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 activeTab="2"/>
  </bookViews>
  <sheets>
    <sheet name="flag_test_data" sheetId="1" r:id="rId1"/>
    <sheet name="Midpoint" sheetId="5" r:id="rId2"/>
    <sheet name="RK4" sheetId="4" r:id="rId3"/>
    <sheet name="Verlet" sheetId="3" r:id="rId4"/>
    <sheet name="Explicit Euler" sheetId="2" r:id="rId5"/>
  </sheets>
  <externalReferences>
    <externalReference r:id="rId6"/>
  </externalReferences>
  <calcPr calcId="171027"/>
</workbook>
</file>

<file path=xl/calcChain.xml><?xml version="1.0" encoding="utf-8"?>
<calcChain xmlns="http://schemas.openxmlformats.org/spreadsheetml/2006/main">
  <c r="L117" i="1" l="1"/>
  <c r="L87" i="1"/>
  <c r="M87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8" i="1"/>
  <c r="L89" i="1"/>
  <c r="L90" i="1"/>
  <c r="L91" i="1"/>
  <c r="L6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8" i="1"/>
  <c r="L119" i="1"/>
  <c r="L120" i="1"/>
  <c r="L121" i="1"/>
  <c r="L2" i="1"/>
</calcChain>
</file>

<file path=xl/sharedStrings.xml><?xml version="1.0" encoding="utf-8"?>
<sst xmlns="http://schemas.openxmlformats.org/spreadsheetml/2006/main" count="138" uniqueCount="22">
  <si>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</si>
  <si>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</si>
  <si>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</si>
  <si>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</si>
  <si>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</si>
  <si>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</si>
  <si>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</si>
  <si>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</si>
  <si>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</si>
  <si>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</si>
  <si>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</si>
  <si>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</si>
  <si>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</si>
  <si>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</si>
  <si>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</si>
  <si>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</si>
  <si>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</si>
  <si>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</si>
  <si>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</si>
  <si>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</si>
  <si>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</si>
  <si>
    <t>Other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</si>
</sst>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(flag_test_data!$J$2,flag_test_data!$J$7,flag_test_data!$J$12,flag_test_data!$J$17,flag_test_data!$J$22,flag_test_data!$J$27)</c:f>
              <c:numCache>
                <c:formatCode>General</c:formatCode>
                <c:ptCount val="6"/>
                <c:pt idx="0">
                  <c:v>5571.13</c:v>
                </c:pt>
                <c:pt idx="1">
                  <c:v>2115.6</c:v>
                </c:pt>
                <c:pt idx="2">
                  <c:v>509.28300000000002</c:v>
                </c:pt>
                <c:pt idx="3">
                  <c:v>282.5</c:v>
                </c:pt>
                <c:pt idx="4">
                  <c:v>180.81700000000001</c:v>
                </c:pt>
                <c:pt idx="5">
                  <c:v>116.717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C-464F-B20A-11D2B5606D7E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(flag_test_data!$J$32,flag_test_data!$J$37,flag_test_data!$J$42,flag_test_data!$J$47,flag_test_data!$J$52,flag_test_data!$J$57)</c:f>
              <c:numCache>
                <c:formatCode>General</c:formatCode>
                <c:ptCount val="6"/>
                <c:pt idx="0">
                  <c:v>5976.1</c:v>
                </c:pt>
                <c:pt idx="1">
                  <c:v>2274.1799999999998</c:v>
                </c:pt>
                <c:pt idx="2">
                  <c:v>491.983</c:v>
                </c:pt>
                <c:pt idx="3">
                  <c:v>281.96699999999998</c:v>
                </c:pt>
                <c:pt idx="4">
                  <c:v>178.13300000000001</c:v>
                </c:pt>
                <c:pt idx="5">
                  <c:v>113.93300000000001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C-464F-B20A-11D2B5606D7E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(flag_test_data!$J$92,flag_test_data!$J$97,flag_test_data!$J$102,flag_test_data!$J$107,flag_test_data!$J$112,flag_test_data!$J$117)</c:f>
              <c:numCache>
                <c:formatCode>General</c:formatCode>
                <c:ptCount val="6"/>
                <c:pt idx="0">
                  <c:v>5751.05</c:v>
                </c:pt>
                <c:pt idx="1">
                  <c:v>548.33299999999997</c:v>
                </c:pt>
                <c:pt idx="2">
                  <c:v>256.46699999999998</c:v>
                </c:pt>
                <c:pt idx="3">
                  <c:v>147.80000000000001</c:v>
                </c:pt>
                <c:pt idx="4">
                  <c:v>93.333299999999994</c:v>
                </c:pt>
                <c:pt idx="5">
                  <c:v>60.433300000000003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C-464F-B20A-11D2B5606D7E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(flag_test_data!$J$62,flag_test_data!$J$67,flag_test_data!$J$72,flag_test_data!$J$77,flag_test_data!$J$82,flag_test_data!$J$87)</c:f>
              <c:numCache>
                <c:formatCode>General</c:formatCode>
                <c:ptCount val="6"/>
                <c:pt idx="0">
                  <c:v>1664.25</c:v>
                </c:pt>
                <c:pt idx="1">
                  <c:v>246.6</c:v>
                </c:pt>
                <c:pt idx="2">
                  <c:v>121.117</c:v>
                </c:pt>
                <c:pt idx="3">
                  <c:v>68.833299999999994</c:v>
                </c:pt>
                <c:pt idx="4">
                  <c:v>43.7</c:v>
                </c:pt>
                <c:pt idx="5">
                  <c:v>28.116700000000002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C-464F-B20A-11D2B560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</a:t>
            </a:r>
            <a:r>
              <a:rPr lang="en-US" baseline="0"/>
              <a:t>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flag_test_data!$J$117:$J$121</c:f>
              <c:numCache>
                <c:formatCode>General</c:formatCode>
                <c:ptCount val="5"/>
                <c:pt idx="0">
                  <c:v>60.433300000000003</c:v>
                </c:pt>
                <c:pt idx="1">
                  <c:v>61.883299999999998</c:v>
                </c:pt>
                <c:pt idx="2">
                  <c:v>62.2</c:v>
                </c:pt>
                <c:pt idx="3">
                  <c:v>73.333299999999994</c:v>
                </c:pt>
                <c:pt idx="4">
                  <c:v>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E-45EB-B655-B7E54540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D5-4330-B6AF-C9EDC3DE03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D5-4330-B6AF-C9EDC3DE03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(flag_test_data!$H$1,flag_test_data!$I$1)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(flag_test_data!$H$117,flag_test_data!$I$117)</c:f>
              <c:numCache>
                <c:formatCode>General</c:formatCode>
                <c:ptCount val="2"/>
                <c:pt idx="0">
                  <c:v>16.344100000000001</c:v>
                </c:pt>
                <c:pt idx="1">
                  <c:v>0.277281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5-4330-B6AF-C9EDC3DE03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52-40BC-B859-3C87DD72C0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52-40BC-B859-3C87DD72C0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52-40BC-B859-3C87DD72C0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(flag_test_data!$F$1,flag_test_data!$G$1,flag_test_data!$L$1)</c:f>
              <c:strCache>
                <c:ptCount val="3"/>
                <c:pt idx="0">
                  <c:v> Average time calcSpringForce (ms)</c:v>
                </c:pt>
                <c:pt idx="1">
                  <c:v> Average time integrate (ms)</c:v>
                </c:pt>
                <c:pt idx="2">
                  <c:v>Other (ms)</c:v>
                </c:pt>
              </c:strCache>
            </c:strRef>
          </c:cat>
          <c:val>
            <c:numRef>
              <c:f>(flag_test_data!$F$117,flag_test_data!$G$117,flag_test_data!$L$117)</c:f>
              <c:numCache>
                <c:formatCode>General</c:formatCode>
                <c:ptCount val="3"/>
                <c:pt idx="0">
                  <c:v>9.9171999999999993</c:v>
                </c:pt>
                <c:pt idx="1">
                  <c:v>0</c:v>
                </c:pt>
                <c:pt idx="2">
                  <c:v>16.344100000000001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52-40BC-B859-3C87DD72C0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(flag_test_data!$J$92,flag_test_data!$J$97,flag_test_data!$J$102,flag_test_data!$J$107,flag_test_data!$J$112,flag_test_data!$J$117)</c:f>
              <c:numCache>
                <c:formatCode>General</c:formatCode>
                <c:ptCount val="6"/>
                <c:pt idx="0">
                  <c:v>5751.05</c:v>
                </c:pt>
                <c:pt idx="1">
                  <c:v>548.33299999999997</c:v>
                </c:pt>
                <c:pt idx="2">
                  <c:v>256.46699999999998</c:v>
                </c:pt>
                <c:pt idx="3">
                  <c:v>147.80000000000001</c:v>
                </c:pt>
                <c:pt idx="4">
                  <c:v>93.333299999999994</c:v>
                </c:pt>
                <c:pt idx="5">
                  <c:v>60.433300000000003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E-4F3F-9529-F9788DAB862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(flag_test_data!$J$93,flag_test_data!$J$98,flag_test_data!$J$103,flag_test_data!$J$108,flag_test_data!$J$113,flag_test_data!$J$118)</c:f>
              <c:numCache>
                <c:formatCode>General</c:formatCode>
                <c:ptCount val="6"/>
                <c:pt idx="0">
                  <c:v>7766.43</c:v>
                </c:pt>
                <c:pt idx="1">
                  <c:v>4541.32</c:v>
                </c:pt>
                <c:pt idx="2">
                  <c:v>1780.22</c:v>
                </c:pt>
                <c:pt idx="3">
                  <c:v>156.06700000000001</c:v>
                </c:pt>
                <c:pt idx="4">
                  <c:v>94.433300000000003</c:v>
                </c:pt>
                <c:pt idx="5">
                  <c:v>61.883299999999998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E-4F3F-9529-F9788DAB862E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(flag_test_data!$J$94,flag_test_data!$J$99,flag_test_data!$J$104,flag_test_data!$J$109,flag_test_data!$J$114,flag_test_data!$J$119)</c:f>
              <c:numCache>
                <c:formatCode>General</c:formatCode>
                <c:ptCount val="6"/>
                <c:pt idx="0">
                  <c:v>7759.65</c:v>
                </c:pt>
                <c:pt idx="1">
                  <c:v>5369.73</c:v>
                </c:pt>
                <c:pt idx="2">
                  <c:v>4042.92</c:v>
                </c:pt>
                <c:pt idx="3">
                  <c:v>2250.38</c:v>
                </c:pt>
                <c:pt idx="4">
                  <c:v>105.95</c:v>
                </c:pt>
                <c:pt idx="5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F3F-9529-F9788DAB862E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(flag_test_data!$J$95,flag_test_data!$J$100,flag_test_data!$J$105,flag_test_data!$J$110,flag_test_data!$J$115,flag_test_data!$J$120)</c:f>
              <c:numCache>
                <c:formatCode>General</c:formatCode>
                <c:ptCount val="6"/>
                <c:pt idx="0">
                  <c:v>6550.1</c:v>
                </c:pt>
                <c:pt idx="1">
                  <c:v>5923.63</c:v>
                </c:pt>
                <c:pt idx="2">
                  <c:v>4836.7700000000004</c:v>
                </c:pt>
                <c:pt idx="3">
                  <c:v>3242.05</c:v>
                </c:pt>
                <c:pt idx="4">
                  <c:v>1380.58</c:v>
                </c:pt>
                <c:pt idx="5">
                  <c:v>73.333299999999994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E-4F3F-9529-F9788DAB862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(flag_test_data!$J$96,flag_test_data!$J$101,flag_test_data!$J$106,flag_test_data!$J$111,flag_test_data!$J$116,flag_test_data!$J$121)</c:f>
              <c:numCache>
                <c:formatCode>General</c:formatCode>
                <c:ptCount val="6"/>
                <c:pt idx="0">
                  <c:v>6596.53</c:v>
                </c:pt>
                <c:pt idx="1">
                  <c:v>6179.4</c:v>
                </c:pt>
                <c:pt idx="2">
                  <c:v>5204.22</c:v>
                </c:pt>
                <c:pt idx="3">
                  <c:v>3794.28</c:v>
                </c:pt>
                <c:pt idx="4">
                  <c:v>2230.33</c:v>
                </c:pt>
                <c:pt idx="5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E-4F3F-9529-F9788DAB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(flag_test_data!$J$62,flag_test_data!$J$67,flag_test_data!$J$72,flag_test_data!$J$77,flag_test_data!$J$82,flag_test_data!$J$87)</c:f>
              <c:numCache>
                <c:formatCode>General</c:formatCode>
                <c:ptCount val="6"/>
                <c:pt idx="0">
                  <c:v>1664.25</c:v>
                </c:pt>
                <c:pt idx="1">
                  <c:v>246.6</c:v>
                </c:pt>
                <c:pt idx="2">
                  <c:v>121.117</c:v>
                </c:pt>
                <c:pt idx="3">
                  <c:v>68.833299999999994</c:v>
                </c:pt>
                <c:pt idx="4">
                  <c:v>43.7</c:v>
                </c:pt>
                <c:pt idx="5">
                  <c:v>28.116700000000002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9-4522-975C-F70C5DC4E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1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(flag_test_data!$H$62,flag_test_data!$H$67,flag_test_data!$H$72,flag_test_data!$H$77,flag_test_data!$H$82,flag_test_data!$H$87)</c:f>
              <c:numCache>
                <c:formatCode>General</c:formatCode>
                <c:ptCount val="6"/>
                <c:pt idx="0">
                  <c:v>0.84779599999999999</c:v>
                </c:pt>
                <c:pt idx="1">
                  <c:v>3.9186999999999999</c:v>
                </c:pt>
                <c:pt idx="2">
                  <c:v>8.1081299999999992</c:v>
                </c:pt>
                <c:pt idx="3">
                  <c:v>14.3436</c:v>
                </c:pt>
                <c:pt idx="4">
                  <c:v>22.7119</c:v>
                </c:pt>
                <c:pt idx="5">
                  <c:v>35.4831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7-4AAA-88AE-F88E27479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(flag_test_data!$F$62,flag_test_data!$F$67,flag_test_data!$F$72,flag_test_data!$F$77,flag_test_data!$F$82,flag_test_data!$F$87)</c:f>
              <c:numCache>
                <c:formatCode>General</c:formatCode>
                <c:ptCount val="6"/>
                <c:pt idx="0">
                  <c:v>0.51774100000000001</c:v>
                </c:pt>
                <c:pt idx="1">
                  <c:v>2.5611199999999998</c:v>
                </c:pt>
                <c:pt idx="2">
                  <c:v>5.0223800000000001</c:v>
                </c:pt>
                <c:pt idx="3">
                  <c:v>8.6176499999999994</c:v>
                </c:pt>
                <c:pt idx="4">
                  <c:v>13.4436</c:v>
                </c:pt>
                <c:pt idx="5">
                  <c:v>20.817499999999999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4-4EA6-8153-4573513A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flag_test_data!$J$87:$J$91</c:f>
              <c:numCache>
                <c:formatCode>General</c:formatCode>
                <c:ptCount val="5"/>
                <c:pt idx="0">
                  <c:v>28.116700000000002</c:v>
                </c:pt>
                <c:pt idx="1">
                  <c:v>29.7667</c:v>
                </c:pt>
                <c:pt idx="2">
                  <c:v>29.833300000000001</c:v>
                </c:pt>
                <c:pt idx="3">
                  <c:v>30.133299999999998</c:v>
                </c:pt>
                <c:pt idx="4">
                  <c:v>30.466699999999999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E-48F5-AD42-15AC419D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30.6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9-4917-AAB4-C7B672B92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9-4917-AAB4-C7B672B92C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(flag_test_data!$H$1,flag_test_data!$I$1)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(flag_test_data!$H$87,flag_test_data!$I$87)</c:f>
              <c:numCache>
                <c:formatCode>General</c:formatCode>
                <c:ptCount val="2"/>
                <c:pt idx="0">
                  <c:v>35.4831</c:v>
                </c:pt>
                <c:pt idx="1">
                  <c:v>0.253029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917-AAB4-C7B672B92C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1-4B6E-829C-E8084D2D2E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1-4B6E-829C-E8084D2D2E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01-4B6E-829C-E8084D2D2E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(flag_test_data!$F$1,flag_test_data!$G$1,flag_test_data!$L$1)</c:f>
              <c:strCache>
                <c:ptCount val="3"/>
                <c:pt idx="0">
                  <c:v> Average time calcSpringForce (ms)</c:v>
                </c:pt>
                <c:pt idx="1">
                  <c:v> Average time integrate (ms)</c:v>
                </c:pt>
                <c:pt idx="2">
                  <c:v>Other (ms)</c:v>
                </c:pt>
              </c:strCache>
            </c:strRef>
          </c:cat>
          <c:val>
            <c:numRef>
              <c:f>(flag_test_data!$F$87,flag_test_data!$M$87,flag_test_data!$L$87)</c:f>
              <c:numCache>
                <c:formatCode>General</c:formatCode>
                <c:ptCount val="3"/>
                <c:pt idx="0">
                  <c:v>20.817499999999999</c:v>
                </c:pt>
                <c:pt idx="1">
                  <c:v>13.486999999999998</c:v>
                </c:pt>
                <c:pt idx="2">
                  <c:v>1.178600000000003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01-4B6E-829C-E8084D2D2E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(flag_test_data!$J$3,flag_test_data!$J$8,flag_test_data!$J$13,flag_test_data!$J$18,flag_test_data!$J$23,flag_test_data!$J$28)</c:f>
              <c:numCache>
                <c:formatCode>General</c:formatCode>
                <c:ptCount val="6"/>
                <c:pt idx="0">
                  <c:v>6475.72</c:v>
                </c:pt>
                <c:pt idx="1">
                  <c:v>6948.61</c:v>
                </c:pt>
                <c:pt idx="2">
                  <c:v>4079.73</c:v>
                </c:pt>
                <c:pt idx="3">
                  <c:v>3212</c:v>
                </c:pt>
                <c:pt idx="4">
                  <c:v>188.2</c:v>
                </c:pt>
                <c:pt idx="5">
                  <c:v>118.95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0-4ACB-9695-E13A4D15F2B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(flag_test_data!$J$33,flag_test_data!$J$38,flag_test_data!$J$43,flag_test_data!$J$48,flag_test_data!$J$53,flag_test_data!$J$58)</c:f>
              <c:numCache>
                <c:formatCode>General</c:formatCode>
                <c:ptCount val="6"/>
                <c:pt idx="0">
                  <c:v>8150.65</c:v>
                </c:pt>
                <c:pt idx="1">
                  <c:v>6992.25</c:v>
                </c:pt>
                <c:pt idx="2">
                  <c:v>3734.28</c:v>
                </c:pt>
                <c:pt idx="3">
                  <c:v>2413.85</c:v>
                </c:pt>
                <c:pt idx="4">
                  <c:v>188.28299999999999</c:v>
                </c:pt>
                <c:pt idx="5">
                  <c:v>118.983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0-4ACB-9695-E13A4D15F2B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(flag_test_data!$J$93,flag_test_data!$J$98,flag_test_data!$J$103,flag_test_data!$J$108,flag_test_data!$J$113,flag_test_data!$J$118)</c:f>
              <c:numCache>
                <c:formatCode>General</c:formatCode>
                <c:ptCount val="6"/>
                <c:pt idx="0">
                  <c:v>7766.43</c:v>
                </c:pt>
                <c:pt idx="1">
                  <c:v>4541.32</c:v>
                </c:pt>
                <c:pt idx="2">
                  <c:v>1780.22</c:v>
                </c:pt>
                <c:pt idx="3">
                  <c:v>156.06700000000001</c:v>
                </c:pt>
                <c:pt idx="4">
                  <c:v>94.433300000000003</c:v>
                </c:pt>
                <c:pt idx="5">
                  <c:v>61.883299999999998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0-4ACB-9695-E13A4D15F2B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(flag_test_data!$J$63,flag_test_data!$J$68,flag_test_data!$J$73,flag_test_data!$J$78,flag_test_data!$J$83,flag_test_data!$J$88)</c:f>
              <c:numCache>
                <c:formatCode>General</c:formatCode>
                <c:ptCount val="6"/>
                <c:pt idx="0">
                  <c:v>5460.75</c:v>
                </c:pt>
                <c:pt idx="1">
                  <c:v>2153.5700000000002</c:v>
                </c:pt>
                <c:pt idx="2">
                  <c:v>127.667</c:v>
                </c:pt>
                <c:pt idx="3">
                  <c:v>73.833299999999994</c:v>
                </c:pt>
                <c:pt idx="4">
                  <c:v>46.633299999999998</c:v>
                </c:pt>
                <c:pt idx="5">
                  <c:v>29.7667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0-4ACB-9695-E13A4D15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(flag_test_data!$J$62,flag_test_data!$J$67,flag_test_data!$J$72,flag_test_data!$J$77,flag_test_data!$J$82,flag_test_data!$J$87)</c:f>
              <c:numCache>
                <c:formatCode>General</c:formatCode>
                <c:ptCount val="6"/>
                <c:pt idx="0">
                  <c:v>1664.25</c:v>
                </c:pt>
                <c:pt idx="1">
                  <c:v>246.6</c:v>
                </c:pt>
                <c:pt idx="2">
                  <c:v>121.117</c:v>
                </c:pt>
                <c:pt idx="3">
                  <c:v>68.833299999999994</c:v>
                </c:pt>
                <c:pt idx="4">
                  <c:v>43.7</c:v>
                </c:pt>
                <c:pt idx="5">
                  <c:v>28.116700000000002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D-42DD-AEF9-EBDCD5F75384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(flag_test_data!$J$63,flag_test_data!$J$68,flag_test_data!$J$73,flag_test_data!$J$78,flag_test_data!$J$83,flag_test_data!$J$88)</c:f>
              <c:numCache>
                <c:formatCode>General</c:formatCode>
                <c:ptCount val="6"/>
                <c:pt idx="0">
                  <c:v>5460.75</c:v>
                </c:pt>
                <c:pt idx="1">
                  <c:v>2153.5700000000002</c:v>
                </c:pt>
                <c:pt idx="2">
                  <c:v>127.667</c:v>
                </c:pt>
                <c:pt idx="3">
                  <c:v>73.833299999999994</c:v>
                </c:pt>
                <c:pt idx="4">
                  <c:v>46.633299999999998</c:v>
                </c:pt>
                <c:pt idx="5">
                  <c:v>29.7667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D-42DD-AEF9-EBDCD5F75384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(flag_test_data!$J$64,flag_test_data!$J$69,flag_test_data!$J$74,flag_test_data!$J$79,flag_test_data!$J$84,flag_test_data!$J$89)</c:f>
              <c:numCache>
                <c:formatCode>General</c:formatCode>
                <c:ptCount val="6"/>
                <c:pt idx="0">
                  <c:v>6155.6</c:v>
                </c:pt>
                <c:pt idx="1">
                  <c:v>4740.22</c:v>
                </c:pt>
                <c:pt idx="2">
                  <c:v>1769.65</c:v>
                </c:pt>
                <c:pt idx="3">
                  <c:v>77.45</c:v>
                </c:pt>
                <c:pt idx="4">
                  <c:v>47</c:v>
                </c:pt>
                <c:pt idx="5">
                  <c:v>29.833300000000001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D-42DD-AEF9-EBDCD5F75384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(flag_test_data!$J$65,flag_test_data!$J$70,flag_test_data!$J$75,flag_test_data!$J$80,flag_test_data!$J$85,flag_test_data!$J$90)</c:f>
              <c:numCache>
                <c:formatCode>General</c:formatCode>
                <c:ptCount val="6"/>
                <c:pt idx="0">
                  <c:v>6268.43</c:v>
                </c:pt>
                <c:pt idx="1">
                  <c:v>5490.03</c:v>
                </c:pt>
                <c:pt idx="2">
                  <c:v>3238.92</c:v>
                </c:pt>
                <c:pt idx="3">
                  <c:v>957.50800000000004</c:v>
                </c:pt>
                <c:pt idx="4">
                  <c:v>47.933300000000003</c:v>
                </c:pt>
                <c:pt idx="5">
                  <c:v>30.133299999999998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D-42DD-AEF9-EBDCD5F75384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(flag_test_data!$J$66,flag_test_data!$J$71,flag_test_data!$J$76,flag_test_data!$J$81,flag_test_data!$J$86,flag_test_data!$J$91)</c:f>
              <c:numCache>
                <c:formatCode>General</c:formatCode>
                <c:ptCount val="6"/>
                <c:pt idx="0">
                  <c:v>6600.7</c:v>
                </c:pt>
                <c:pt idx="1">
                  <c:v>6402.85</c:v>
                </c:pt>
                <c:pt idx="2">
                  <c:v>3998.4</c:v>
                </c:pt>
                <c:pt idx="3">
                  <c:v>2987</c:v>
                </c:pt>
                <c:pt idx="4">
                  <c:v>58.95</c:v>
                </c:pt>
                <c:pt idx="5">
                  <c:v>30.466699999999999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AD-42DD-AEF9-EBDCD5F7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(flag_test_data!$J$32,flag_test_data!$J$37,flag_test_data!$J$42,flag_test_data!$J$47,flag_test_data!$J$52,flag_test_data!$J$57)</c:f>
              <c:numCache>
                <c:formatCode>General</c:formatCode>
                <c:ptCount val="6"/>
                <c:pt idx="0">
                  <c:v>5976.1</c:v>
                </c:pt>
                <c:pt idx="1">
                  <c:v>2274.1799999999998</c:v>
                </c:pt>
                <c:pt idx="2">
                  <c:v>491.983</c:v>
                </c:pt>
                <c:pt idx="3">
                  <c:v>281.96699999999998</c:v>
                </c:pt>
                <c:pt idx="4">
                  <c:v>178.13300000000001</c:v>
                </c:pt>
                <c:pt idx="5">
                  <c:v>113.93300000000001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C-4F6E-BCAD-88758CB9B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(flag_test_data!$H$32,flag_test_data!$H$37,flag_test_data!$H$42,flag_test_data!$H$47,flag_test_data!$H$52,flag_test_data!$H$57)</c:f>
              <c:numCache>
                <c:formatCode>General</c:formatCode>
                <c:ptCount val="6"/>
                <c:pt idx="0">
                  <c:v>0.213528</c:v>
                </c:pt>
                <c:pt idx="1">
                  <c:v>0.83818499999999996</c:v>
                </c:pt>
                <c:pt idx="2">
                  <c:v>1.8952899999999999</c:v>
                </c:pt>
                <c:pt idx="3">
                  <c:v>3.3921399999999999</c:v>
                </c:pt>
                <c:pt idx="4">
                  <c:v>5.4150999999999998</c:v>
                </c:pt>
                <c:pt idx="5">
                  <c:v>8.5276099999999992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E-41D4-8728-9C63F5BE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(flag_test_data!$F$32,flag_test_data!$F$37,flag_test_data!$F$42,flag_test_data!$F$47,flag_test_data!$F$52,flag_test_data!$F$57)</c:f>
              <c:numCache>
                <c:formatCode>General</c:formatCode>
                <c:ptCount val="6"/>
                <c:pt idx="0">
                  <c:v>0.13004599999999999</c:v>
                </c:pt>
                <c:pt idx="1">
                  <c:v>0.50991699999999995</c:v>
                </c:pt>
                <c:pt idx="2">
                  <c:v>1.1548099999999999</c:v>
                </c:pt>
                <c:pt idx="3">
                  <c:v>2.0623100000000001</c:v>
                </c:pt>
                <c:pt idx="4">
                  <c:v>3.2485200000000001</c:v>
                </c:pt>
                <c:pt idx="5">
                  <c:v>5.0503200000000001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3-4CDA-AC7E-8FEE6E18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flag_test_data!$J$57:$J$61</c:f>
              <c:numCache>
                <c:formatCode>General</c:formatCode>
                <c:ptCount val="5"/>
                <c:pt idx="0">
                  <c:v>113.93300000000001</c:v>
                </c:pt>
                <c:pt idx="1">
                  <c:v>118.983</c:v>
                </c:pt>
                <c:pt idx="2">
                  <c:v>853.96699999999998</c:v>
                </c:pt>
                <c:pt idx="3">
                  <c:v>1685.25</c:v>
                </c:pt>
                <c:pt idx="4">
                  <c:v>2098.5300000000002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D-4D05-961C-E91F98B8E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</a:t>
            </a:r>
            <a:r>
              <a:rPr lang="en-GB" baseline="0"/>
              <a:t>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6-4763-AD37-BF6C9D6DD0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66-4763-AD37-BF6C9D6DD0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(flag_test_data!$H$1,flag_test_data!$I$1)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flag_test_data!$H$57:$I$57</c:f>
              <c:numCache>
                <c:formatCode>General</c:formatCode>
                <c:ptCount val="2"/>
                <c:pt idx="0">
                  <c:v>8.5276099999999992</c:v>
                </c:pt>
                <c:pt idx="1">
                  <c:v>0.28539399999999998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66-4763-AD37-BF6C9D6DD0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</a:t>
            </a:r>
            <a:r>
              <a:rPr lang="en-GB" baseline="0"/>
              <a:t>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55-4228-8B45-D27BDC843B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55-4228-8B45-D27BDC843B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55-4228-8B45-D27BDC843B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(flag_test_data!$F$1,flag_test_data!$G$1,flag_test_data!$L$1)</c:f>
              <c:strCache>
                <c:ptCount val="3"/>
                <c:pt idx="0">
                  <c:v> Average time calcSpringForce (ms)</c:v>
                </c:pt>
                <c:pt idx="1">
                  <c:v> Average time integrate (ms)</c:v>
                </c:pt>
                <c:pt idx="2">
                  <c:v>Other (ms)</c:v>
                </c:pt>
              </c:strCache>
            </c:strRef>
          </c:cat>
          <c:val>
            <c:numRef>
              <c:f>(flag_test_data!$F$57,flag_test_data!$G$57,flag_test_data!$L$57)</c:f>
              <c:numCache>
                <c:formatCode>General</c:formatCode>
                <c:ptCount val="3"/>
                <c:pt idx="0">
                  <c:v>5.0503200000000001</c:v>
                </c:pt>
                <c:pt idx="1">
                  <c:v>0.46365699999999999</c:v>
                </c:pt>
                <c:pt idx="2">
                  <c:v>3.0136329999999987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55-4228-8B45-D27BDC843B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(flag_test_data!$J$32,flag_test_data!$J$37,flag_test_data!$J$42,flag_test_data!$J$47,flag_test_data!$J$52,flag_test_data!$J$57)</c:f>
              <c:numCache>
                <c:formatCode>General</c:formatCode>
                <c:ptCount val="6"/>
                <c:pt idx="0">
                  <c:v>5976.1</c:v>
                </c:pt>
                <c:pt idx="1">
                  <c:v>2274.1799999999998</c:v>
                </c:pt>
                <c:pt idx="2">
                  <c:v>491.983</c:v>
                </c:pt>
                <c:pt idx="3">
                  <c:v>281.96699999999998</c:v>
                </c:pt>
                <c:pt idx="4">
                  <c:v>178.13300000000001</c:v>
                </c:pt>
                <c:pt idx="5">
                  <c:v>113.93300000000001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6-4210-A313-CDFB166412B1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(flag_test_data!$J$33,flag_test_data!$J$38,flag_test_data!$J$43,flag_test_data!$J$48,flag_test_data!$J$53,flag_test_data!$J$58)</c:f>
              <c:numCache>
                <c:formatCode>General</c:formatCode>
                <c:ptCount val="6"/>
                <c:pt idx="0">
                  <c:v>8150.65</c:v>
                </c:pt>
                <c:pt idx="1">
                  <c:v>6992.25</c:v>
                </c:pt>
                <c:pt idx="2">
                  <c:v>3734.28</c:v>
                </c:pt>
                <c:pt idx="3">
                  <c:v>2413.85</c:v>
                </c:pt>
                <c:pt idx="4">
                  <c:v>188.28299999999999</c:v>
                </c:pt>
                <c:pt idx="5">
                  <c:v>118.983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6-4210-A313-CDFB166412B1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(flag_test_data!$J$34,flag_test_data!$J$39,flag_test_data!$J$44,flag_test_data!$J$49,flag_test_data!$J$54,flag_test_data!$J$59)</c:f>
              <c:numCache>
                <c:formatCode>General</c:formatCode>
                <c:ptCount val="6"/>
                <c:pt idx="0">
                  <c:v>8286.9500000000007</c:v>
                </c:pt>
                <c:pt idx="1">
                  <c:v>7976.78</c:v>
                </c:pt>
                <c:pt idx="2">
                  <c:v>5306.02</c:v>
                </c:pt>
                <c:pt idx="3">
                  <c:v>5643.55</c:v>
                </c:pt>
                <c:pt idx="4">
                  <c:v>3909.43</c:v>
                </c:pt>
                <c:pt idx="5">
                  <c:v>853.96699999999998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6-4210-A313-CDFB166412B1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(flag_test_data!$J$35,flag_test_data!$J$40,flag_test_data!$J$45,flag_test_data!$J$50,flag_test_data!$J$55,flag_test_data!$J$60)</c:f>
              <c:numCache>
                <c:formatCode>General</c:formatCode>
                <c:ptCount val="6"/>
                <c:pt idx="0">
                  <c:v>8363.9500000000007</c:v>
                </c:pt>
                <c:pt idx="1">
                  <c:v>8373.8700000000008</c:v>
                </c:pt>
                <c:pt idx="2">
                  <c:v>5657.73</c:v>
                </c:pt>
                <c:pt idx="3">
                  <c:v>6321.25</c:v>
                </c:pt>
                <c:pt idx="4">
                  <c:v>5094.93</c:v>
                </c:pt>
                <c:pt idx="5">
                  <c:v>1685.25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6-4210-A313-CDFB166412B1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(flag_test_data!$J$36,flag_test_data!$J$41,flag_test_data!$J$46,flag_test_data!$J$51,flag_test_data!$J$56,flag_test_data!$J$61)</c:f>
              <c:numCache>
                <c:formatCode>General</c:formatCode>
                <c:ptCount val="6"/>
                <c:pt idx="0">
                  <c:v>8440.2000000000007</c:v>
                </c:pt>
                <c:pt idx="1">
                  <c:v>7235.62</c:v>
                </c:pt>
                <c:pt idx="2">
                  <c:v>6621.28</c:v>
                </c:pt>
                <c:pt idx="3">
                  <c:v>6772.13</c:v>
                </c:pt>
                <c:pt idx="4">
                  <c:v>5610.33</c:v>
                </c:pt>
                <c:pt idx="5">
                  <c:v>2098.5300000000002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6-4210-A313-CDFB16641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(flag_test_data!$J$2,flag_test_data!$J$7,flag_test_data!$J$12,flag_test_data!$J$17,flag_test_data!$J$22,flag_test_data!$J$27)</c:f>
              <c:numCache>
                <c:formatCode>General</c:formatCode>
                <c:ptCount val="6"/>
                <c:pt idx="0">
                  <c:v>5571.13</c:v>
                </c:pt>
                <c:pt idx="1">
                  <c:v>2115.6</c:v>
                </c:pt>
                <c:pt idx="2">
                  <c:v>509.28300000000002</c:v>
                </c:pt>
                <c:pt idx="3">
                  <c:v>282.5</c:v>
                </c:pt>
                <c:pt idx="4">
                  <c:v>180.81700000000001</c:v>
                </c:pt>
                <c:pt idx="5">
                  <c:v>116.717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C-49DA-97F4-566CD677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 Euler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(flag_test_data!$H$2,flag_test_data!$H$7,flag_test_data!$H$12,flag_test_data!$H$17,flag_test_data!$H$22,flag_test_data!$H$27)</c:f>
              <c:numCache>
                <c:formatCode>General</c:formatCode>
                <c:ptCount val="6"/>
                <c:pt idx="0">
                  <c:v>0.216197</c:v>
                </c:pt>
                <c:pt idx="1">
                  <c:v>0.82502200000000003</c:v>
                </c:pt>
                <c:pt idx="2">
                  <c:v>1.8582700000000001</c:v>
                </c:pt>
                <c:pt idx="3">
                  <c:v>3.3407</c:v>
                </c:pt>
                <c:pt idx="4">
                  <c:v>5.3339100000000004</c:v>
                </c:pt>
                <c:pt idx="5">
                  <c:v>8.3333700000000004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5-4DC9-9F19-E4A01F2B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(flag_test_data!$J$4,flag_test_data!$J$9,flag_test_data!$J$14,flag_test_data!$J$19,flag_test_data!$J$24,flag_test_data!$J$29)</c:f>
              <c:numCache>
                <c:formatCode>General</c:formatCode>
                <c:ptCount val="6"/>
                <c:pt idx="0">
                  <c:v>6609.2</c:v>
                </c:pt>
                <c:pt idx="1">
                  <c:v>7736.95</c:v>
                </c:pt>
                <c:pt idx="2">
                  <c:v>5222.51</c:v>
                </c:pt>
                <c:pt idx="3">
                  <c:v>5390.33</c:v>
                </c:pt>
                <c:pt idx="4">
                  <c:v>3887.05</c:v>
                </c:pt>
                <c:pt idx="5">
                  <c:v>799.15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2-4C6F-BD80-C34B96CED97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(flag_test_data!$J$34,flag_test_data!$J$39,flag_test_data!$J$44,flag_test_data!$J$49,flag_test_data!$J$54,flag_test_data!$J$59)</c:f>
              <c:numCache>
                <c:formatCode>General</c:formatCode>
                <c:ptCount val="6"/>
                <c:pt idx="0">
                  <c:v>8286.9500000000007</c:v>
                </c:pt>
                <c:pt idx="1">
                  <c:v>7976.78</c:v>
                </c:pt>
                <c:pt idx="2">
                  <c:v>5306.02</c:v>
                </c:pt>
                <c:pt idx="3">
                  <c:v>5643.55</c:v>
                </c:pt>
                <c:pt idx="4">
                  <c:v>3909.43</c:v>
                </c:pt>
                <c:pt idx="5">
                  <c:v>853.96699999999998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2-4C6F-BD80-C34B96CED97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(flag_test_data!$J$94,flag_test_data!$J$99,flag_test_data!$J$104,flag_test_data!$J$109,flag_test_data!$J$114,flag_test_data!$J$119)</c:f>
              <c:numCache>
                <c:formatCode>General</c:formatCode>
                <c:ptCount val="6"/>
                <c:pt idx="0">
                  <c:v>7759.65</c:v>
                </c:pt>
                <c:pt idx="1">
                  <c:v>5369.73</c:v>
                </c:pt>
                <c:pt idx="2">
                  <c:v>4042.92</c:v>
                </c:pt>
                <c:pt idx="3">
                  <c:v>2250.38</c:v>
                </c:pt>
                <c:pt idx="4">
                  <c:v>105.95</c:v>
                </c:pt>
                <c:pt idx="5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2-4C6F-BD80-C34B96CED97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(flag_test_data!$J$64,flag_test_data!$J$69,flag_test_data!$J$74,flag_test_data!$J$79,flag_test_data!$J$84,flag_test_data!$J$89)</c:f>
              <c:numCache>
                <c:formatCode>General</c:formatCode>
                <c:ptCount val="6"/>
                <c:pt idx="0">
                  <c:v>6155.6</c:v>
                </c:pt>
                <c:pt idx="1">
                  <c:v>4740.22</c:v>
                </c:pt>
                <c:pt idx="2">
                  <c:v>1769.65</c:v>
                </c:pt>
                <c:pt idx="3">
                  <c:v>77.45</c:v>
                </c:pt>
                <c:pt idx="4">
                  <c:v>47</c:v>
                </c:pt>
                <c:pt idx="5">
                  <c:v>29.833300000000001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2-4C6F-BD80-C34B96CE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(flag_test_data!$F$2,flag_test_data!$F$7,flag_test_data!$F$12,flag_test_data!$F$17,flag_test_data!$F$22,flag_test_data!$F$27)</c:f>
              <c:numCache>
                <c:formatCode>General</c:formatCode>
                <c:ptCount val="6"/>
                <c:pt idx="0">
                  <c:v>0.133023</c:v>
                </c:pt>
                <c:pt idx="1">
                  <c:v>0.500529</c:v>
                </c:pt>
                <c:pt idx="2">
                  <c:v>1.1189100000000001</c:v>
                </c:pt>
                <c:pt idx="3">
                  <c:v>2.0030199999999998</c:v>
                </c:pt>
                <c:pt idx="4">
                  <c:v>3.1703700000000001</c:v>
                </c:pt>
                <c:pt idx="5">
                  <c:v>4.8991899999999999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1-4C9D-B237-85E3329D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(flag_test_data!$J$27,flag_test_data!$J$28,flag_test_data!$J$29,flag_test_data!$J$30,flag_test_data!$J$31)</c:f>
              <c:numCache>
                <c:formatCode>General</c:formatCode>
                <c:ptCount val="5"/>
                <c:pt idx="0">
                  <c:v>116.717</c:v>
                </c:pt>
                <c:pt idx="1">
                  <c:v>118.95</c:v>
                </c:pt>
                <c:pt idx="2">
                  <c:v>799.15</c:v>
                </c:pt>
                <c:pt idx="3">
                  <c:v>1678</c:v>
                </c:pt>
                <c:pt idx="4">
                  <c:v>2115.33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6-4F7A-B509-461C3CEB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F-4605-9240-78374F33BB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F-4605-9240-78374F33BB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(flag_test_data!$H$1,flag_test_data!$I$1)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flag_test_data!$H$27:$I$27</c:f>
              <c:numCache>
                <c:formatCode>General</c:formatCode>
                <c:ptCount val="2"/>
                <c:pt idx="0">
                  <c:v>8.3333700000000004</c:v>
                </c:pt>
                <c:pt idx="1">
                  <c:v>0.268735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9F-4605-9240-78374F33BB2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EB-4363-8319-F3B47BB73D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EB-4363-8319-F3B47BB73D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EB-4363-8319-F3B47BB73D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(flag_test_data!$F$1,flag_test_data!$G$1,flag_test_data!$L$1)</c:f>
              <c:strCache>
                <c:ptCount val="3"/>
                <c:pt idx="0">
                  <c:v> Average time calcSpringForce (ms)</c:v>
                </c:pt>
                <c:pt idx="1">
                  <c:v> Average time integrate (ms)</c:v>
                </c:pt>
                <c:pt idx="2">
                  <c:v>Other (ms)</c:v>
                </c:pt>
              </c:strCache>
            </c:strRef>
          </c:cat>
          <c:val>
            <c:numRef>
              <c:f>(flag_test_data!$F$27:$G$27,flag_test_data!$L$27)</c:f>
              <c:numCache>
                <c:formatCode>General</c:formatCode>
                <c:ptCount val="3"/>
                <c:pt idx="0">
                  <c:v>4.8991899999999999</c:v>
                </c:pt>
                <c:pt idx="1">
                  <c:v>0.45196999999999998</c:v>
                </c:pt>
                <c:pt idx="2">
                  <c:v>2.9822100000000002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EB-4363-8319-F3B47BB73D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(flag_test_data!$J$2,flag_test_data!$J$7,flag_test_data!$J$12,flag_test_data!$J$17,flag_test_data!$J$22,flag_test_data!$J$27)</c:f>
              <c:numCache>
                <c:formatCode>General</c:formatCode>
                <c:ptCount val="6"/>
                <c:pt idx="0">
                  <c:v>5571.13</c:v>
                </c:pt>
                <c:pt idx="1">
                  <c:v>2115.6</c:v>
                </c:pt>
                <c:pt idx="2">
                  <c:v>509.28300000000002</c:v>
                </c:pt>
                <c:pt idx="3">
                  <c:v>282.5</c:v>
                </c:pt>
                <c:pt idx="4">
                  <c:v>180.81700000000001</c:v>
                </c:pt>
                <c:pt idx="5">
                  <c:v>116.717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5-4952-BD1D-C965A7D4D17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(flag_test_data!$J$3,flag_test_data!$J$8,flag_test_data!$J$13,flag_test_data!$J$18,flag_test_data!$J$23,flag_test_data!$J$28)</c:f>
              <c:numCache>
                <c:formatCode>General</c:formatCode>
                <c:ptCount val="6"/>
                <c:pt idx="0">
                  <c:v>6475.72</c:v>
                </c:pt>
                <c:pt idx="1">
                  <c:v>6948.61</c:v>
                </c:pt>
                <c:pt idx="2">
                  <c:v>4079.73</c:v>
                </c:pt>
                <c:pt idx="3">
                  <c:v>3212</c:v>
                </c:pt>
                <c:pt idx="4">
                  <c:v>188.2</c:v>
                </c:pt>
                <c:pt idx="5">
                  <c:v>118.95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5-4952-BD1D-C965A7D4D170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(flag_test_data!$J$4,flag_test_data!$J$9,flag_test_data!$J$14,flag_test_data!$J$19,flag_test_data!$J$24,flag_test_data!$J$29)</c:f>
              <c:numCache>
                <c:formatCode>General</c:formatCode>
                <c:ptCount val="6"/>
                <c:pt idx="0">
                  <c:v>6609.2</c:v>
                </c:pt>
                <c:pt idx="1">
                  <c:v>7736.95</c:v>
                </c:pt>
                <c:pt idx="2">
                  <c:v>5222.51</c:v>
                </c:pt>
                <c:pt idx="3">
                  <c:v>5390.33</c:v>
                </c:pt>
                <c:pt idx="4">
                  <c:v>3887.05</c:v>
                </c:pt>
                <c:pt idx="5">
                  <c:v>799.15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5-4952-BD1D-C965A7D4D170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(flag_test_data!$J$5,flag_test_data!$J$10,flag_test_data!$J$15,flag_test_data!$J$20,flag_test_data!$J$25,flag_test_data!$J$30)</c:f>
              <c:numCache>
                <c:formatCode>General</c:formatCode>
                <c:ptCount val="6"/>
                <c:pt idx="0">
                  <c:v>6602.65</c:v>
                </c:pt>
                <c:pt idx="1">
                  <c:v>7987.42</c:v>
                </c:pt>
                <c:pt idx="2">
                  <c:v>5533.67</c:v>
                </c:pt>
                <c:pt idx="3">
                  <c:v>6333.05</c:v>
                </c:pt>
                <c:pt idx="4">
                  <c:v>5282.08</c:v>
                </c:pt>
                <c:pt idx="5">
                  <c:v>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5-4952-BD1D-C965A7D4D17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(flag_test_data!$J$6,flag_test_data!$J$11,flag_test_data!$J$16,flag_test_data!$J$21,flag_test_data!$J$26,flag_test_data!$J$31)</c:f>
              <c:numCache>
                <c:formatCode>General</c:formatCode>
                <c:ptCount val="6"/>
                <c:pt idx="0">
                  <c:v>6587.27</c:v>
                </c:pt>
                <c:pt idx="1">
                  <c:v>8390.1299999999992</c:v>
                </c:pt>
                <c:pt idx="2">
                  <c:v>5703.53</c:v>
                </c:pt>
                <c:pt idx="3">
                  <c:v>6728.97</c:v>
                </c:pt>
                <c:pt idx="4">
                  <c:v>5632.1</c:v>
                </c:pt>
                <c:pt idx="5">
                  <c:v>2115.33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5-4952-BD1D-C965A7D4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(flag_test_data!$J$5,flag_test_data!$J$10,flag_test_data!$J$15,flag_test_data!$J$20,flag_test_data!$J$25,flag_test_data!$J$30)</c:f>
              <c:numCache>
                <c:formatCode>General</c:formatCode>
                <c:ptCount val="6"/>
                <c:pt idx="0">
                  <c:v>6602.65</c:v>
                </c:pt>
                <c:pt idx="1">
                  <c:v>7987.42</c:v>
                </c:pt>
                <c:pt idx="2">
                  <c:v>5533.67</c:v>
                </c:pt>
                <c:pt idx="3">
                  <c:v>6333.05</c:v>
                </c:pt>
                <c:pt idx="4">
                  <c:v>5282.08</c:v>
                </c:pt>
                <c:pt idx="5">
                  <c:v>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2-4ABC-830A-96092E7DE07D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(flag_test_data!$J$35,flag_test_data!$J$40,flag_test_data!$J$45,flag_test_data!$J$50,flag_test_data!$J$55,flag_test_data!$J$60)</c:f>
              <c:numCache>
                <c:formatCode>General</c:formatCode>
                <c:ptCount val="6"/>
                <c:pt idx="0">
                  <c:v>8363.9500000000007</c:v>
                </c:pt>
                <c:pt idx="1">
                  <c:v>8373.8700000000008</c:v>
                </c:pt>
                <c:pt idx="2">
                  <c:v>5657.73</c:v>
                </c:pt>
                <c:pt idx="3">
                  <c:v>6321.25</c:v>
                </c:pt>
                <c:pt idx="4">
                  <c:v>5094.93</c:v>
                </c:pt>
                <c:pt idx="5">
                  <c:v>1685.25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2-4ABC-830A-96092E7DE07D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(flag_test_data!$J$95,flag_test_data!$J$100,flag_test_data!$J$105,flag_test_data!$J$110,flag_test_data!$J$115,flag_test_data!$J$120)</c:f>
              <c:numCache>
                <c:formatCode>General</c:formatCode>
                <c:ptCount val="6"/>
                <c:pt idx="0">
                  <c:v>6550.1</c:v>
                </c:pt>
                <c:pt idx="1">
                  <c:v>5923.63</c:v>
                </c:pt>
                <c:pt idx="2">
                  <c:v>4836.7700000000004</c:v>
                </c:pt>
                <c:pt idx="3">
                  <c:v>3242.05</c:v>
                </c:pt>
                <c:pt idx="4">
                  <c:v>1380.58</c:v>
                </c:pt>
                <c:pt idx="5">
                  <c:v>73.333299999999994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2-4ABC-830A-96092E7DE07D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(flag_test_data!$J$65,flag_test_data!$J$70,flag_test_data!$J$75,flag_test_data!$J$80,flag_test_data!$J$85,flag_test_data!$J$90)</c:f>
              <c:numCache>
                <c:formatCode>General</c:formatCode>
                <c:ptCount val="6"/>
                <c:pt idx="0">
                  <c:v>6268.43</c:v>
                </c:pt>
                <c:pt idx="1">
                  <c:v>5490.03</c:v>
                </c:pt>
                <c:pt idx="2">
                  <c:v>3238.92</c:v>
                </c:pt>
                <c:pt idx="3">
                  <c:v>957.50800000000004</c:v>
                </c:pt>
                <c:pt idx="4">
                  <c:v>47.933300000000003</c:v>
                </c:pt>
                <c:pt idx="5">
                  <c:v>30.133299999999998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2-4ABC-830A-96092E7D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(flag_test_data!$J$6,flag_test_data!$J$11,flag_test_data!$J$16,flag_test_data!$J$21,flag_test_data!$J$26,flag_test_data!$J$31)</c:f>
              <c:numCache>
                <c:formatCode>General</c:formatCode>
                <c:ptCount val="6"/>
                <c:pt idx="0">
                  <c:v>6587.27</c:v>
                </c:pt>
                <c:pt idx="1">
                  <c:v>8390.1299999999992</c:v>
                </c:pt>
                <c:pt idx="2">
                  <c:v>5703.53</c:v>
                </c:pt>
                <c:pt idx="3">
                  <c:v>6728.97</c:v>
                </c:pt>
                <c:pt idx="4">
                  <c:v>5632.1</c:v>
                </c:pt>
                <c:pt idx="5">
                  <c:v>2115.33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F-43B4-96DE-D61D0FB74472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(flag_test_data!$J$36,flag_test_data!$J$41,flag_test_data!$J$46,flag_test_data!$J$51,flag_test_data!$J$56,flag_test_data!$J$61)</c:f>
              <c:numCache>
                <c:formatCode>General</c:formatCode>
                <c:ptCount val="6"/>
                <c:pt idx="0">
                  <c:v>8440.2000000000007</c:v>
                </c:pt>
                <c:pt idx="1">
                  <c:v>7235.62</c:v>
                </c:pt>
                <c:pt idx="2">
                  <c:v>6621.28</c:v>
                </c:pt>
                <c:pt idx="3">
                  <c:v>6772.13</c:v>
                </c:pt>
                <c:pt idx="4">
                  <c:v>5610.33</c:v>
                </c:pt>
                <c:pt idx="5">
                  <c:v>2098.5300000000002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F-43B4-96DE-D61D0FB74472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(flag_test_data!$J$96,flag_test_data!$J$101,flag_test_data!$J$106,flag_test_data!$J$111,flag_test_data!$J$116,flag_test_data!$J$121)</c:f>
              <c:numCache>
                <c:formatCode>General</c:formatCode>
                <c:ptCount val="6"/>
                <c:pt idx="0">
                  <c:v>6596.53</c:v>
                </c:pt>
                <c:pt idx="1">
                  <c:v>6179.4</c:v>
                </c:pt>
                <c:pt idx="2">
                  <c:v>5204.22</c:v>
                </c:pt>
                <c:pt idx="3">
                  <c:v>3794.28</c:v>
                </c:pt>
                <c:pt idx="4">
                  <c:v>2230.33</c:v>
                </c:pt>
                <c:pt idx="5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F-43B4-96DE-D61D0FB74472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(flag_test_data!$J$66,flag_test_data!$J$71,flag_test_data!$J$76,flag_test_data!$J$81,flag_test_data!$J$86,flag_test_data!$J$91)</c:f>
              <c:numCache>
                <c:formatCode>General</c:formatCode>
                <c:ptCount val="6"/>
                <c:pt idx="0">
                  <c:v>6600.7</c:v>
                </c:pt>
                <c:pt idx="1">
                  <c:v>6402.85</c:v>
                </c:pt>
                <c:pt idx="2">
                  <c:v>3998.4</c:v>
                </c:pt>
                <c:pt idx="3">
                  <c:v>2987</c:v>
                </c:pt>
                <c:pt idx="4">
                  <c:v>58.95</c:v>
                </c:pt>
                <c:pt idx="5">
                  <c:v>30.466699999999999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4F-43B4-96DE-D61D0FB74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Integrator</a:t>
            </a:r>
            <a:r>
              <a:rPr lang="en-GB" baseline="0"/>
              <a:t> vs Average Update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(flag_test_data!$B$18,flag_test_data!$B$32,flag_test_data!$B$103,flag_test_data!$B$91)</c:f>
              <c:strCache>
                <c:ptCount val="4"/>
                <c:pt idx="0">
                  <c:v> Explicit Euler</c:v>
                </c:pt>
                <c:pt idx="1">
                  <c:v> Verlet</c:v>
                </c:pt>
                <c:pt idx="2">
                  <c:v> Midpoint</c:v>
                </c:pt>
                <c:pt idx="3">
                  <c:v> Fourth Order Runge-Kutta</c:v>
                </c:pt>
              </c:strCache>
            </c:strRef>
          </c:cat>
          <c:val>
            <c:numRef>
              <c:f>(flag_test_data!$H$27,flag_test_data!$H$57,flag_test_data!$H$117,flag_test_data!$H$87)</c:f>
              <c:numCache>
                <c:formatCode>General</c:formatCode>
                <c:ptCount val="4"/>
                <c:pt idx="0">
                  <c:v>8.3333700000000004</c:v>
                </c:pt>
                <c:pt idx="1">
                  <c:v>8.5276099999999992</c:v>
                </c:pt>
                <c:pt idx="2">
                  <c:v>16.344100000000001</c:v>
                </c:pt>
                <c:pt idx="3">
                  <c:v>35.4831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7-4D19-813C-C2D3D5184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72575"/>
        <c:axId val="1464249695"/>
      </c:barChart>
      <c:catAx>
        <c:axId val="1464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9695"/>
        <c:crosses val="autoZero"/>
        <c:auto val="1"/>
        <c:lblAlgn val="ctr"/>
        <c:lblOffset val="100"/>
        <c:noMultiLvlLbl val="0"/>
      </c:catAx>
      <c:valAx>
        <c:axId val="1464249695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Update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25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(flag_test_data!$J$92,flag_test_data!$J$97,flag_test_data!$J$102,flag_test_data!$J$107,flag_test_data!$J$112,flag_test_data!$J$117)</c:f>
              <c:numCache>
                <c:formatCode>General</c:formatCode>
                <c:ptCount val="6"/>
                <c:pt idx="0">
                  <c:v>5751.05</c:v>
                </c:pt>
                <c:pt idx="1">
                  <c:v>548.33299999999997</c:v>
                </c:pt>
                <c:pt idx="2">
                  <c:v>256.46699999999998</c:v>
                </c:pt>
                <c:pt idx="3">
                  <c:v>147.80000000000001</c:v>
                </c:pt>
                <c:pt idx="4">
                  <c:v>93.333299999999994</c:v>
                </c:pt>
                <c:pt idx="5">
                  <c:v>60.433300000000003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02-456F-BA16-363DBFA9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(flag_test_data!$H$92,flag_test_data!$H$97,flag_test_data!$H$102,flag_test_data!$H$107,flag_test_data!$H$112,flag_test_data!$H$117)</c:f>
              <c:numCache>
                <c:formatCode>General</c:formatCode>
                <c:ptCount val="6"/>
                <c:pt idx="0">
                  <c:v>0.40800700000000001</c:v>
                </c:pt>
                <c:pt idx="1">
                  <c:v>1.69346</c:v>
                </c:pt>
                <c:pt idx="2">
                  <c:v>3.7239399999999998</c:v>
                </c:pt>
                <c:pt idx="3">
                  <c:v>6.5669899999999997</c:v>
                </c:pt>
                <c:pt idx="4">
                  <c:v>10.5101</c:v>
                </c:pt>
                <c:pt idx="5">
                  <c:v>16.344100000000001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16-4ABB-9AA8-7819BF64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1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(flag_test_data!$F$92,flag_test_data!$F$97,flag_test_data!$F$102,flag_test_data!$F$107,flag_test_data!$F$112,flag_test_data!$F$117)</c:f>
              <c:numCache>
                <c:formatCode>General</c:formatCode>
                <c:ptCount val="6"/>
                <c:pt idx="0">
                  <c:v>0.25492999999999999</c:v>
                </c:pt>
                <c:pt idx="1">
                  <c:v>1.0753999999999999</c:v>
                </c:pt>
                <c:pt idx="2">
                  <c:v>2.3127300000000002</c:v>
                </c:pt>
                <c:pt idx="3">
                  <c:v>4.0316400000000003</c:v>
                </c:pt>
                <c:pt idx="4">
                  <c:v>6.39811</c:v>
                </c:pt>
                <c:pt idx="5">
                  <c:v>9.9171999999999993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3-4EEA-9684-4DACFE68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13</xdr:col>
      <xdr:colOff>409575</xdr:colOff>
      <xdr:row>148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13</xdr:col>
      <xdr:colOff>409575</xdr:colOff>
      <xdr:row>175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13</xdr:col>
      <xdr:colOff>409575</xdr:colOff>
      <xdr:row>202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13</xdr:col>
      <xdr:colOff>409575</xdr:colOff>
      <xdr:row>229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231</xdr:row>
      <xdr:rowOff>0</xdr:rowOff>
    </xdr:from>
    <xdr:to>
      <xdr:col>13</xdr:col>
      <xdr:colOff>409575</xdr:colOff>
      <xdr:row>256</xdr:row>
      <xdr:rowOff>57151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180974</xdr:colOff>
      <xdr:row>122</xdr:row>
      <xdr:rowOff>180974</xdr:rowOff>
    </xdr:from>
    <xdr:to>
      <xdr:col>27</xdr:col>
      <xdr:colOff>209549</xdr:colOff>
      <xdr:row>148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19</xdr:col>
      <xdr:colOff>542925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0</xdr:rowOff>
    </xdr:from>
    <xdr:to>
      <xdr:col>29</xdr:col>
      <xdr:colOff>533400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39</xdr:col>
      <xdr:colOff>542925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49</xdr:col>
      <xdr:colOff>523875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400051</xdr:colOff>
      <xdr:row>0</xdr:row>
      <xdr:rowOff>19050</xdr:rowOff>
    </xdr:from>
    <xdr:to>
      <xdr:col>60</xdr:col>
      <xdr:colOff>314326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0</xdr:row>
      <xdr:rowOff>0</xdr:rowOff>
    </xdr:from>
    <xdr:to>
      <xdr:col>19</xdr:col>
      <xdr:colOff>466725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523875</xdr:colOff>
      <xdr:row>0</xdr:row>
      <xdr:rowOff>0</xdr:rowOff>
    </xdr:from>
    <xdr:to>
      <xdr:col>29</xdr:col>
      <xdr:colOff>457200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533400</xdr:colOff>
      <xdr:row>0</xdr:row>
      <xdr:rowOff>0</xdr:rowOff>
    </xdr:from>
    <xdr:to>
      <xdr:col>39</xdr:col>
      <xdr:colOff>466725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533400</xdr:colOff>
      <xdr:row>0</xdr:row>
      <xdr:rowOff>0</xdr:rowOff>
    </xdr:from>
    <xdr:to>
      <xdr:col>49</xdr:col>
      <xdr:colOff>447675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323851</xdr:colOff>
      <xdr:row>0</xdr:row>
      <xdr:rowOff>19050</xdr:rowOff>
    </xdr:from>
    <xdr:to>
      <xdr:col>60</xdr:col>
      <xdr:colOff>238126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19</xdr:col>
      <xdr:colOff>542925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0</xdr:rowOff>
    </xdr:from>
    <xdr:to>
      <xdr:col>29</xdr:col>
      <xdr:colOff>533400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39</xdr:col>
      <xdr:colOff>542925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49</xdr:col>
      <xdr:colOff>523875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400051</xdr:colOff>
      <xdr:row>0</xdr:row>
      <xdr:rowOff>19050</xdr:rowOff>
    </xdr:from>
    <xdr:to>
      <xdr:col>60</xdr:col>
      <xdr:colOff>314326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523875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0</xdr:row>
      <xdr:rowOff>28575</xdr:rowOff>
    </xdr:from>
    <xdr:to>
      <xdr:col>19</xdr:col>
      <xdr:colOff>514350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0</xdr:row>
      <xdr:rowOff>28575</xdr:rowOff>
    </xdr:from>
    <xdr:to>
      <xdr:col>29</xdr:col>
      <xdr:colOff>504825</xdr:colOff>
      <xdr:row>20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85725</xdr:colOff>
      <xdr:row>0</xdr:row>
      <xdr:rowOff>0</xdr:rowOff>
    </xdr:from>
    <xdr:to>
      <xdr:col>40</xdr:col>
      <xdr:colOff>19050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180974</xdr:colOff>
      <xdr:row>0</xdr:row>
      <xdr:rowOff>9525</xdr:rowOff>
    </xdr:from>
    <xdr:to>
      <xdr:col>50</xdr:col>
      <xdr:colOff>95249</xdr:colOff>
      <xdr:row>20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581025</xdr:colOff>
      <xdr:row>0</xdr:row>
      <xdr:rowOff>28575</xdr:rowOff>
    </xdr:from>
    <xdr:to>
      <xdr:col>60</xdr:col>
      <xdr:colOff>495300</xdr:colOff>
      <xdr:row>20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_tes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_test_data"/>
      <sheetName val="Explicit Euler"/>
      <sheetName val="Verlet"/>
      <sheetName val="RK4"/>
      <sheetName val="Midpoint"/>
    </sheetNames>
    <sheetDataSet>
      <sheetData sheetId="0">
        <row r="2">
          <cell r="D2">
            <v>50</v>
          </cell>
          <cell r="F2">
            <v>0.13211400000000001</v>
          </cell>
          <cell r="H2">
            <v>0.15728200000000001</v>
          </cell>
          <cell r="J2">
            <v>5868.38</v>
          </cell>
        </row>
        <row r="7">
          <cell r="D7">
            <v>100</v>
          </cell>
          <cell r="F7">
            <v>0.50907199999999997</v>
          </cell>
          <cell r="H7">
            <v>0.60592999999999997</v>
          </cell>
          <cell r="J7">
            <v>3246.15</v>
          </cell>
        </row>
        <row r="12">
          <cell r="D12">
            <v>150</v>
          </cell>
          <cell r="F12">
            <v>1.0982099999999999</v>
          </cell>
          <cell r="H12">
            <v>1.3120099999999999</v>
          </cell>
          <cell r="J12">
            <v>792.95</v>
          </cell>
        </row>
        <row r="17">
          <cell r="D17">
            <v>200</v>
          </cell>
          <cell r="F17">
            <v>1.9861</v>
          </cell>
          <cell r="H17">
            <v>2.3873799999999998</v>
          </cell>
          <cell r="J17">
            <v>416.45</v>
          </cell>
        </row>
        <row r="22">
          <cell r="D22">
            <v>250</v>
          </cell>
          <cell r="F22">
            <v>3.1303000000000001</v>
          </cell>
          <cell r="H22">
            <v>3.8436400000000002</v>
          </cell>
          <cell r="J22">
            <v>250.36699999999999</v>
          </cell>
        </row>
        <row r="27">
          <cell r="D27">
            <v>300</v>
          </cell>
          <cell r="F27">
            <v>4.8597000000000001</v>
          </cell>
          <cell r="H27">
            <v>6.1927899999999996</v>
          </cell>
          <cell r="J27">
            <v>214.333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opLeftCell="A100" workbookViewId="0">
      <selection activeCell="S153" sqref="S153"/>
    </sheetView>
  </sheetViews>
  <sheetFormatPr defaultRowHeight="15" x14ac:dyDescent="0.25"/>
  <cols>
    <col min="5" max="5" width="10.28515625" bestFit="1" customWidth="1"/>
    <col min="10" max="10" width="12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</v>
      </c>
    </row>
    <row r="2" spans="1:12" x14ac:dyDescent="0.25">
      <c r="A2">
        <v>1</v>
      </c>
      <c r="B2" t="s">
        <v>11</v>
      </c>
      <c r="C2">
        <v>50</v>
      </c>
      <c r="D2">
        <v>50</v>
      </c>
      <c r="E2">
        <v>1</v>
      </c>
      <c r="F2">
        <v>0.133023</v>
      </c>
      <c r="G2">
        <v>8.8225600000000001E-3</v>
      </c>
      <c r="H2">
        <v>0.216197</v>
      </c>
      <c r="I2">
        <v>0.14324100000000001</v>
      </c>
      <c r="J2">
        <v>5571.13</v>
      </c>
      <c r="K2">
        <v>55606</v>
      </c>
      <c r="L2">
        <f>H2-(F2 + G2)</f>
        <v>7.4351439999999991E-2</v>
      </c>
    </row>
    <row r="3" spans="1:12" x14ac:dyDescent="0.25">
      <c r="A3">
        <v>2</v>
      </c>
      <c r="B3" t="s">
        <v>11</v>
      </c>
      <c r="C3">
        <v>50</v>
      </c>
      <c r="D3">
        <v>50</v>
      </c>
      <c r="E3">
        <v>5</v>
      </c>
      <c r="F3">
        <v>0.127494</v>
      </c>
      <c r="G3">
        <v>8.8235199999999996E-3</v>
      </c>
      <c r="H3">
        <v>0.222694</v>
      </c>
      <c r="I3">
        <v>0.14735899999999999</v>
      </c>
      <c r="J3">
        <v>6475.72</v>
      </c>
      <c r="K3">
        <v>11832</v>
      </c>
      <c r="L3">
        <f t="shared" ref="L3:L66" si="0">H3-(F3 + G3)</f>
        <v>8.6376480000000005E-2</v>
      </c>
    </row>
    <row r="4" spans="1:12" x14ac:dyDescent="0.25">
      <c r="A4">
        <v>3</v>
      </c>
      <c r="B4" t="s">
        <v>11</v>
      </c>
      <c r="C4">
        <v>50</v>
      </c>
      <c r="D4">
        <v>50</v>
      </c>
      <c r="E4">
        <v>10</v>
      </c>
      <c r="F4">
        <v>0.129972</v>
      </c>
      <c r="G4">
        <v>8.8412500000000002E-3</v>
      </c>
      <c r="H4">
        <v>0.23794599999999999</v>
      </c>
      <c r="I4">
        <v>0.14741599999999999</v>
      </c>
      <c r="J4">
        <v>6609.2</v>
      </c>
      <c r="K4">
        <v>5962</v>
      </c>
      <c r="L4">
        <f t="shared" si="0"/>
        <v>9.9132749999999992E-2</v>
      </c>
    </row>
    <row r="5" spans="1:12" x14ac:dyDescent="0.25">
      <c r="A5">
        <v>4</v>
      </c>
      <c r="B5" t="s">
        <v>11</v>
      </c>
      <c r="C5">
        <v>50</v>
      </c>
      <c r="D5">
        <v>50</v>
      </c>
      <c r="E5">
        <v>15</v>
      </c>
      <c r="F5">
        <v>0.13053799999999999</v>
      </c>
      <c r="G5">
        <v>8.8379500000000007E-3</v>
      </c>
      <c r="H5">
        <v>0.25042700000000001</v>
      </c>
      <c r="I5">
        <v>0.14866699999999999</v>
      </c>
      <c r="J5">
        <v>6602.65</v>
      </c>
      <c r="K5">
        <v>3985</v>
      </c>
      <c r="L5">
        <f t="shared" si="0"/>
        <v>0.11105105000000001</v>
      </c>
    </row>
    <row r="6" spans="1:12" x14ac:dyDescent="0.25">
      <c r="A6">
        <v>5</v>
      </c>
      <c r="B6" t="s">
        <v>11</v>
      </c>
      <c r="C6">
        <v>50</v>
      </c>
      <c r="D6">
        <v>50</v>
      </c>
      <c r="E6">
        <v>20</v>
      </c>
      <c r="F6">
        <v>0.12514600000000001</v>
      </c>
      <c r="G6">
        <v>8.9849500000000002E-3</v>
      </c>
      <c r="H6">
        <v>0.25763399999999997</v>
      </c>
      <c r="I6">
        <v>0.14957799999999999</v>
      </c>
      <c r="J6">
        <v>6587.27</v>
      </c>
      <c r="K6">
        <v>2992</v>
      </c>
      <c r="L6">
        <f t="shared" si="0"/>
        <v>0.12350304999999998</v>
      </c>
    </row>
    <row r="7" spans="1:12" x14ac:dyDescent="0.25">
      <c r="A7">
        <v>6</v>
      </c>
      <c r="B7" t="s">
        <v>11</v>
      </c>
      <c r="C7">
        <v>100</v>
      </c>
      <c r="D7">
        <v>100</v>
      </c>
      <c r="E7">
        <v>1</v>
      </c>
      <c r="F7">
        <v>0.500529</v>
      </c>
      <c r="G7">
        <v>3.70517E-2</v>
      </c>
      <c r="H7">
        <v>0.82502200000000003</v>
      </c>
      <c r="I7">
        <v>0.10353900000000001</v>
      </c>
      <c r="J7">
        <v>2115.6</v>
      </c>
      <c r="K7">
        <v>56831</v>
      </c>
      <c r="L7">
        <f t="shared" si="0"/>
        <v>0.28744130000000001</v>
      </c>
    </row>
    <row r="8" spans="1:12" x14ac:dyDescent="0.25">
      <c r="A8">
        <v>7</v>
      </c>
      <c r="B8" t="s">
        <v>11</v>
      </c>
      <c r="C8">
        <v>100</v>
      </c>
      <c r="D8">
        <v>100</v>
      </c>
      <c r="E8">
        <v>5</v>
      </c>
      <c r="F8">
        <v>0.49584600000000001</v>
      </c>
      <c r="G8">
        <v>3.7415299999999999E-2</v>
      </c>
      <c r="H8">
        <v>0.83714900000000003</v>
      </c>
      <c r="I8">
        <v>0.11997099999999999</v>
      </c>
      <c r="J8">
        <v>6948.61</v>
      </c>
      <c r="K8">
        <v>11859</v>
      </c>
      <c r="L8">
        <f t="shared" si="0"/>
        <v>0.30388769999999998</v>
      </c>
    </row>
    <row r="9" spans="1:12" x14ac:dyDescent="0.25">
      <c r="A9">
        <v>8</v>
      </c>
      <c r="B9" t="s">
        <v>11</v>
      </c>
      <c r="C9">
        <v>100</v>
      </c>
      <c r="D9">
        <v>100</v>
      </c>
      <c r="E9">
        <v>10</v>
      </c>
      <c r="F9">
        <v>0.47327200000000003</v>
      </c>
      <c r="G9">
        <v>3.7462000000000002E-2</v>
      </c>
      <c r="H9">
        <v>0.82436200000000004</v>
      </c>
      <c r="I9">
        <v>0.118368</v>
      </c>
      <c r="J9">
        <v>7736.95</v>
      </c>
      <c r="K9">
        <v>5972</v>
      </c>
      <c r="L9">
        <f t="shared" si="0"/>
        <v>0.31362800000000002</v>
      </c>
    </row>
    <row r="10" spans="1:12" x14ac:dyDescent="0.25">
      <c r="A10">
        <v>9</v>
      </c>
      <c r="B10" t="s">
        <v>11</v>
      </c>
      <c r="C10">
        <v>100</v>
      </c>
      <c r="D10">
        <v>100</v>
      </c>
      <c r="E10">
        <v>15</v>
      </c>
      <c r="F10">
        <v>0.47401199999999999</v>
      </c>
      <c r="G10">
        <v>3.7751100000000003E-2</v>
      </c>
      <c r="H10">
        <v>0.852468</v>
      </c>
      <c r="I10">
        <v>0.11756</v>
      </c>
      <c r="J10">
        <v>7987.42</v>
      </c>
      <c r="K10">
        <v>3991</v>
      </c>
      <c r="L10">
        <f t="shared" si="0"/>
        <v>0.34070489999999998</v>
      </c>
    </row>
    <row r="11" spans="1:12" x14ac:dyDescent="0.25">
      <c r="A11">
        <v>10</v>
      </c>
      <c r="B11" t="s">
        <v>11</v>
      </c>
      <c r="C11">
        <v>100</v>
      </c>
      <c r="D11">
        <v>100</v>
      </c>
      <c r="E11">
        <v>20</v>
      </c>
      <c r="F11">
        <v>0.47484799999999999</v>
      </c>
      <c r="G11">
        <v>3.76458E-2</v>
      </c>
      <c r="H11">
        <v>0.85287500000000005</v>
      </c>
      <c r="I11">
        <v>0.113872</v>
      </c>
      <c r="J11">
        <v>8390.1299999999992</v>
      </c>
      <c r="K11">
        <v>2995</v>
      </c>
      <c r="L11">
        <f t="shared" si="0"/>
        <v>0.34038120000000005</v>
      </c>
    </row>
    <row r="12" spans="1:12" x14ac:dyDescent="0.25">
      <c r="A12">
        <v>11</v>
      </c>
      <c r="B12" t="s">
        <v>11</v>
      </c>
      <c r="C12">
        <v>150</v>
      </c>
      <c r="D12">
        <v>150</v>
      </c>
      <c r="E12">
        <v>1</v>
      </c>
      <c r="F12">
        <v>1.1189100000000001</v>
      </c>
      <c r="G12">
        <v>8.36538E-2</v>
      </c>
      <c r="H12">
        <v>1.8582700000000001</v>
      </c>
      <c r="I12">
        <v>0.112831</v>
      </c>
      <c r="J12">
        <v>509.28300000000002</v>
      </c>
      <c r="K12">
        <v>30438</v>
      </c>
      <c r="L12">
        <f t="shared" si="0"/>
        <v>0.65570620000000002</v>
      </c>
    </row>
    <row r="13" spans="1:12" x14ac:dyDescent="0.25">
      <c r="A13">
        <v>12</v>
      </c>
      <c r="B13" t="s">
        <v>11</v>
      </c>
      <c r="C13">
        <v>150</v>
      </c>
      <c r="D13">
        <v>150</v>
      </c>
      <c r="E13">
        <v>5</v>
      </c>
      <c r="F13">
        <v>1.0965499999999999</v>
      </c>
      <c r="G13">
        <v>8.5485000000000005E-2</v>
      </c>
      <c r="H13">
        <v>1.8379799999999999</v>
      </c>
      <c r="I13">
        <v>0.15542</v>
      </c>
      <c r="J13">
        <v>4079.73</v>
      </c>
      <c r="K13">
        <v>11810</v>
      </c>
      <c r="L13">
        <f t="shared" si="0"/>
        <v>0.655945</v>
      </c>
    </row>
    <row r="14" spans="1:12" x14ac:dyDescent="0.25">
      <c r="A14">
        <v>13</v>
      </c>
      <c r="B14" t="s">
        <v>11</v>
      </c>
      <c r="C14">
        <v>150</v>
      </c>
      <c r="D14">
        <v>150</v>
      </c>
      <c r="E14">
        <v>10</v>
      </c>
      <c r="F14">
        <v>1.1036900000000001</v>
      </c>
      <c r="G14">
        <v>8.5868600000000003E-2</v>
      </c>
      <c r="H14">
        <v>1.8563700000000001</v>
      </c>
      <c r="I14">
        <v>0.15586900000000001</v>
      </c>
      <c r="J14">
        <v>5222.51</v>
      </c>
      <c r="K14">
        <v>5956</v>
      </c>
      <c r="L14">
        <f t="shared" si="0"/>
        <v>0.66681140000000005</v>
      </c>
    </row>
    <row r="15" spans="1:12" x14ac:dyDescent="0.25">
      <c r="A15">
        <v>14</v>
      </c>
      <c r="B15" t="s">
        <v>11</v>
      </c>
      <c r="C15">
        <v>150</v>
      </c>
      <c r="D15">
        <v>150</v>
      </c>
      <c r="E15">
        <v>15</v>
      </c>
      <c r="F15">
        <v>1.1140000000000001</v>
      </c>
      <c r="G15">
        <v>8.7935399999999997E-2</v>
      </c>
      <c r="H15">
        <v>1.8881600000000001</v>
      </c>
      <c r="I15">
        <v>0.15773599999999999</v>
      </c>
      <c r="J15">
        <v>5533.67</v>
      </c>
      <c r="K15">
        <v>3982</v>
      </c>
      <c r="L15">
        <f t="shared" si="0"/>
        <v>0.68622460000000007</v>
      </c>
    </row>
    <row r="16" spans="1:12" x14ac:dyDescent="0.25">
      <c r="A16">
        <v>15</v>
      </c>
      <c r="B16" t="s">
        <v>11</v>
      </c>
      <c r="C16">
        <v>150</v>
      </c>
      <c r="D16">
        <v>150</v>
      </c>
      <c r="E16">
        <v>20</v>
      </c>
      <c r="F16">
        <v>1.1174200000000001</v>
      </c>
      <c r="G16">
        <v>8.8050500000000004E-2</v>
      </c>
      <c r="H16">
        <v>1.9032</v>
      </c>
      <c r="I16">
        <v>0.15834899999999999</v>
      </c>
      <c r="J16">
        <v>5703.53</v>
      </c>
      <c r="K16">
        <v>2990</v>
      </c>
      <c r="L16">
        <f t="shared" si="0"/>
        <v>0.69772949999999989</v>
      </c>
    </row>
    <row r="17" spans="1:12" x14ac:dyDescent="0.25">
      <c r="A17">
        <v>16</v>
      </c>
      <c r="B17" t="s">
        <v>11</v>
      </c>
      <c r="C17">
        <v>200</v>
      </c>
      <c r="D17">
        <v>200</v>
      </c>
      <c r="E17">
        <v>1</v>
      </c>
      <c r="F17">
        <v>2.0030199999999998</v>
      </c>
      <c r="G17">
        <v>0.15238199999999999</v>
      </c>
      <c r="H17">
        <v>3.3407</v>
      </c>
      <c r="I17">
        <v>0.20538100000000001</v>
      </c>
      <c r="J17">
        <v>282.5</v>
      </c>
      <c r="K17">
        <v>16920</v>
      </c>
      <c r="L17">
        <f t="shared" si="0"/>
        <v>1.1852980000000004</v>
      </c>
    </row>
    <row r="18" spans="1:12" x14ac:dyDescent="0.25">
      <c r="A18">
        <v>17</v>
      </c>
      <c r="B18" t="s">
        <v>11</v>
      </c>
      <c r="C18">
        <v>200</v>
      </c>
      <c r="D18">
        <v>200</v>
      </c>
      <c r="E18">
        <v>5</v>
      </c>
      <c r="F18">
        <v>1.9647600000000001</v>
      </c>
      <c r="G18">
        <v>0.15240000000000001</v>
      </c>
      <c r="H18">
        <v>3.2755299999999998</v>
      </c>
      <c r="I18">
        <v>0.109624</v>
      </c>
      <c r="J18">
        <v>3212</v>
      </c>
      <c r="K18">
        <v>11870</v>
      </c>
      <c r="L18">
        <f t="shared" si="0"/>
        <v>1.1583699999999997</v>
      </c>
    </row>
    <row r="19" spans="1:12" x14ac:dyDescent="0.25">
      <c r="A19">
        <v>18</v>
      </c>
      <c r="B19" t="s">
        <v>11</v>
      </c>
      <c r="C19">
        <v>200</v>
      </c>
      <c r="D19">
        <v>200</v>
      </c>
      <c r="E19">
        <v>10</v>
      </c>
      <c r="F19">
        <v>1.98102</v>
      </c>
      <c r="G19">
        <v>0.15280099999999999</v>
      </c>
      <c r="H19">
        <v>3.3101799999999999</v>
      </c>
      <c r="I19">
        <v>0.124351</v>
      </c>
      <c r="J19">
        <v>5390.33</v>
      </c>
      <c r="K19">
        <v>5964</v>
      </c>
      <c r="L19">
        <f t="shared" si="0"/>
        <v>1.1763589999999997</v>
      </c>
    </row>
    <row r="20" spans="1:12" x14ac:dyDescent="0.25">
      <c r="A20">
        <v>19</v>
      </c>
      <c r="B20" t="s">
        <v>11</v>
      </c>
      <c r="C20">
        <v>200</v>
      </c>
      <c r="D20">
        <v>200</v>
      </c>
      <c r="E20">
        <v>15</v>
      </c>
      <c r="F20">
        <v>1.9955499999999999</v>
      </c>
      <c r="G20">
        <v>0.15278600000000001</v>
      </c>
      <c r="H20">
        <v>3.3379699999999999</v>
      </c>
      <c r="I20">
        <v>0.12263300000000001</v>
      </c>
      <c r="J20">
        <v>6333.05</v>
      </c>
      <c r="K20">
        <v>3987</v>
      </c>
      <c r="L20">
        <f t="shared" si="0"/>
        <v>1.1896339999999999</v>
      </c>
    </row>
    <row r="21" spans="1:12" x14ac:dyDescent="0.25">
      <c r="A21">
        <v>20</v>
      </c>
      <c r="B21" t="s">
        <v>11</v>
      </c>
      <c r="C21">
        <v>200</v>
      </c>
      <c r="D21">
        <v>200</v>
      </c>
      <c r="E21">
        <v>20</v>
      </c>
      <c r="F21">
        <v>2.00943</v>
      </c>
      <c r="G21">
        <v>0.15476699999999999</v>
      </c>
      <c r="H21">
        <v>3.3784999999999998</v>
      </c>
      <c r="I21">
        <v>0.123405</v>
      </c>
      <c r="J21">
        <v>6728.97</v>
      </c>
      <c r="K21">
        <v>2994</v>
      </c>
      <c r="L21">
        <f t="shared" si="0"/>
        <v>1.2143029999999997</v>
      </c>
    </row>
    <row r="22" spans="1:12" x14ac:dyDescent="0.25">
      <c r="A22">
        <v>21</v>
      </c>
      <c r="B22" t="s">
        <v>11</v>
      </c>
      <c r="C22">
        <v>250</v>
      </c>
      <c r="D22">
        <v>250</v>
      </c>
      <c r="E22">
        <v>1</v>
      </c>
      <c r="F22">
        <v>3.1703700000000001</v>
      </c>
      <c r="G22">
        <v>0.25720799999999999</v>
      </c>
      <c r="H22">
        <v>5.3339100000000004</v>
      </c>
      <c r="I22">
        <v>0.19894999999999999</v>
      </c>
      <c r="J22">
        <v>180.81700000000001</v>
      </c>
      <c r="K22">
        <v>10844</v>
      </c>
      <c r="L22">
        <f t="shared" si="0"/>
        <v>1.9063320000000004</v>
      </c>
    </row>
    <row r="23" spans="1:12" x14ac:dyDescent="0.25">
      <c r="A23">
        <v>22</v>
      </c>
      <c r="B23" t="s">
        <v>11</v>
      </c>
      <c r="C23">
        <v>250</v>
      </c>
      <c r="D23">
        <v>250</v>
      </c>
      <c r="E23">
        <v>5</v>
      </c>
      <c r="F23">
        <v>3.1019800000000002</v>
      </c>
      <c r="G23">
        <v>0.25491599999999998</v>
      </c>
      <c r="H23">
        <v>5.2146299999999997</v>
      </c>
      <c r="I23">
        <v>0.20346</v>
      </c>
      <c r="J23">
        <v>188.2</v>
      </c>
      <c r="K23">
        <v>11072</v>
      </c>
      <c r="L23">
        <f t="shared" si="0"/>
        <v>1.8577339999999993</v>
      </c>
    </row>
    <row r="24" spans="1:12" x14ac:dyDescent="0.25">
      <c r="A24">
        <v>23</v>
      </c>
      <c r="B24" t="s">
        <v>11</v>
      </c>
      <c r="C24">
        <v>250</v>
      </c>
      <c r="D24">
        <v>250</v>
      </c>
      <c r="E24">
        <v>10</v>
      </c>
      <c r="F24">
        <v>3.1711200000000002</v>
      </c>
      <c r="G24">
        <v>0.25873200000000002</v>
      </c>
      <c r="H24">
        <v>5.31989</v>
      </c>
      <c r="I24">
        <v>0.121091</v>
      </c>
      <c r="J24">
        <v>3887.05</v>
      </c>
      <c r="K24">
        <v>5965</v>
      </c>
      <c r="L24">
        <f t="shared" si="0"/>
        <v>1.8900379999999997</v>
      </c>
    </row>
    <row r="25" spans="1:12" x14ac:dyDescent="0.25">
      <c r="A25">
        <v>24</v>
      </c>
      <c r="B25" t="s">
        <v>11</v>
      </c>
      <c r="C25">
        <v>250</v>
      </c>
      <c r="D25">
        <v>250</v>
      </c>
      <c r="E25">
        <v>15</v>
      </c>
      <c r="F25">
        <v>3.2121200000000001</v>
      </c>
      <c r="G25">
        <v>0.265183</v>
      </c>
      <c r="H25">
        <v>5.3980100000000002</v>
      </c>
      <c r="I25">
        <v>0.1212</v>
      </c>
      <c r="J25">
        <v>5282.08</v>
      </c>
      <c r="K25">
        <v>3985</v>
      </c>
      <c r="L25">
        <f t="shared" si="0"/>
        <v>1.9207070000000002</v>
      </c>
    </row>
    <row r="26" spans="1:12" x14ac:dyDescent="0.25">
      <c r="A26">
        <v>25</v>
      </c>
      <c r="B26" t="s">
        <v>11</v>
      </c>
      <c r="C26">
        <v>250</v>
      </c>
      <c r="D26">
        <v>250</v>
      </c>
      <c r="E26">
        <v>20</v>
      </c>
      <c r="F26">
        <v>3.22011</v>
      </c>
      <c r="G26">
        <v>0.27398899999999998</v>
      </c>
      <c r="H26">
        <v>5.4379999999999997</v>
      </c>
      <c r="I26">
        <v>0.129158</v>
      </c>
      <c r="J26">
        <v>5632.1</v>
      </c>
      <c r="K26">
        <v>2989</v>
      </c>
      <c r="L26">
        <f t="shared" si="0"/>
        <v>1.9439009999999999</v>
      </c>
    </row>
    <row r="27" spans="1:12" x14ac:dyDescent="0.25">
      <c r="A27">
        <v>26</v>
      </c>
      <c r="B27" t="s">
        <v>11</v>
      </c>
      <c r="C27">
        <v>300</v>
      </c>
      <c r="D27">
        <v>300</v>
      </c>
      <c r="E27">
        <v>1</v>
      </c>
      <c r="F27">
        <v>4.8991899999999999</v>
      </c>
      <c r="G27">
        <v>0.45196999999999998</v>
      </c>
      <c r="H27">
        <v>8.3333700000000004</v>
      </c>
      <c r="I27">
        <v>0.268735</v>
      </c>
      <c r="J27">
        <v>116.717</v>
      </c>
      <c r="K27">
        <v>6975</v>
      </c>
      <c r="L27">
        <f t="shared" si="0"/>
        <v>2.9822100000000002</v>
      </c>
    </row>
    <row r="28" spans="1:12" x14ac:dyDescent="0.25">
      <c r="A28">
        <v>27</v>
      </c>
      <c r="B28" t="s">
        <v>11</v>
      </c>
      <c r="C28">
        <v>300</v>
      </c>
      <c r="D28">
        <v>300</v>
      </c>
      <c r="E28">
        <v>5</v>
      </c>
      <c r="F28">
        <v>4.81236</v>
      </c>
      <c r="G28">
        <v>0.46724599999999999</v>
      </c>
      <c r="H28">
        <v>8.2031299999999998</v>
      </c>
      <c r="I28">
        <v>0.24121600000000001</v>
      </c>
      <c r="J28">
        <v>118.95</v>
      </c>
      <c r="K28">
        <v>7106</v>
      </c>
      <c r="L28">
        <f t="shared" si="0"/>
        <v>2.9235239999999996</v>
      </c>
    </row>
    <row r="29" spans="1:12" x14ac:dyDescent="0.25">
      <c r="A29">
        <v>28</v>
      </c>
      <c r="B29" t="s">
        <v>11</v>
      </c>
      <c r="C29">
        <v>300</v>
      </c>
      <c r="D29">
        <v>300</v>
      </c>
      <c r="E29">
        <v>10</v>
      </c>
      <c r="F29">
        <v>4.8340699999999996</v>
      </c>
      <c r="G29">
        <v>0.47136299999999998</v>
      </c>
      <c r="H29">
        <v>8.2490299999999994</v>
      </c>
      <c r="I29">
        <v>0.23929500000000001</v>
      </c>
      <c r="J29">
        <v>799.15</v>
      </c>
      <c r="K29">
        <v>5898</v>
      </c>
      <c r="L29">
        <f t="shared" si="0"/>
        <v>2.9435969999999996</v>
      </c>
    </row>
    <row r="30" spans="1:12" x14ac:dyDescent="0.25">
      <c r="A30">
        <v>29</v>
      </c>
      <c r="B30" t="s">
        <v>11</v>
      </c>
      <c r="C30">
        <v>300</v>
      </c>
      <c r="D30">
        <v>300</v>
      </c>
      <c r="E30">
        <v>15</v>
      </c>
      <c r="F30">
        <v>4.8334200000000003</v>
      </c>
      <c r="G30">
        <v>0.48744500000000002</v>
      </c>
      <c r="H30">
        <v>8.3000699999999998</v>
      </c>
      <c r="I30">
        <v>0.27013999999999999</v>
      </c>
      <c r="J30">
        <v>1678</v>
      </c>
      <c r="K30">
        <v>3961</v>
      </c>
      <c r="L30">
        <f t="shared" si="0"/>
        <v>2.9792049999999994</v>
      </c>
    </row>
    <row r="31" spans="1:12" x14ac:dyDescent="0.25">
      <c r="A31">
        <v>30</v>
      </c>
      <c r="B31" t="s">
        <v>11</v>
      </c>
      <c r="C31">
        <v>300</v>
      </c>
      <c r="D31">
        <v>300</v>
      </c>
      <c r="E31">
        <v>20</v>
      </c>
      <c r="F31">
        <v>4.8290300000000004</v>
      </c>
      <c r="G31">
        <v>0.485871</v>
      </c>
      <c r="H31">
        <v>8.2704199999999997</v>
      </c>
      <c r="I31">
        <v>0.27842600000000001</v>
      </c>
      <c r="J31">
        <v>2115.33</v>
      </c>
      <c r="K31">
        <v>2978</v>
      </c>
      <c r="L31">
        <f t="shared" si="0"/>
        <v>2.9555189999999989</v>
      </c>
    </row>
    <row r="32" spans="1:12" x14ac:dyDescent="0.25">
      <c r="A32">
        <v>31</v>
      </c>
      <c r="B32" t="s">
        <v>12</v>
      </c>
      <c r="C32">
        <v>50</v>
      </c>
      <c r="D32">
        <v>50</v>
      </c>
      <c r="E32">
        <v>1</v>
      </c>
      <c r="F32">
        <v>0.13004599999999999</v>
      </c>
      <c r="G32">
        <v>8.3277300000000002E-3</v>
      </c>
      <c r="H32">
        <v>0.213528</v>
      </c>
      <c r="I32">
        <v>0.13381899999999999</v>
      </c>
      <c r="J32">
        <v>5976.1</v>
      </c>
      <c r="K32">
        <v>55601</v>
      </c>
      <c r="L32">
        <f t="shared" si="0"/>
        <v>7.5154269999999995E-2</v>
      </c>
    </row>
    <row r="33" spans="1:12" x14ac:dyDescent="0.25">
      <c r="A33">
        <v>32</v>
      </c>
      <c r="B33" t="s">
        <v>12</v>
      </c>
      <c r="C33">
        <v>50</v>
      </c>
      <c r="D33">
        <v>50</v>
      </c>
      <c r="E33">
        <v>5</v>
      </c>
      <c r="F33">
        <v>0.140989</v>
      </c>
      <c r="G33">
        <v>8.2585999999999996E-3</v>
      </c>
      <c r="H33">
        <v>0.23991699999999999</v>
      </c>
      <c r="I33">
        <v>0.116594</v>
      </c>
      <c r="J33">
        <v>8150.65</v>
      </c>
      <c r="K33">
        <v>11873</v>
      </c>
      <c r="L33">
        <f t="shared" si="0"/>
        <v>9.0669399999999983E-2</v>
      </c>
    </row>
    <row r="34" spans="1:12" x14ac:dyDescent="0.25">
      <c r="A34">
        <v>33</v>
      </c>
      <c r="B34" t="s">
        <v>12</v>
      </c>
      <c r="C34">
        <v>50</v>
      </c>
      <c r="D34">
        <v>50</v>
      </c>
      <c r="E34">
        <v>10</v>
      </c>
      <c r="F34">
        <v>0.15068500000000001</v>
      </c>
      <c r="G34">
        <v>8.2871100000000003E-3</v>
      </c>
      <c r="H34">
        <v>0.261938</v>
      </c>
      <c r="I34">
        <v>0.11704000000000001</v>
      </c>
      <c r="J34">
        <v>8286.9500000000007</v>
      </c>
      <c r="K34">
        <v>5972</v>
      </c>
      <c r="L34">
        <f t="shared" si="0"/>
        <v>0.10296589</v>
      </c>
    </row>
    <row r="35" spans="1:12" x14ac:dyDescent="0.25">
      <c r="A35">
        <v>34</v>
      </c>
      <c r="B35" t="s">
        <v>12</v>
      </c>
      <c r="C35">
        <v>50</v>
      </c>
      <c r="D35">
        <v>50</v>
      </c>
      <c r="E35">
        <v>15</v>
      </c>
      <c r="F35">
        <v>0.15137700000000001</v>
      </c>
      <c r="G35">
        <v>8.2899800000000006E-3</v>
      </c>
      <c r="H35">
        <v>0.27673399999999998</v>
      </c>
      <c r="I35">
        <v>0.11694300000000001</v>
      </c>
      <c r="J35">
        <v>8363.9500000000007</v>
      </c>
      <c r="K35">
        <v>3990</v>
      </c>
      <c r="L35">
        <f t="shared" si="0"/>
        <v>0.11706701999999997</v>
      </c>
    </row>
    <row r="36" spans="1:12" x14ac:dyDescent="0.25">
      <c r="A36">
        <v>35</v>
      </c>
      <c r="B36" t="s">
        <v>12</v>
      </c>
      <c r="C36">
        <v>50</v>
      </c>
      <c r="D36">
        <v>50</v>
      </c>
      <c r="E36">
        <v>20</v>
      </c>
      <c r="F36">
        <v>0.120424</v>
      </c>
      <c r="G36">
        <v>8.3327399999999999E-3</v>
      </c>
      <c r="H36">
        <v>0.25972200000000001</v>
      </c>
      <c r="I36">
        <v>0.11644400000000001</v>
      </c>
      <c r="J36">
        <v>8440.2000000000007</v>
      </c>
      <c r="K36">
        <v>2996</v>
      </c>
      <c r="L36">
        <f t="shared" si="0"/>
        <v>0.13096526</v>
      </c>
    </row>
    <row r="37" spans="1:12" x14ac:dyDescent="0.25">
      <c r="A37">
        <v>36</v>
      </c>
      <c r="B37" t="s">
        <v>12</v>
      </c>
      <c r="C37">
        <v>100</v>
      </c>
      <c r="D37">
        <v>100</v>
      </c>
      <c r="E37">
        <v>1</v>
      </c>
      <c r="F37">
        <v>0.50991699999999995</v>
      </c>
      <c r="G37">
        <v>3.66193E-2</v>
      </c>
      <c r="H37">
        <v>0.83818499999999996</v>
      </c>
      <c r="I37">
        <v>9.0178300000000003E-2</v>
      </c>
      <c r="J37">
        <v>2274.1799999999998</v>
      </c>
      <c r="K37">
        <v>56897</v>
      </c>
      <c r="L37">
        <f t="shared" si="0"/>
        <v>0.29164869999999998</v>
      </c>
    </row>
    <row r="38" spans="1:12" x14ac:dyDescent="0.25">
      <c r="A38">
        <v>37</v>
      </c>
      <c r="B38" t="s">
        <v>12</v>
      </c>
      <c r="C38">
        <v>100</v>
      </c>
      <c r="D38">
        <v>100</v>
      </c>
      <c r="E38">
        <v>5</v>
      </c>
      <c r="F38">
        <v>0.57009799999999999</v>
      </c>
      <c r="G38">
        <v>3.6822800000000003E-2</v>
      </c>
      <c r="H38">
        <v>0.91071000000000002</v>
      </c>
      <c r="I38">
        <v>0.117031</v>
      </c>
      <c r="J38">
        <v>6992.25</v>
      </c>
      <c r="K38">
        <v>11863</v>
      </c>
      <c r="L38">
        <f t="shared" si="0"/>
        <v>0.30378919999999998</v>
      </c>
    </row>
    <row r="39" spans="1:12" x14ac:dyDescent="0.25">
      <c r="A39">
        <v>38</v>
      </c>
      <c r="B39" t="s">
        <v>12</v>
      </c>
      <c r="C39">
        <v>100</v>
      </c>
      <c r="D39">
        <v>100</v>
      </c>
      <c r="E39">
        <v>10</v>
      </c>
      <c r="F39">
        <v>0.493948</v>
      </c>
      <c r="G39">
        <v>3.6915999999999997E-2</v>
      </c>
      <c r="H39">
        <v>0.84356200000000003</v>
      </c>
      <c r="I39">
        <v>0.11457299999999999</v>
      </c>
      <c r="J39">
        <v>7976.78</v>
      </c>
      <c r="K39">
        <v>5973</v>
      </c>
      <c r="L39">
        <f t="shared" si="0"/>
        <v>0.31269800000000003</v>
      </c>
    </row>
    <row r="40" spans="1:12" x14ac:dyDescent="0.25">
      <c r="A40">
        <v>39</v>
      </c>
      <c r="B40" t="s">
        <v>12</v>
      </c>
      <c r="C40">
        <v>100</v>
      </c>
      <c r="D40">
        <v>100</v>
      </c>
      <c r="E40">
        <v>15</v>
      </c>
      <c r="F40">
        <v>0.47553200000000001</v>
      </c>
      <c r="G40">
        <v>3.7062100000000001E-2</v>
      </c>
      <c r="H40">
        <v>0.83904999999999996</v>
      </c>
      <c r="I40">
        <v>0.11246100000000001</v>
      </c>
      <c r="J40">
        <v>8373.8700000000008</v>
      </c>
      <c r="K40">
        <v>3990</v>
      </c>
      <c r="L40">
        <f t="shared" si="0"/>
        <v>0.32645589999999991</v>
      </c>
    </row>
    <row r="41" spans="1:12" x14ac:dyDescent="0.25">
      <c r="A41">
        <v>40</v>
      </c>
      <c r="B41" t="s">
        <v>12</v>
      </c>
      <c r="C41">
        <v>100</v>
      </c>
      <c r="D41">
        <v>100</v>
      </c>
      <c r="E41">
        <v>20</v>
      </c>
      <c r="F41">
        <v>0.48116300000000001</v>
      </c>
      <c r="G41">
        <v>3.7224800000000002E-2</v>
      </c>
      <c r="H41">
        <v>0.85260499999999995</v>
      </c>
      <c r="I41">
        <v>0.13240299999999999</v>
      </c>
      <c r="J41">
        <v>7235.62</v>
      </c>
      <c r="K41">
        <v>2976</v>
      </c>
      <c r="L41">
        <f t="shared" si="0"/>
        <v>0.33421719999999999</v>
      </c>
    </row>
    <row r="42" spans="1:12" x14ac:dyDescent="0.25">
      <c r="A42">
        <v>41</v>
      </c>
      <c r="B42" t="s">
        <v>12</v>
      </c>
      <c r="C42">
        <v>150</v>
      </c>
      <c r="D42">
        <v>150</v>
      </c>
      <c r="E42">
        <v>1</v>
      </c>
      <c r="F42">
        <v>1.1548099999999999</v>
      </c>
      <c r="G42">
        <v>8.3361699999999997E-2</v>
      </c>
      <c r="H42">
        <v>1.8952899999999999</v>
      </c>
      <c r="I42">
        <v>0.14648700000000001</v>
      </c>
      <c r="J42">
        <v>491.983</v>
      </c>
      <c r="K42">
        <v>29385</v>
      </c>
      <c r="L42">
        <f t="shared" si="0"/>
        <v>0.65711830000000004</v>
      </c>
    </row>
    <row r="43" spans="1:12" x14ac:dyDescent="0.25">
      <c r="A43">
        <v>42</v>
      </c>
      <c r="B43" t="s">
        <v>12</v>
      </c>
      <c r="C43">
        <v>150</v>
      </c>
      <c r="D43">
        <v>150</v>
      </c>
      <c r="E43">
        <v>5</v>
      </c>
      <c r="F43">
        <v>1.31359</v>
      </c>
      <c r="G43">
        <v>8.4400799999999998E-2</v>
      </c>
      <c r="H43">
        <v>2.0684900000000002</v>
      </c>
      <c r="I43">
        <v>0.15918099999999999</v>
      </c>
      <c r="J43">
        <v>3734.28</v>
      </c>
      <c r="K43">
        <v>11798</v>
      </c>
      <c r="L43">
        <f t="shared" si="0"/>
        <v>0.67049920000000007</v>
      </c>
    </row>
    <row r="44" spans="1:12" x14ac:dyDescent="0.25">
      <c r="A44">
        <v>43</v>
      </c>
      <c r="B44" t="s">
        <v>12</v>
      </c>
      <c r="C44">
        <v>150</v>
      </c>
      <c r="D44">
        <v>150</v>
      </c>
      <c r="E44">
        <v>10</v>
      </c>
      <c r="F44">
        <v>1.1012200000000001</v>
      </c>
      <c r="G44">
        <v>8.5046800000000006E-2</v>
      </c>
      <c r="H44">
        <v>1.8527400000000001</v>
      </c>
      <c r="I44">
        <v>0.153503</v>
      </c>
      <c r="J44">
        <v>5306.02</v>
      </c>
      <c r="K44">
        <v>5958</v>
      </c>
      <c r="L44">
        <f t="shared" si="0"/>
        <v>0.66647319999999999</v>
      </c>
    </row>
    <row r="45" spans="1:12" x14ac:dyDescent="0.25">
      <c r="A45">
        <v>44</v>
      </c>
      <c r="B45" t="s">
        <v>12</v>
      </c>
      <c r="C45">
        <v>150</v>
      </c>
      <c r="D45">
        <v>150</v>
      </c>
      <c r="E45">
        <v>15</v>
      </c>
      <c r="F45">
        <v>1.1045</v>
      </c>
      <c r="G45">
        <v>8.4554000000000004E-2</v>
      </c>
      <c r="H45">
        <v>1.8659399999999999</v>
      </c>
      <c r="I45">
        <v>0.15457799999999999</v>
      </c>
      <c r="J45">
        <v>5657.73</v>
      </c>
      <c r="K45">
        <v>3983</v>
      </c>
      <c r="L45">
        <f t="shared" si="0"/>
        <v>0.67688599999999988</v>
      </c>
    </row>
    <row r="46" spans="1:12" x14ac:dyDescent="0.25">
      <c r="A46">
        <v>45</v>
      </c>
      <c r="B46" t="s">
        <v>12</v>
      </c>
      <c r="C46">
        <v>150</v>
      </c>
      <c r="D46">
        <v>150</v>
      </c>
      <c r="E46">
        <v>20</v>
      </c>
      <c r="F46">
        <v>1.0966899999999999</v>
      </c>
      <c r="G46">
        <v>8.4034999999999999E-2</v>
      </c>
      <c r="H46">
        <v>1.87147</v>
      </c>
      <c r="I46">
        <v>0.136625</v>
      </c>
      <c r="J46">
        <v>6621.28</v>
      </c>
      <c r="K46">
        <v>2988</v>
      </c>
      <c r="L46">
        <f t="shared" si="0"/>
        <v>0.69074499999999994</v>
      </c>
    </row>
    <row r="47" spans="1:12" x14ac:dyDescent="0.25">
      <c r="A47">
        <v>46</v>
      </c>
      <c r="B47" t="s">
        <v>12</v>
      </c>
      <c r="C47">
        <v>200</v>
      </c>
      <c r="D47">
        <v>200</v>
      </c>
      <c r="E47">
        <v>1</v>
      </c>
      <c r="F47">
        <v>2.0623100000000001</v>
      </c>
      <c r="G47">
        <v>0.151056</v>
      </c>
      <c r="H47">
        <v>3.3921399999999999</v>
      </c>
      <c r="I47">
        <v>0.163323</v>
      </c>
      <c r="J47">
        <v>281.96699999999998</v>
      </c>
      <c r="K47">
        <v>16875</v>
      </c>
      <c r="L47">
        <f t="shared" si="0"/>
        <v>1.1787739999999998</v>
      </c>
    </row>
    <row r="48" spans="1:12" x14ac:dyDescent="0.25">
      <c r="A48">
        <v>47</v>
      </c>
      <c r="B48" t="s">
        <v>12</v>
      </c>
      <c r="C48">
        <v>200</v>
      </c>
      <c r="D48">
        <v>200</v>
      </c>
      <c r="E48">
        <v>5</v>
      </c>
      <c r="F48">
        <v>2.3126000000000002</v>
      </c>
      <c r="G48">
        <v>0.150974</v>
      </c>
      <c r="H48">
        <v>3.6516600000000001</v>
      </c>
      <c r="I48">
        <v>0.11602800000000001</v>
      </c>
      <c r="J48">
        <v>2413.85</v>
      </c>
      <c r="K48">
        <v>11859</v>
      </c>
      <c r="L48">
        <f t="shared" si="0"/>
        <v>1.1880859999999998</v>
      </c>
    </row>
    <row r="49" spans="1:12" x14ac:dyDescent="0.25">
      <c r="A49">
        <v>48</v>
      </c>
      <c r="B49" t="s">
        <v>12</v>
      </c>
      <c r="C49">
        <v>200</v>
      </c>
      <c r="D49">
        <v>200</v>
      </c>
      <c r="E49">
        <v>10</v>
      </c>
      <c r="F49">
        <v>1.98997</v>
      </c>
      <c r="G49">
        <v>0.15199699999999999</v>
      </c>
      <c r="H49">
        <v>3.3210999999999999</v>
      </c>
      <c r="I49">
        <v>0.118492</v>
      </c>
      <c r="J49">
        <v>5643.55</v>
      </c>
      <c r="K49">
        <v>5968</v>
      </c>
      <c r="L49">
        <f t="shared" si="0"/>
        <v>1.1791329999999998</v>
      </c>
    </row>
    <row r="50" spans="1:12" x14ac:dyDescent="0.25">
      <c r="A50">
        <v>49</v>
      </c>
      <c r="B50" t="s">
        <v>12</v>
      </c>
      <c r="C50">
        <v>200</v>
      </c>
      <c r="D50">
        <v>200</v>
      </c>
      <c r="E50">
        <v>15</v>
      </c>
      <c r="F50">
        <v>2.0021</v>
      </c>
      <c r="G50">
        <v>0.15206800000000001</v>
      </c>
      <c r="H50">
        <v>3.3469600000000002</v>
      </c>
      <c r="I50">
        <v>0.122876</v>
      </c>
      <c r="J50">
        <v>6321.25</v>
      </c>
      <c r="K50">
        <v>3986</v>
      </c>
      <c r="L50">
        <f t="shared" si="0"/>
        <v>1.1927920000000003</v>
      </c>
    </row>
    <row r="51" spans="1:12" x14ac:dyDescent="0.25">
      <c r="A51">
        <v>50</v>
      </c>
      <c r="B51" t="s">
        <v>12</v>
      </c>
      <c r="C51">
        <v>200</v>
      </c>
      <c r="D51">
        <v>200</v>
      </c>
      <c r="E51">
        <v>20</v>
      </c>
      <c r="F51">
        <v>2.0113500000000002</v>
      </c>
      <c r="G51">
        <v>0.15246199999999999</v>
      </c>
      <c r="H51">
        <v>3.37236</v>
      </c>
      <c r="I51">
        <v>0.122498</v>
      </c>
      <c r="J51">
        <v>6772.13</v>
      </c>
      <c r="K51">
        <v>2994</v>
      </c>
      <c r="L51">
        <f t="shared" si="0"/>
        <v>1.208548</v>
      </c>
    </row>
    <row r="52" spans="1:12" x14ac:dyDescent="0.25">
      <c r="A52">
        <v>51</v>
      </c>
      <c r="B52" t="s">
        <v>12</v>
      </c>
      <c r="C52">
        <v>250</v>
      </c>
      <c r="D52">
        <v>250</v>
      </c>
      <c r="E52">
        <v>1</v>
      </c>
      <c r="F52">
        <v>3.2485200000000001</v>
      </c>
      <c r="G52">
        <v>0.25800800000000002</v>
      </c>
      <c r="H52">
        <v>5.4150999999999998</v>
      </c>
      <c r="I52">
        <v>0.202762</v>
      </c>
      <c r="J52">
        <v>178.13300000000001</v>
      </c>
      <c r="K52">
        <v>10680</v>
      </c>
      <c r="L52">
        <f t="shared" si="0"/>
        <v>1.9085719999999995</v>
      </c>
    </row>
    <row r="53" spans="1:12" x14ac:dyDescent="0.25">
      <c r="A53">
        <v>52</v>
      </c>
      <c r="B53" t="s">
        <v>12</v>
      </c>
      <c r="C53">
        <v>250</v>
      </c>
      <c r="D53">
        <v>250</v>
      </c>
      <c r="E53">
        <v>5</v>
      </c>
      <c r="F53">
        <v>3.1336200000000001</v>
      </c>
      <c r="G53">
        <v>0.255805</v>
      </c>
      <c r="H53">
        <v>5.2541200000000003</v>
      </c>
      <c r="I53">
        <v>0.198766</v>
      </c>
      <c r="J53">
        <v>188.28299999999999</v>
      </c>
      <c r="K53">
        <v>11003</v>
      </c>
      <c r="L53">
        <f t="shared" si="0"/>
        <v>1.8646950000000002</v>
      </c>
    </row>
    <row r="54" spans="1:12" x14ac:dyDescent="0.25">
      <c r="A54">
        <v>53</v>
      </c>
      <c r="B54" t="s">
        <v>12</v>
      </c>
      <c r="C54">
        <v>250</v>
      </c>
      <c r="D54">
        <v>250</v>
      </c>
      <c r="E54">
        <v>10</v>
      </c>
      <c r="F54">
        <v>3.17069</v>
      </c>
      <c r="G54">
        <v>0.26329200000000003</v>
      </c>
      <c r="H54">
        <v>5.3258000000000001</v>
      </c>
      <c r="I54">
        <v>0.120379</v>
      </c>
      <c r="J54">
        <v>3909.43</v>
      </c>
      <c r="K54">
        <v>5963</v>
      </c>
      <c r="L54">
        <f t="shared" si="0"/>
        <v>1.8918180000000002</v>
      </c>
    </row>
    <row r="55" spans="1:12" x14ac:dyDescent="0.25">
      <c r="A55">
        <v>54</v>
      </c>
      <c r="B55" t="s">
        <v>12</v>
      </c>
      <c r="C55">
        <v>250</v>
      </c>
      <c r="D55">
        <v>250</v>
      </c>
      <c r="E55">
        <v>15</v>
      </c>
      <c r="F55">
        <v>3.2214900000000002</v>
      </c>
      <c r="G55">
        <v>0.262986</v>
      </c>
      <c r="H55">
        <v>5.4041699999999997</v>
      </c>
      <c r="I55">
        <v>0.12570500000000001</v>
      </c>
      <c r="J55">
        <v>5094.93</v>
      </c>
      <c r="K55">
        <v>3983</v>
      </c>
      <c r="L55">
        <f t="shared" si="0"/>
        <v>1.9196939999999993</v>
      </c>
    </row>
    <row r="56" spans="1:12" x14ac:dyDescent="0.25">
      <c r="A56">
        <v>55</v>
      </c>
      <c r="B56" t="s">
        <v>12</v>
      </c>
      <c r="C56">
        <v>250</v>
      </c>
      <c r="D56">
        <v>250</v>
      </c>
      <c r="E56">
        <v>20</v>
      </c>
      <c r="F56">
        <v>3.2420499999999999</v>
      </c>
      <c r="G56">
        <v>0.26961499999999999</v>
      </c>
      <c r="H56">
        <v>5.4563899999999999</v>
      </c>
      <c r="I56">
        <v>0.12955800000000001</v>
      </c>
      <c r="J56">
        <v>5610.33</v>
      </c>
      <c r="K56">
        <v>2990</v>
      </c>
      <c r="L56">
        <f t="shared" si="0"/>
        <v>1.944725</v>
      </c>
    </row>
    <row r="57" spans="1:12" x14ac:dyDescent="0.25">
      <c r="A57">
        <v>56</v>
      </c>
      <c r="B57" t="s">
        <v>12</v>
      </c>
      <c r="C57">
        <v>300</v>
      </c>
      <c r="D57">
        <v>300</v>
      </c>
      <c r="E57">
        <v>1</v>
      </c>
      <c r="F57">
        <v>5.0503200000000001</v>
      </c>
      <c r="G57">
        <v>0.46365699999999999</v>
      </c>
      <c r="H57">
        <v>8.5276099999999992</v>
      </c>
      <c r="I57">
        <v>0.28539399999999998</v>
      </c>
      <c r="J57">
        <v>113.93300000000001</v>
      </c>
      <c r="K57">
        <v>6808</v>
      </c>
      <c r="L57">
        <f t="shared" si="0"/>
        <v>3.0136329999999987</v>
      </c>
    </row>
    <row r="58" spans="1:12" x14ac:dyDescent="0.25">
      <c r="A58">
        <v>57</v>
      </c>
      <c r="B58" t="s">
        <v>12</v>
      </c>
      <c r="C58">
        <v>300</v>
      </c>
      <c r="D58">
        <v>300</v>
      </c>
      <c r="E58">
        <v>5</v>
      </c>
      <c r="F58">
        <v>4.8108300000000002</v>
      </c>
      <c r="G58">
        <v>0.46409499999999998</v>
      </c>
      <c r="H58">
        <v>8.2006800000000002</v>
      </c>
      <c r="I58">
        <v>0.240763</v>
      </c>
      <c r="J58">
        <v>118.983</v>
      </c>
      <c r="K58">
        <v>7108</v>
      </c>
      <c r="L58">
        <f t="shared" si="0"/>
        <v>2.9257549999999997</v>
      </c>
    </row>
    <row r="59" spans="1:12" x14ac:dyDescent="0.25">
      <c r="A59">
        <v>58</v>
      </c>
      <c r="B59" t="s">
        <v>12</v>
      </c>
      <c r="C59">
        <v>300</v>
      </c>
      <c r="D59">
        <v>300</v>
      </c>
      <c r="E59">
        <v>10</v>
      </c>
      <c r="F59">
        <v>4.8293400000000002</v>
      </c>
      <c r="G59">
        <v>0.472721</v>
      </c>
      <c r="H59">
        <v>8.2526600000000006</v>
      </c>
      <c r="I59">
        <v>0.221749</v>
      </c>
      <c r="J59">
        <v>853.96699999999998</v>
      </c>
      <c r="K59">
        <v>5910</v>
      </c>
      <c r="L59">
        <f t="shared" si="0"/>
        <v>2.9505990000000004</v>
      </c>
    </row>
    <row r="60" spans="1:12" x14ac:dyDescent="0.25">
      <c r="A60">
        <v>59</v>
      </c>
      <c r="B60" t="s">
        <v>12</v>
      </c>
      <c r="C60">
        <v>300</v>
      </c>
      <c r="D60">
        <v>300</v>
      </c>
      <c r="E60">
        <v>15</v>
      </c>
      <c r="F60">
        <v>4.8462500000000004</v>
      </c>
      <c r="G60">
        <v>0.47684300000000002</v>
      </c>
      <c r="H60">
        <v>8.28566</v>
      </c>
      <c r="I60">
        <v>0.26978600000000003</v>
      </c>
      <c r="J60">
        <v>1685.25</v>
      </c>
      <c r="K60">
        <v>3960</v>
      </c>
      <c r="L60">
        <f t="shared" si="0"/>
        <v>2.962567</v>
      </c>
    </row>
    <row r="61" spans="1:12" x14ac:dyDescent="0.25">
      <c r="A61">
        <v>60</v>
      </c>
      <c r="B61" t="s">
        <v>12</v>
      </c>
      <c r="C61">
        <v>300</v>
      </c>
      <c r="D61">
        <v>300</v>
      </c>
      <c r="E61">
        <v>20</v>
      </c>
      <c r="F61">
        <v>4.8399200000000002</v>
      </c>
      <c r="G61">
        <v>0.49637100000000001</v>
      </c>
      <c r="H61">
        <v>8.3391300000000008</v>
      </c>
      <c r="I61">
        <v>0.27900799999999998</v>
      </c>
      <c r="J61">
        <v>2098.5300000000002</v>
      </c>
      <c r="K61">
        <v>2977</v>
      </c>
      <c r="L61">
        <f t="shared" si="0"/>
        <v>3.0028390000000007</v>
      </c>
    </row>
    <row r="62" spans="1:12" x14ac:dyDescent="0.25">
      <c r="A62">
        <v>61</v>
      </c>
      <c r="B62" t="s">
        <v>13</v>
      </c>
      <c r="C62">
        <v>50</v>
      </c>
      <c r="D62">
        <v>50</v>
      </c>
      <c r="E62">
        <v>1</v>
      </c>
      <c r="F62">
        <v>0.51774100000000001</v>
      </c>
      <c r="G62">
        <v>0.828793</v>
      </c>
      <c r="H62">
        <v>0.84779599999999999</v>
      </c>
      <c r="I62">
        <v>0.12618599999999999</v>
      </c>
      <c r="J62">
        <v>1664.25</v>
      </c>
      <c r="K62">
        <v>55926</v>
      </c>
      <c r="L62">
        <f>H62-(F62 + (G62 - F62))</f>
        <v>1.9002999999999992E-2</v>
      </c>
    </row>
    <row r="63" spans="1:12" x14ac:dyDescent="0.25">
      <c r="A63">
        <v>62</v>
      </c>
      <c r="B63" t="s">
        <v>13</v>
      </c>
      <c r="C63">
        <v>50</v>
      </c>
      <c r="D63">
        <v>50</v>
      </c>
      <c r="E63">
        <v>5</v>
      </c>
      <c r="F63">
        <v>0.64196500000000001</v>
      </c>
      <c r="G63">
        <v>0.95645000000000002</v>
      </c>
      <c r="H63">
        <v>0.98966100000000001</v>
      </c>
      <c r="I63">
        <v>0.147207</v>
      </c>
      <c r="J63">
        <v>5460.75</v>
      </c>
      <c r="K63">
        <v>11828</v>
      </c>
      <c r="L63">
        <f t="shared" ref="L63:L91" si="1">H63-(F63 + (G63 - F63))</f>
        <v>3.3210999999999991E-2</v>
      </c>
    </row>
    <row r="64" spans="1:12" x14ac:dyDescent="0.25">
      <c r="A64">
        <v>63</v>
      </c>
      <c r="B64" t="s">
        <v>13</v>
      </c>
      <c r="C64">
        <v>50</v>
      </c>
      <c r="D64">
        <v>50</v>
      </c>
      <c r="E64">
        <v>10</v>
      </c>
      <c r="F64">
        <v>0.56634099999999998</v>
      </c>
      <c r="G64">
        <v>0.87975899999999996</v>
      </c>
      <c r="H64">
        <v>0.927014</v>
      </c>
      <c r="I64">
        <v>0.147367</v>
      </c>
      <c r="J64">
        <v>6155.6</v>
      </c>
      <c r="K64">
        <v>5961</v>
      </c>
      <c r="L64">
        <f t="shared" si="1"/>
        <v>4.7255000000000047E-2</v>
      </c>
    </row>
    <row r="65" spans="1:12" x14ac:dyDescent="0.25">
      <c r="A65">
        <v>64</v>
      </c>
      <c r="B65" t="s">
        <v>13</v>
      </c>
      <c r="C65">
        <v>50</v>
      </c>
      <c r="D65">
        <v>50</v>
      </c>
      <c r="E65">
        <v>15</v>
      </c>
      <c r="F65">
        <v>0.570075</v>
      </c>
      <c r="G65">
        <v>0.88639100000000004</v>
      </c>
      <c r="H65">
        <v>0.94644600000000001</v>
      </c>
      <c r="I65">
        <v>0.149232</v>
      </c>
      <c r="J65">
        <v>6268.43</v>
      </c>
      <c r="K65">
        <v>3984</v>
      </c>
      <c r="L65">
        <f t="shared" si="1"/>
        <v>6.005499999999997E-2</v>
      </c>
    </row>
    <row r="66" spans="1:12" x14ac:dyDescent="0.25">
      <c r="A66">
        <v>65</v>
      </c>
      <c r="B66" t="s">
        <v>13</v>
      </c>
      <c r="C66">
        <v>50</v>
      </c>
      <c r="D66">
        <v>50</v>
      </c>
      <c r="E66">
        <v>20</v>
      </c>
      <c r="F66">
        <v>0.46011200000000002</v>
      </c>
      <c r="G66">
        <v>0.76906600000000003</v>
      </c>
      <c r="H66">
        <v>0.84328099999999995</v>
      </c>
      <c r="I66">
        <v>0.144867</v>
      </c>
      <c r="J66">
        <v>6600.7</v>
      </c>
      <c r="K66">
        <v>2993</v>
      </c>
      <c r="L66">
        <f t="shared" si="1"/>
        <v>7.421499999999992E-2</v>
      </c>
    </row>
    <row r="67" spans="1:12" x14ac:dyDescent="0.25">
      <c r="A67">
        <v>66</v>
      </c>
      <c r="B67" t="s">
        <v>13</v>
      </c>
      <c r="C67">
        <v>100</v>
      </c>
      <c r="D67">
        <v>100</v>
      </c>
      <c r="E67">
        <v>1</v>
      </c>
      <c r="F67">
        <v>2.5611199999999998</v>
      </c>
      <c r="G67">
        <v>3.8487499999999999</v>
      </c>
      <c r="H67">
        <v>3.9186999999999999</v>
      </c>
      <c r="I67">
        <v>0.15842899999999999</v>
      </c>
      <c r="J67">
        <v>246.6</v>
      </c>
      <c r="K67">
        <v>14716</v>
      </c>
      <c r="L67">
        <f t="shared" si="1"/>
        <v>6.9949999999999957E-2</v>
      </c>
    </row>
    <row r="68" spans="1:12" x14ac:dyDescent="0.25">
      <c r="A68">
        <v>67</v>
      </c>
      <c r="B68" t="s">
        <v>13</v>
      </c>
      <c r="C68">
        <v>100</v>
      </c>
      <c r="D68">
        <v>100</v>
      </c>
      <c r="E68">
        <v>5</v>
      </c>
      <c r="F68">
        <v>2.1865600000000001</v>
      </c>
      <c r="G68">
        <v>3.4714700000000001</v>
      </c>
      <c r="H68">
        <v>3.5525699999999998</v>
      </c>
      <c r="I68">
        <v>0.13988</v>
      </c>
      <c r="J68">
        <v>2153.5700000000002</v>
      </c>
      <c r="K68">
        <v>11816</v>
      </c>
      <c r="L68">
        <f t="shared" si="1"/>
        <v>8.1099999999999728E-2</v>
      </c>
    </row>
    <row r="69" spans="1:12" x14ac:dyDescent="0.25">
      <c r="A69">
        <v>68</v>
      </c>
      <c r="B69" t="s">
        <v>13</v>
      </c>
      <c r="C69">
        <v>100</v>
      </c>
      <c r="D69">
        <v>100</v>
      </c>
      <c r="E69">
        <v>10</v>
      </c>
      <c r="F69">
        <v>1.8721000000000001</v>
      </c>
      <c r="G69">
        <v>3.1360899999999998</v>
      </c>
      <c r="H69">
        <v>3.2343099999999998</v>
      </c>
      <c r="I69">
        <v>0.14291799999999999</v>
      </c>
      <c r="J69">
        <v>4740.22</v>
      </c>
      <c r="K69">
        <v>5962</v>
      </c>
      <c r="L69">
        <f t="shared" si="1"/>
        <v>9.8219999999999974E-2</v>
      </c>
    </row>
    <row r="70" spans="1:12" x14ac:dyDescent="0.25">
      <c r="A70">
        <v>69</v>
      </c>
      <c r="B70" t="s">
        <v>13</v>
      </c>
      <c r="C70">
        <v>100</v>
      </c>
      <c r="D70">
        <v>100</v>
      </c>
      <c r="E70">
        <v>15</v>
      </c>
      <c r="F70">
        <v>1.87249</v>
      </c>
      <c r="G70">
        <v>3.1375999999999999</v>
      </c>
      <c r="H70">
        <v>3.2531500000000002</v>
      </c>
      <c r="I70">
        <v>0.142564</v>
      </c>
      <c r="J70">
        <v>5490.03</v>
      </c>
      <c r="K70">
        <v>3984</v>
      </c>
      <c r="L70">
        <f t="shared" si="1"/>
        <v>0.11555000000000026</v>
      </c>
    </row>
    <row r="71" spans="1:12" x14ac:dyDescent="0.25">
      <c r="A71">
        <v>70</v>
      </c>
      <c r="B71" t="s">
        <v>13</v>
      </c>
      <c r="C71">
        <v>100</v>
      </c>
      <c r="D71">
        <v>100</v>
      </c>
      <c r="E71">
        <v>20</v>
      </c>
      <c r="F71">
        <v>1.8662000000000001</v>
      </c>
      <c r="G71">
        <v>3.1254599999999999</v>
      </c>
      <c r="H71">
        <v>3.25698</v>
      </c>
      <c r="I71">
        <v>0.13045399999999999</v>
      </c>
      <c r="J71">
        <v>6402.85</v>
      </c>
      <c r="K71">
        <v>2988</v>
      </c>
      <c r="L71">
        <f t="shared" si="1"/>
        <v>0.13152000000000008</v>
      </c>
    </row>
    <row r="72" spans="1:12" x14ac:dyDescent="0.25">
      <c r="A72">
        <v>71</v>
      </c>
      <c r="B72" t="s">
        <v>13</v>
      </c>
      <c r="C72">
        <v>150</v>
      </c>
      <c r="D72">
        <v>150</v>
      </c>
      <c r="E72">
        <v>1</v>
      </c>
      <c r="F72">
        <v>5.0223800000000001</v>
      </c>
      <c r="G72">
        <v>7.9480199999999996</v>
      </c>
      <c r="H72">
        <v>8.1081299999999992</v>
      </c>
      <c r="I72">
        <v>0.17228399999999999</v>
      </c>
      <c r="J72">
        <v>121.117</v>
      </c>
      <c r="K72">
        <v>7246</v>
      </c>
      <c r="L72">
        <f t="shared" si="1"/>
        <v>0.16010999999999953</v>
      </c>
    </row>
    <row r="73" spans="1:12" x14ac:dyDescent="0.25">
      <c r="A73">
        <v>72</v>
      </c>
      <c r="B73" t="s">
        <v>13</v>
      </c>
      <c r="C73">
        <v>150</v>
      </c>
      <c r="D73">
        <v>150</v>
      </c>
      <c r="E73">
        <v>5</v>
      </c>
      <c r="F73">
        <v>4.6023800000000001</v>
      </c>
      <c r="G73">
        <v>7.5269300000000001</v>
      </c>
      <c r="H73">
        <v>7.68675</v>
      </c>
      <c r="I73">
        <v>0.17721300000000001</v>
      </c>
      <c r="J73">
        <v>127.667</v>
      </c>
      <c r="K73">
        <v>7630</v>
      </c>
      <c r="L73">
        <f t="shared" si="1"/>
        <v>0.15981999999999985</v>
      </c>
    </row>
    <row r="74" spans="1:12" x14ac:dyDescent="0.25">
      <c r="A74">
        <v>73</v>
      </c>
      <c r="B74" t="s">
        <v>13</v>
      </c>
      <c r="C74">
        <v>150</v>
      </c>
      <c r="D74">
        <v>150</v>
      </c>
      <c r="E74">
        <v>10</v>
      </c>
      <c r="F74">
        <v>4.2902399999999998</v>
      </c>
      <c r="G74">
        <v>7.18187</v>
      </c>
      <c r="H74">
        <v>7.3828699999999996</v>
      </c>
      <c r="I74">
        <v>0.15171200000000001</v>
      </c>
      <c r="J74">
        <v>1769.65</v>
      </c>
      <c r="K74">
        <v>5952</v>
      </c>
      <c r="L74">
        <f t="shared" si="1"/>
        <v>0.20099999999999962</v>
      </c>
    </row>
    <row r="75" spans="1:12" x14ac:dyDescent="0.25">
      <c r="A75">
        <v>74</v>
      </c>
      <c r="B75" t="s">
        <v>13</v>
      </c>
      <c r="C75">
        <v>150</v>
      </c>
      <c r="D75">
        <v>150</v>
      </c>
      <c r="E75">
        <v>15</v>
      </c>
      <c r="F75">
        <v>4.29887</v>
      </c>
      <c r="G75">
        <v>7.1883900000000001</v>
      </c>
      <c r="H75">
        <v>7.4189400000000001</v>
      </c>
      <c r="I75">
        <v>0.156921</v>
      </c>
      <c r="J75">
        <v>3238.92</v>
      </c>
      <c r="K75">
        <v>3981</v>
      </c>
      <c r="L75">
        <f t="shared" si="1"/>
        <v>0.23055000000000003</v>
      </c>
    </row>
    <row r="76" spans="1:12" x14ac:dyDescent="0.25">
      <c r="A76">
        <v>75</v>
      </c>
      <c r="B76" t="s">
        <v>13</v>
      </c>
      <c r="C76">
        <v>150</v>
      </c>
      <c r="D76">
        <v>150</v>
      </c>
      <c r="E76">
        <v>20</v>
      </c>
      <c r="F76">
        <v>4.3039500000000004</v>
      </c>
      <c r="G76">
        <v>7.2068000000000003</v>
      </c>
      <c r="H76">
        <v>7.4628399999999999</v>
      </c>
      <c r="I76">
        <v>0.15710399999999999</v>
      </c>
      <c r="J76">
        <v>3998.4</v>
      </c>
      <c r="K76">
        <v>2990</v>
      </c>
      <c r="L76">
        <f t="shared" si="1"/>
        <v>0.2560399999999996</v>
      </c>
    </row>
    <row r="77" spans="1:12" x14ac:dyDescent="0.25">
      <c r="A77">
        <v>76</v>
      </c>
      <c r="B77" t="s">
        <v>13</v>
      </c>
      <c r="C77">
        <v>200</v>
      </c>
      <c r="D77">
        <v>200</v>
      </c>
      <c r="E77">
        <v>1</v>
      </c>
      <c r="F77">
        <v>8.6176499999999994</v>
      </c>
      <c r="G77">
        <v>14.0122</v>
      </c>
      <c r="H77">
        <v>14.3436</v>
      </c>
      <c r="I77">
        <v>0.268042</v>
      </c>
      <c r="J77">
        <v>68.833299999999994</v>
      </c>
      <c r="K77">
        <v>4107</v>
      </c>
      <c r="L77">
        <f t="shared" si="1"/>
        <v>0.33140000000000036</v>
      </c>
    </row>
    <row r="78" spans="1:12" x14ac:dyDescent="0.25">
      <c r="A78">
        <v>77</v>
      </c>
      <c r="B78" t="s">
        <v>13</v>
      </c>
      <c r="C78">
        <v>200</v>
      </c>
      <c r="D78">
        <v>200</v>
      </c>
      <c r="E78">
        <v>5</v>
      </c>
      <c r="F78">
        <v>7.7680600000000002</v>
      </c>
      <c r="G78">
        <v>13.0207</v>
      </c>
      <c r="H78">
        <v>13.346299999999999</v>
      </c>
      <c r="I78">
        <v>0.273177</v>
      </c>
      <c r="J78">
        <v>73.833299999999994</v>
      </c>
      <c r="K78">
        <v>4406</v>
      </c>
      <c r="L78">
        <f t="shared" si="1"/>
        <v>0.32559999999999967</v>
      </c>
    </row>
    <row r="79" spans="1:12" x14ac:dyDescent="0.25">
      <c r="A79">
        <v>78</v>
      </c>
      <c r="B79" t="s">
        <v>13</v>
      </c>
      <c r="C79">
        <v>200</v>
      </c>
      <c r="D79">
        <v>200</v>
      </c>
      <c r="E79">
        <v>10</v>
      </c>
      <c r="F79">
        <v>7.7391399999999999</v>
      </c>
      <c r="G79">
        <v>12.9758</v>
      </c>
      <c r="H79">
        <v>13.2966</v>
      </c>
      <c r="I79">
        <v>0.20771300000000001</v>
      </c>
      <c r="J79">
        <v>77.45</v>
      </c>
      <c r="K79">
        <v>4442</v>
      </c>
      <c r="L79">
        <f t="shared" si="1"/>
        <v>0.3208000000000002</v>
      </c>
    </row>
    <row r="80" spans="1:12" x14ac:dyDescent="0.25">
      <c r="A80">
        <v>79</v>
      </c>
      <c r="B80" t="s">
        <v>13</v>
      </c>
      <c r="C80">
        <v>200</v>
      </c>
      <c r="D80">
        <v>200</v>
      </c>
      <c r="E80">
        <v>15</v>
      </c>
      <c r="F80">
        <v>7.7643300000000002</v>
      </c>
      <c r="G80">
        <v>13.005800000000001</v>
      </c>
      <c r="H80">
        <v>13.383699999999999</v>
      </c>
      <c r="I80">
        <v>0.12200999999999999</v>
      </c>
      <c r="J80">
        <v>957.50800000000004</v>
      </c>
      <c r="K80">
        <v>3981</v>
      </c>
      <c r="L80">
        <f t="shared" si="1"/>
        <v>0.37789999999999857</v>
      </c>
    </row>
    <row r="81" spans="1:13" x14ac:dyDescent="0.25">
      <c r="A81">
        <v>80</v>
      </c>
      <c r="B81" t="s">
        <v>13</v>
      </c>
      <c r="C81">
        <v>200</v>
      </c>
      <c r="D81">
        <v>200</v>
      </c>
      <c r="E81">
        <v>20</v>
      </c>
      <c r="F81">
        <v>7.7753399999999999</v>
      </c>
      <c r="G81">
        <v>13.0253</v>
      </c>
      <c r="H81">
        <v>13.4442</v>
      </c>
      <c r="I81">
        <v>0.11024</v>
      </c>
      <c r="J81">
        <v>2987</v>
      </c>
      <c r="K81">
        <v>2992</v>
      </c>
      <c r="L81">
        <f t="shared" si="1"/>
        <v>0.41890000000000072</v>
      </c>
    </row>
    <row r="82" spans="1:13" x14ac:dyDescent="0.25">
      <c r="A82">
        <v>81</v>
      </c>
      <c r="B82" t="s">
        <v>13</v>
      </c>
      <c r="C82">
        <v>250</v>
      </c>
      <c r="D82">
        <v>250</v>
      </c>
      <c r="E82">
        <v>1</v>
      </c>
      <c r="F82">
        <v>13.4436</v>
      </c>
      <c r="G82">
        <v>22.041799999999999</v>
      </c>
      <c r="H82">
        <v>22.7119</v>
      </c>
      <c r="I82">
        <v>0.22356999999999999</v>
      </c>
      <c r="J82">
        <v>43.7</v>
      </c>
      <c r="K82">
        <v>2616</v>
      </c>
      <c r="L82">
        <f t="shared" si="1"/>
        <v>0.67010000000000147</v>
      </c>
    </row>
    <row r="83" spans="1:13" x14ac:dyDescent="0.25">
      <c r="A83">
        <v>82</v>
      </c>
      <c r="B83" t="s">
        <v>13</v>
      </c>
      <c r="C83">
        <v>250</v>
      </c>
      <c r="D83">
        <v>250</v>
      </c>
      <c r="E83">
        <v>5</v>
      </c>
      <c r="F83">
        <v>12.3307</v>
      </c>
      <c r="G83">
        <v>20.759799999999998</v>
      </c>
      <c r="H83">
        <v>21.493099999999998</v>
      </c>
      <c r="I83">
        <v>0.21443200000000001</v>
      </c>
      <c r="J83">
        <v>46.633299999999998</v>
      </c>
      <c r="K83">
        <v>2764</v>
      </c>
      <c r="L83">
        <f t="shared" si="1"/>
        <v>0.73329999999999984</v>
      </c>
    </row>
    <row r="84" spans="1:13" x14ac:dyDescent="0.25">
      <c r="A84">
        <v>83</v>
      </c>
      <c r="B84" t="s">
        <v>13</v>
      </c>
      <c r="C84">
        <v>250</v>
      </c>
      <c r="D84">
        <v>250</v>
      </c>
      <c r="E84">
        <v>10</v>
      </c>
      <c r="F84">
        <v>12.348100000000001</v>
      </c>
      <c r="G84">
        <v>20.819700000000001</v>
      </c>
      <c r="H84">
        <v>21.560300000000002</v>
      </c>
      <c r="I84">
        <v>0.21243500000000001</v>
      </c>
      <c r="J84">
        <v>47</v>
      </c>
      <c r="K84">
        <v>2756</v>
      </c>
      <c r="L84">
        <f t="shared" si="1"/>
        <v>0.74060000000000059</v>
      </c>
    </row>
    <row r="85" spans="1:13" x14ac:dyDescent="0.25">
      <c r="A85">
        <v>84</v>
      </c>
      <c r="B85" t="s">
        <v>13</v>
      </c>
      <c r="C85">
        <v>250</v>
      </c>
      <c r="D85">
        <v>250</v>
      </c>
      <c r="E85">
        <v>15</v>
      </c>
      <c r="F85">
        <v>12.2797</v>
      </c>
      <c r="G85">
        <v>20.673400000000001</v>
      </c>
      <c r="H85">
        <v>21.337499999999999</v>
      </c>
      <c r="I85">
        <v>0.22534399999999999</v>
      </c>
      <c r="J85">
        <v>47.933300000000003</v>
      </c>
      <c r="K85">
        <v>2782</v>
      </c>
      <c r="L85">
        <f t="shared" si="1"/>
        <v>0.66409999999999769</v>
      </c>
    </row>
    <row r="86" spans="1:13" x14ac:dyDescent="0.25">
      <c r="A86">
        <v>85</v>
      </c>
      <c r="B86" t="s">
        <v>13</v>
      </c>
      <c r="C86">
        <v>250</v>
      </c>
      <c r="D86">
        <v>250</v>
      </c>
      <c r="E86">
        <v>20</v>
      </c>
      <c r="F86">
        <v>12.3292</v>
      </c>
      <c r="G86">
        <v>20.769600000000001</v>
      </c>
      <c r="H86">
        <v>21.490600000000001</v>
      </c>
      <c r="I86">
        <v>0.21301899999999999</v>
      </c>
      <c r="J86">
        <v>58.95</v>
      </c>
      <c r="K86">
        <v>2764</v>
      </c>
      <c r="L86">
        <f t="shared" si="1"/>
        <v>0.72100000000000009</v>
      </c>
    </row>
    <row r="87" spans="1:13" x14ac:dyDescent="0.25">
      <c r="A87">
        <v>86</v>
      </c>
      <c r="B87" t="s">
        <v>13</v>
      </c>
      <c r="C87">
        <v>300</v>
      </c>
      <c r="D87">
        <v>300</v>
      </c>
      <c r="E87">
        <v>1</v>
      </c>
      <c r="F87">
        <v>20.817499999999999</v>
      </c>
      <c r="G87">
        <v>34.304499999999997</v>
      </c>
      <c r="H87">
        <v>35.4831</v>
      </c>
      <c r="I87">
        <v>0.253029</v>
      </c>
      <c r="J87">
        <v>28.116700000000002</v>
      </c>
      <c r="K87">
        <v>1679</v>
      </c>
      <c r="L87">
        <f>H87-G87</f>
        <v>1.178600000000003</v>
      </c>
      <c r="M87">
        <f>G87-F87</f>
        <v>13.486999999999998</v>
      </c>
    </row>
    <row r="88" spans="1:13" x14ac:dyDescent="0.25">
      <c r="A88">
        <v>87</v>
      </c>
      <c r="B88" t="s">
        <v>13</v>
      </c>
      <c r="C88">
        <v>300</v>
      </c>
      <c r="D88">
        <v>300</v>
      </c>
      <c r="E88">
        <v>5</v>
      </c>
      <c r="F88">
        <v>19.142900000000001</v>
      </c>
      <c r="G88">
        <v>32.315899999999999</v>
      </c>
      <c r="H88">
        <v>33.491300000000003</v>
      </c>
      <c r="I88">
        <v>0.25012200000000001</v>
      </c>
      <c r="J88">
        <v>29.7667</v>
      </c>
      <c r="K88">
        <v>1779</v>
      </c>
      <c r="L88">
        <f t="shared" si="1"/>
        <v>1.1754000000000033</v>
      </c>
    </row>
    <row r="89" spans="1:13" x14ac:dyDescent="0.25">
      <c r="A89">
        <v>88</v>
      </c>
      <c r="B89" t="s">
        <v>13</v>
      </c>
      <c r="C89">
        <v>300</v>
      </c>
      <c r="D89">
        <v>300</v>
      </c>
      <c r="E89">
        <v>10</v>
      </c>
      <c r="F89">
        <v>19.171500000000002</v>
      </c>
      <c r="G89">
        <v>32.356900000000003</v>
      </c>
      <c r="H89">
        <v>33.540199999999999</v>
      </c>
      <c r="I89">
        <v>0.25197700000000001</v>
      </c>
      <c r="J89">
        <v>29.833300000000001</v>
      </c>
      <c r="K89">
        <v>1776</v>
      </c>
      <c r="L89">
        <f t="shared" si="1"/>
        <v>1.1832999999999956</v>
      </c>
    </row>
    <row r="90" spans="1:13" x14ac:dyDescent="0.25">
      <c r="A90">
        <v>89</v>
      </c>
      <c r="B90" t="s">
        <v>13</v>
      </c>
      <c r="C90">
        <v>300</v>
      </c>
      <c r="D90">
        <v>300</v>
      </c>
      <c r="E90">
        <v>15</v>
      </c>
      <c r="F90">
        <v>19.163799999999998</v>
      </c>
      <c r="G90">
        <v>32.341500000000003</v>
      </c>
      <c r="H90">
        <v>33.514200000000002</v>
      </c>
      <c r="I90">
        <v>0.25548700000000002</v>
      </c>
      <c r="J90">
        <v>30.133299999999998</v>
      </c>
      <c r="K90">
        <v>1777</v>
      </c>
      <c r="L90">
        <f t="shared" si="1"/>
        <v>1.172699999999999</v>
      </c>
    </row>
    <row r="91" spans="1:13" x14ac:dyDescent="0.25">
      <c r="A91">
        <v>90</v>
      </c>
      <c r="B91" t="s">
        <v>13</v>
      </c>
      <c r="C91">
        <v>300</v>
      </c>
      <c r="D91">
        <v>300</v>
      </c>
      <c r="E91">
        <v>20</v>
      </c>
      <c r="F91">
        <v>19.190999999999999</v>
      </c>
      <c r="G91">
        <v>32.393300000000004</v>
      </c>
      <c r="H91">
        <v>33.572699999999998</v>
      </c>
      <c r="I91">
        <v>0.28810200000000002</v>
      </c>
      <c r="J91">
        <v>30.466699999999999</v>
      </c>
      <c r="K91">
        <v>1772</v>
      </c>
      <c r="L91">
        <f t="shared" si="1"/>
        <v>1.179399999999994</v>
      </c>
    </row>
    <row r="92" spans="1:13" x14ac:dyDescent="0.25">
      <c r="A92">
        <v>91</v>
      </c>
      <c r="B92" t="s">
        <v>14</v>
      </c>
      <c r="C92">
        <v>50</v>
      </c>
      <c r="D92">
        <v>50</v>
      </c>
      <c r="E92">
        <v>1</v>
      </c>
      <c r="F92">
        <v>0.25492999999999999</v>
      </c>
      <c r="G92">
        <v>0</v>
      </c>
      <c r="H92">
        <v>0.40800700000000001</v>
      </c>
      <c r="I92">
        <v>0.10684100000000001</v>
      </c>
      <c r="J92">
        <v>5751.05</v>
      </c>
      <c r="K92">
        <v>56743</v>
      </c>
      <c r="L92">
        <f t="shared" ref="L67:L121" si="2">H92-(F92 + G92)</f>
        <v>0.15307700000000002</v>
      </c>
    </row>
    <row r="93" spans="1:13" x14ac:dyDescent="0.25">
      <c r="A93">
        <v>92</v>
      </c>
      <c r="B93" t="s">
        <v>14</v>
      </c>
      <c r="C93">
        <v>50</v>
      </c>
      <c r="D93">
        <v>50</v>
      </c>
      <c r="E93">
        <v>5</v>
      </c>
      <c r="F93">
        <v>0.25472499999999998</v>
      </c>
      <c r="G93">
        <v>0</v>
      </c>
      <c r="H93">
        <v>0.42161799999999999</v>
      </c>
      <c r="I93">
        <v>0.117647</v>
      </c>
      <c r="J93">
        <v>7766.43</v>
      </c>
      <c r="K93">
        <v>11870</v>
      </c>
      <c r="L93">
        <f t="shared" si="2"/>
        <v>0.16689300000000001</v>
      </c>
    </row>
    <row r="94" spans="1:13" x14ac:dyDescent="0.25">
      <c r="A94">
        <v>93</v>
      </c>
      <c r="B94" t="s">
        <v>14</v>
      </c>
      <c r="C94">
        <v>50</v>
      </c>
      <c r="D94">
        <v>50</v>
      </c>
      <c r="E94">
        <v>10</v>
      </c>
      <c r="F94">
        <v>0.24739800000000001</v>
      </c>
      <c r="G94">
        <v>0</v>
      </c>
      <c r="H94">
        <v>0.43092000000000003</v>
      </c>
      <c r="I94">
        <v>0.12311800000000001</v>
      </c>
      <c r="J94">
        <v>7759.65</v>
      </c>
      <c r="K94">
        <v>5938</v>
      </c>
      <c r="L94">
        <f t="shared" si="2"/>
        <v>0.18352200000000002</v>
      </c>
    </row>
    <row r="95" spans="1:13" x14ac:dyDescent="0.25">
      <c r="A95">
        <v>94</v>
      </c>
      <c r="B95" t="s">
        <v>14</v>
      </c>
      <c r="C95">
        <v>50</v>
      </c>
      <c r="D95">
        <v>50</v>
      </c>
      <c r="E95">
        <v>15</v>
      </c>
      <c r="F95">
        <v>0.25009199999999998</v>
      </c>
      <c r="G95">
        <v>0</v>
      </c>
      <c r="H95">
        <v>0.44008399999999998</v>
      </c>
      <c r="I95">
        <v>0.147755</v>
      </c>
      <c r="J95">
        <v>6550.1</v>
      </c>
      <c r="K95">
        <v>3985</v>
      </c>
      <c r="L95">
        <f t="shared" si="2"/>
        <v>0.18999199999999999</v>
      </c>
    </row>
    <row r="96" spans="1:13" x14ac:dyDescent="0.25">
      <c r="A96">
        <v>95</v>
      </c>
      <c r="B96" t="s">
        <v>14</v>
      </c>
      <c r="C96">
        <v>50</v>
      </c>
      <c r="D96">
        <v>50</v>
      </c>
      <c r="E96">
        <v>20</v>
      </c>
      <c r="F96">
        <v>0.25700400000000001</v>
      </c>
      <c r="G96">
        <v>0</v>
      </c>
      <c r="H96">
        <v>0.45991100000000001</v>
      </c>
      <c r="I96">
        <v>0.147651</v>
      </c>
      <c r="J96">
        <v>6596.53</v>
      </c>
      <c r="K96">
        <v>2993</v>
      </c>
      <c r="L96">
        <f t="shared" si="2"/>
        <v>0.202907</v>
      </c>
    </row>
    <row r="97" spans="1:12" x14ac:dyDescent="0.25">
      <c r="A97">
        <v>96</v>
      </c>
      <c r="B97" t="s">
        <v>14</v>
      </c>
      <c r="C97">
        <v>100</v>
      </c>
      <c r="D97">
        <v>100</v>
      </c>
      <c r="E97">
        <v>1</v>
      </c>
      <c r="F97">
        <v>1.0753999999999999</v>
      </c>
      <c r="G97">
        <v>0</v>
      </c>
      <c r="H97">
        <v>1.69346</v>
      </c>
      <c r="I97">
        <v>0.134681</v>
      </c>
      <c r="J97">
        <v>548.33299999999997</v>
      </c>
      <c r="K97">
        <v>32818</v>
      </c>
      <c r="L97">
        <f t="shared" si="2"/>
        <v>0.61806000000000005</v>
      </c>
    </row>
    <row r="98" spans="1:12" x14ac:dyDescent="0.25">
      <c r="A98">
        <v>97</v>
      </c>
      <c r="B98" t="s">
        <v>14</v>
      </c>
      <c r="C98">
        <v>100</v>
      </c>
      <c r="D98">
        <v>100</v>
      </c>
      <c r="E98">
        <v>5</v>
      </c>
      <c r="F98">
        <v>0.97591000000000006</v>
      </c>
      <c r="G98">
        <v>0</v>
      </c>
      <c r="H98">
        <v>1.6037600000000001</v>
      </c>
      <c r="I98">
        <v>0.15063199999999999</v>
      </c>
      <c r="J98">
        <v>4541.32</v>
      </c>
      <c r="K98">
        <v>11821</v>
      </c>
      <c r="L98">
        <f t="shared" si="2"/>
        <v>0.62785000000000002</v>
      </c>
    </row>
    <row r="99" spans="1:12" x14ac:dyDescent="0.25">
      <c r="A99">
        <v>98</v>
      </c>
      <c r="B99" t="s">
        <v>14</v>
      </c>
      <c r="C99">
        <v>100</v>
      </c>
      <c r="D99">
        <v>100</v>
      </c>
      <c r="E99">
        <v>10</v>
      </c>
      <c r="F99">
        <v>0.99890599999999996</v>
      </c>
      <c r="G99">
        <v>0</v>
      </c>
      <c r="H99">
        <v>1.6459900000000001</v>
      </c>
      <c r="I99">
        <v>0.1555</v>
      </c>
      <c r="J99">
        <v>5369.73</v>
      </c>
      <c r="K99">
        <v>5957</v>
      </c>
      <c r="L99">
        <f t="shared" si="2"/>
        <v>0.6470840000000001</v>
      </c>
    </row>
    <row r="100" spans="1:12" x14ac:dyDescent="0.25">
      <c r="A100">
        <v>99</v>
      </c>
      <c r="B100" t="s">
        <v>14</v>
      </c>
      <c r="C100">
        <v>100</v>
      </c>
      <c r="D100">
        <v>100</v>
      </c>
      <c r="E100">
        <v>15</v>
      </c>
      <c r="F100">
        <v>0.96110200000000001</v>
      </c>
      <c r="G100">
        <v>0</v>
      </c>
      <c r="H100">
        <v>1.6083499999999999</v>
      </c>
      <c r="I100">
        <v>0.15029899999999999</v>
      </c>
      <c r="J100">
        <v>5923.63</v>
      </c>
      <c r="K100">
        <v>3984</v>
      </c>
      <c r="L100">
        <f t="shared" si="2"/>
        <v>0.64724799999999993</v>
      </c>
    </row>
    <row r="101" spans="1:12" x14ac:dyDescent="0.25">
      <c r="A101">
        <v>100</v>
      </c>
      <c r="B101" t="s">
        <v>14</v>
      </c>
      <c r="C101">
        <v>100</v>
      </c>
      <c r="D101">
        <v>100</v>
      </c>
      <c r="E101">
        <v>20</v>
      </c>
      <c r="F101">
        <v>0.95432399999999995</v>
      </c>
      <c r="G101">
        <v>0</v>
      </c>
      <c r="H101">
        <v>1.61009</v>
      </c>
      <c r="I101">
        <v>0.148509</v>
      </c>
      <c r="J101">
        <v>6179.4</v>
      </c>
      <c r="K101">
        <v>2992</v>
      </c>
      <c r="L101">
        <f t="shared" si="2"/>
        <v>0.65576600000000007</v>
      </c>
    </row>
    <row r="102" spans="1:12" x14ac:dyDescent="0.25">
      <c r="A102">
        <v>101</v>
      </c>
      <c r="B102" t="s">
        <v>14</v>
      </c>
      <c r="C102">
        <v>150</v>
      </c>
      <c r="D102">
        <v>150</v>
      </c>
      <c r="E102">
        <v>1</v>
      </c>
      <c r="F102">
        <v>2.3127300000000002</v>
      </c>
      <c r="G102">
        <v>0</v>
      </c>
      <c r="H102">
        <v>3.7239399999999998</v>
      </c>
      <c r="I102">
        <v>0.18745400000000001</v>
      </c>
      <c r="J102">
        <v>256.46699999999998</v>
      </c>
      <c r="K102">
        <v>15340</v>
      </c>
      <c r="L102">
        <f t="shared" si="2"/>
        <v>1.4112099999999996</v>
      </c>
    </row>
    <row r="103" spans="1:12" x14ac:dyDescent="0.25">
      <c r="A103">
        <v>102</v>
      </c>
      <c r="B103" t="s">
        <v>14</v>
      </c>
      <c r="C103">
        <v>150</v>
      </c>
      <c r="D103">
        <v>150</v>
      </c>
      <c r="E103">
        <v>5</v>
      </c>
      <c r="F103">
        <v>2.2371799999999999</v>
      </c>
      <c r="G103">
        <v>0</v>
      </c>
      <c r="H103">
        <v>3.6585999999999999</v>
      </c>
      <c r="I103">
        <v>0.15920699999999999</v>
      </c>
      <c r="J103">
        <v>1780.22</v>
      </c>
      <c r="K103">
        <v>11766</v>
      </c>
      <c r="L103">
        <f t="shared" si="2"/>
        <v>1.4214199999999999</v>
      </c>
    </row>
    <row r="104" spans="1:12" x14ac:dyDescent="0.25">
      <c r="A104">
        <v>103</v>
      </c>
      <c r="B104" t="s">
        <v>14</v>
      </c>
      <c r="C104">
        <v>150</v>
      </c>
      <c r="D104">
        <v>150</v>
      </c>
      <c r="E104">
        <v>10</v>
      </c>
      <c r="F104">
        <v>2.17659</v>
      </c>
      <c r="G104">
        <v>0</v>
      </c>
      <c r="H104">
        <v>3.5820599999999998</v>
      </c>
      <c r="I104">
        <v>0.15832599999999999</v>
      </c>
      <c r="J104">
        <v>4042.92</v>
      </c>
      <c r="K104">
        <v>5956</v>
      </c>
      <c r="L104">
        <f t="shared" si="2"/>
        <v>1.4054699999999998</v>
      </c>
    </row>
    <row r="105" spans="1:12" x14ac:dyDescent="0.25">
      <c r="A105">
        <v>104</v>
      </c>
      <c r="B105" t="s">
        <v>14</v>
      </c>
      <c r="C105">
        <v>150</v>
      </c>
      <c r="D105">
        <v>150</v>
      </c>
      <c r="E105">
        <v>15</v>
      </c>
      <c r="F105">
        <v>2.1783899999999998</v>
      </c>
      <c r="G105">
        <v>0</v>
      </c>
      <c r="H105">
        <v>3.5900099999999999</v>
      </c>
      <c r="I105">
        <v>0.157252</v>
      </c>
      <c r="J105">
        <v>4836.7700000000004</v>
      </c>
      <c r="K105">
        <v>3982</v>
      </c>
      <c r="L105">
        <f t="shared" si="2"/>
        <v>1.4116200000000001</v>
      </c>
    </row>
    <row r="106" spans="1:12" x14ac:dyDescent="0.25">
      <c r="A106">
        <v>105</v>
      </c>
      <c r="B106" t="s">
        <v>14</v>
      </c>
      <c r="C106">
        <v>150</v>
      </c>
      <c r="D106">
        <v>150</v>
      </c>
      <c r="E106">
        <v>20</v>
      </c>
      <c r="F106">
        <v>2.1825399999999999</v>
      </c>
      <c r="G106">
        <v>0</v>
      </c>
      <c r="H106">
        <v>3.6078299999999999</v>
      </c>
      <c r="I106">
        <v>0.15744900000000001</v>
      </c>
      <c r="J106">
        <v>5204.22</v>
      </c>
      <c r="K106">
        <v>2991</v>
      </c>
      <c r="L106">
        <f t="shared" si="2"/>
        <v>1.4252899999999999</v>
      </c>
    </row>
    <row r="107" spans="1:12" x14ac:dyDescent="0.25">
      <c r="A107">
        <v>106</v>
      </c>
      <c r="B107" t="s">
        <v>14</v>
      </c>
      <c r="C107">
        <v>200</v>
      </c>
      <c r="D107">
        <v>200</v>
      </c>
      <c r="E107">
        <v>1</v>
      </c>
      <c r="F107">
        <v>4.0316400000000003</v>
      </c>
      <c r="G107">
        <v>0</v>
      </c>
      <c r="H107">
        <v>6.5669899999999997</v>
      </c>
      <c r="I107">
        <v>0.237347</v>
      </c>
      <c r="J107">
        <v>147.80000000000001</v>
      </c>
      <c r="K107">
        <v>8818</v>
      </c>
      <c r="L107">
        <f t="shared" si="2"/>
        <v>2.5353499999999993</v>
      </c>
    </row>
    <row r="108" spans="1:12" x14ac:dyDescent="0.25">
      <c r="A108">
        <v>107</v>
      </c>
      <c r="B108" t="s">
        <v>14</v>
      </c>
      <c r="C108">
        <v>200</v>
      </c>
      <c r="D108">
        <v>200</v>
      </c>
      <c r="E108">
        <v>5</v>
      </c>
      <c r="F108">
        <v>3.9777900000000002</v>
      </c>
      <c r="G108">
        <v>0</v>
      </c>
      <c r="H108">
        <v>6.5135800000000001</v>
      </c>
      <c r="I108">
        <v>0.23687</v>
      </c>
      <c r="J108">
        <v>156.06700000000001</v>
      </c>
      <c r="K108">
        <v>8888</v>
      </c>
      <c r="L108">
        <f t="shared" si="2"/>
        <v>2.53579</v>
      </c>
    </row>
    <row r="109" spans="1:12" x14ac:dyDescent="0.25">
      <c r="A109">
        <v>108</v>
      </c>
      <c r="B109" t="s">
        <v>14</v>
      </c>
      <c r="C109">
        <v>200</v>
      </c>
      <c r="D109">
        <v>200</v>
      </c>
      <c r="E109">
        <v>10</v>
      </c>
      <c r="F109">
        <v>3.9279099999999998</v>
      </c>
      <c r="G109">
        <v>0</v>
      </c>
      <c r="H109">
        <v>6.4184400000000004</v>
      </c>
      <c r="I109">
        <v>0.16354199999999999</v>
      </c>
      <c r="J109">
        <v>2250.38</v>
      </c>
      <c r="K109">
        <v>5904</v>
      </c>
      <c r="L109">
        <f t="shared" si="2"/>
        <v>2.4905300000000006</v>
      </c>
    </row>
    <row r="110" spans="1:12" x14ac:dyDescent="0.25">
      <c r="A110">
        <v>109</v>
      </c>
      <c r="B110" t="s">
        <v>14</v>
      </c>
      <c r="C110">
        <v>200</v>
      </c>
      <c r="D110">
        <v>200</v>
      </c>
      <c r="E110">
        <v>15</v>
      </c>
      <c r="F110">
        <v>3.9459</v>
      </c>
      <c r="G110">
        <v>0</v>
      </c>
      <c r="H110">
        <v>6.4486299999999996</v>
      </c>
      <c r="I110">
        <v>0.17641499999999999</v>
      </c>
      <c r="J110">
        <v>3242.05</v>
      </c>
      <c r="K110">
        <v>3979</v>
      </c>
      <c r="L110">
        <f t="shared" si="2"/>
        <v>2.5027299999999997</v>
      </c>
    </row>
    <row r="111" spans="1:12" x14ac:dyDescent="0.25">
      <c r="A111">
        <v>110</v>
      </c>
      <c r="B111" t="s">
        <v>14</v>
      </c>
      <c r="C111">
        <v>200</v>
      </c>
      <c r="D111">
        <v>200</v>
      </c>
      <c r="E111">
        <v>20</v>
      </c>
      <c r="F111">
        <v>3.96393</v>
      </c>
      <c r="G111">
        <v>0</v>
      </c>
      <c r="H111">
        <v>6.4844799999999996</v>
      </c>
      <c r="I111">
        <v>0.178313</v>
      </c>
      <c r="J111">
        <v>3794.28</v>
      </c>
      <c r="K111">
        <v>2989</v>
      </c>
      <c r="L111">
        <f t="shared" si="2"/>
        <v>2.5205499999999996</v>
      </c>
    </row>
    <row r="112" spans="1:12" x14ac:dyDescent="0.25">
      <c r="A112">
        <v>111</v>
      </c>
      <c r="B112" t="s">
        <v>14</v>
      </c>
      <c r="C112">
        <v>250</v>
      </c>
      <c r="D112">
        <v>250</v>
      </c>
      <c r="E112">
        <v>1</v>
      </c>
      <c r="F112">
        <v>6.39811</v>
      </c>
      <c r="G112">
        <v>0</v>
      </c>
      <c r="H112">
        <v>10.5101</v>
      </c>
      <c r="I112">
        <v>0.23083699999999999</v>
      </c>
      <c r="J112">
        <v>93.333299999999994</v>
      </c>
      <c r="K112">
        <v>5586</v>
      </c>
      <c r="L112">
        <f t="shared" si="2"/>
        <v>4.1119899999999996</v>
      </c>
    </row>
    <row r="113" spans="1:15" x14ac:dyDescent="0.25">
      <c r="A113">
        <v>112</v>
      </c>
      <c r="B113" t="s">
        <v>14</v>
      </c>
      <c r="C113">
        <v>250</v>
      </c>
      <c r="D113">
        <v>250</v>
      </c>
      <c r="E113">
        <v>5</v>
      </c>
      <c r="F113">
        <v>6.29298</v>
      </c>
      <c r="G113">
        <v>0</v>
      </c>
      <c r="H113">
        <v>10.3847</v>
      </c>
      <c r="I113">
        <v>0.23555200000000001</v>
      </c>
      <c r="J113">
        <v>94.433300000000003</v>
      </c>
      <c r="K113">
        <v>5650</v>
      </c>
      <c r="L113">
        <f t="shared" si="2"/>
        <v>4.0917200000000005</v>
      </c>
    </row>
    <row r="114" spans="1:15" x14ac:dyDescent="0.25">
      <c r="A114">
        <v>113</v>
      </c>
      <c r="B114" t="s">
        <v>14</v>
      </c>
      <c r="C114">
        <v>250</v>
      </c>
      <c r="D114">
        <v>250</v>
      </c>
      <c r="E114">
        <v>10</v>
      </c>
      <c r="F114">
        <v>6.2095099999999999</v>
      </c>
      <c r="G114">
        <v>0</v>
      </c>
      <c r="H114">
        <v>10.208299999999999</v>
      </c>
      <c r="I114">
        <v>0.231213</v>
      </c>
      <c r="J114">
        <v>105.95</v>
      </c>
      <c r="K114">
        <v>5747</v>
      </c>
      <c r="L114">
        <f t="shared" si="2"/>
        <v>3.9987899999999996</v>
      </c>
    </row>
    <row r="115" spans="1:15" x14ac:dyDescent="0.25">
      <c r="A115">
        <v>114</v>
      </c>
      <c r="B115" t="s">
        <v>14</v>
      </c>
      <c r="C115">
        <v>250</v>
      </c>
      <c r="D115">
        <v>250</v>
      </c>
      <c r="E115">
        <v>15</v>
      </c>
      <c r="F115">
        <v>6.2606900000000003</v>
      </c>
      <c r="G115">
        <v>0</v>
      </c>
      <c r="H115">
        <v>10.2933</v>
      </c>
      <c r="I115">
        <v>0.23289099999999999</v>
      </c>
      <c r="J115">
        <v>1380.58</v>
      </c>
      <c r="K115">
        <v>3966</v>
      </c>
      <c r="L115">
        <f t="shared" si="2"/>
        <v>4.03261</v>
      </c>
    </row>
    <row r="116" spans="1:15" x14ac:dyDescent="0.25">
      <c r="A116">
        <v>115</v>
      </c>
      <c r="B116" t="s">
        <v>14</v>
      </c>
      <c r="C116">
        <v>250</v>
      </c>
      <c r="D116">
        <v>250</v>
      </c>
      <c r="E116">
        <v>20</v>
      </c>
      <c r="F116">
        <v>6.2686299999999999</v>
      </c>
      <c r="G116">
        <v>0</v>
      </c>
      <c r="H116">
        <v>10.3238</v>
      </c>
      <c r="I116">
        <v>0.21850900000000001</v>
      </c>
      <c r="J116">
        <v>2230.33</v>
      </c>
      <c r="K116">
        <v>2984</v>
      </c>
      <c r="L116">
        <f t="shared" si="2"/>
        <v>4.0551700000000004</v>
      </c>
      <c r="O116" t="s">
        <v>15</v>
      </c>
    </row>
    <row r="117" spans="1:15" x14ac:dyDescent="0.25">
      <c r="A117">
        <v>116</v>
      </c>
      <c r="B117" t="s">
        <v>14</v>
      </c>
      <c r="C117">
        <v>300</v>
      </c>
      <c r="D117">
        <v>300</v>
      </c>
      <c r="E117">
        <v>1</v>
      </c>
      <c r="F117">
        <v>9.9171999999999993</v>
      </c>
      <c r="G117">
        <v>0</v>
      </c>
      <c r="H117">
        <v>16.344100000000001</v>
      </c>
      <c r="I117">
        <v>0.277281</v>
      </c>
      <c r="J117">
        <v>60.433300000000003</v>
      </c>
      <c r="K117">
        <v>3610</v>
      </c>
      <c r="L117">
        <f>H117-G117</f>
        <v>16.344100000000001</v>
      </c>
      <c r="O117" t="s">
        <v>16</v>
      </c>
    </row>
    <row r="118" spans="1:15" x14ac:dyDescent="0.25">
      <c r="A118">
        <v>117</v>
      </c>
      <c r="B118" t="s">
        <v>14</v>
      </c>
      <c r="C118">
        <v>300</v>
      </c>
      <c r="D118">
        <v>300</v>
      </c>
      <c r="E118">
        <v>5</v>
      </c>
      <c r="F118">
        <v>9.6587599999999991</v>
      </c>
      <c r="G118">
        <v>0</v>
      </c>
      <c r="H118">
        <v>15.9636</v>
      </c>
      <c r="I118">
        <v>0.28396700000000002</v>
      </c>
      <c r="J118">
        <v>61.883299999999998</v>
      </c>
      <c r="K118">
        <v>3693</v>
      </c>
      <c r="L118">
        <f t="shared" si="2"/>
        <v>6.3048400000000004</v>
      </c>
      <c r="O118" t="s">
        <v>17</v>
      </c>
    </row>
    <row r="119" spans="1:15" x14ac:dyDescent="0.25">
      <c r="A119">
        <v>118</v>
      </c>
      <c r="B119" t="s">
        <v>14</v>
      </c>
      <c r="C119">
        <v>300</v>
      </c>
      <c r="D119">
        <v>300</v>
      </c>
      <c r="E119">
        <v>10</v>
      </c>
      <c r="F119">
        <v>9.6112199999999994</v>
      </c>
      <c r="G119">
        <v>0</v>
      </c>
      <c r="H119">
        <v>15.883699999999999</v>
      </c>
      <c r="I119">
        <v>0.28450300000000001</v>
      </c>
      <c r="J119">
        <v>62.2</v>
      </c>
      <c r="K119">
        <v>3711</v>
      </c>
      <c r="L119">
        <f t="shared" si="2"/>
        <v>6.2724799999999998</v>
      </c>
      <c r="O119" t="s">
        <v>18</v>
      </c>
    </row>
    <row r="120" spans="1:15" x14ac:dyDescent="0.25">
      <c r="A120">
        <v>119</v>
      </c>
      <c r="B120" t="s">
        <v>14</v>
      </c>
      <c r="C120">
        <v>300</v>
      </c>
      <c r="D120">
        <v>300</v>
      </c>
      <c r="E120">
        <v>15</v>
      </c>
      <c r="F120">
        <v>9.5978899999999996</v>
      </c>
      <c r="G120">
        <v>0</v>
      </c>
      <c r="H120">
        <v>15.860799999999999</v>
      </c>
      <c r="I120">
        <v>0.28156999999999999</v>
      </c>
      <c r="J120">
        <v>73.333299999999994</v>
      </c>
      <c r="K120">
        <v>3717</v>
      </c>
      <c r="L120">
        <f t="shared" si="2"/>
        <v>6.2629099999999998</v>
      </c>
      <c r="O120" t="s">
        <v>19</v>
      </c>
    </row>
    <row r="121" spans="1:15" x14ac:dyDescent="0.25">
      <c r="A121">
        <v>120</v>
      </c>
      <c r="B121" t="s">
        <v>14</v>
      </c>
      <c r="C121">
        <v>300</v>
      </c>
      <c r="D121">
        <v>300</v>
      </c>
      <c r="E121">
        <v>20</v>
      </c>
      <c r="F121">
        <v>9.6580499999999994</v>
      </c>
      <c r="G121">
        <v>0</v>
      </c>
      <c r="H121">
        <v>15.985300000000001</v>
      </c>
      <c r="I121">
        <v>0.57421299999999997</v>
      </c>
      <c r="J121">
        <v>387</v>
      </c>
      <c r="K121">
        <v>2920</v>
      </c>
      <c r="L121">
        <f t="shared" si="2"/>
        <v>6.3272500000000012</v>
      </c>
      <c r="O121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K1" workbookViewId="0">
      <selection activeCell="P32" sqref="P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H1" workbookViewId="0">
      <selection activeCell="P41" sqref="P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3" sqref="A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3" sqref="A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flag_test_data</vt:lpstr>
      <vt:lpstr>Midpoint</vt:lpstr>
      <vt:lpstr>RK4</vt:lpstr>
      <vt:lpstr>Verlet</vt:lpstr>
      <vt:lpstr>Explicit Euler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dcterms:created xsi:type="dcterms:W3CDTF">2016-08-04T15:23:27Z</dcterms:created>
  <dcterms:modified xsi:type="dcterms:W3CDTF">2016-08-05T15:10:47Z</dcterms:modified>
</cp:coreProperties>
</file>