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245" yWindow="45" windowWidth="1587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<sst xmlns="http://schemas.openxmlformats.org/spreadsheetml/2006/main" count="324" uniqueCount="128">
  <si>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</si>
  <si>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</si>
  <si>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</si>
  <si>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</si>
  <si>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</si>
  <si>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</si>
  <si>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</si>
  <si>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</si>
  <si>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</si>
  <si>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</si>
  <si>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</si>
  <si>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</si>
  <si>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</si>
  <si>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</si>
  <si>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</si>
  <si>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</si>
  <si>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</si>
  <si>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</si>
  <si>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</si>
  <si>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</si>
  <si>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</si>
  <si>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</si>
  <si>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</si>
  <si>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</si>
  <si>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</si>
  <si>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</si>
  <si>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</si>
  <si>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</si>
  <si>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</si>
  <si>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</si>
  <si>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</si>
  <si>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</si>
  <si>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</si>
  <si>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</si>
  <si>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</si>
  <si>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</si>
  <si>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</si>
  <si>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</si>
  <si>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</si>
  <si>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</si>
  <si>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</si>
  <si>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</si>
  <si>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</si>
  <si>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</si>
  <si>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</si>
  <si>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</si>
  <si>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</si>
  <si>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</si>
  <si>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</si>
  <si>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</si>
  <si>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</si>
  <si>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</si>
  <si>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</si>
  <si>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</si>
  <si>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</si>
  <si>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</si>
  <si>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</si>
  <si>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</si>
  <si>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</si>
  <si>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</si>
  <si>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</si>
  <si>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</si>
  <si>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</si>
  <si>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</si>
  <si>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</si>
  <si>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</si>
  <si>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</si>
  <si>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</si>
  <si>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</si>
  <si>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</si>
  <si>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</si>
  <si>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</si>
  <si>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</si>
  <si>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</si>
  <si>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</si>
  <si>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</si>
  <si>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</si>
  <si>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</si>
  <si>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</si>
  <si>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</si>
  <si>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</si>
  <si>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</si>
  <si>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</si>
  <si>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</si>
  <si>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</si>
  <si>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</si>
  <si>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</si>
  <si>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</si>
  <si>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</si>
  <si>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</si>
  <si>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</si>
  <si>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</si>
  <si>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</si>
  <si>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</si>
  <si>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</si>
  <si>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</si>
  <si>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</si>
  <si>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</si>
  <si>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</si>
  <si>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</si>
  <si>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</si>
  <si>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</si>
  <si>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</si>
  <si>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</si>
  <si>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</si>
  <si>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</si>
  <si>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</si>
  <si>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</si>
  <si>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</si>
  <si>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</si>
  <si>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</si>
  <si>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</si>
  <si>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</si>
  <si>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</si>
  <si>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</si>
  <si>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</si>
  <si>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</si>
  <si>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</si>
  <si>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</si>
  <si>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GILBERO</t>
  </si>
  <si>
    <t>TRISHA JEAN</t>
  </si>
  <si>
    <t>12</t>
  </si>
  <si>
    <t>01</t>
  </si>
  <si>
    <t>2006</t>
  </si>
  <si>
    <t>FEMALE</t>
  </si>
  <si>
    <t>HOLYSTONES ENDEAVOR SCHOOL ACADEMY,INC.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</si>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</sst>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  <numFmt numFmtId="167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6.5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167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9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133070</xdr:colOff>
      <xdr:row>0</xdr:row>
      <xdr:rowOff>21011</xdr:rowOff>
    </xdr:from>
    <xdr:to>
      <xdr:col>41</xdr:col>
      <xdr:colOff>7003</xdr:colOff>
      <xdr:row>5</xdr:row>
      <xdr:rowOff>196104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808" t="2179" r="32707" b="40453"/>
        <a:stretch/>
      </xdr:blipFill>
      <xdr:spPr>
        <a:xfrm>
          <a:off x="6037169" y="21011"/>
          <a:ext cx="700367" cy="847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4" zoomScale="124" zoomScaleNormal="124" zoomScaleSheetLayoutView="110" workbookViewId="0">
      <selection activeCell="AQ24" sqref="AQ24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119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120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/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405493150095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121</v>
      </c>
      <c r="AC8" s="88" t="s">
        <v>22</v>
      </c>
      <c r="AD8" s="97" t="s">
        <v>122</v>
      </c>
      <c r="AE8" s="89" t="s">
        <v>22</v>
      </c>
      <c r="AF8" s="211" t="s">
        <v>123</v>
      </c>
      <c r="AG8" s="211"/>
      <c r="AH8" s="90"/>
      <c r="AI8" s="87" t="s">
        <v>57</v>
      </c>
      <c r="AJ8" s="90"/>
      <c r="AK8" s="212" t="s">
        <v>124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93.138999999999996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127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7" t="s">
        <v>125</v>
      </c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7" t="s">
        <v>63</v>
      </c>
      <c r="V13" s="21"/>
      <c r="W13" s="21"/>
      <c r="X13" s="7"/>
      <c r="Y13" s="263">
        <v>405493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18" t="s">
        <v>126</v>
      </c>
      <c r="AI13" s="218"/>
      <c r="AJ13" s="218"/>
      <c r="AK13" s="218"/>
      <c r="AL13" s="218"/>
      <c r="AM13" s="218"/>
      <c r="AN13" s="218"/>
      <c r="AO13" s="21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20"/>
      <c r="J16" s="22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1"/>
      <c r="P17" s="221"/>
      <c r="Q17" s="221"/>
      <c r="R17" s="22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2" t="s">
        <v>72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8"/>
      <c r="AQ19" s="8"/>
      <c r="AR19" s="8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9"/>
      <c r="T20" s="226"/>
      <c r="U20" s="226"/>
      <c r="V20" s="226"/>
      <c r="W20" s="226"/>
      <c r="X20" s="226"/>
      <c r="Y20" s="226"/>
      <c r="Z20" s="226"/>
      <c r="AA20" s="9"/>
      <c r="AB20" s="226"/>
      <c r="AC20" s="226"/>
      <c r="AD20" s="226"/>
      <c r="AE20" s="226"/>
      <c r="AF20" s="9"/>
      <c r="AG20" s="226"/>
      <c r="AH20" s="226"/>
      <c r="AI20" s="226"/>
      <c r="AJ20" s="226"/>
      <c r="AK20" s="226"/>
      <c r="AL20" s="226"/>
      <c r="AM20" s="226"/>
      <c r="AN20" s="226"/>
      <c r="AO20" s="22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4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5">
        <v>304356</v>
      </c>
      <c r="S21" s="225"/>
      <c r="T21" s="225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116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117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118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89</v>
      </c>
      <c r="S26" s="151"/>
      <c r="T26" s="151"/>
      <c r="U26" s="152"/>
      <c r="V26" s="150">
        <v>94</v>
      </c>
      <c r="W26" s="151"/>
      <c r="X26" s="151"/>
      <c r="Y26" s="152"/>
      <c r="Z26" s="150">
        <v>94</v>
      </c>
      <c r="AA26" s="151"/>
      <c r="AB26" s="151"/>
      <c r="AC26" s="152"/>
      <c r="AD26" s="150">
        <v>94</v>
      </c>
      <c r="AE26" s="151"/>
      <c r="AF26" s="151"/>
      <c r="AG26" s="152"/>
      <c r="AH26" s="156">
        <f>IF(COUNTBLANK(R26:AG26)=12,AVERAGE(R26:AG26),0)</f>
        <v>92.75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82</v>
      </c>
      <c r="S27" s="151"/>
      <c r="T27" s="151"/>
      <c r="U27" s="152"/>
      <c r="V27" s="150">
        <v>91</v>
      </c>
      <c r="W27" s="151"/>
      <c r="X27" s="151"/>
      <c r="Y27" s="152"/>
      <c r="Z27" s="150">
        <v>94</v>
      </c>
      <c r="AA27" s="151"/>
      <c r="AB27" s="151"/>
      <c r="AC27" s="152"/>
      <c r="AD27" s="150">
        <v>90</v>
      </c>
      <c r="AE27" s="151"/>
      <c r="AF27" s="151"/>
      <c r="AG27" s="152"/>
      <c r="AH27" s="156">
        <f t="shared" ref="AH27:AH39" si="1">IF(COUNTBLANK(R27:AG27)=12,AVERAGE(R27:AG27),0)</f>
        <v>89.25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82</v>
      </c>
      <c r="S28" s="151"/>
      <c r="T28" s="151"/>
      <c r="U28" s="152"/>
      <c r="V28" s="150">
        <v>85</v>
      </c>
      <c r="W28" s="151"/>
      <c r="X28" s="151"/>
      <c r="Y28" s="152"/>
      <c r="Z28" s="150">
        <v>90</v>
      </c>
      <c r="AA28" s="151"/>
      <c r="AB28" s="151"/>
      <c r="AC28" s="152"/>
      <c r="AD28" s="150">
        <v>92</v>
      </c>
      <c r="AE28" s="151"/>
      <c r="AF28" s="151"/>
      <c r="AG28" s="152"/>
      <c r="AH28" s="156">
        <f t="shared" si="1"/>
        <v>87.25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86</v>
      </c>
      <c r="S29" s="151"/>
      <c r="T29" s="151"/>
      <c r="U29" s="152"/>
      <c r="V29" s="150">
        <v>90</v>
      </c>
      <c r="W29" s="151"/>
      <c r="X29" s="151"/>
      <c r="Y29" s="152"/>
      <c r="Z29" s="150">
        <v>93</v>
      </c>
      <c r="AA29" s="151"/>
      <c r="AB29" s="151"/>
      <c r="AC29" s="152"/>
      <c r="AD29" s="150">
        <v>92</v>
      </c>
      <c r="AE29" s="151"/>
      <c r="AF29" s="151"/>
      <c r="AG29" s="152"/>
      <c r="AH29" s="156">
        <f t="shared" si="1"/>
        <v>90.25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89</v>
      </c>
      <c r="S30" s="151"/>
      <c r="T30" s="151"/>
      <c r="U30" s="152"/>
      <c r="V30" s="150">
        <v>88</v>
      </c>
      <c r="W30" s="151"/>
      <c r="X30" s="151"/>
      <c r="Y30" s="152"/>
      <c r="Z30" s="150">
        <v>88</v>
      </c>
      <c r="AA30" s="151"/>
      <c r="AB30" s="151"/>
      <c r="AC30" s="152"/>
      <c r="AD30" s="150">
        <v>89</v>
      </c>
      <c r="AE30" s="151"/>
      <c r="AF30" s="151"/>
      <c r="AG30" s="152"/>
      <c r="AH30" s="156">
        <f t="shared" si="1"/>
        <v>88.5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91</v>
      </c>
      <c r="S31" s="151"/>
      <c r="T31" s="151"/>
      <c r="U31" s="152"/>
      <c r="V31" s="150">
        <v>93</v>
      </c>
      <c r="W31" s="151"/>
      <c r="X31" s="151"/>
      <c r="Y31" s="152"/>
      <c r="Z31" s="150">
        <v>97</v>
      </c>
      <c r="AA31" s="151"/>
      <c r="AB31" s="151"/>
      <c r="AC31" s="152"/>
      <c r="AD31" s="150">
        <v>96</v>
      </c>
      <c r="AE31" s="151"/>
      <c r="AF31" s="151"/>
      <c r="AG31" s="152"/>
      <c r="AH31" s="156">
        <f t="shared" si="1"/>
        <v>94.25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95</v>
      </c>
      <c r="S32" s="151"/>
      <c r="T32" s="151"/>
      <c r="U32" s="152"/>
      <c r="V32" s="150">
        <v>94</v>
      </c>
      <c r="W32" s="151"/>
      <c r="X32" s="151"/>
      <c r="Y32" s="152"/>
      <c r="Z32" s="150">
        <v>95</v>
      </c>
      <c r="AA32" s="151"/>
      <c r="AB32" s="151"/>
      <c r="AC32" s="152"/>
      <c r="AD32" s="150">
        <v>96</v>
      </c>
      <c r="AE32" s="151"/>
      <c r="AF32" s="151"/>
      <c r="AG32" s="152"/>
      <c r="AH32" s="156">
        <f t="shared" si="1"/>
        <v>95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94</v>
      </c>
      <c r="S33" s="151"/>
      <c r="T33" s="151"/>
      <c r="U33" s="152"/>
      <c r="V33" s="150">
        <v>94</v>
      </c>
      <c r="W33" s="151"/>
      <c r="X33" s="151"/>
      <c r="Y33" s="152"/>
      <c r="Z33" s="150">
        <v>97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95.75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96</v>
      </c>
      <c r="S34" s="151"/>
      <c r="T34" s="151"/>
      <c r="U34" s="152"/>
      <c r="V34" s="150">
        <v>95</v>
      </c>
      <c r="W34" s="151"/>
      <c r="X34" s="151"/>
      <c r="Y34" s="152"/>
      <c r="Z34" s="150">
        <v>97</v>
      </c>
      <c r="AA34" s="151"/>
      <c r="AB34" s="151"/>
      <c r="AC34" s="152"/>
      <c r="AD34" s="150">
        <v>97</v>
      </c>
      <c r="AE34" s="151"/>
      <c r="AF34" s="151"/>
      <c r="AG34" s="152"/>
      <c r="AH34" s="156">
        <f t="shared" si="1"/>
        <v>96.25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93</v>
      </c>
      <c r="S35" s="151"/>
      <c r="T35" s="151"/>
      <c r="U35" s="152"/>
      <c r="V35" s="150">
        <v>94</v>
      </c>
      <c r="W35" s="151"/>
      <c r="X35" s="151"/>
      <c r="Y35" s="152"/>
      <c r="Z35" s="150">
        <v>96</v>
      </c>
      <c r="AA35" s="151"/>
      <c r="AB35" s="151"/>
      <c r="AC35" s="152"/>
      <c r="AD35" s="150">
        <v>98</v>
      </c>
      <c r="AE35" s="151"/>
      <c r="AF35" s="151"/>
      <c r="AG35" s="152"/>
      <c r="AH35" s="156">
        <f t="shared" si="1"/>
        <v>95.25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92</v>
      </c>
      <c r="S36" s="151"/>
      <c r="T36" s="151"/>
      <c r="U36" s="152"/>
      <c r="V36" s="150">
        <v>93</v>
      </c>
      <c r="W36" s="151"/>
      <c r="X36" s="151"/>
      <c r="Y36" s="152"/>
      <c r="Z36" s="150">
        <v>97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95</v>
      </c>
      <c r="S37" s="151"/>
      <c r="T37" s="151"/>
      <c r="U37" s="152"/>
      <c r="V37" s="150">
        <v>95</v>
      </c>
      <c r="W37" s="151"/>
      <c r="X37" s="151"/>
      <c r="Y37" s="152"/>
      <c r="Z37" s="150">
        <v>96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96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91.625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7" t="s">
        <v>83</v>
      </c>
      <c r="B42" s="115"/>
      <c r="C42" s="115"/>
      <c r="D42" s="115"/>
      <c r="E42" s="115"/>
      <c r="F42" s="115"/>
      <c r="G42" s="115"/>
      <c r="H42" s="115"/>
      <c r="I42" s="228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2"/>
      <c r="V42" s="232"/>
      <c r="W42" s="232"/>
      <c r="X42" s="232"/>
      <c r="Y42" s="232"/>
      <c r="Z42" s="16" t="s">
        <v>84</v>
      </c>
      <c r="AA42" s="16"/>
      <c r="AB42" s="16"/>
      <c r="AC42" s="16"/>
      <c r="AD42" s="16"/>
      <c r="AE42" s="16"/>
      <c r="AF42" s="16"/>
      <c r="AG42" s="232"/>
      <c r="AH42" s="232"/>
      <c r="AI42" s="232"/>
      <c r="AJ42" s="232"/>
      <c r="AK42" s="23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7" t="s">
        <v>85</v>
      </c>
      <c r="B43" s="115"/>
      <c r="C43" s="115"/>
      <c r="D43" s="115"/>
      <c r="E43" s="115"/>
      <c r="F43" s="115"/>
      <c r="G43" s="115"/>
      <c r="H43" s="115"/>
      <c r="I43" s="228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8"/>
      <c r="AQ43" s="8"/>
      <c r="AR43" s="8"/>
    </row>
    <row r="44" spans="1:44" ht="12.95" customHeight="1" x14ac:dyDescent="0.25">
      <c r="A44" s="227"/>
      <c r="B44" s="115"/>
      <c r="C44" s="115"/>
      <c r="D44" s="115"/>
      <c r="E44" s="115"/>
      <c r="F44" s="115"/>
      <c r="G44" s="115"/>
      <c r="H44" s="115"/>
      <c r="I44" s="228"/>
      <c r="J44" s="235"/>
      <c r="K44" s="232"/>
      <c r="L44" s="232"/>
      <c r="M44" s="232"/>
      <c r="N44" s="232"/>
      <c r="O44" s="232"/>
      <c r="P44" s="236"/>
      <c r="Q44" s="235"/>
      <c r="R44" s="232"/>
      <c r="S44" s="232"/>
      <c r="T44" s="232"/>
      <c r="U44" s="232"/>
      <c r="V44" s="232"/>
      <c r="W44" s="232"/>
      <c r="X44" s="236"/>
      <c r="Y44" s="235"/>
      <c r="Z44" s="232"/>
      <c r="AA44" s="232"/>
      <c r="AB44" s="232"/>
      <c r="AC44" s="232"/>
      <c r="AD44" s="232"/>
      <c r="AE44" s="232"/>
      <c r="AF44" s="232"/>
      <c r="AG44" s="232"/>
      <c r="AH44" s="236"/>
      <c r="AI44" s="235"/>
      <c r="AJ44" s="232"/>
      <c r="AK44" s="232"/>
      <c r="AL44" s="232"/>
      <c r="AM44" s="232"/>
      <c r="AN44" s="232"/>
      <c r="AO44" s="240"/>
      <c r="AP44" s="8"/>
      <c r="AQ44" s="8"/>
      <c r="AR44" s="8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7"/>
      <c r="K45" s="238"/>
      <c r="L45" s="238"/>
      <c r="M45" s="238"/>
      <c r="N45" s="238"/>
      <c r="O45" s="238"/>
      <c r="P45" s="239"/>
      <c r="Q45" s="237"/>
      <c r="R45" s="238"/>
      <c r="S45" s="238"/>
      <c r="T45" s="238"/>
      <c r="U45" s="238"/>
      <c r="V45" s="238"/>
      <c r="W45" s="238"/>
      <c r="X45" s="239"/>
      <c r="Y45" s="237"/>
      <c r="Z45" s="238"/>
      <c r="AA45" s="238"/>
      <c r="AB45" s="238"/>
      <c r="AC45" s="238"/>
      <c r="AD45" s="238"/>
      <c r="AE45" s="238"/>
      <c r="AF45" s="238"/>
      <c r="AG45" s="238"/>
      <c r="AH45" s="239"/>
      <c r="AI45" s="237"/>
      <c r="AJ45" s="238"/>
      <c r="AK45" s="238"/>
      <c r="AL45" s="238"/>
      <c r="AM45" s="238"/>
      <c r="AN45" s="238"/>
      <c r="AO45" s="24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2"/>
      <c r="S52" s="243"/>
      <c r="T52" s="243"/>
      <c r="U52" s="244"/>
      <c r="V52" s="242"/>
      <c r="W52" s="243"/>
      <c r="X52" s="243"/>
      <c r="Y52" s="244"/>
      <c r="Z52" s="242"/>
      <c r="AA52" s="243"/>
      <c r="AB52" s="243"/>
      <c r="AC52" s="244"/>
      <c r="AD52" s="242"/>
      <c r="AE52" s="243"/>
      <c r="AF52" s="243"/>
      <c r="AG52" s="244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7" t="s">
        <v>83</v>
      </c>
      <c r="B68" s="115"/>
      <c r="C68" s="115"/>
      <c r="D68" s="115"/>
      <c r="E68" s="115"/>
      <c r="F68" s="115"/>
      <c r="G68" s="115"/>
      <c r="H68" s="115"/>
      <c r="I68" s="228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2"/>
      <c r="V68" s="232"/>
      <c r="W68" s="232"/>
      <c r="X68" s="232"/>
      <c r="Y68" s="232"/>
      <c r="Z68" s="16" t="s">
        <v>84</v>
      </c>
      <c r="AA68" s="16"/>
      <c r="AB68" s="16"/>
      <c r="AC68" s="16"/>
      <c r="AD68" s="16"/>
      <c r="AE68" s="16"/>
      <c r="AF68" s="16"/>
      <c r="AG68" s="232"/>
      <c r="AH68" s="232"/>
      <c r="AI68" s="232"/>
      <c r="AJ68" s="232"/>
      <c r="AK68" s="23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7" t="s">
        <v>85</v>
      </c>
      <c r="B69" s="115"/>
      <c r="C69" s="115"/>
      <c r="D69" s="115"/>
      <c r="E69" s="115"/>
      <c r="F69" s="115"/>
      <c r="G69" s="115"/>
      <c r="H69" s="115"/>
      <c r="I69" s="228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8"/>
      <c r="AQ69" s="8"/>
      <c r="AR69" s="8"/>
    </row>
    <row r="70" spans="1:44" ht="12.95" customHeight="1" x14ac:dyDescent="0.25">
      <c r="A70" s="227"/>
      <c r="B70" s="115"/>
      <c r="C70" s="115"/>
      <c r="D70" s="115"/>
      <c r="E70" s="115"/>
      <c r="F70" s="115"/>
      <c r="G70" s="115"/>
      <c r="H70" s="115"/>
      <c r="I70" s="228"/>
      <c r="J70" s="235"/>
      <c r="K70" s="232"/>
      <c r="L70" s="232"/>
      <c r="M70" s="232"/>
      <c r="N70" s="232"/>
      <c r="O70" s="232"/>
      <c r="P70" s="236"/>
      <c r="Q70" s="235"/>
      <c r="R70" s="232"/>
      <c r="S70" s="232"/>
      <c r="T70" s="232"/>
      <c r="U70" s="232"/>
      <c r="V70" s="232"/>
      <c r="W70" s="232"/>
      <c r="X70" s="236"/>
      <c r="Y70" s="235"/>
      <c r="Z70" s="232"/>
      <c r="AA70" s="232"/>
      <c r="AB70" s="232"/>
      <c r="AC70" s="232"/>
      <c r="AD70" s="232"/>
      <c r="AE70" s="232"/>
      <c r="AF70" s="232"/>
      <c r="AG70" s="232"/>
      <c r="AH70" s="236"/>
      <c r="AI70" s="235"/>
      <c r="AJ70" s="232"/>
      <c r="AK70" s="232"/>
      <c r="AL70" s="232"/>
      <c r="AM70" s="232"/>
      <c r="AN70" s="232"/>
      <c r="AO70" s="240"/>
      <c r="AP70" s="8"/>
      <c r="AQ70" s="8"/>
      <c r="AR70" s="8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37"/>
      <c r="K71" s="238"/>
      <c r="L71" s="238"/>
      <c r="M71" s="238"/>
      <c r="N71" s="238"/>
      <c r="O71" s="238"/>
      <c r="P71" s="239"/>
      <c r="Q71" s="237"/>
      <c r="R71" s="238"/>
      <c r="S71" s="238"/>
      <c r="T71" s="238"/>
      <c r="U71" s="238"/>
      <c r="V71" s="238"/>
      <c r="W71" s="238"/>
      <c r="X71" s="239"/>
      <c r="Y71" s="237"/>
      <c r="Z71" s="238"/>
      <c r="AA71" s="238"/>
      <c r="AB71" s="238"/>
      <c r="AC71" s="238"/>
      <c r="AD71" s="238"/>
      <c r="AE71" s="238"/>
      <c r="AF71" s="238"/>
      <c r="AG71" s="238"/>
      <c r="AH71" s="239"/>
      <c r="AI71" s="237"/>
      <c r="AJ71" s="238"/>
      <c r="AK71" s="238"/>
      <c r="AL71" s="238"/>
      <c r="AM71" s="238"/>
      <c r="AN71" s="238"/>
      <c r="AO71" s="24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5" t="s">
        <v>97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7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52" t="s">
        <v>99</v>
      </c>
      <c r="U74" s="52"/>
      <c r="V74" s="52"/>
      <c r="W74" s="249"/>
      <c r="X74" s="249"/>
      <c r="Y74" s="249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9"/>
      <c r="AN74" s="249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52" t="s">
        <v>63</v>
      </c>
      <c r="T75" s="52"/>
      <c r="U75" s="52"/>
      <c r="V75" s="249"/>
      <c r="W75" s="249"/>
      <c r="X75" s="249"/>
      <c r="Y75" s="249"/>
      <c r="Z75" s="52" t="s">
        <v>115</v>
      </c>
      <c r="AA75" s="52"/>
      <c r="AB75" s="52"/>
      <c r="AC75" s="52"/>
      <c r="AD75" s="52"/>
      <c r="AE75" s="52"/>
      <c r="AF75" s="52"/>
      <c r="AG75" s="52"/>
      <c r="AH75" s="249"/>
      <c r="AI75" s="249"/>
      <c r="AJ75" s="249"/>
      <c r="AK75" s="249"/>
      <c r="AL75" s="249"/>
      <c r="AM75" s="249"/>
      <c r="AN75" s="249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50" t="str">
        <f t="shared" ref="AL104:AL106" si="9">IF(AH104&gt;74.5,"Passed",IF(AH104&gt;0,"Failed",""))</f>
        <v/>
      </c>
      <c r="AM104" s="251"/>
      <c r="AN104" s="251"/>
      <c r="AO104" s="252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50" t="str">
        <f t="shared" si="9"/>
        <v/>
      </c>
      <c r="AM105" s="251"/>
      <c r="AN105" s="251"/>
      <c r="AO105" s="252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3" t="s">
        <v>14</v>
      </c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5"/>
      <c r="AH106" s="195">
        <f>((SUM(AH92:AK99))/8)</f>
        <v>0</v>
      </c>
      <c r="AI106" s="196"/>
      <c r="AJ106" s="196"/>
      <c r="AK106" s="197"/>
      <c r="AL106" s="250" t="str">
        <f t="shared" si="9"/>
        <v/>
      </c>
      <c r="AM106" s="251"/>
      <c r="AN106" s="251"/>
      <c r="AO106" s="252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6" t="s">
        <v>15</v>
      </c>
      <c r="K109" s="256"/>
      <c r="L109" s="256"/>
      <c r="M109" s="256"/>
      <c r="N109" s="256"/>
      <c r="O109" s="256"/>
      <c r="P109" s="256"/>
      <c r="Q109" s="256" t="s">
        <v>87</v>
      </c>
      <c r="R109" s="256"/>
      <c r="S109" s="256"/>
      <c r="T109" s="256"/>
      <c r="U109" s="256"/>
      <c r="V109" s="256"/>
      <c r="W109" s="256"/>
      <c r="X109" s="256"/>
      <c r="Y109" s="256" t="s">
        <v>88</v>
      </c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 t="s">
        <v>16</v>
      </c>
      <c r="AJ109" s="256"/>
      <c r="AK109" s="256"/>
      <c r="AL109" s="256"/>
      <c r="AM109" s="256"/>
      <c r="AN109" s="256"/>
      <c r="AO109" s="257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2"/>
      <c r="S118" s="243"/>
      <c r="T118" s="243"/>
      <c r="U118" s="244"/>
      <c r="V118" s="242"/>
      <c r="W118" s="243"/>
      <c r="X118" s="243"/>
      <c r="Y118" s="244"/>
      <c r="Z118" s="242"/>
      <c r="AA118" s="243"/>
      <c r="AB118" s="243"/>
      <c r="AC118" s="244"/>
      <c r="AD118" s="242"/>
      <c r="AE118" s="243"/>
      <c r="AF118" s="243"/>
      <c r="AG118" s="244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8" t="s">
        <v>15</v>
      </c>
      <c r="K135" s="258"/>
      <c r="L135" s="258"/>
      <c r="M135" s="258"/>
      <c r="N135" s="258"/>
      <c r="O135" s="258"/>
      <c r="P135" s="258"/>
      <c r="Q135" s="258" t="s">
        <v>87</v>
      </c>
      <c r="R135" s="258"/>
      <c r="S135" s="258"/>
      <c r="T135" s="258"/>
      <c r="U135" s="258"/>
      <c r="V135" s="258"/>
      <c r="W135" s="258"/>
      <c r="X135" s="258"/>
      <c r="Y135" s="258" t="s">
        <v>88</v>
      </c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 t="s">
        <v>16</v>
      </c>
      <c r="AJ135" s="258"/>
      <c r="AK135" s="258"/>
      <c r="AL135" s="258"/>
      <c r="AM135" s="258"/>
      <c r="AN135" s="258"/>
      <c r="AO135" s="259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0"/>
      <c r="K136" s="206"/>
      <c r="L136" s="206"/>
      <c r="M136" s="206"/>
      <c r="N136" s="206"/>
      <c r="O136" s="206"/>
      <c r="P136" s="261"/>
      <c r="Q136" s="260"/>
      <c r="R136" s="206"/>
      <c r="S136" s="206"/>
      <c r="T136" s="206"/>
      <c r="U136" s="206"/>
      <c r="V136" s="206"/>
      <c r="W136" s="206"/>
      <c r="X136" s="261"/>
      <c r="Y136" s="260"/>
      <c r="Z136" s="206"/>
      <c r="AA136" s="206"/>
      <c r="AB136" s="206"/>
      <c r="AC136" s="206"/>
      <c r="AD136" s="206"/>
      <c r="AE136" s="206"/>
      <c r="AF136" s="206"/>
      <c r="AG136" s="206"/>
      <c r="AH136" s="261"/>
      <c r="AI136" s="260"/>
      <c r="AJ136" s="206"/>
      <c r="AK136" s="206"/>
      <c r="AL136" s="206"/>
      <c r="AM136" s="206"/>
      <c r="AN136" s="206"/>
      <c r="AO136" s="262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2"/>
      <c r="S144" s="243"/>
      <c r="T144" s="243"/>
      <c r="U144" s="244"/>
      <c r="V144" s="242"/>
      <c r="W144" s="243"/>
      <c r="X144" s="243"/>
      <c r="Y144" s="244"/>
      <c r="Z144" s="242"/>
      <c r="AA144" s="243"/>
      <c r="AB144" s="243"/>
      <c r="AC144" s="244"/>
      <c r="AD144" s="242"/>
      <c r="AE144" s="243"/>
      <c r="AF144" s="243"/>
      <c r="AG144" s="244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7" t="s">
        <v>83</v>
      </c>
      <c r="B160" s="115"/>
      <c r="C160" s="115"/>
      <c r="D160" s="115"/>
      <c r="E160" s="115"/>
      <c r="F160" s="115"/>
      <c r="G160" s="115"/>
      <c r="H160" s="115"/>
      <c r="I160" s="228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2"/>
      <c r="V160" s="232"/>
      <c r="W160" s="232"/>
      <c r="X160" s="232"/>
      <c r="Y160" s="232"/>
      <c r="Z160" s="16" t="s">
        <v>84</v>
      </c>
      <c r="AA160" s="16"/>
      <c r="AB160" s="16"/>
      <c r="AC160" s="16"/>
      <c r="AD160" s="16"/>
      <c r="AE160" s="16"/>
      <c r="AF160" s="16"/>
      <c r="AG160" s="232"/>
      <c r="AH160" s="232"/>
      <c r="AI160" s="232"/>
      <c r="AJ160" s="232"/>
      <c r="AK160" s="232"/>
      <c r="AL160" s="16"/>
      <c r="AM160" s="40"/>
      <c r="AN160" s="40"/>
      <c r="AO160" s="49"/>
    </row>
    <row r="161" spans="1:41" ht="12.75" customHeight="1" x14ac:dyDescent="0.25">
      <c r="A161" s="227" t="s">
        <v>85</v>
      </c>
      <c r="B161" s="115"/>
      <c r="C161" s="115"/>
      <c r="D161" s="115"/>
      <c r="E161" s="115"/>
      <c r="F161" s="115"/>
      <c r="G161" s="115"/>
      <c r="H161" s="115"/>
      <c r="I161" s="228"/>
      <c r="J161" s="233" t="s">
        <v>15</v>
      </c>
      <c r="K161" s="233"/>
      <c r="L161" s="233"/>
      <c r="M161" s="233"/>
      <c r="N161" s="233"/>
      <c r="O161" s="233"/>
      <c r="P161" s="233"/>
      <c r="Q161" s="233" t="s">
        <v>87</v>
      </c>
      <c r="R161" s="233"/>
      <c r="S161" s="233"/>
      <c r="T161" s="233"/>
      <c r="U161" s="233"/>
      <c r="V161" s="233"/>
      <c r="W161" s="233"/>
      <c r="X161" s="233"/>
      <c r="Y161" s="233" t="s">
        <v>88</v>
      </c>
      <c r="Z161" s="233"/>
      <c r="AA161" s="233"/>
      <c r="AB161" s="233"/>
      <c r="AC161" s="233"/>
      <c r="AD161" s="233"/>
      <c r="AE161" s="233"/>
      <c r="AF161" s="233"/>
      <c r="AG161" s="233"/>
      <c r="AH161" s="233"/>
      <c r="AI161" s="233" t="s">
        <v>16</v>
      </c>
      <c r="AJ161" s="233"/>
      <c r="AK161" s="233"/>
      <c r="AL161" s="233"/>
      <c r="AM161" s="233"/>
      <c r="AN161" s="233"/>
      <c r="AO161" s="234"/>
    </row>
    <row r="162" spans="1:41" ht="12" customHeight="1" x14ac:dyDescent="0.25">
      <c r="A162" s="227"/>
      <c r="B162" s="115"/>
      <c r="C162" s="115"/>
      <c r="D162" s="115"/>
      <c r="E162" s="115"/>
      <c r="F162" s="115"/>
      <c r="G162" s="115"/>
      <c r="H162" s="115"/>
      <c r="I162" s="228"/>
      <c r="J162" s="235"/>
      <c r="K162" s="232"/>
      <c r="L162" s="232"/>
      <c r="M162" s="232"/>
      <c r="N162" s="232"/>
      <c r="O162" s="232"/>
      <c r="P162" s="236"/>
      <c r="Q162" s="235"/>
      <c r="R162" s="232"/>
      <c r="S162" s="232"/>
      <c r="T162" s="232"/>
      <c r="U162" s="232"/>
      <c r="V162" s="232"/>
      <c r="W162" s="232"/>
      <c r="X162" s="236"/>
      <c r="Y162" s="235"/>
      <c r="Z162" s="232"/>
      <c r="AA162" s="232"/>
      <c r="AB162" s="232"/>
      <c r="AC162" s="232"/>
      <c r="AD162" s="232"/>
      <c r="AE162" s="232"/>
      <c r="AF162" s="232"/>
      <c r="AG162" s="232"/>
      <c r="AH162" s="236"/>
      <c r="AI162" s="235"/>
      <c r="AJ162" s="232"/>
      <c r="AK162" s="232"/>
      <c r="AL162" s="232"/>
      <c r="AM162" s="232"/>
      <c r="AN162" s="232"/>
      <c r="AO162" s="240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37"/>
      <c r="K163" s="238"/>
      <c r="L163" s="238"/>
      <c r="M163" s="238"/>
      <c r="N163" s="238"/>
      <c r="O163" s="238"/>
      <c r="P163" s="239"/>
      <c r="Q163" s="237"/>
      <c r="R163" s="238"/>
      <c r="S163" s="238"/>
      <c r="T163" s="238"/>
      <c r="U163" s="238"/>
      <c r="V163" s="238"/>
      <c r="W163" s="238"/>
      <c r="X163" s="239"/>
      <c r="Y163" s="237"/>
      <c r="Z163" s="238"/>
      <c r="AA163" s="238"/>
      <c r="AB163" s="238"/>
      <c r="AC163" s="238"/>
      <c r="AD163" s="238"/>
      <c r="AE163" s="238"/>
      <c r="AF163" s="238"/>
      <c r="AG163" s="238"/>
      <c r="AH163" s="239"/>
      <c r="AI163" s="237"/>
      <c r="AJ163" s="238"/>
      <c r="AK163" s="238"/>
      <c r="AL163" s="238"/>
      <c r="AM163" s="238"/>
      <c r="AN163" s="238"/>
      <c r="AO163" s="24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5" t="s">
        <v>97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7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52" t="s">
        <v>99</v>
      </c>
      <c r="U166" s="52"/>
      <c r="V166" s="52"/>
      <c r="W166" s="249"/>
      <c r="X166" s="249"/>
      <c r="Y166" s="249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9"/>
      <c r="AN166" s="249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52" t="s">
        <v>63</v>
      </c>
      <c r="T167" s="52"/>
      <c r="U167" s="52"/>
      <c r="V167" s="249"/>
      <c r="W167" s="249"/>
      <c r="X167" s="249"/>
      <c r="Y167" s="249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9"/>
      <c r="AI167" s="249"/>
      <c r="AJ167" s="249"/>
      <c r="AK167" s="249"/>
      <c r="AL167" s="249"/>
      <c r="AM167" s="249"/>
      <c r="AN167" s="249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89</v>
      </c>
      <c r="X2">
        <f>F137A!R27</f>
        <v>82</v>
      </c>
      <c r="Y2">
        <f>F137A!R28</f>
        <v>82</v>
      </c>
      <c r="Z2">
        <f>F137A!R29</f>
        <v>86</v>
      </c>
      <c r="AA2">
        <f>F137A!R30</f>
        <v>89</v>
      </c>
      <c r="AB2">
        <f>F137A!R31</f>
        <v>91</v>
      </c>
      <c r="AC2">
        <f>F137A!R32</f>
        <v>95</v>
      </c>
      <c r="AD2">
        <f>F137A!R33</f>
        <v>94</v>
      </c>
      <c r="AE2">
        <f>F137A!R34</f>
        <v>96</v>
      </c>
      <c r="AF2">
        <f>F137A!R35</f>
        <v>93</v>
      </c>
      <c r="AG2">
        <f>F137A!R36</f>
        <v>92</v>
      </c>
      <c r="AH2">
        <f>F137A!R37</f>
        <v>95</v>
      </c>
      <c r="AI2">
        <f>F137A!R38</f>
        <v>0</v>
      </c>
      <c r="AJ2">
        <f>F137A!R39</f>
        <v>0</v>
      </c>
      <c r="AK2">
        <f>AVERAGE(W2:AJ2)</f>
        <v>77.428571428571431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94</v>
      </c>
      <c r="X2">
        <f>F137A!V27</f>
        <v>91</v>
      </c>
      <c r="Y2">
        <f>F137A!V28</f>
        <v>85</v>
      </c>
      <c r="Z2">
        <f>F137A!V29</f>
        <v>90</v>
      </c>
      <c r="AA2">
        <f>F137A!V30</f>
        <v>88</v>
      </c>
      <c r="AB2">
        <f>F137A!V31</f>
        <v>93</v>
      </c>
      <c r="AC2">
        <f>F137A!V32</f>
        <v>94</v>
      </c>
      <c r="AD2">
        <f>F137A!V33</f>
        <v>94</v>
      </c>
      <c r="AE2">
        <f>F137A!V34</f>
        <v>95</v>
      </c>
      <c r="AF2">
        <f>F137A!V35</f>
        <v>94</v>
      </c>
      <c r="AG2">
        <f>F137A!V36</f>
        <v>93</v>
      </c>
      <c r="AH2">
        <f>F137A!V37</f>
        <v>95</v>
      </c>
      <c r="AI2">
        <f>F137A!V38</f>
        <v>0</v>
      </c>
      <c r="AJ2">
        <f>F137A!V39</f>
        <v>0</v>
      </c>
      <c r="AK2">
        <f>AVERAGE(W2:AJ2)</f>
        <v>79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2020-03-02T13:47:22Z</cp:lastPrinted>
  <dcterms:created xsi:type="dcterms:W3CDTF">2012-04-09T21:44:57Z</dcterms:created>
  <dcterms:modified xsi:type="dcterms:W3CDTF">2020-03-02T13:53:33Z</dcterms:modified>
</cp:coreProperties>
</file>