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760" yWindow="45" windowWidth="17355" windowHeight="802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L105" i="16"/>
  <c r="AH105" i="16"/>
  <c r="AH104" i="16"/>
  <c r="AL104" i="16" s="1"/>
  <c r="AH103" i="16"/>
  <c r="AL103" i="16" s="1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H95" i="16"/>
  <c r="AL95" i="16" s="1"/>
  <c r="AH94" i="16"/>
  <c r="AL94" i="16" s="1"/>
  <c r="AH93" i="16"/>
  <c r="AL93" i="16" s="1"/>
  <c r="AH92" i="16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H158" i="16" l="1"/>
  <c r="AL158" i="16" s="1"/>
  <c r="AL144" i="16"/>
  <c r="AH132" i="16"/>
  <c r="AL132" i="16" s="1"/>
  <c r="AL118" i="16"/>
  <c r="AH106" i="16"/>
  <c r="AL106" i="16" s="1"/>
  <c r="AL92" i="16"/>
  <c r="AL52" i="16"/>
  <c r="AH66" i="16"/>
  <c r="AL66" i="16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L26" i="16" s="1"/>
  <c r="AH40" i="16" l="1"/>
</calcChain>
</file>

<file path=xl/sharedStrings.xml><?xml version="1.0" encoding="utf-8"?>
<sst xmlns="http://schemas.openxmlformats.org/spreadsheetml/2006/main" count="325" uniqueCount="129">
  <si>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</si>
  <si>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</si>
  <si>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</si>
  <si>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</si>
  <si>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</si>
  <si>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</si>
  <si>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</si>
  <si>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</si>
  <si>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</si>
  <si>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</si>
  <si>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</si>
  <si>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</si>
  <si>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</si>
  <si>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</si>
  <si>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</si>
  <si>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</si>
  <si>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</si>
  <si>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</si>
  <si>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</si>
  <si>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</si>
  <si>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</si>
  <si>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</si>
  <si>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</si>
  <si>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</si>
  <si>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</si>
  <si>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</si>
  <si>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</si>
  <si>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</si>
  <si>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</si>
  <si>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</si>
  <si>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</si>
  <si>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</si>
  <si>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</si>
  <si>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</si>
  <si>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</si>
  <si>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</si>
  <si>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</si>
  <si>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</si>
  <si>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</si>
  <si>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</si>
  <si>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</si>
  <si>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</si>
  <si>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</si>
  <si>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</si>
  <si>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</si>
  <si>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</si>
  <si>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</si>
  <si>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</si>
  <si>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</si>
  <si>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</si>
  <si>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</si>
  <si>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</si>
  <si>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</si>
  <si>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</si>
  <si>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</si>
  <si>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</si>
  <si>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</si>
  <si>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</si>
  <si>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</si>
  <si>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</si>
  <si>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</si>
  <si>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</si>
  <si>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</si>
  <si>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</si>
  <si>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</si>
  <si>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</si>
  <si>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</si>
  <si>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</si>
  <si>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</si>
  <si>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</si>
  <si>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</si>
  <si>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</si>
  <si>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</si>
  <si>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</si>
  <si>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</si>
  <si>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</si>
  <si>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</si>
  <si>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</si>
  <si>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</si>
  <si>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</si>
  <si>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</si>
  <si>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</si>
  <si>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</si>
  <si>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</si>
  <si>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</si>
  <si>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</si>
  <si>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</si>
  <si>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</si>
  <si>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</si>
  <si>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</si>
  <si>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</si>
  <si>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</si>
  <si>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</si>
  <si>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</si>
  <si>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</si>
  <si>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</si>
  <si>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</si>
  <si>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</si>
  <si>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</si>
  <si>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</si>
  <si>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</si>
  <si>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</si>
  <si>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</si>
  <si>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</si>
  <si>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</si>
  <si>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</si>
  <si>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</si>
  <si>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Name of Principal/School Head over Printed Name</t>
  </si>
  <si>
    <t>Birthdate (mm/dd/yyyy):</t>
  </si>
  <si>
    <t>(May add Certification box if needed)</t>
  </si>
  <si>
    <t>CROSSING BAYABAS NATIONAL HIGH SCHOOL</t>
  </si>
  <si>
    <t>TORIL</t>
  </si>
  <si>
    <t>DAVAO CITY</t>
  </si>
  <si>
    <t>XI</t>
  </si>
  <si>
    <t>Promoted</t>
  </si>
  <si>
    <t>Last School Year Attended:</t>
  </si>
  <si>
    <t>AVOCADO</t>
  </si>
  <si>
    <t>2019-2020</t>
  </si>
  <si>
    <t>MARJORIE J. MILLAN</t>
  </si>
  <si>
    <t>ORIO</t>
  </si>
  <si>
    <t>MELDRID ANGELA</t>
  </si>
  <si>
    <t>OÑEZ</t>
  </si>
  <si>
    <t>08</t>
  </si>
  <si>
    <t>07</t>
  </si>
  <si>
    <t>2007</t>
  </si>
  <si>
    <t>FEMALE</t>
  </si>
  <si>
    <t>ARTEMIO LOYOLA ELEMENTARY SCHOOL</t>
  </si>
  <si>
    <t>TORIL, DAVAO CITY</t>
  </si>
  <si>
    <t>WITH HONORS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</si>
</sst>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\ #,##0_);_(\ \(#,##0\);_(\ &quot;-&quot;_);_(@_)"/>
    <numFmt numFmtId="166" formatCode="_(* #,##0_);_(* \(#,##0\);_(* &quot;-&quot;???_);_(@_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6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0" fontId="9" fillId="0" borderId="0" xfId="0" applyFont="1" applyBorder="1" applyAlignment="1" applyProtection="1">
      <alignment horizontal="center" vertical="top"/>
      <protection hidden="1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0" fillId="0" borderId="2" xfId="0" applyBorder="1"/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0" xfId="0" applyBorder="1"/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locked="0" hidden="1"/>
    </xf>
    <xf numFmtId="0" fontId="4" fillId="0" borderId="0" xfId="0" applyFont="1" applyAlignment="1">
      <alignment horizontal="center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0" fontId="0" fillId="0" borderId="17" xfId="0" applyBorder="1"/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horizontal="left"/>
      <protection hidden="1"/>
    </xf>
    <xf numFmtId="49" fontId="4" fillId="3" borderId="0" xfId="0" applyNumberFormat="1" applyFont="1" applyFill="1" applyBorder="1" applyAlignment="1" applyProtection="1">
      <protection hidden="1"/>
    </xf>
    <xf numFmtId="49" fontId="4" fillId="3" borderId="0" xfId="0" applyNumberFormat="1" applyFont="1" applyFill="1" applyBorder="1" applyAlignment="1" applyProtection="1">
      <alignment horizontal="left"/>
      <protection hidden="1"/>
    </xf>
    <xf numFmtId="0" fontId="5" fillId="3" borderId="0" xfId="0" applyFont="1" applyFill="1" applyBorder="1" applyAlignment="1" applyProtection="1"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locked="0" hidden="1"/>
    </xf>
    <xf numFmtId="0" fontId="8" fillId="0" borderId="0" xfId="0" applyFont="1" applyBorder="1" applyAlignment="1" applyProtection="1">
      <protection hidden="1"/>
    </xf>
    <xf numFmtId="0" fontId="8" fillId="0" borderId="0" xfId="0" applyFont="1" applyBorder="1" applyAlignment="1"/>
    <xf numFmtId="0" fontId="10" fillId="0" borderId="6" xfId="0" applyFont="1" applyBorder="1" applyAlignment="1" applyProtection="1">
      <alignment horizontal="center"/>
      <protection locked="0" hidden="1"/>
    </xf>
    <xf numFmtId="49" fontId="12" fillId="3" borderId="1" xfId="0" applyNumberFormat="1" applyFont="1" applyFill="1" applyBorder="1" applyAlignment="1" applyProtection="1">
      <protection hidden="1"/>
    </xf>
    <xf numFmtId="49" fontId="12" fillId="0" borderId="1" xfId="0" applyNumberFormat="1" applyFont="1" applyBorder="1" applyAlignment="1"/>
    <xf numFmtId="0" fontId="0" fillId="0" borderId="17" xfId="0" applyBorder="1" applyProtection="1"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1" fontId="7" fillId="0" borderId="6" xfId="0" applyNumberFormat="1" applyFont="1" applyBorder="1" applyAlignment="1" applyProtection="1">
      <alignment horizontal="center" vertical="center"/>
      <protection hidden="1"/>
    </xf>
    <xf numFmtId="0" fontId="7" fillId="0" borderId="5" xfId="0" applyFont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/>
      <protection hidden="1"/>
    </xf>
    <xf numFmtId="0" fontId="7" fillId="0" borderId="24" xfId="0" applyFont="1" applyBorder="1" applyAlignment="1" applyProtection="1">
      <alignment horizontal="center"/>
      <protection hidden="1"/>
    </xf>
    <xf numFmtId="0" fontId="12" fillId="0" borderId="15" xfId="0" applyFont="1" applyBorder="1" applyAlignment="1">
      <alignment horizontal="center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hidden="1"/>
    </xf>
    <xf numFmtId="166" fontId="5" fillId="0" borderId="6" xfId="1" applyNumberFormat="1" applyFont="1" applyBorder="1" applyAlignment="1" applyProtection="1">
      <alignment horizontal="center" vertical="center"/>
      <protection hidden="1"/>
    </xf>
    <xf numFmtId="166" fontId="5" fillId="0" borderId="7" xfId="1" applyNumberFormat="1" applyFont="1" applyBorder="1" applyAlignment="1" applyProtection="1">
      <alignment horizontal="center" vertic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0" fontId="12" fillId="0" borderId="15" xfId="0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 applyProtection="1">
      <alignment horizontal="center"/>
      <protection locked="0" hidden="1"/>
    </xf>
    <xf numFmtId="0" fontId="10" fillId="0" borderId="24" xfId="0" applyFont="1" applyBorder="1" applyAlignment="1" applyProtection="1">
      <alignment horizontal="center"/>
      <protection locked="0"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locked="0"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1" fontId="12" fillId="3" borderId="1" xfId="0" applyNumberFormat="1" applyFont="1" applyFill="1" applyBorder="1" applyAlignment="1" applyProtection="1">
      <alignment horizontal="center"/>
      <protection hidden="1"/>
    </xf>
    <xf numFmtId="49" fontId="12" fillId="3" borderId="1" xfId="0" applyNumberFormat="1" applyFont="1" applyFill="1" applyBorder="1" applyAlignment="1" applyProtection="1">
      <alignment horizontal="center"/>
      <protection hidden="1"/>
    </xf>
    <xf numFmtId="0" fontId="7" fillId="3" borderId="1" xfId="0" applyFont="1" applyFill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17" fillId="0" borderId="1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49" fontId="12" fillId="0" borderId="1" xfId="0" applyNumberFormat="1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10" fillId="0" borderId="15" xfId="0" applyFont="1" applyBorder="1" applyAlignment="1" applyProtection="1">
      <alignment horizontal="center"/>
      <protection hidden="1"/>
    </xf>
    <xf numFmtId="1" fontId="12" fillId="0" borderId="15" xfId="0" applyNumberFormat="1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1" fontId="18" fillId="0" borderId="1" xfId="0" applyNumberFormat="1" applyFont="1" applyBorder="1" applyAlignment="1" applyProtection="1">
      <alignment horizontal="center" vertical="center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39064</xdr:colOff>
      <xdr:row>0</xdr:row>
      <xdr:rowOff>0</xdr:rowOff>
    </xdr:from>
    <xdr:to>
      <xdr:col>36</xdr:col>
      <xdr:colOff>15592</xdr:colOff>
      <xdr:row>3</xdr:row>
      <xdr:rowOff>18984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759" y="0"/>
          <a:ext cx="746932" cy="38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PH" sz="1100">
              <a:sym typeface="Wingdings 2"/>
            </a:rPr>
            <a:t></a:t>
          </a:r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36</xdr:col>
      <xdr:colOff>119063</xdr:colOff>
      <xdr:row>0</xdr:row>
      <xdr:rowOff>28015</xdr:rowOff>
    </xdr:from>
    <xdr:to>
      <xdr:col>41</xdr:col>
      <xdr:colOff>0</xdr:colOff>
      <xdr:row>5</xdr:row>
      <xdr:rowOff>175091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342" t="5115" r="34553" b="39145"/>
        <a:stretch/>
      </xdr:blipFill>
      <xdr:spPr>
        <a:xfrm>
          <a:off x="6023162" y="28015"/>
          <a:ext cx="707371" cy="819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zoomScale="136" zoomScaleNormal="136" zoomScaleSheetLayoutView="110" workbookViewId="0">
      <selection activeCell="AR13" sqref="AR13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61" t="s">
        <v>48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2" t="s">
        <v>8</v>
      </c>
      <c r="AQ1" s="2"/>
      <c r="AR1" s="2"/>
    </row>
    <row r="2" spans="1:44" ht="11.1" customHeight="1" x14ac:dyDescent="0.25">
      <c r="A2" s="100" t="s">
        <v>4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2"/>
      <c r="AQ2" s="2"/>
      <c r="AR2" s="2"/>
    </row>
    <row r="3" spans="1:44" ht="11.1" customHeight="1" x14ac:dyDescent="0.25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1"/>
      <c r="AO3" s="101"/>
      <c r="AP3" s="2"/>
      <c r="AQ3" s="2"/>
      <c r="AR3" s="2"/>
    </row>
    <row r="4" spans="1:44" ht="14.25" customHeight="1" x14ac:dyDescent="0.25">
      <c r="A4" s="103" t="s">
        <v>49</v>
      </c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2"/>
      <c r="AQ4" s="2"/>
      <c r="AR4" s="2"/>
    </row>
    <row r="5" spans="1:44" ht="9.9499999999999993" customHeight="1" x14ac:dyDescent="0.25">
      <c r="A5" s="102" t="s">
        <v>50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2"/>
      <c r="AQ5" s="2"/>
      <c r="AR5" s="2"/>
    </row>
    <row r="6" spans="1:44" ht="16.5" customHeight="1" x14ac:dyDescent="0.25">
      <c r="A6" s="207" t="s">
        <v>51</v>
      </c>
      <c r="B6" s="208"/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08"/>
      <c r="R6" s="208"/>
      <c r="S6" s="208"/>
      <c r="T6" s="208"/>
      <c r="U6" s="208"/>
      <c r="V6" s="208"/>
      <c r="W6" s="208"/>
      <c r="X6" s="208"/>
      <c r="Y6" s="208"/>
      <c r="Z6" s="208"/>
      <c r="AA6" s="208"/>
      <c r="AB6" s="208"/>
      <c r="AC6" s="208"/>
      <c r="AD6" s="208"/>
      <c r="AE6" s="208"/>
      <c r="AF6" s="208"/>
      <c r="AG6" s="208"/>
      <c r="AH6" s="208"/>
      <c r="AI6" s="208"/>
      <c r="AJ6" s="208"/>
      <c r="AK6" s="208"/>
      <c r="AL6" s="208"/>
      <c r="AM6" s="208"/>
      <c r="AN6" s="208"/>
      <c r="AO6" s="208"/>
      <c r="AP6" s="8"/>
      <c r="AQ6" s="8"/>
      <c r="AR6" s="8"/>
    </row>
    <row r="7" spans="1:44" ht="13.5" customHeight="1" x14ac:dyDescent="0.25">
      <c r="A7" s="27" t="s">
        <v>52</v>
      </c>
      <c r="B7" s="27"/>
      <c r="C7" s="27"/>
      <c r="D7" s="27"/>
      <c r="E7" s="209" t="s">
        <v>119</v>
      </c>
      <c r="F7" s="209"/>
      <c r="G7" s="209"/>
      <c r="H7" s="209"/>
      <c r="I7" s="209"/>
      <c r="J7" s="27" t="s">
        <v>53</v>
      </c>
      <c r="K7" s="28"/>
      <c r="L7" s="27"/>
      <c r="M7" s="27"/>
      <c r="N7" s="27"/>
      <c r="O7" s="209" t="s">
        <v>120</v>
      </c>
      <c r="P7" s="209"/>
      <c r="Q7" s="209"/>
      <c r="R7" s="209"/>
      <c r="S7" s="209"/>
      <c r="T7" s="209"/>
      <c r="U7" s="27" t="s">
        <v>55</v>
      </c>
      <c r="V7" s="27"/>
      <c r="W7" s="27"/>
      <c r="X7" s="27"/>
      <c r="Y7" s="27"/>
      <c r="Z7" s="27"/>
      <c r="AA7" s="27"/>
      <c r="AB7" s="209"/>
      <c r="AC7" s="209"/>
      <c r="AD7" s="27" t="s">
        <v>54</v>
      </c>
      <c r="AE7" s="27"/>
      <c r="AF7" s="27"/>
      <c r="AG7" s="27"/>
      <c r="AH7" s="27"/>
      <c r="AI7" s="27"/>
      <c r="AJ7" s="209" t="s">
        <v>121</v>
      </c>
      <c r="AK7" s="209"/>
      <c r="AL7" s="209"/>
      <c r="AM7" s="209"/>
      <c r="AN7" s="209"/>
      <c r="AO7" s="209"/>
      <c r="AP7" s="8"/>
      <c r="AQ7" s="8"/>
      <c r="AR7" s="8"/>
    </row>
    <row r="8" spans="1:44" ht="15" customHeight="1" x14ac:dyDescent="0.25">
      <c r="A8" s="87" t="s">
        <v>56</v>
      </c>
      <c r="B8" s="87"/>
      <c r="C8" s="87"/>
      <c r="D8" s="87"/>
      <c r="E8" s="87"/>
      <c r="F8" s="87"/>
      <c r="G8" s="87"/>
      <c r="H8" s="87"/>
      <c r="I8" s="87"/>
      <c r="J8" s="87"/>
      <c r="K8" s="210">
        <v>129679120052</v>
      </c>
      <c r="L8" s="210"/>
      <c r="M8" s="210"/>
      <c r="N8" s="210"/>
      <c r="O8" s="210"/>
      <c r="P8" s="210"/>
      <c r="Q8" s="210"/>
      <c r="R8" s="210"/>
      <c r="S8" s="87" t="s">
        <v>108</v>
      </c>
      <c r="T8" s="87"/>
      <c r="U8" s="87"/>
      <c r="V8" s="87"/>
      <c r="W8" s="87"/>
      <c r="X8" s="87"/>
      <c r="Y8" s="87"/>
      <c r="Z8" s="87"/>
      <c r="AA8" s="87"/>
      <c r="AB8" s="96" t="s">
        <v>122</v>
      </c>
      <c r="AC8" s="88" t="s">
        <v>22</v>
      </c>
      <c r="AD8" s="97" t="s">
        <v>123</v>
      </c>
      <c r="AE8" s="89" t="s">
        <v>22</v>
      </c>
      <c r="AF8" s="211" t="s">
        <v>124</v>
      </c>
      <c r="AG8" s="211"/>
      <c r="AH8" s="90"/>
      <c r="AI8" s="87" t="s">
        <v>57</v>
      </c>
      <c r="AJ8" s="90"/>
      <c r="AK8" s="212" t="s">
        <v>125</v>
      </c>
      <c r="AL8" s="212"/>
      <c r="AM8" s="212"/>
      <c r="AN8" s="212"/>
      <c r="AO8" s="86"/>
      <c r="AP8" s="8"/>
      <c r="AQ8" s="8"/>
      <c r="AR8" s="8"/>
    </row>
    <row r="9" spans="1:44" ht="2.25" customHeight="1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25"/>
      <c r="L9" s="25"/>
      <c r="M9" s="25"/>
      <c r="N9" s="25"/>
      <c r="O9" s="17"/>
      <c r="P9" s="17"/>
      <c r="Q9" s="17"/>
      <c r="R9" s="17"/>
      <c r="S9" s="17"/>
      <c r="T9" s="17"/>
      <c r="U9" s="17"/>
      <c r="V9" s="17"/>
      <c r="W9" s="17"/>
      <c r="X9" s="26"/>
      <c r="Y9" s="17"/>
      <c r="Z9" s="26"/>
      <c r="AA9" s="17"/>
      <c r="AB9" s="25"/>
      <c r="AC9" s="25"/>
      <c r="AD9" s="17"/>
      <c r="AE9" s="17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8"/>
      <c r="AQ9" s="8"/>
      <c r="AR9" s="8"/>
    </row>
    <row r="10" spans="1:44" ht="16.5" customHeight="1" x14ac:dyDescent="0.25">
      <c r="A10" s="207" t="s">
        <v>58</v>
      </c>
      <c r="B10" s="207"/>
      <c r="C10" s="207"/>
      <c r="D10" s="207"/>
      <c r="E10" s="207"/>
      <c r="F10" s="207"/>
      <c r="G10" s="207"/>
      <c r="H10" s="207"/>
      <c r="I10" s="207"/>
      <c r="J10" s="207"/>
      <c r="K10" s="207"/>
      <c r="L10" s="207"/>
      <c r="M10" s="207"/>
      <c r="N10" s="207"/>
      <c r="O10" s="207"/>
      <c r="P10" s="207"/>
      <c r="Q10" s="207"/>
      <c r="R10" s="207"/>
      <c r="S10" s="207"/>
      <c r="T10" s="207"/>
      <c r="U10" s="207"/>
      <c r="V10" s="207"/>
      <c r="W10" s="207"/>
      <c r="X10" s="207"/>
      <c r="Y10" s="207"/>
      <c r="Z10" s="207"/>
      <c r="AA10" s="207"/>
      <c r="AB10" s="207"/>
      <c r="AC10" s="207"/>
      <c r="AD10" s="207"/>
      <c r="AE10" s="207"/>
      <c r="AF10" s="207"/>
      <c r="AG10" s="207"/>
      <c r="AH10" s="207"/>
      <c r="AI10" s="207"/>
      <c r="AJ10" s="207"/>
      <c r="AK10" s="207"/>
      <c r="AL10" s="207"/>
      <c r="AM10" s="207"/>
      <c r="AN10" s="207"/>
      <c r="AO10" s="207"/>
      <c r="AP10" s="8"/>
      <c r="AQ10" s="8"/>
      <c r="AR10" s="8"/>
    </row>
    <row r="11" spans="1:44" ht="3.75" customHeight="1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8"/>
      <c r="AQ11" s="8"/>
      <c r="AR11" s="8"/>
    </row>
    <row r="12" spans="1:44" ht="9.9499999999999993" customHeight="1" x14ac:dyDescent="0.25">
      <c r="A12" s="18"/>
      <c r="B12" s="15" t="s">
        <v>59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 t="s">
        <v>61</v>
      </c>
      <c r="N12" s="15"/>
      <c r="O12" s="19"/>
      <c r="P12" s="15"/>
      <c r="Q12" s="15"/>
      <c r="R12" s="15"/>
      <c r="S12" s="117">
        <v>92</v>
      </c>
      <c r="T12" s="117"/>
      <c r="U12" s="117"/>
      <c r="V12" s="117"/>
      <c r="W12" s="15"/>
      <c r="X12" s="15" t="s">
        <v>62</v>
      </c>
      <c r="Y12" s="15"/>
      <c r="Z12" s="19"/>
      <c r="AA12" s="15"/>
      <c r="AB12" s="15"/>
      <c r="AC12" s="15"/>
      <c r="AD12" s="186" t="s">
        <v>128</v>
      </c>
      <c r="AE12" s="186"/>
      <c r="AF12" s="186"/>
      <c r="AG12" s="186"/>
      <c r="AH12" s="186"/>
      <c r="AI12" s="186"/>
      <c r="AJ12" s="186"/>
      <c r="AK12" s="186"/>
      <c r="AL12" s="186"/>
      <c r="AM12" s="186"/>
      <c r="AN12" s="186"/>
      <c r="AO12" s="187"/>
      <c r="AP12" s="8"/>
      <c r="AQ12" s="8"/>
      <c r="AR12" s="8"/>
    </row>
    <row r="13" spans="1:44" ht="12.75" customHeight="1" x14ac:dyDescent="0.25">
      <c r="A13" s="20"/>
      <c r="B13" s="7" t="s">
        <v>60</v>
      </c>
      <c r="C13" s="7"/>
      <c r="D13" s="7"/>
      <c r="E13" s="7"/>
      <c r="F13" s="7"/>
      <c r="G13" s="7"/>
      <c r="H13" s="7"/>
      <c r="I13" s="7"/>
      <c r="J13" s="217" t="s">
        <v>126</v>
      </c>
      <c r="K13" s="217"/>
      <c r="L13" s="217"/>
      <c r="M13" s="217"/>
      <c r="N13" s="217"/>
      <c r="O13" s="217"/>
      <c r="P13" s="217"/>
      <c r="Q13" s="217"/>
      <c r="R13" s="217"/>
      <c r="S13" s="217"/>
      <c r="T13" s="217"/>
      <c r="U13" s="7" t="s">
        <v>63</v>
      </c>
      <c r="V13" s="21"/>
      <c r="W13" s="21"/>
      <c r="X13" s="7"/>
      <c r="Y13" s="263">
        <v>129679</v>
      </c>
      <c r="Z13" s="263"/>
      <c r="AA13" s="7" t="s">
        <v>64</v>
      </c>
      <c r="AB13" s="21"/>
      <c r="AC13" s="7"/>
      <c r="AD13" s="21"/>
      <c r="AE13" s="7"/>
      <c r="AF13" s="7"/>
      <c r="AG13" s="7"/>
      <c r="AH13" s="218" t="s">
        <v>127</v>
      </c>
      <c r="AI13" s="218"/>
      <c r="AJ13" s="218"/>
      <c r="AK13" s="218"/>
      <c r="AL13" s="218"/>
      <c r="AM13" s="218"/>
      <c r="AN13" s="218"/>
      <c r="AO13" s="219"/>
      <c r="AP13" s="8"/>
      <c r="AQ13" s="8"/>
      <c r="AR13" s="8"/>
    </row>
    <row r="14" spans="1:44" ht="3" customHeight="1" x14ac:dyDescent="0.25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4"/>
      <c r="AP14" s="8"/>
      <c r="AQ14" s="8"/>
      <c r="AR14" s="8"/>
    </row>
    <row r="15" spans="1:44" ht="13.5" customHeight="1" x14ac:dyDescent="0.25">
      <c r="A15" s="30" t="s">
        <v>65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8"/>
      <c r="AQ15" s="8"/>
      <c r="AR15" s="8"/>
    </row>
    <row r="16" spans="1:44" ht="13.5" customHeight="1" x14ac:dyDescent="0.25">
      <c r="A16" s="30"/>
      <c r="B16" s="30" t="s">
        <v>66</v>
      </c>
      <c r="C16" s="30"/>
      <c r="D16" s="30"/>
      <c r="E16" s="30"/>
      <c r="F16" s="30"/>
      <c r="G16" s="30" t="s">
        <v>67</v>
      </c>
      <c r="H16" s="30"/>
      <c r="I16" s="220"/>
      <c r="J16" s="220"/>
      <c r="K16" s="30"/>
      <c r="L16" s="30"/>
      <c r="M16" s="30"/>
      <c r="N16" s="30" t="s">
        <v>68</v>
      </c>
      <c r="O16" s="30"/>
      <c r="P16" s="30"/>
      <c r="Q16" s="30"/>
      <c r="R16" s="30"/>
      <c r="S16" s="31"/>
      <c r="T16" s="30" t="s">
        <v>67</v>
      </c>
      <c r="U16" s="30"/>
      <c r="V16" s="30"/>
      <c r="W16" s="145"/>
      <c r="X16" s="145"/>
      <c r="Y16" s="30"/>
      <c r="Z16" s="30"/>
      <c r="AA16" s="30" t="s">
        <v>69</v>
      </c>
      <c r="AB16" s="30"/>
      <c r="AC16" s="31"/>
      <c r="AD16" s="30"/>
      <c r="AE16" s="30"/>
      <c r="AF16" s="30"/>
      <c r="AG16" s="30"/>
      <c r="AH16" s="145"/>
      <c r="AI16" s="145"/>
      <c r="AJ16" s="145"/>
      <c r="AK16" s="145"/>
      <c r="AL16" s="145"/>
      <c r="AM16" s="145"/>
      <c r="AN16" s="145"/>
      <c r="AO16" s="145"/>
      <c r="AP16" s="8"/>
      <c r="AQ16" s="8"/>
      <c r="AR16" s="8"/>
    </row>
    <row r="17" spans="1:44" ht="15.75" customHeight="1" x14ac:dyDescent="0.25">
      <c r="A17" s="30"/>
      <c r="B17" s="30" t="s">
        <v>70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221"/>
      <c r="P17" s="221"/>
      <c r="Q17" s="221"/>
      <c r="R17" s="221"/>
      <c r="S17" s="30" t="s">
        <v>71</v>
      </c>
      <c r="U17" s="30"/>
      <c r="W17" s="30"/>
      <c r="X17" s="30"/>
      <c r="Y17" s="30"/>
      <c r="Z17" s="30"/>
      <c r="AA17" s="30"/>
      <c r="AB17" s="30"/>
      <c r="AC17" s="30"/>
      <c r="AD17" s="30"/>
      <c r="AE17" s="145"/>
      <c r="AF17" s="145"/>
      <c r="AG17" s="145"/>
      <c r="AH17" s="145"/>
      <c r="AI17" s="145"/>
      <c r="AJ17" s="145"/>
      <c r="AK17" s="145"/>
      <c r="AL17" s="145"/>
      <c r="AM17" s="145"/>
      <c r="AN17" s="145"/>
      <c r="AO17" s="145"/>
      <c r="AP17" s="8"/>
      <c r="AQ17" s="8"/>
      <c r="AR17" s="8"/>
    </row>
    <row r="18" spans="1:44" ht="3.75" customHeight="1" x14ac:dyDescent="0.2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2"/>
      <c r="P18" s="32"/>
      <c r="Q18" s="32"/>
      <c r="R18" s="32"/>
      <c r="S18" s="30"/>
      <c r="U18" s="30"/>
      <c r="W18" s="30"/>
      <c r="X18" s="30"/>
      <c r="Y18" s="30"/>
      <c r="Z18" s="30"/>
      <c r="AA18" s="30"/>
      <c r="AB18" s="30"/>
      <c r="AC18" s="30"/>
      <c r="AD18" s="30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8"/>
      <c r="AQ18" s="8"/>
      <c r="AR18" s="8"/>
    </row>
    <row r="19" spans="1:44" ht="15.75" customHeight="1" x14ac:dyDescent="0.25">
      <c r="A19" s="222" t="s">
        <v>72</v>
      </c>
      <c r="B19" s="223"/>
      <c r="C19" s="223"/>
      <c r="D19" s="223"/>
      <c r="E19" s="223"/>
      <c r="F19" s="223"/>
      <c r="G19" s="223"/>
      <c r="H19" s="223"/>
      <c r="I19" s="223"/>
      <c r="J19" s="223"/>
      <c r="K19" s="223"/>
      <c r="L19" s="223"/>
      <c r="M19" s="223"/>
      <c r="N19" s="223"/>
      <c r="O19" s="223"/>
      <c r="P19" s="223"/>
      <c r="Q19" s="223"/>
      <c r="R19" s="223"/>
      <c r="S19" s="223"/>
      <c r="T19" s="223"/>
      <c r="U19" s="223"/>
      <c r="V19" s="223"/>
      <c r="W19" s="223"/>
      <c r="X19" s="223"/>
      <c r="Y19" s="223"/>
      <c r="Z19" s="223"/>
      <c r="AA19" s="223"/>
      <c r="AB19" s="223"/>
      <c r="AC19" s="223"/>
      <c r="AD19" s="223"/>
      <c r="AE19" s="223"/>
      <c r="AF19" s="223"/>
      <c r="AG19" s="223"/>
      <c r="AH19" s="223"/>
      <c r="AI19" s="223"/>
      <c r="AJ19" s="223"/>
      <c r="AK19" s="223"/>
      <c r="AL19" s="223"/>
      <c r="AM19" s="223"/>
      <c r="AN19" s="223"/>
      <c r="AO19" s="223"/>
      <c r="AP19" s="8"/>
      <c r="AQ19" s="8"/>
      <c r="AR19" s="8"/>
    </row>
    <row r="20" spans="1:44" ht="3.75" customHeight="1" thickBot="1" x14ac:dyDescent="0.3">
      <c r="A20" s="226"/>
      <c r="B20" s="226"/>
      <c r="C20" s="226"/>
      <c r="D20" s="226"/>
      <c r="E20" s="226"/>
      <c r="F20" s="226"/>
      <c r="G20" s="226"/>
      <c r="H20" s="226"/>
      <c r="I20" s="226"/>
      <c r="J20" s="226"/>
      <c r="K20" s="226"/>
      <c r="L20" s="226"/>
      <c r="M20" s="226"/>
      <c r="N20" s="226"/>
      <c r="O20" s="226"/>
      <c r="P20" s="226"/>
      <c r="Q20" s="226"/>
      <c r="R20" s="226"/>
      <c r="S20" s="9"/>
      <c r="T20" s="226"/>
      <c r="U20" s="226"/>
      <c r="V20" s="226"/>
      <c r="W20" s="226"/>
      <c r="X20" s="226"/>
      <c r="Y20" s="226"/>
      <c r="Z20" s="226"/>
      <c r="AA20" s="9"/>
      <c r="AB20" s="226"/>
      <c r="AC20" s="226"/>
      <c r="AD20" s="226"/>
      <c r="AE20" s="226"/>
      <c r="AF20" s="9"/>
      <c r="AG20" s="226"/>
      <c r="AH20" s="226"/>
      <c r="AI20" s="226"/>
      <c r="AJ20" s="226"/>
      <c r="AK20" s="226"/>
      <c r="AL20" s="226"/>
      <c r="AM20" s="226"/>
      <c r="AN20" s="226"/>
      <c r="AO20" s="226"/>
      <c r="AP20" s="8"/>
      <c r="AQ20" s="8"/>
      <c r="AR20" s="8"/>
    </row>
    <row r="21" spans="1:44" s="31" customFormat="1" ht="15" customHeight="1" x14ac:dyDescent="0.2">
      <c r="A21" s="41" t="s">
        <v>13</v>
      </c>
      <c r="B21" s="42"/>
      <c r="C21" s="224" t="s">
        <v>110</v>
      </c>
      <c r="D21" s="181"/>
      <c r="E21" s="181"/>
      <c r="F21" s="181"/>
      <c r="G21" s="181"/>
      <c r="H21" s="181"/>
      <c r="I21" s="181"/>
      <c r="J21" s="181"/>
      <c r="K21" s="181"/>
      <c r="L21" s="181"/>
      <c r="M21" s="181"/>
      <c r="N21" s="43" t="s">
        <v>63</v>
      </c>
      <c r="O21" s="43"/>
      <c r="P21" s="43"/>
      <c r="Q21" s="43"/>
      <c r="R21" s="225">
        <v>304356</v>
      </c>
      <c r="S21" s="225"/>
      <c r="T21" s="225"/>
      <c r="U21" s="43" t="s">
        <v>73</v>
      </c>
      <c r="V21" s="43"/>
      <c r="W21" s="43"/>
      <c r="X21" s="179" t="s">
        <v>111</v>
      </c>
      <c r="Y21" s="179"/>
      <c r="Z21" s="179"/>
      <c r="AA21" s="43" t="s">
        <v>74</v>
      </c>
      <c r="AB21" s="43"/>
      <c r="AC21" s="43"/>
      <c r="AD21" s="179" t="s">
        <v>112</v>
      </c>
      <c r="AE21" s="179"/>
      <c r="AF21" s="179"/>
      <c r="AG21" s="179"/>
      <c r="AH21" s="179"/>
      <c r="AI21" s="179"/>
      <c r="AJ21" s="43" t="s">
        <v>75</v>
      </c>
      <c r="AK21" s="43"/>
      <c r="AL21" s="43"/>
      <c r="AM21" s="179" t="s">
        <v>113</v>
      </c>
      <c r="AN21" s="179"/>
      <c r="AO21" s="180"/>
      <c r="AP21" s="37" t="s">
        <v>8</v>
      </c>
      <c r="AQ21" s="37"/>
      <c r="AR21" s="37"/>
    </row>
    <row r="22" spans="1:44" s="29" customFormat="1" ht="12" customHeight="1" x14ac:dyDescent="0.2">
      <c r="A22" s="91" t="s">
        <v>78</v>
      </c>
      <c r="B22" s="93"/>
      <c r="C22" s="93"/>
      <c r="D22" s="93"/>
      <c r="E22" s="93"/>
      <c r="F22" s="99">
        <v>7</v>
      </c>
      <c r="G22" s="93" t="s">
        <v>17</v>
      </c>
      <c r="H22" s="93"/>
      <c r="I22" s="216" t="s">
        <v>116</v>
      </c>
      <c r="J22" s="216"/>
      <c r="K22" s="216"/>
      <c r="L22" s="216"/>
      <c r="M22" s="216"/>
      <c r="N22" s="216"/>
      <c r="O22" s="93" t="s">
        <v>6</v>
      </c>
      <c r="P22" s="93"/>
      <c r="Q22" s="93"/>
      <c r="R22" s="93"/>
      <c r="S22" s="216" t="s">
        <v>117</v>
      </c>
      <c r="T22" s="216"/>
      <c r="U22" s="216"/>
      <c r="V22" s="93" t="s">
        <v>76</v>
      </c>
      <c r="W22" s="93"/>
      <c r="X22" s="93"/>
      <c r="Y22" s="93"/>
      <c r="Z22" s="93"/>
      <c r="AA22" s="93"/>
      <c r="AB22" s="93"/>
      <c r="AC22" s="215" t="s">
        <v>118</v>
      </c>
      <c r="AD22" s="215"/>
      <c r="AE22" s="215"/>
      <c r="AF22" s="215"/>
      <c r="AG22" s="215"/>
      <c r="AH22" s="215"/>
      <c r="AI22" s="215"/>
      <c r="AJ22" s="93" t="s">
        <v>77</v>
      </c>
      <c r="AK22" s="93"/>
      <c r="AL22" s="93"/>
      <c r="AM22" s="213"/>
      <c r="AN22" s="213"/>
      <c r="AO22" s="214"/>
      <c r="AP22" s="53"/>
      <c r="AQ22" s="53"/>
      <c r="AR22" s="53"/>
    </row>
    <row r="23" spans="1:44" s="28" customFormat="1" ht="3.75" customHeight="1" x14ac:dyDescent="0.2">
      <c r="A23" s="44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45"/>
      <c r="AP23" s="34"/>
      <c r="AQ23" s="34"/>
      <c r="AR23" s="34"/>
    </row>
    <row r="24" spans="1:44" ht="12" customHeight="1" x14ac:dyDescent="0.25">
      <c r="A24" s="141" t="s">
        <v>79</v>
      </c>
      <c r="B24" s="142"/>
      <c r="C24" s="142"/>
      <c r="D24" s="142"/>
      <c r="E24" s="142"/>
      <c r="F24" s="142"/>
      <c r="G24" s="142"/>
      <c r="H24" s="142"/>
      <c r="I24" s="142"/>
      <c r="J24" s="142"/>
      <c r="K24" s="142"/>
      <c r="L24" s="142"/>
      <c r="M24" s="142"/>
      <c r="N24" s="142"/>
      <c r="O24" s="142"/>
      <c r="P24" s="142"/>
      <c r="Q24" s="143"/>
      <c r="R24" s="130" t="s">
        <v>80</v>
      </c>
      <c r="S24" s="131"/>
      <c r="T24" s="131"/>
      <c r="U24" s="131"/>
      <c r="V24" s="131"/>
      <c r="W24" s="131"/>
      <c r="X24" s="131"/>
      <c r="Y24" s="131"/>
      <c r="Z24" s="131"/>
      <c r="AA24" s="131"/>
      <c r="AB24" s="131"/>
      <c r="AC24" s="131"/>
      <c r="AD24" s="131"/>
      <c r="AE24" s="131"/>
      <c r="AF24" s="131"/>
      <c r="AG24" s="132"/>
      <c r="AH24" s="133" t="s">
        <v>81</v>
      </c>
      <c r="AI24" s="134"/>
      <c r="AJ24" s="134"/>
      <c r="AK24" s="135"/>
      <c r="AL24" s="133" t="s">
        <v>82</v>
      </c>
      <c r="AM24" s="134"/>
      <c r="AN24" s="134"/>
      <c r="AO24" s="139"/>
      <c r="AP24" s="2"/>
      <c r="AQ24" s="2"/>
      <c r="AR24" s="2"/>
    </row>
    <row r="25" spans="1:44" ht="11.25" customHeight="1" x14ac:dyDescent="0.25">
      <c r="A25" s="144"/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6"/>
      <c r="R25" s="130">
        <v>1</v>
      </c>
      <c r="S25" s="131"/>
      <c r="T25" s="131"/>
      <c r="U25" s="132"/>
      <c r="V25" s="130">
        <v>2</v>
      </c>
      <c r="W25" s="131"/>
      <c r="X25" s="131"/>
      <c r="Y25" s="132"/>
      <c r="Z25" s="130">
        <v>3</v>
      </c>
      <c r="AA25" s="131"/>
      <c r="AB25" s="131"/>
      <c r="AC25" s="132"/>
      <c r="AD25" s="130">
        <v>4</v>
      </c>
      <c r="AE25" s="131"/>
      <c r="AF25" s="131"/>
      <c r="AG25" s="132"/>
      <c r="AH25" s="136"/>
      <c r="AI25" s="137"/>
      <c r="AJ25" s="137"/>
      <c r="AK25" s="138"/>
      <c r="AL25" s="136"/>
      <c r="AM25" s="137"/>
      <c r="AN25" s="137"/>
      <c r="AO25" s="140"/>
      <c r="AP25" s="2"/>
      <c r="AQ25" s="2"/>
      <c r="AR25" s="2"/>
    </row>
    <row r="26" spans="1:44" ht="13.35" customHeight="1" x14ac:dyDescent="0.25">
      <c r="A26" s="46" t="s">
        <v>89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3"/>
      <c r="R26" s="150">
        <v>92</v>
      </c>
      <c r="S26" s="151"/>
      <c r="T26" s="151"/>
      <c r="U26" s="152"/>
      <c r="V26" s="150">
        <v>94</v>
      </c>
      <c r="W26" s="151"/>
      <c r="X26" s="151"/>
      <c r="Y26" s="152"/>
      <c r="Z26" s="150">
        <v>94</v>
      </c>
      <c r="AA26" s="151"/>
      <c r="AB26" s="151"/>
      <c r="AC26" s="152"/>
      <c r="AD26" s="150">
        <v>95</v>
      </c>
      <c r="AE26" s="151"/>
      <c r="AF26" s="151"/>
      <c r="AG26" s="152"/>
      <c r="AH26" s="156">
        <f>IF(COUNTBLANK(R26:AG26)=12,AVERAGE(R26:AG26),0)</f>
        <v>93.75</v>
      </c>
      <c r="AI26" s="157"/>
      <c r="AJ26" s="157"/>
      <c r="AK26" s="158"/>
      <c r="AL26" s="114" t="str">
        <f t="shared" ref="AL26:AL32" si="0">IF(AH26&gt;74.45,"Passed",IF(AH26&gt;0,"Failed",""))</f>
        <v>Passed</v>
      </c>
      <c r="AM26" s="115"/>
      <c r="AN26" s="115"/>
      <c r="AO26" s="116"/>
      <c r="AP26" s="2"/>
      <c r="AQ26" s="2"/>
      <c r="AR26" s="2"/>
    </row>
    <row r="27" spans="1:44" ht="12.95" customHeight="1" x14ac:dyDescent="0.25">
      <c r="A27" s="46" t="s">
        <v>90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3"/>
      <c r="R27" s="150">
        <v>91</v>
      </c>
      <c r="S27" s="151"/>
      <c r="T27" s="151"/>
      <c r="U27" s="152"/>
      <c r="V27" s="150">
        <v>89</v>
      </c>
      <c r="W27" s="151"/>
      <c r="X27" s="151"/>
      <c r="Y27" s="152"/>
      <c r="Z27" s="150">
        <v>95</v>
      </c>
      <c r="AA27" s="151"/>
      <c r="AB27" s="151"/>
      <c r="AC27" s="152"/>
      <c r="AD27" s="150">
        <v>96</v>
      </c>
      <c r="AE27" s="151"/>
      <c r="AF27" s="151"/>
      <c r="AG27" s="152"/>
      <c r="AH27" s="156">
        <f t="shared" ref="AH27:AH39" si="1">IF(COUNTBLANK(R27:AG27)=12,AVERAGE(R27:AG27),0)</f>
        <v>92.75</v>
      </c>
      <c r="AI27" s="157"/>
      <c r="AJ27" s="157"/>
      <c r="AK27" s="158"/>
      <c r="AL27" s="114" t="str">
        <f t="shared" si="0"/>
        <v>Passed</v>
      </c>
      <c r="AM27" s="115"/>
      <c r="AN27" s="115"/>
      <c r="AO27" s="116"/>
      <c r="AP27" s="2"/>
      <c r="AQ27" s="2"/>
      <c r="AR27" s="2"/>
    </row>
    <row r="28" spans="1:44" ht="12.95" customHeight="1" x14ac:dyDescent="0.25">
      <c r="A28" s="46" t="s">
        <v>91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150">
        <v>93</v>
      </c>
      <c r="S28" s="151"/>
      <c r="T28" s="151"/>
      <c r="U28" s="152"/>
      <c r="V28" s="150">
        <v>95</v>
      </c>
      <c r="W28" s="151"/>
      <c r="X28" s="151"/>
      <c r="Y28" s="152"/>
      <c r="Z28" s="150">
        <v>96</v>
      </c>
      <c r="AA28" s="151"/>
      <c r="AB28" s="151"/>
      <c r="AC28" s="152"/>
      <c r="AD28" s="150">
        <v>96</v>
      </c>
      <c r="AE28" s="151"/>
      <c r="AF28" s="151"/>
      <c r="AG28" s="152"/>
      <c r="AH28" s="156">
        <f t="shared" si="1"/>
        <v>95</v>
      </c>
      <c r="AI28" s="157"/>
      <c r="AJ28" s="157"/>
      <c r="AK28" s="158"/>
      <c r="AL28" s="114" t="str">
        <f t="shared" si="0"/>
        <v>Passed</v>
      </c>
      <c r="AM28" s="115"/>
      <c r="AN28" s="115"/>
      <c r="AO28" s="116"/>
      <c r="AP28" s="2"/>
      <c r="AQ28" s="2"/>
      <c r="AR28" s="2"/>
    </row>
    <row r="29" spans="1:44" ht="12.95" customHeight="1" x14ac:dyDescent="0.25">
      <c r="A29" s="46" t="s">
        <v>92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3"/>
      <c r="R29" s="150">
        <v>96</v>
      </c>
      <c r="S29" s="151"/>
      <c r="T29" s="151"/>
      <c r="U29" s="152"/>
      <c r="V29" s="150">
        <v>95</v>
      </c>
      <c r="W29" s="151"/>
      <c r="X29" s="151"/>
      <c r="Y29" s="152"/>
      <c r="Z29" s="150">
        <v>96</v>
      </c>
      <c r="AA29" s="151"/>
      <c r="AB29" s="151"/>
      <c r="AC29" s="152"/>
      <c r="AD29" s="150">
        <v>94</v>
      </c>
      <c r="AE29" s="151"/>
      <c r="AF29" s="151"/>
      <c r="AG29" s="152"/>
      <c r="AH29" s="156">
        <f t="shared" si="1"/>
        <v>95.25</v>
      </c>
      <c r="AI29" s="157"/>
      <c r="AJ29" s="157"/>
      <c r="AK29" s="158"/>
      <c r="AL29" s="114" t="str">
        <f t="shared" si="0"/>
        <v>Passed</v>
      </c>
      <c r="AM29" s="115"/>
      <c r="AN29" s="115"/>
      <c r="AO29" s="116"/>
      <c r="AP29" s="2"/>
      <c r="AQ29" s="2"/>
      <c r="AR29" s="2"/>
    </row>
    <row r="30" spans="1:44" ht="12.95" customHeight="1" x14ac:dyDescent="0.25">
      <c r="A30" s="46" t="s">
        <v>93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3"/>
      <c r="R30" s="150">
        <v>90</v>
      </c>
      <c r="S30" s="151"/>
      <c r="T30" s="151"/>
      <c r="U30" s="152"/>
      <c r="V30" s="150">
        <v>88</v>
      </c>
      <c r="W30" s="151"/>
      <c r="X30" s="151"/>
      <c r="Y30" s="152"/>
      <c r="Z30" s="150">
        <v>87</v>
      </c>
      <c r="AA30" s="151"/>
      <c r="AB30" s="151"/>
      <c r="AC30" s="152"/>
      <c r="AD30" s="150">
        <v>91</v>
      </c>
      <c r="AE30" s="151"/>
      <c r="AF30" s="151"/>
      <c r="AG30" s="152"/>
      <c r="AH30" s="156">
        <f t="shared" si="1"/>
        <v>89</v>
      </c>
      <c r="AI30" s="157"/>
      <c r="AJ30" s="157"/>
      <c r="AK30" s="158"/>
      <c r="AL30" s="114" t="str">
        <f t="shared" si="0"/>
        <v>Passed</v>
      </c>
      <c r="AM30" s="115"/>
      <c r="AN30" s="115"/>
      <c r="AO30" s="116"/>
      <c r="AP30" s="2"/>
      <c r="AQ30" s="2"/>
      <c r="AR30" s="2"/>
    </row>
    <row r="31" spans="1:44" ht="12.95" customHeight="1" x14ac:dyDescent="0.25">
      <c r="A31" s="46" t="s">
        <v>94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3"/>
      <c r="R31" s="150">
        <v>93</v>
      </c>
      <c r="S31" s="151"/>
      <c r="T31" s="151"/>
      <c r="U31" s="152"/>
      <c r="V31" s="150">
        <v>96</v>
      </c>
      <c r="W31" s="151"/>
      <c r="X31" s="151"/>
      <c r="Y31" s="152"/>
      <c r="Z31" s="150">
        <v>98</v>
      </c>
      <c r="AA31" s="151"/>
      <c r="AB31" s="151"/>
      <c r="AC31" s="152"/>
      <c r="AD31" s="150">
        <v>98</v>
      </c>
      <c r="AE31" s="151"/>
      <c r="AF31" s="151"/>
      <c r="AG31" s="152"/>
      <c r="AH31" s="156">
        <f t="shared" si="1"/>
        <v>96.25</v>
      </c>
      <c r="AI31" s="157"/>
      <c r="AJ31" s="157"/>
      <c r="AK31" s="158"/>
      <c r="AL31" s="114" t="str">
        <f t="shared" si="0"/>
        <v>Passed</v>
      </c>
      <c r="AM31" s="115"/>
      <c r="AN31" s="115"/>
      <c r="AO31" s="116"/>
      <c r="AP31" s="2"/>
      <c r="AQ31" s="2"/>
      <c r="AR31" s="2"/>
    </row>
    <row r="32" spans="1:44" ht="12.95" customHeight="1" x14ac:dyDescent="0.25">
      <c r="A32" s="46" t="s">
        <v>96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3"/>
      <c r="R32" s="150">
        <v>95</v>
      </c>
      <c r="S32" s="151"/>
      <c r="T32" s="151"/>
      <c r="U32" s="152"/>
      <c r="V32" s="150">
        <v>96</v>
      </c>
      <c r="W32" s="151"/>
      <c r="X32" s="151"/>
      <c r="Y32" s="152"/>
      <c r="Z32" s="150">
        <v>98</v>
      </c>
      <c r="AA32" s="151"/>
      <c r="AB32" s="151"/>
      <c r="AC32" s="152"/>
      <c r="AD32" s="150">
        <v>97</v>
      </c>
      <c r="AE32" s="151"/>
      <c r="AF32" s="151"/>
      <c r="AG32" s="152"/>
      <c r="AH32" s="156">
        <f t="shared" si="1"/>
        <v>96.5</v>
      </c>
      <c r="AI32" s="157"/>
      <c r="AJ32" s="157"/>
      <c r="AK32" s="158"/>
      <c r="AL32" s="114" t="str">
        <f t="shared" si="0"/>
        <v>Passed</v>
      </c>
      <c r="AM32" s="115"/>
      <c r="AN32" s="115"/>
      <c r="AO32" s="116"/>
      <c r="AP32" s="2"/>
      <c r="AQ32" s="2"/>
      <c r="AR32" s="2"/>
    </row>
    <row r="33" spans="1:44" ht="12.95" customHeight="1" x14ac:dyDescent="0.25">
      <c r="A33" s="46" t="s">
        <v>3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3"/>
      <c r="R33" s="150">
        <v>94</v>
      </c>
      <c r="S33" s="151"/>
      <c r="T33" s="151"/>
      <c r="U33" s="152"/>
      <c r="V33" s="150">
        <v>94</v>
      </c>
      <c r="W33" s="151"/>
      <c r="X33" s="151"/>
      <c r="Y33" s="152"/>
      <c r="Z33" s="150">
        <v>97</v>
      </c>
      <c r="AA33" s="151"/>
      <c r="AB33" s="151"/>
      <c r="AC33" s="152"/>
      <c r="AD33" s="150">
        <v>98</v>
      </c>
      <c r="AE33" s="151"/>
      <c r="AF33" s="151"/>
      <c r="AG33" s="152"/>
      <c r="AH33" s="156">
        <f t="shared" si="1"/>
        <v>95.75</v>
      </c>
      <c r="AI33" s="157"/>
      <c r="AJ33" s="157"/>
      <c r="AK33" s="158"/>
      <c r="AL33" s="114" t="str">
        <f>IF(AH33&gt;74.45,"Passed",IF(AH33&gt;0,"Failed",""))</f>
        <v>Passed</v>
      </c>
      <c r="AM33" s="115"/>
      <c r="AN33" s="115"/>
      <c r="AO33" s="116"/>
      <c r="AP33" s="2"/>
      <c r="AQ33" s="2"/>
      <c r="AR33" s="2"/>
    </row>
    <row r="34" spans="1:44" ht="12.95" customHeight="1" x14ac:dyDescent="0.25">
      <c r="A34" s="46"/>
      <c r="B34" s="12" t="s">
        <v>9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3"/>
      <c r="R34" s="150">
        <v>96</v>
      </c>
      <c r="S34" s="151"/>
      <c r="T34" s="151"/>
      <c r="U34" s="152"/>
      <c r="V34" s="150">
        <v>97</v>
      </c>
      <c r="W34" s="151"/>
      <c r="X34" s="151"/>
      <c r="Y34" s="152"/>
      <c r="Z34" s="150">
        <v>97</v>
      </c>
      <c r="AA34" s="151"/>
      <c r="AB34" s="151"/>
      <c r="AC34" s="152"/>
      <c r="AD34" s="150">
        <v>98</v>
      </c>
      <c r="AE34" s="151"/>
      <c r="AF34" s="151"/>
      <c r="AG34" s="152"/>
      <c r="AH34" s="156">
        <f t="shared" si="1"/>
        <v>97</v>
      </c>
      <c r="AI34" s="157"/>
      <c r="AJ34" s="157"/>
      <c r="AK34" s="158"/>
      <c r="AL34" s="114" t="str">
        <f t="shared" ref="AL34:AL37" si="2">IF(AH34&gt;74.45,"Passed",IF(AH34&gt;0,"Failed",""))</f>
        <v>Passed</v>
      </c>
      <c r="AM34" s="115"/>
      <c r="AN34" s="115"/>
      <c r="AO34" s="116"/>
      <c r="AP34" s="2"/>
      <c r="AQ34" s="2"/>
      <c r="AR34" s="2"/>
    </row>
    <row r="35" spans="1:44" ht="12.95" customHeight="1" x14ac:dyDescent="0.25">
      <c r="A35" s="46"/>
      <c r="B35" s="12" t="s">
        <v>10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3"/>
      <c r="R35" s="150">
        <v>95</v>
      </c>
      <c r="S35" s="151"/>
      <c r="T35" s="151"/>
      <c r="U35" s="152"/>
      <c r="V35" s="150">
        <v>95</v>
      </c>
      <c r="W35" s="151"/>
      <c r="X35" s="151"/>
      <c r="Y35" s="152"/>
      <c r="Z35" s="150">
        <v>96</v>
      </c>
      <c r="AA35" s="151"/>
      <c r="AB35" s="151"/>
      <c r="AC35" s="152"/>
      <c r="AD35" s="150">
        <v>98</v>
      </c>
      <c r="AE35" s="151"/>
      <c r="AF35" s="151"/>
      <c r="AG35" s="152"/>
      <c r="AH35" s="156">
        <f t="shared" si="1"/>
        <v>96</v>
      </c>
      <c r="AI35" s="157"/>
      <c r="AJ35" s="157"/>
      <c r="AK35" s="158"/>
      <c r="AL35" s="114" t="str">
        <f t="shared" si="2"/>
        <v>Passed</v>
      </c>
      <c r="AM35" s="115"/>
      <c r="AN35" s="115"/>
      <c r="AO35" s="116"/>
      <c r="AP35" s="2"/>
      <c r="AQ35" s="2"/>
      <c r="AR35" s="2"/>
    </row>
    <row r="36" spans="1:44" ht="12.95" customHeight="1" x14ac:dyDescent="0.25">
      <c r="A36" s="46"/>
      <c r="B36" s="12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3"/>
      <c r="R36" s="150">
        <v>92</v>
      </c>
      <c r="S36" s="151"/>
      <c r="T36" s="151"/>
      <c r="U36" s="152"/>
      <c r="V36" s="150">
        <v>92</v>
      </c>
      <c r="W36" s="151"/>
      <c r="X36" s="151"/>
      <c r="Y36" s="152"/>
      <c r="Z36" s="150">
        <v>97</v>
      </c>
      <c r="AA36" s="151"/>
      <c r="AB36" s="151"/>
      <c r="AC36" s="152"/>
      <c r="AD36" s="150">
        <v>98</v>
      </c>
      <c r="AE36" s="151"/>
      <c r="AF36" s="151"/>
      <c r="AG36" s="152"/>
      <c r="AH36" s="156">
        <f t="shared" si="1"/>
        <v>94.75</v>
      </c>
      <c r="AI36" s="157"/>
      <c r="AJ36" s="157"/>
      <c r="AK36" s="158"/>
      <c r="AL36" s="114" t="str">
        <f t="shared" si="2"/>
        <v>Passed</v>
      </c>
      <c r="AM36" s="115"/>
      <c r="AN36" s="115"/>
      <c r="AO36" s="116"/>
      <c r="AP36" s="2"/>
      <c r="AQ36" s="2"/>
      <c r="AR36" s="2"/>
    </row>
    <row r="37" spans="1:44" ht="12.95" customHeight="1" x14ac:dyDescent="0.25">
      <c r="A37" s="47"/>
      <c r="B37" s="12" t="s">
        <v>12</v>
      </c>
      <c r="C37" s="12"/>
      <c r="D37" s="12"/>
      <c r="E37" s="3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3"/>
      <c r="R37" s="150">
        <v>93</v>
      </c>
      <c r="S37" s="151"/>
      <c r="T37" s="151"/>
      <c r="U37" s="152"/>
      <c r="V37" s="150">
        <v>93</v>
      </c>
      <c r="W37" s="151"/>
      <c r="X37" s="151"/>
      <c r="Y37" s="152"/>
      <c r="Z37" s="150">
        <v>96</v>
      </c>
      <c r="AA37" s="151"/>
      <c r="AB37" s="151"/>
      <c r="AC37" s="152"/>
      <c r="AD37" s="150">
        <v>98</v>
      </c>
      <c r="AE37" s="151"/>
      <c r="AF37" s="151"/>
      <c r="AG37" s="152"/>
      <c r="AH37" s="156">
        <f t="shared" si="1"/>
        <v>95</v>
      </c>
      <c r="AI37" s="157"/>
      <c r="AJ37" s="157"/>
      <c r="AK37" s="158"/>
      <c r="AL37" s="114" t="str">
        <f t="shared" si="2"/>
        <v>Passed</v>
      </c>
      <c r="AM37" s="115"/>
      <c r="AN37" s="115"/>
      <c r="AO37" s="116"/>
      <c r="AP37" s="2"/>
      <c r="AQ37" s="2"/>
      <c r="AR37" s="2"/>
    </row>
    <row r="38" spans="1:44" ht="12.95" customHeight="1" x14ac:dyDescent="0.25">
      <c r="A38" s="122"/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3"/>
      <c r="R38" s="153"/>
      <c r="S38" s="154"/>
      <c r="T38" s="154"/>
      <c r="U38" s="155"/>
      <c r="V38" s="153"/>
      <c r="W38" s="154"/>
      <c r="X38" s="154"/>
      <c r="Y38" s="155"/>
      <c r="Z38" s="153"/>
      <c r="AA38" s="154"/>
      <c r="AB38" s="154"/>
      <c r="AC38" s="155"/>
      <c r="AD38" s="153"/>
      <c r="AE38" s="154"/>
      <c r="AF38" s="154"/>
      <c r="AG38" s="155"/>
      <c r="AH38" s="156">
        <f t="shared" si="1"/>
        <v>0</v>
      </c>
      <c r="AI38" s="157"/>
      <c r="AJ38" s="157"/>
      <c r="AK38" s="158"/>
      <c r="AL38" s="114" t="str">
        <f t="shared" ref="AL38:AL39" si="3">IF(AH38&gt;74.5,"Passed",IF(AH38&gt;0,"Failed",""))</f>
        <v/>
      </c>
      <c r="AM38" s="115"/>
      <c r="AN38" s="115"/>
      <c r="AO38" s="116"/>
      <c r="AP38" s="2"/>
      <c r="AQ38" s="2"/>
      <c r="AR38" s="2"/>
    </row>
    <row r="39" spans="1:44" ht="12.95" customHeight="1" x14ac:dyDescent="0.25">
      <c r="A39" s="122"/>
      <c r="B39" s="123"/>
      <c r="C39" s="123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3"/>
      <c r="R39" s="153"/>
      <c r="S39" s="154"/>
      <c r="T39" s="154"/>
      <c r="U39" s="155"/>
      <c r="V39" s="153"/>
      <c r="W39" s="154"/>
      <c r="X39" s="154"/>
      <c r="Y39" s="155"/>
      <c r="Z39" s="153"/>
      <c r="AA39" s="154"/>
      <c r="AB39" s="154"/>
      <c r="AC39" s="155"/>
      <c r="AD39" s="153"/>
      <c r="AE39" s="154"/>
      <c r="AF39" s="154"/>
      <c r="AG39" s="155"/>
      <c r="AH39" s="156">
        <f t="shared" si="1"/>
        <v>0</v>
      </c>
      <c r="AI39" s="157"/>
      <c r="AJ39" s="157"/>
      <c r="AK39" s="158"/>
      <c r="AL39" s="114" t="str">
        <f t="shared" si="3"/>
        <v/>
      </c>
      <c r="AM39" s="115"/>
      <c r="AN39" s="115"/>
      <c r="AO39" s="116"/>
      <c r="AP39" s="2"/>
      <c r="AQ39" s="2"/>
      <c r="AR39" s="2"/>
    </row>
    <row r="40" spans="1:44" ht="12.95" customHeight="1" x14ac:dyDescent="0.25">
      <c r="A40" s="9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124" t="s">
        <v>14</v>
      </c>
      <c r="S40" s="125"/>
      <c r="T40" s="125"/>
      <c r="U40" s="125"/>
      <c r="V40" s="125"/>
      <c r="W40" s="125"/>
      <c r="X40" s="125"/>
      <c r="Y40" s="125"/>
      <c r="Z40" s="125"/>
      <c r="AA40" s="125"/>
      <c r="AB40" s="125"/>
      <c r="AC40" s="125"/>
      <c r="AD40" s="125"/>
      <c r="AE40" s="125"/>
      <c r="AF40" s="125"/>
      <c r="AG40" s="126"/>
      <c r="AH40" s="147">
        <f>((SUM(AH26:AK33))/8)</f>
        <v>94.28125</v>
      </c>
      <c r="AI40" s="148"/>
      <c r="AJ40" s="148"/>
      <c r="AK40" s="149"/>
      <c r="AL40" s="118" t="s">
        <v>114</v>
      </c>
      <c r="AM40" s="119"/>
      <c r="AN40" s="119"/>
      <c r="AO40" s="120"/>
      <c r="AP40" s="2"/>
      <c r="AQ40" s="2"/>
      <c r="AR40" s="2"/>
    </row>
    <row r="41" spans="1:44" ht="4.5" customHeight="1" x14ac:dyDescent="0.25">
      <c r="A41" s="127"/>
      <c r="B41" s="128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  <c r="AI41" s="128"/>
      <c r="AJ41" s="128"/>
      <c r="AK41" s="128"/>
      <c r="AL41" s="128"/>
      <c r="AM41" s="128"/>
      <c r="AN41" s="128"/>
      <c r="AO41" s="129"/>
      <c r="AP41" s="2"/>
      <c r="AQ41" s="2"/>
      <c r="AR41" s="2"/>
    </row>
    <row r="42" spans="1:44" ht="12.95" customHeight="1" x14ac:dyDescent="0.25">
      <c r="A42" s="227" t="s">
        <v>83</v>
      </c>
      <c r="B42" s="115"/>
      <c r="C42" s="115"/>
      <c r="D42" s="115"/>
      <c r="E42" s="115"/>
      <c r="F42" s="115"/>
      <c r="G42" s="115"/>
      <c r="H42" s="115"/>
      <c r="I42" s="228"/>
      <c r="J42" s="39" t="s">
        <v>86</v>
      </c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232"/>
      <c r="V42" s="232"/>
      <c r="W42" s="232"/>
      <c r="X42" s="232"/>
      <c r="Y42" s="232"/>
      <c r="Z42" s="16" t="s">
        <v>84</v>
      </c>
      <c r="AA42" s="16"/>
      <c r="AB42" s="16"/>
      <c r="AC42" s="16"/>
      <c r="AD42" s="16"/>
      <c r="AE42" s="16"/>
      <c r="AF42" s="16"/>
      <c r="AG42" s="232"/>
      <c r="AH42" s="232"/>
      <c r="AI42" s="232"/>
      <c r="AJ42" s="232"/>
      <c r="AK42" s="232"/>
      <c r="AL42" s="16"/>
      <c r="AM42" s="40"/>
      <c r="AN42" s="40"/>
      <c r="AO42" s="49"/>
      <c r="AP42" s="2"/>
      <c r="AQ42" s="2"/>
      <c r="AR42" s="2"/>
    </row>
    <row r="43" spans="1:44" ht="12.95" customHeight="1" x14ac:dyDescent="0.25">
      <c r="A43" s="227" t="s">
        <v>85</v>
      </c>
      <c r="B43" s="115"/>
      <c r="C43" s="115"/>
      <c r="D43" s="115"/>
      <c r="E43" s="115"/>
      <c r="F43" s="115"/>
      <c r="G43" s="115"/>
      <c r="H43" s="115"/>
      <c r="I43" s="228"/>
      <c r="J43" s="233" t="s">
        <v>15</v>
      </c>
      <c r="K43" s="233"/>
      <c r="L43" s="233"/>
      <c r="M43" s="233"/>
      <c r="N43" s="233"/>
      <c r="O43" s="233"/>
      <c r="P43" s="233"/>
      <c r="Q43" s="233" t="s">
        <v>87</v>
      </c>
      <c r="R43" s="233"/>
      <c r="S43" s="233"/>
      <c r="T43" s="233"/>
      <c r="U43" s="233"/>
      <c r="V43" s="233"/>
      <c r="W43" s="233"/>
      <c r="X43" s="233"/>
      <c r="Y43" s="233" t="s">
        <v>88</v>
      </c>
      <c r="Z43" s="233"/>
      <c r="AA43" s="233"/>
      <c r="AB43" s="233"/>
      <c r="AC43" s="233"/>
      <c r="AD43" s="233"/>
      <c r="AE43" s="233"/>
      <c r="AF43" s="233"/>
      <c r="AG43" s="233"/>
      <c r="AH43" s="233"/>
      <c r="AI43" s="233" t="s">
        <v>16</v>
      </c>
      <c r="AJ43" s="233"/>
      <c r="AK43" s="233"/>
      <c r="AL43" s="233"/>
      <c r="AM43" s="233"/>
      <c r="AN43" s="233"/>
      <c r="AO43" s="234"/>
      <c r="AP43" s="8"/>
      <c r="AQ43" s="8"/>
      <c r="AR43" s="8"/>
    </row>
    <row r="44" spans="1:44" ht="12.95" customHeight="1" x14ac:dyDescent="0.25">
      <c r="A44" s="227"/>
      <c r="B44" s="115"/>
      <c r="C44" s="115"/>
      <c r="D44" s="115"/>
      <c r="E44" s="115"/>
      <c r="F44" s="115"/>
      <c r="G44" s="115"/>
      <c r="H44" s="115"/>
      <c r="I44" s="228"/>
      <c r="J44" s="235"/>
      <c r="K44" s="232"/>
      <c r="L44" s="232"/>
      <c r="M44" s="232"/>
      <c r="N44" s="232"/>
      <c r="O44" s="232"/>
      <c r="P44" s="236"/>
      <c r="Q44" s="235"/>
      <c r="R44" s="232"/>
      <c r="S44" s="232"/>
      <c r="T44" s="232"/>
      <c r="U44" s="232"/>
      <c r="V44" s="232"/>
      <c r="W44" s="232"/>
      <c r="X44" s="236"/>
      <c r="Y44" s="235"/>
      <c r="Z44" s="232"/>
      <c r="AA44" s="232"/>
      <c r="AB44" s="232"/>
      <c r="AC44" s="232"/>
      <c r="AD44" s="232"/>
      <c r="AE44" s="232"/>
      <c r="AF44" s="232"/>
      <c r="AG44" s="232"/>
      <c r="AH44" s="236"/>
      <c r="AI44" s="235"/>
      <c r="AJ44" s="232"/>
      <c r="AK44" s="232"/>
      <c r="AL44" s="232"/>
      <c r="AM44" s="232"/>
      <c r="AN44" s="232"/>
      <c r="AO44" s="240"/>
      <c r="AP44" s="8"/>
      <c r="AQ44" s="8"/>
      <c r="AR44" s="8"/>
    </row>
    <row r="45" spans="1:44" ht="12.95" customHeight="1" thickBot="1" x14ac:dyDescent="0.3">
      <c r="A45" s="229"/>
      <c r="B45" s="230"/>
      <c r="C45" s="230"/>
      <c r="D45" s="230"/>
      <c r="E45" s="230"/>
      <c r="F45" s="230"/>
      <c r="G45" s="230"/>
      <c r="H45" s="230"/>
      <c r="I45" s="231"/>
      <c r="J45" s="237"/>
      <c r="K45" s="238"/>
      <c r="L45" s="238"/>
      <c r="M45" s="238"/>
      <c r="N45" s="238"/>
      <c r="O45" s="238"/>
      <c r="P45" s="239"/>
      <c r="Q45" s="237"/>
      <c r="R45" s="238"/>
      <c r="S45" s="238"/>
      <c r="T45" s="238"/>
      <c r="U45" s="238"/>
      <c r="V45" s="238"/>
      <c r="W45" s="238"/>
      <c r="X45" s="239"/>
      <c r="Y45" s="237"/>
      <c r="Z45" s="238"/>
      <c r="AA45" s="238"/>
      <c r="AB45" s="238"/>
      <c r="AC45" s="238"/>
      <c r="AD45" s="238"/>
      <c r="AE45" s="238"/>
      <c r="AF45" s="238"/>
      <c r="AG45" s="238"/>
      <c r="AH45" s="239"/>
      <c r="AI45" s="237"/>
      <c r="AJ45" s="238"/>
      <c r="AK45" s="238"/>
      <c r="AL45" s="238"/>
      <c r="AM45" s="238"/>
      <c r="AN45" s="238"/>
      <c r="AO45" s="241"/>
      <c r="AP45" s="2"/>
      <c r="AQ45" s="2"/>
      <c r="AR45" s="2"/>
    </row>
    <row r="46" spans="1:44" ht="8.1" customHeight="1" thickBot="1" x14ac:dyDescent="0.3">
      <c r="A46" s="4"/>
      <c r="B46" s="5"/>
      <c r="C46" s="5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2"/>
      <c r="AQ46" s="2"/>
      <c r="AR46" s="2"/>
    </row>
    <row r="47" spans="1:44" s="31" customFormat="1" ht="15" customHeight="1" thickTop="1" x14ac:dyDescent="0.2">
      <c r="A47" s="41" t="s">
        <v>13</v>
      </c>
      <c r="B47" s="42"/>
      <c r="C47" s="181"/>
      <c r="D47" s="181"/>
      <c r="E47" s="181"/>
      <c r="F47" s="181"/>
      <c r="G47" s="181"/>
      <c r="H47" s="181"/>
      <c r="I47" s="181"/>
      <c r="J47" s="181"/>
      <c r="K47" s="181"/>
      <c r="L47" s="181"/>
      <c r="M47" s="181"/>
      <c r="N47" s="43" t="s">
        <v>63</v>
      </c>
      <c r="O47" s="43"/>
      <c r="P47" s="43"/>
      <c r="Q47" s="43"/>
      <c r="R47" s="121"/>
      <c r="S47" s="121"/>
      <c r="T47" s="121"/>
      <c r="U47" s="43" t="s">
        <v>73</v>
      </c>
      <c r="V47" s="43"/>
      <c r="W47" s="43"/>
      <c r="X47" s="121"/>
      <c r="Y47" s="121"/>
      <c r="Z47" s="121"/>
      <c r="AA47" s="43" t="s">
        <v>74</v>
      </c>
      <c r="AB47" s="43"/>
      <c r="AC47" s="43"/>
      <c r="AD47" s="179"/>
      <c r="AE47" s="179"/>
      <c r="AF47" s="179"/>
      <c r="AG47" s="179"/>
      <c r="AH47" s="179"/>
      <c r="AI47" s="179"/>
      <c r="AJ47" s="43" t="s">
        <v>75</v>
      </c>
      <c r="AK47" s="43"/>
      <c r="AL47" s="43"/>
      <c r="AM47" s="179"/>
      <c r="AN47" s="179"/>
      <c r="AO47" s="180"/>
      <c r="AP47" s="37" t="s">
        <v>8</v>
      </c>
      <c r="AQ47" s="37"/>
      <c r="AR47" s="37"/>
    </row>
    <row r="48" spans="1:44" s="29" customFormat="1" ht="12" customHeight="1" x14ac:dyDescent="0.2">
      <c r="A48" s="91" t="s">
        <v>78</v>
      </c>
      <c r="B48" s="93"/>
      <c r="C48" s="92"/>
      <c r="D48" s="92"/>
      <c r="E48" s="92"/>
      <c r="F48" s="95"/>
      <c r="G48" s="92" t="s">
        <v>17</v>
      </c>
      <c r="H48" s="94"/>
      <c r="I48" s="182"/>
      <c r="J48" s="182"/>
      <c r="K48" s="182"/>
      <c r="L48" s="182"/>
      <c r="M48" s="182"/>
      <c r="N48" s="182"/>
      <c r="O48" s="92" t="s">
        <v>6</v>
      </c>
      <c r="P48" s="92"/>
      <c r="Q48" s="92"/>
      <c r="R48" s="92"/>
      <c r="S48" s="183"/>
      <c r="T48" s="183"/>
      <c r="U48" s="183"/>
      <c r="V48" s="92" t="s">
        <v>76</v>
      </c>
      <c r="W48" s="92"/>
      <c r="X48" s="92"/>
      <c r="Y48" s="92"/>
      <c r="Z48" s="92"/>
      <c r="AA48" s="92"/>
      <c r="AB48" s="92"/>
      <c r="AC48" s="182"/>
      <c r="AD48" s="182"/>
      <c r="AE48" s="182"/>
      <c r="AF48" s="182"/>
      <c r="AG48" s="182"/>
      <c r="AH48" s="182"/>
      <c r="AI48" s="182"/>
      <c r="AJ48" s="92" t="s">
        <v>77</v>
      </c>
      <c r="AK48" s="92"/>
      <c r="AL48" s="92"/>
      <c r="AM48" s="184"/>
      <c r="AN48" s="184"/>
      <c r="AO48" s="185"/>
      <c r="AP48" s="53"/>
      <c r="AQ48" s="53"/>
      <c r="AR48" s="53"/>
    </row>
    <row r="49" spans="1:44" s="28" customFormat="1" ht="3.75" customHeight="1" x14ac:dyDescent="0.2">
      <c r="A49" s="44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45"/>
      <c r="AP49" s="34"/>
      <c r="AQ49" s="34"/>
      <c r="AR49" s="34"/>
    </row>
    <row r="50" spans="1:44" ht="12" customHeight="1" x14ac:dyDescent="0.25">
      <c r="A50" s="141" t="s">
        <v>79</v>
      </c>
      <c r="B50" s="142"/>
      <c r="C50" s="142"/>
      <c r="D50" s="142"/>
      <c r="E50" s="142"/>
      <c r="F50" s="142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3"/>
      <c r="R50" s="130" t="s">
        <v>80</v>
      </c>
      <c r="S50" s="131"/>
      <c r="T50" s="131"/>
      <c r="U50" s="131"/>
      <c r="V50" s="131"/>
      <c r="W50" s="131"/>
      <c r="X50" s="131"/>
      <c r="Y50" s="131"/>
      <c r="Z50" s="131"/>
      <c r="AA50" s="131"/>
      <c r="AB50" s="131"/>
      <c r="AC50" s="131"/>
      <c r="AD50" s="131"/>
      <c r="AE50" s="131"/>
      <c r="AF50" s="131"/>
      <c r="AG50" s="132"/>
      <c r="AH50" s="133" t="s">
        <v>81</v>
      </c>
      <c r="AI50" s="134"/>
      <c r="AJ50" s="134"/>
      <c r="AK50" s="135"/>
      <c r="AL50" s="133" t="s">
        <v>82</v>
      </c>
      <c r="AM50" s="134"/>
      <c r="AN50" s="134"/>
      <c r="AO50" s="139"/>
      <c r="AP50" s="8"/>
      <c r="AQ50" s="8"/>
      <c r="AR50" s="8"/>
    </row>
    <row r="51" spans="1:44" ht="11.25" customHeight="1" x14ac:dyDescent="0.25">
      <c r="A51" s="144"/>
      <c r="B51" s="145"/>
      <c r="C51" s="145"/>
      <c r="D51" s="145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6"/>
      <c r="R51" s="130">
        <v>1</v>
      </c>
      <c r="S51" s="131"/>
      <c r="T51" s="131"/>
      <c r="U51" s="132"/>
      <c r="V51" s="130">
        <v>2</v>
      </c>
      <c r="W51" s="131"/>
      <c r="X51" s="131"/>
      <c r="Y51" s="132"/>
      <c r="Z51" s="130">
        <v>3</v>
      </c>
      <c r="AA51" s="131"/>
      <c r="AB51" s="131"/>
      <c r="AC51" s="132"/>
      <c r="AD51" s="130">
        <v>4</v>
      </c>
      <c r="AE51" s="131"/>
      <c r="AF51" s="131"/>
      <c r="AG51" s="132"/>
      <c r="AH51" s="136"/>
      <c r="AI51" s="137"/>
      <c r="AJ51" s="137"/>
      <c r="AK51" s="138"/>
      <c r="AL51" s="136"/>
      <c r="AM51" s="137"/>
      <c r="AN51" s="137"/>
      <c r="AO51" s="140"/>
      <c r="AP51" s="8"/>
      <c r="AQ51" s="8"/>
      <c r="AR51" s="8"/>
    </row>
    <row r="52" spans="1:44" ht="13.35" customHeight="1" x14ac:dyDescent="0.25">
      <c r="A52" s="46" t="s">
        <v>89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3"/>
      <c r="R52" s="242"/>
      <c r="S52" s="243"/>
      <c r="T52" s="243"/>
      <c r="U52" s="244"/>
      <c r="V52" s="242"/>
      <c r="W52" s="243"/>
      <c r="X52" s="243"/>
      <c r="Y52" s="244"/>
      <c r="Z52" s="242"/>
      <c r="AA52" s="243"/>
      <c r="AB52" s="243"/>
      <c r="AC52" s="244"/>
      <c r="AD52" s="242"/>
      <c r="AE52" s="243"/>
      <c r="AF52" s="243"/>
      <c r="AG52" s="244"/>
      <c r="AH52" s="156">
        <f>IF(COUNTBLANK(R52:AG52)=12,AVERAGE(R52:AG52),0)</f>
        <v>0</v>
      </c>
      <c r="AI52" s="157"/>
      <c r="AJ52" s="157"/>
      <c r="AK52" s="158"/>
      <c r="AL52" s="114" t="str">
        <f t="shared" ref="AL52:AL63" si="4">IF(AH52&gt;74.45,"Passed",IF(AH52&gt;0,"Failed",""))</f>
        <v/>
      </c>
      <c r="AM52" s="115"/>
      <c r="AN52" s="115"/>
      <c r="AO52" s="116"/>
      <c r="AP52" s="8"/>
      <c r="AQ52" s="8"/>
      <c r="AR52" s="8"/>
    </row>
    <row r="53" spans="1:44" ht="12.95" customHeight="1" x14ac:dyDescent="0.25">
      <c r="A53" s="46" t="s">
        <v>90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3"/>
      <c r="R53" s="176"/>
      <c r="S53" s="177"/>
      <c r="T53" s="177"/>
      <c r="U53" s="178"/>
      <c r="V53" s="176"/>
      <c r="W53" s="177"/>
      <c r="X53" s="177"/>
      <c r="Y53" s="178"/>
      <c r="Z53" s="176"/>
      <c r="AA53" s="177"/>
      <c r="AB53" s="177"/>
      <c r="AC53" s="178"/>
      <c r="AD53" s="176"/>
      <c r="AE53" s="177"/>
      <c r="AF53" s="177"/>
      <c r="AG53" s="178"/>
      <c r="AH53" s="156">
        <f t="shared" ref="AH53:AH65" si="5">IF(COUNTBLANK(R53:AG53)=12,AVERAGE(R53:AG53),0)</f>
        <v>0</v>
      </c>
      <c r="AI53" s="157"/>
      <c r="AJ53" s="157"/>
      <c r="AK53" s="158"/>
      <c r="AL53" s="114" t="str">
        <f t="shared" si="4"/>
        <v/>
      </c>
      <c r="AM53" s="115"/>
      <c r="AN53" s="115"/>
      <c r="AO53" s="116"/>
      <c r="AP53" s="8"/>
      <c r="AQ53" s="8"/>
      <c r="AR53" s="8"/>
    </row>
    <row r="54" spans="1:44" ht="12.95" customHeight="1" x14ac:dyDescent="0.25">
      <c r="A54" s="46" t="s">
        <v>91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3"/>
      <c r="R54" s="176"/>
      <c r="S54" s="177"/>
      <c r="T54" s="177"/>
      <c r="U54" s="178"/>
      <c r="V54" s="176"/>
      <c r="W54" s="177"/>
      <c r="X54" s="177"/>
      <c r="Y54" s="178"/>
      <c r="Z54" s="176"/>
      <c r="AA54" s="177"/>
      <c r="AB54" s="177"/>
      <c r="AC54" s="178"/>
      <c r="AD54" s="176"/>
      <c r="AE54" s="177"/>
      <c r="AF54" s="177"/>
      <c r="AG54" s="178"/>
      <c r="AH54" s="156">
        <f t="shared" si="5"/>
        <v>0</v>
      </c>
      <c r="AI54" s="157"/>
      <c r="AJ54" s="157"/>
      <c r="AK54" s="158"/>
      <c r="AL54" s="114" t="str">
        <f t="shared" si="4"/>
        <v/>
      </c>
      <c r="AM54" s="115"/>
      <c r="AN54" s="115"/>
      <c r="AO54" s="116"/>
      <c r="AP54" s="8"/>
      <c r="AQ54" s="8"/>
      <c r="AR54" s="8"/>
    </row>
    <row r="55" spans="1:44" ht="12.95" customHeight="1" x14ac:dyDescent="0.25">
      <c r="A55" s="46" t="s">
        <v>92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3"/>
      <c r="R55" s="176"/>
      <c r="S55" s="177"/>
      <c r="T55" s="177"/>
      <c r="U55" s="178"/>
      <c r="V55" s="176"/>
      <c r="W55" s="177"/>
      <c r="X55" s="177"/>
      <c r="Y55" s="178"/>
      <c r="Z55" s="176"/>
      <c r="AA55" s="177"/>
      <c r="AB55" s="177"/>
      <c r="AC55" s="178"/>
      <c r="AD55" s="176"/>
      <c r="AE55" s="177"/>
      <c r="AF55" s="177"/>
      <c r="AG55" s="178"/>
      <c r="AH55" s="156">
        <f t="shared" si="5"/>
        <v>0</v>
      </c>
      <c r="AI55" s="157"/>
      <c r="AJ55" s="157"/>
      <c r="AK55" s="158"/>
      <c r="AL55" s="114" t="str">
        <f t="shared" si="4"/>
        <v/>
      </c>
      <c r="AM55" s="115"/>
      <c r="AN55" s="115"/>
      <c r="AO55" s="116"/>
      <c r="AP55" s="8"/>
      <c r="AQ55" s="8"/>
      <c r="AR55" s="8"/>
    </row>
    <row r="56" spans="1:44" ht="12.95" customHeight="1" x14ac:dyDescent="0.25">
      <c r="A56" s="46" t="s">
        <v>93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3"/>
      <c r="R56" s="176"/>
      <c r="S56" s="177"/>
      <c r="T56" s="177"/>
      <c r="U56" s="178"/>
      <c r="V56" s="176"/>
      <c r="W56" s="177"/>
      <c r="X56" s="177"/>
      <c r="Y56" s="178"/>
      <c r="Z56" s="176"/>
      <c r="AA56" s="177"/>
      <c r="AB56" s="177"/>
      <c r="AC56" s="178"/>
      <c r="AD56" s="176"/>
      <c r="AE56" s="177"/>
      <c r="AF56" s="177"/>
      <c r="AG56" s="178"/>
      <c r="AH56" s="156">
        <f t="shared" si="5"/>
        <v>0</v>
      </c>
      <c r="AI56" s="157"/>
      <c r="AJ56" s="157"/>
      <c r="AK56" s="158"/>
      <c r="AL56" s="114" t="str">
        <f t="shared" si="4"/>
        <v/>
      </c>
      <c r="AM56" s="115"/>
      <c r="AN56" s="115"/>
      <c r="AO56" s="116"/>
      <c r="AP56" s="8"/>
      <c r="AQ56" s="8"/>
      <c r="AR56" s="8"/>
    </row>
    <row r="57" spans="1:44" ht="12.95" customHeight="1" x14ac:dyDescent="0.25">
      <c r="A57" s="46" t="s">
        <v>94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3"/>
      <c r="R57" s="176"/>
      <c r="S57" s="177"/>
      <c r="T57" s="177"/>
      <c r="U57" s="178"/>
      <c r="V57" s="176"/>
      <c r="W57" s="177"/>
      <c r="X57" s="177"/>
      <c r="Y57" s="178"/>
      <c r="Z57" s="176"/>
      <c r="AA57" s="177"/>
      <c r="AB57" s="177"/>
      <c r="AC57" s="178"/>
      <c r="AD57" s="176"/>
      <c r="AE57" s="177"/>
      <c r="AF57" s="177"/>
      <c r="AG57" s="178"/>
      <c r="AH57" s="156">
        <f t="shared" si="5"/>
        <v>0</v>
      </c>
      <c r="AI57" s="157"/>
      <c r="AJ57" s="157"/>
      <c r="AK57" s="158"/>
      <c r="AL57" s="114" t="str">
        <f t="shared" si="4"/>
        <v/>
      </c>
      <c r="AM57" s="115"/>
      <c r="AN57" s="115"/>
      <c r="AO57" s="116"/>
      <c r="AP57" s="8"/>
      <c r="AQ57" s="8"/>
      <c r="AR57" s="8"/>
    </row>
    <row r="58" spans="1:44" ht="12.95" customHeight="1" x14ac:dyDescent="0.25">
      <c r="A58" s="46" t="s">
        <v>96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3"/>
      <c r="R58" s="176"/>
      <c r="S58" s="177"/>
      <c r="T58" s="177"/>
      <c r="U58" s="178"/>
      <c r="V58" s="176"/>
      <c r="W58" s="177"/>
      <c r="X58" s="177"/>
      <c r="Y58" s="178"/>
      <c r="Z58" s="176"/>
      <c r="AA58" s="177"/>
      <c r="AB58" s="177"/>
      <c r="AC58" s="178"/>
      <c r="AD58" s="176"/>
      <c r="AE58" s="177"/>
      <c r="AF58" s="177"/>
      <c r="AG58" s="178"/>
      <c r="AH58" s="156">
        <f t="shared" si="5"/>
        <v>0</v>
      </c>
      <c r="AI58" s="157"/>
      <c r="AJ58" s="157"/>
      <c r="AK58" s="158"/>
      <c r="AL58" s="114" t="str">
        <f t="shared" si="4"/>
        <v/>
      </c>
      <c r="AM58" s="115"/>
      <c r="AN58" s="115"/>
      <c r="AO58" s="116"/>
      <c r="AP58" s="8"/>
      <c r="AQ58" s="8"/>
      <c r="AR58" s="8"/>
    </row>
    <row r="59" spans="1:44" ht="12.95" customHeight="1" x14ac:dyDescent="0.25">
      <c r="A59" s="46" t="s">
        <v>3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3"/>
      <c r="R59" s="176"/>
      <c r="S59" s="177"/>
      <c r="T59" s="177"/>
      <c r="U59" s="178"/>
      <c r="V59" s="176"/>
      <c r="W59" s="177"/>
      <c r="X59" s="177"/>
      <c r="Y59" s="178"/>
      <c r="Z59" s="176"/>
      <c r="AA59" s="177"/>
      <c r="AB59" s="177"/>
      <c r="AC59" s="178"/>
      <c r="AD59" s="176"/>
      <c r="AE59" s="177"/>
      <c r="AF59" s="177"/>
      <c r="AG59" s="178"/>
      <c r="AH59" s="156">
        <f t="shared" si="5"/>
        <v>0</v>
      </c>
      <c r="AI59" s="157"/>
      <c r="AJ59" s="157"/>
      <c r="AK59" s="158"/>
      <c r="AL59" s="114" t="str">
        <f t="shared" si="4"/>
        <v/>
      </c>
      <c r="AM59" s="115"/>
      <c r="AN59" s="115"/>
      <c r="AO59" s="116"/>
      <c r="AP59" s="8"/>
      <c r="AQ59" s="8"/>
      <c r="AR59" s="8"/>
    </row>
    <row r="60" spans="1:44" ht="12.95" customHeight="1" x14ac:dyDescent="0.25">
      <c r="A60" s="46"/>
      <c r="B60" s="12" t="s">
        <v>9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3"/>
      <c r="R60" s="176"/>
      <c r="S60" s="177"/>
      <c r="T60" s="177"/>
      <c r="U60" s="178"/>
      <c r="V60" s="176"/>
      <c r="W60" s="177"/>
      <c r="X60" s="177"/>
      <c r="Y60" s="178"/>
      <c r="Z60" s="176"/>
      <c r="AA60" s="177"/>
      <c r="AB60" s="177"/>
      <c r="AC60" s="178"/>
      <c r="AD60" s="176"/>
      <c r="AE60" s="177"/>
      <c r="AF60" s="177"/>
      <c r="AG60" s="178"/>
      <c r="AH60" s="156">
        <f t="shared" si="5"/>
        <v>0</v>
      </c>
      <c r="AI60" s="157"/>
      <c r="AJ60" s="157"/>
      <c r="AK60" s="158"/>
      <c r="AL60" s="114" t="str">
        <f t="shared" si="4"/>
        <v/>
      </c>
      <c r="AM60" s="115"/>
      <c r="AN60" s="115"/>
      <c r="AO60" s="116"/>
      <c r="AP60" s="8"/>
      <c r="AQ60" s="8"/>
      <c r="AR60" s="8"/>
    </row>
    <row r="61" spans="1:44" ht="12.95" customHeight="1" x14ac:dyDescent="0.25">
      <c r="A61" s="46"/>
      <c r="B61" s="12" t="s">
        <v>10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3"/>
      <c r="R61" s="176"/>
      <c r="S61" s="177"/>
      <c r="T61" s="177"/>
      <c r="U61" s="178"/>
      <c r="V61" s="176"/>
      <c r="W61" s="177"/>
      <c r="X61" s="177"/>
      <c r="Y61" s="178"/>
      <c r="Z61" s="176"/>
      <c r="AA61" s="177"/>
      <c r="AB61" s="177"/>
      <c r="AC61" s="178"/>
      <c r="AD61" s="176"/>
      <c r="AE61" s="177"/>
      <c r="AF61" s="177"/>
      <c r="AG61" s="178"/>
      <c r="AH61" s="156">
        <f t="shared" si="5"/>
        <v>0</v>
      </c>
      <c r="AI61" s="157"/>
      <c r="AJ61" s="157"/>
      <c r="AK61" s="158"/>
      <c r="AL61" s="114" t="str">
        <f t="shared" si="4"/>
        <v/>
      </c>
      <c r="AM61" s="115"/>
      <c r="AN61" s="115"/>
      <c r="AO61" s="116"/>
      <c r="AP61" s="8"/>
      <c r="AQ61" s="8"/>
      <c r="AR61" s="8"/>
    </row>
    <row r="62" spans="1:44" ht="12.95" customHeight="1" x14ac:dyDescent="0.25">
      <c r="A62" s="46"/>
      <c r="B62" s="12" t="s">
        <v>95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3"/>
      <c r="R62" s="176"/>
      <c r="S62" s="177"/>
      <c r="T62" s="177"/>
      <c r="U62" s="178"/>
      <c r="V62" s="176"/>
      <c r="W62" s="177"/>
      <c r="X62" s="177"/>
      <c r="Y62" s="178"/>
      <c r="Z62" s="176"/>
      <c r="AA62" s="177"/>
      <c r="AB62" s="177"/>
      <c r="AC62" s="178"/>
      <c r="AD62" s="176"/>
      <c r="AE62" s="177"/>
      <c r="AF62" s="177"/>
      <c r="AG62" s="178"/>
      <c r="AH62" s="156">
        <f t="shared" si="5"/>
        <v>0</v>
      </c>
      <c r="AI62" s="157"/>
      <c r="AJ62" s="157"/>
      <c r="AK62" s="158"/>
      <c r="AL62" s="114" t="str">
        <f t="shared" si="4"/>
        <v/>
      </c>
      <c r="AM62" s="115"/>
      <c r="AN62" s="115"/>
      <c r="AO62" s="116"/>
      <c r="AP62" s="8"/>
      <c r="AQ62" s="8"/>
      <c r="AR62" s="8"/>
    </row>
    <row r="63" spans="1:44" ht="12.95" customHeight="1" x14ac:dyDescent="0.25">
      <c r="A63" s="47"/>
      <c r="B63" s="12" t="s">
        <v>12</v>
      </c>
      <c r="C63" s="12"/>
      <c r="D63" s="12"/>
      <c r="E63" s="3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3"/>
      <c r="R63" s="176"/>
      <c r="S63" s="177"/>
      <c r="T63" s="177"/>
      <c r="U63" s="178"/>
      <c r="V63" s="176"/>
      <c r="W63" s="177"/>
      <c r="X63" s="177"/>
      <c r="Y63" s="178"/>
      <c r="Z63" s="176"/>
      <c r="AA63" s="177"/>
      <c r="AB63" s="177"/>
      <c r="AC63" s="178"/>
      <c r="AD63" s="176"/>
      <c r="AE63" s="177"/>
      <c r="AF63" s="177"/>
      <c r="AG63" s="178"/>
      <c r="AH63" s="156">
        <f t="shared" si="5"/>
        <v>0</v>
      </c>
      <c r="AI63" s="157"/>
      <c r="AJ63" s="157"/>
      <c r="AK63" s="158"/>
      <c r="AL63" s="114" t="str">
        <f t="shared" si="4"/>
        <v/>
      </c>
      <c r="AM63" s="115"/>
      <c r="AN63" s="115"/>
      <c r="AO63" s="116"/>
      <c r="AP63" s="8"/>
      <c r="AQ63" s="8"/>
      <c r="AR63" s="8"/>
    </row>
    <row r="64" spans="1:44" ht="12.95" customHeight="1" x14ac:dyDescent="0.25">
      <c r="A64" s="122"/>
      <c r="B64" s="123"/>
      <c r="C64" s="123"/>
      <c r="D64" s="123"/>
      <c r="E64" s="123"/>
      <c r="F64" s="123"/>
      <c r="G64" s="123"/>
      <c r="H64" s="123"/>
      <c r="I64" s="123"/>
      <c r="J64" s="123"/>
      <c r="K64" s="123"/>
      <c r="L64" s="123"/>
      <c r="M64" s="123"/>
      <c r="N64" s="123"/>
      <c r="O64" s="123"/>
      <c r="P64" s="123"/>
      <c r="Q64" s="13"/>
      <c r="R64" s="176"/>
      <c r="S64" s="177"/>
      <c r="T64" s="177"/>
      <c r="U64" s="178"/>
      <c r="V64" s="176"/>
      <c r="W64" s="177"/>
      <c r="X64" s="177"/>
      <c r="Y64" s="178"/>
      <c r="Z64" s="176"/>
      <c r="AA64" s="177"/>
      <c r="AB64" s="177"/>
      <c r="AC64" s="178"/>
      <c r="AD64" s="176"/>
      <c r="AE64" s="177"/>
      <c r="AF64" s="177"/>
      <c r="AG64" s="178"/>
      <c r="AH64" s="156">
        <f t="shared" si="5"/>
        <v>0</v>
      </c>
      <c r="AI64" s="157"/>
      <c r="AJ64" s="157"/>
      <c r="AK64" s="158"/>
      <c r="AL64" s="114" t="str">
        <f t="shared" ref="AL64:AL66" si="6">IF(AH64&gt;74.5,"Passed",IF(AH64&gt;0,"Failed",""))</f>
        <v/>
      </c>
      <c r="AM64" s="115"/>
      <c r="AN64" s="115"/>
      <c r="AO64" s="116"/>
      <c r="AP64" s="8"/>
      <c r="AQ64" s="8"/>
      <c r="AR64" s="8"/>
    </row>
    <row r="65" spans="1:44" ht="12.95" customHeight="1" x14ac:dyDescent="0.25">
      <c r="A65" s="122"/>
      <c r="B65" s="123"/>
      <c r="C65" s="123"/>
      <c r="D65" s="123"/>
      <c r="E65" s="123"/>
      <c r="F65" s="123"/>
      <c r="G65" s="123"/>
      <c r="H65" s="123"/>
      <c r="I65" s="123"/>
      <c r="J65" s="123"/>
      <c r="K65" s="123"/>
      <c r="L65" s="123"/>
      <c r="M65" s="123"/>
      <c r="N65" s="123"/>
      <c r="O65" s="123"/>
      <c r="P65" s="123"/>
      <c r="Q65" s="13"/>
      <c r="R65" s="176"/>
      <c r="S65" s="177"/>
      <c r="T65" s="177"/>
      <c r="U65" s="178"/>
      <c r="V65" s="176"/>
      <c r="W65" s="177"/>
      <c r="X65" s="177"/>
      <c r="Y65" s="178"/>
      <c r="Z65" s="176"/>
      <c r="AA65" s="177"/>
      <c r="AB65" s="177"/>
      <c r="AC65" s="178"/>
      <c r="AD65" s="176"/>
      <c r="AE65" s="177"/>
      <c r="AF65" s="177"/>
      <c r="AG65" s="178"/>
      <c r="AH65" s="156">
        <f t="shared" si="5"/>
        <v>0</v>
      </c>
      <c r="AI65" s="157"/>
      <c r="AJ65" s="157"/>
      <c r="AK65" s="158"/>
      <c r="AL65" s="114" t="str">
        <f t="shared" si="6"/>
        <v/>
      </c>
      <c r="AM65" s="115"/>
      <c r="AN65" s="115"/>
      <c r="AO65" s="116"/>
      <c r="AP65" s="8"/>
      <c r="AQ65" s="8"/>
      <c r="AR65" s="8"/>
    </row>
    <row r="66" spans="1:44" ht="12.95" customHeight="1" x14ac:dyDescent="0.25">
      <c r="A66" s="4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124" t="s">
        <v>14</v>
      </c>
      <c r="S66" s="125"/>
      <c r="T66" s="125"/>
      <c r="U66" s="125"/>
      <c r="V66" s="125"/>
      <c r="W66" s="125"/>
      <c r="X66" s="125"/>
      <c r="Y66" s="125"/>
      <c r="Z66" s="125"/>
      <c r="AA66" s="125"/>
      <c r="AB66" s="125"/>
      <c r="AC66" s="125"/>
      <c r="AD66" s="125"/>
      <c r="AE66" s="125"/>
      <c r="AF66" s="125"/>
      <c r="AG66" s="126"/>
      <c r="AH66" s="195">
        <f>((SUM(AH52:AK59))/8)</f>
        <v>0</v>
      </c>
      <c r="AI66" s="196"/>
      <c r="AJ66" s="196"/>
      <c r="AK66" s="197"/>
      <c r="AL66" s="114" t="str">
        <f t="shared" si="6"/>
        <v/>
      </c>
      <c r="AM66" s="115"/>
      <c r="AN66" s="115"/>
      <c r="AO66" s="116"/>
      <c r="AP66" s="8"/>
      <c r="AQ66" s="8"/>
      <c r="AR66" s="8"/>
    </row>
    <row r="67" spans="1:44" ht="4.5" customHeight="1" x14ac:dyDescent="0.25">
      <c r="A67" s="127"/>
      <c r="B67" s="128"/>
      <c r="C67" s="128"/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8"/>
      <c r="O67" s="128"/>
      <c r="P67" s="128"/>
      <c r="Q67" s="128"/>
      <c r="R67" s="128"/>
      <c r="S67" s="128"/>
      <c r="T67" s="128"/>
      <c r="U67" s="128"/>
      <c r="V67" s="128"/>
      <c r="W67" s="128"/>
      <c r="X67" s="128"/>
      <c r="Y67" s="128"/>
      <c r="Z67" s="128"/>
      <c r="AA67" s="128"/>
      <c r="AB67" s="128"/>
      <c r="AC67" s="128"/>
      <c r="AD67" s="128"/>
      <c r="AE67" s="128"/>
      <c r="AF67" s="128"/>
      <c r="AG67" s="128"/>
      <c r="AH67" s="128"/>
      <c r="AI67" s="128"/>
      <c r="AJ67" s="128"/>
      <c r="AK67" s="128"/>
      <c r="AL67" s="128"/>
      <c r="AM67" s="128"/>
      <c r="AN67" s="128"/>
      <c r="AO67" s="129"/>
      <c r="AP67" s="8"/>
      <c r="AQ67" s="8"/>
      <c r="AR67" s="8"/>
    </row>
    <row r="68" spans="1:44" ht="12.95" customHeight="1" x14ac:dyDescent="0.25">
      <c r="A68" s="227" t="s">
        <v>83</v>
      </c>
      <c r="B68" s="115"/>
      <c r="C68" s="115"/>
      <c r="D68" s="115"/>
      <c r="E68" s="115"/>
      <c r="F68" s="115"/>
      <c r="G68" s="115"/>
      <c r="H68" s="115"/>
      <c r="I68" s="228"/>
      <c r="J68" s="39" t="s">
        <v>86</v>
      </c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232"/>
      <c r="V68" s="232"/>
      <c r="W68" s="232"/>
      <c r="X68" s="232"/>
      <c r="Y68" s="232"/>
      <c r="Z68" s="16" t="s">
        <v>84</v>
      </c>
      <c r="AA68" s="16"/>
      <c r="AB68" s="16"/>
      <c r="AC68" s="16"/>
      <c r="AD68" s="16"/>
      <c r="AE68" s="16"/>
      <c r="AF68" s="16"/>
      <c r="AG68" s="232"/>
      <c r="AH68" s="232"/>
      <c r="AI68" s="232"/>
      <c r="AJ68" s="232"/>
      <c r="AK68" s="232"/>
      <c r="AL68" s="16"/>
      <c r="AM68" s="40"/>
      <c r="AN68" s="40"/>
      <c r="AO68" s="49"/>
      <c r="AP68" s="8"/>
      <c r="AQ68" s="8"/>
      <c r="AR68" s="8"/>
    </row>
    <row r="69" spans="1:44" ht="12.95" customHeight="1" x14ac:dyDescent="0.25">
      <c r="A69" s="227" t="s">
        <v>85</v>
      </c>
      <c r="B69" s="115"/>
      <c r="C69" s="115"/>
      <c r="D69" s="115"/>
      <c r="E69" s="115"/>
      <c r="F69" s="115"/>
      <c r="G69" s="115"/>
      <c r="H69" s="115"/>
      <c r="I69" s="228"/>
      <c r="J69" s="233" t="s">
        <v>15</v>
      </c>
      <c r="K69" s="233"/>
      <c r="L69" s="233"/>
      <c r="M69" s="233"/>
      <c r="N69" s="233"/>
      <c r="O69" s="233"/>
      <c r="P69" s="233"/>
      <c r="Q69" s="233" t="s">
        <v>87</v>
      </c>
      <c r="R69" s="233"/>
      <c r="S69" s="233"/>
      <c r="T69" s="233"/>
      <c r="U69" s="233"/>
      <c r="V69" s="233"/>
      <c r="W69" s="233"/>
      <c r="X69" s="233"/>
      <c r="Y69" s="233" t="s">
        <v>88</v>
      </c>
      <c r="Z69" s="233"/>
      <c r="AA69" s="233"/>
      <c r="AB69" s="233"/>
      <c r="AC69" s="233"/>
      <c r="AD69" s="233"/>
      <c r="AE69" s="233"/>
      <c r="AF69" s="233"/>
      <c r="AG69" s="233"/>
      <c r="AH69" s="233"/>
      <c r="AI69" s="233" t="s">
        <v>16</v>
      </c>
      <c r="AJ69" s="233"/>
      <c r="AK69" s="233"/>
      <c r="AL69" s="233"/>
      <c r="AM69" s="233"/>
      <c r="AN69" s="233"/>
      <c r="AO69" s="234"/>
      <c r="AP69" s="8"/>
      <c r="AQ69" s="8"/>
      <c r="AR69" s="8"/>
    </row>
    <row r="70" spans="1:44" ht="12.95" customHeight="1" x14ac:dyDescent="0.25">
      <c r="A70" s="227"/>
      <c r="B70" s="115"/>
      <c r="C70" s="115"/>
      <c r="D70" s="115"/>
      <c r="E70" s="115"/>
      <c r="F70" s="115"/>
      <c r="G70" s="115"/>
      <c r="H70" s="115"/>
      <c r="I70" s="228"/>
      <c r="J70" s="235"/>
      <c r="K70" s="232"/>
      <c r="L70" s="232"/>
      <c r="M70" s="232"/>
      <c r="N70" s="232"/>
      <c r="O70" s="232"/>
      <c r="P70" s="236"/>
      <c r="Q70" s="235"/>
      <c r="R70" s="232"/>
      <c r="S70" s="232"/>
      <c r="T70" s="232"/>
      <c r="U70" s="232"/>
      <c r="V70" s="232"/>
      <c r="W70" s="232"/>
      <c r="X70" s="236"/>
      <c r="Y70" s="235"/>
      <c r="Z70" s="232"/>
      <c r="AA70" s="232"/>
      <c r="AB70" s="232"/>
      <c r="AC70" s="232"/>
      <c r="AD70" s="232"/>
      <c r="AE70" s="232"/>
      <c r="AF70" s="232"/>
      <c r="AG70" s="232"/>
      <c r="AH70" s="236"/>
      <c r="AI70" s="235"/>
      <c r="AJ70" s="232"/>
      <c r="AK70" s="232"/>
      <c r="AL70" s="232"/>
      <c r="AM70" s="232"/>
      <c r="AN70" s="232"/>
      <c r="AO70" s="240"/>
      <c r="AP70" s="8"/>
      <c r="AQ70" s="8"/>
      <c r="AR70" s="8"/>
    </row>
    <row r="71" spans="1:44" ht="12.95" customHeight="1" thickBot="1" x14ac:dyDescent="0.3">
      <c r="A71" s="229"/>
      <c r="B71" s="230"/>
      <c r="C71" s="230"/>
      <c r="D71" s="230"/>
      <c r="E71" s="230"/>
      <c r="F71" s="230"/>
      <c r="G71" s="230"/>
      <c r="H71" s="230"/>
      <c r="I71" s="231"/>
      <c r="J71" s="237"/>
      <c r="K71" s="238"/>
      <c r="L71" s="238"/>
      <c r="M71" s="238"/>
      <c r="N71" s="238"/>
      <c r="O71" s="238"/>
      <c r="P71" s="239"/>
      <c r="Q71" s="237"/>
      <c r="R71" s="238"/>
      <c r="S71" s="238"/>
      <c r="T71" s="238"/>
      <c r="U71" s="238"/>
      <c r="V71" s="238"/>
      <c r="W71" s="238"/>
      <c r="X71" s="239"/>
      <c r="Y71" s="237"/>
      <c r="Z71" s="238"/>
      <c r="AA71" s="238"/>
      <c r="AB71" s="238"/>
      <c r="AC71" s="238"/>
      <c r="AD71" s="238"/>
      <c r="AE71" s="238"/>
      <c r="AF71" s="238"/>
      <c r="AG71" s="238"/>
      <c r="AH71" s="239"/>
      <c r="AI71" s="237"/>
      <c r="AJ71" s="238"/>
      <c r="AK71" s="238"/>
      <c r="AL71" s="238"/>
      <c r="AM71" s="238"/>
      <c r="AN71" s="238"/>
      <c r="AO71" s="241"/>
      <c r="AP71" s="8"/>
      <c r="AQ71" s="8"/>
      <c r="AR71" s="8"/>
    </row>
    <row r="72" spans="1:44" ht="7.5" customHeight="1" thickBot="1" x14ac:dyDescent="0.3">
      <c r="A72" s="35"/>
      <c r="B72" s="35"/>
      <c r="C72" s="35"/>
      <c r="D72" s="35"/>
      <c r="E72" s="35"/>
      <c r="F72" s="35"/>
      <c r="G72" s="35"/>
      <c r="H72" s="35"/>
      <c r="I72" s="35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8"/>
      <c r="AQ72" s="8"/>
      <c r="AR72" s="8"/>
    </row>
    <row r="73" spans="1:44" ht="10.5" customHeight="1" x14ac:dyDescent="0.25">
      <c r="A73" s="245" t="s">
        <v>97</v>
      </c>
      <c r="B73" s="246"/>
      <c r="C73" s="246"/>
      <c r="D73" s="246"/>
      <c r="E73" s="246"/>
      <c r="F73" s="246"/>
      <c r="G73" s="246"/>
      <c r="H73" s="246"/>
      <c r="I73" s="246"/>
      <c r="J73" s="246"/>
      <c r="K73" s="246"/>
      <c r="L73" s="246"/>
      <c r="M73" s="246"/>
      <c r="N73" s="246"/>
      <c r="O73" s="246"/>
      <c r="P73" s="246"/>
      <c r="Q73" s="246"/>
      <c r="R73" s="246"/>
      <c r="S73" s="246"/>
      <c r="T73" s="246"/>
      <c r="U73" s="246"/>
      <c r="V73" s="246"/>
      <c r="W73" s="246"/>
      <c r="X73" s="246"/>
      <c r="Y73" s="246"/>
      <c r="Z73" s="246"/>
      <c r="AA73" s="246"/>
      <c r="AB73" s="246"/>
      <c r="AC73" s="246"/>
      <c r="AD73" s="246"/>
      <c r="AE73" s="246"/>
      <c r="AF73" s="246"/>
      <c r="AG73" s="246"/>
      <c r="AH73" s="246"/>
      <c r="AI73" s="246"/>
      <c r="AJ73" s="246"/>
      <c r="AK73" s="246"/>
      <c r="AL73" s="246"/>
      <c r="AM73" s="246"/>
      <c r="AN73" s="246"/>
      <c r="AO73" s="247"/>
      <c r="AP73" s="8"/>
      <c r="AQ73" s="8"/>
      <c r="AR73" s="8"/>
    </row>
    <row r="74" spans="1:44" s="29" customFormat="1" ht="9" customHeight="1" x14ac:dyDescent="0.2">
      <c r="A74" s="54" t="s">
        <v>98</v>
      </c>
      <c r="B74" s="51"/>
      <c r="C74" s="51"/>
      <c r="D74" s="51"/>
      <c r="E74" s="51"/>
      <c r="F74" s="51"/>
      <c r="G74" s="51"/>
      <c r="H74" s="248"/>
      <c r="I74" s="248"/>
      <c r="J74" s="248"/>
      <c r="K74" s="248"/>
      <c r="L74" s="248"/>
      <c r="M74" s="248"/>
      <c r="N74" s="248"/>
      <c r="O74" s="248"/>
      <c r="P74" s="248"/>
      <c r="Q74" s="248"/>
      <c r="R74" s="248"/>
      <c r="S74" s="248"/>
      <c r="T74" s="52" t="s">
        <v>99</v>
      </c>
      <c r="U74" s="52"/>
      <c r="V74" s="52"/>
      <c r="W74" s="249"/>
      <c r="X74" s="249"/>
      <c r="Y74" s="249"/>
      <c r="Z74" s="52" t="s">
        <v>100</v>
      </c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249"/>
      <c r="AN74" s="249"/>
      <c r="AO74" s="55"/>
      <c r="AP74" s="53"/>
      <c r="AQ74" s="53"/>
      <c r="AR74" s="53"/>
    </row>
    <row r="75" spans="1:44" ht="10.5" customHeight="1" x14ac:dyDescent="0.25">
      <c r="A75" s="54" t="s">
        <v>101</v>
      </c>
      <c r="B75" s="51"/>
      <c r="C75" s="51"/>
      <c r="D75" s="51"/>
      <c r="E75" s="248"/>
      <c r="F75" s="248"/>
      <c r="G75" s="248"/>
      <c r="H75" s="248"/>
      <c r="I75" s="248"/>
      <c r="J75" s="248"/>
      <c r="K75" s="248"/>
      <c r="L75" s="248"/>
      <c r="M75" s="248"/>
      <c r="N75" s="248"/>
      <c r="O75" s="248"/>
      <c r="P75" s="248"/>
      <c r="Q75" s="248"/>
      <c r="R75" s="248"/>
      <c r="S75" s="52" t="s">
        <v>63</v>
      </c>
      <c r="T75" s="52"/>
      <c r="U75" s="52"/>
      <c r="V75" s="249"/>
      <c r="W75" s="249"/>
      <c r="X75" s="249"/>
      <c r="Y75" s="249"/>
      <c r="Z75" s="52" t="s">
        <v>115</v>
      </c>
      <c r="AA75" s="52"/>
      <c r="AB75" s="52"/>
      <c r="AC75" s="52"/>
      <c r="AD75" s="52"/>
      <c r="AE75" s="52"/>
      <c r="AF75" s="52"/>
      <c r="AG75" s="52"/>
      <c r="AH75" s="249"/>
      <c r="AI75" s="249"/>
      <c r="AJ75" s="249"/>
      <c r="AK75" s="249"/>
      <c r="AL75" s="249"/>
      <c r="AM75" s="249"/>
      <c r="AN75" s="249"/>
      <c r="AO75" s="56"/>
      <c r="AP75" s="8"/>
      <c r="AQ75" s="8"/>
      <c r="AR75" s="8"/>
    </row>
    <row r="76" spans="1:44" ht="18" customHeight="1" x14ac:dyDescent="0.25">
      <c r="A76" s="57"/>
      <c r="B76" s="14"/>
      <c r="C76" s="14"/>
      <c r="D76" s="14"/>
      <c r="E76" s="14"/>
      <c r="F76" s="14"/>
      <c r="G76" s="14"/>
      <c r="H76" s="14"/>
      <c r="I76" s="14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6"/>
      <c r="AP76" s="8"/>
      <c r="AQ76" s="8"/>
      <c r="AR76" s="8"/>
    </row>
    <row r="77" spans="1:44" s="29" customFormat="1" ht="10.5" customHeight="1" thickBot="1" x14ac:dyDescent="0.25">
      <c r="A77" s="105" t="s">
        <v>102</v>
      </c>
      <c r="B77" s="106"/>
      <c r="C77" s="106"/>
      <c r="D77" s="106"/>
      <c r="E77" s="106"/>
      <c r="F77" s="106"/>
      <c r="G77" s="58"/>
      <c r="H77" s="58"/>
      <c r="I77" s="58"/>
      <c r="J77" s="107" t="s">
        <v>107</v>
      </c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59"/>
      <c r="AA77" s="59"/>
      <c r="AB77" s="59"/>
      <c r="AC77" s="59"/>
      <c r="AD77" s="59" t="s">
        <v>103</v>
      </c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60"/>
      <c r="AP77" s="53"/>
      <c r="AQ77" s="53"/>
      <c r="AR77" s="53"/>
    </row>
    <row r="78" spans="1:44" ht="12.95" customHeight="1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8"/>
      <c r="AQ78" s="8"/>
      <c r="AR78" s="8"/>
    </row>
    <row r="79" spans="1:44" ht="12.95" customHeight="1" x14ac:dyDescent="0.25">
      <c r="A79" s="35"/>
      <c r="B79" s="35"/>
      <c r="C79" s="35"/>
      <c r="D79" s="35"/>
      <c r="E79" s="35"/>
      <c r="F79" s="35"/>
      <c r="G79" s="35"/>
      <c r="H79" s="35"/>
      <c r="I79" s="35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8"/>
      <c r="AQ79" s="8"/>
      <c r="AR79" s="8"/>
    </row>
    <row r="80" spans="1:44" ht="12.95" customHeight="1" x14ac:dyDescent="0.25">
      <c r="A80" s="35"/>
      <c r="B80" s="35"/>
      <c r="C80" s="35"/>
      <c r="D80" s="35"/>
      <c r="E80" s="35"/>
      <c r="F80" s="35"/>
      <c r="G80" s="35"/>
      <c r="H80" s="35"/>
      <c r="I80" s="35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8"/>
      <c r="AQ80" s="8"/>
      <c r="AR80" s="8"/>
    </row>
    <row r="81" spans="1:44" ht="12.95" customHeight="1" x14ac:dyDescent="0.25">
      <c r="A81" s="35"/>
      <c r="B81" s="35"/>
      <c r="C81" s="35"/>
      <c r="D81" s="35"/>
      <c r="E81" s="35"/>
      <c r="F81" s="35"/>
      <c r="G81" s="35"/>
      <c r="H81" s="35"/>
      <c r="I81" s="35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8"/>
      <c r="AQ81" s="8"/>
      <c r="AR81" s="8"/>
    </row>
    <row r="82" spans="1:44" ht="12.95" customHeight="1" x14ac:dyDescent="0.25">
      <c r="A82" s="35"/>
      <c r="B82" s="35"/>
      <c r="C82" s="35"/>
      <c r="D82" s="35"/>
      <c r="E82" s="35"/>
      <c r="F82" s="35"/>
      <c r="G82" s="35"/>
      <c r="H82" s="35"/>
      <c r="I82" s="35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8"/>
      <c r="AQ82" s="8"/>
      <c r="AR82" s="8"/>
    </row>
    <row r="83" spans="1:44" ht="12.95" customHeight="1" x14ac:dyDescent="0.25">
      <c r="A83" s="35"/>
      <c r="B83" s="35"/>
      <c r="C83" s="35"/>
      <c r="D83" s="35"/>
      <c r="E83" s="35"/>
      <c r="F83" s="35"/>
      <c r="G83" s="35"/>
      <c r="H83" s="35"/>
      <c r="I83" s="35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8"/>
      <c r="AQ83" s="8"/>
      <c r="AR83" s="8"/>
    </row>
    <row r="84" spans="1:44" ht="12.95" customHeight="1" x14ac:dyDescent="0.25">
      <c r="A84" s="35"/>
      <c r="B84" s="35"/>
      <c r="C84" s="35"/>
      <c r="D84" s="35"/>
      <c r="E84" s="35"/>
      <c r="F84" s="35"/>
      <c r="G84" s="35"/>
      <c r="H84" s="35"/>
      <c r="I84" s="35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8"/>
      <c r="AQ84" s="8"/>
      <c r="AR84" s="8"/>
    </row>
    <row r="85" spans="1:44" ht="12.95" customHeight="1" x14ac:dyDescent="0.25">
      <c r="A85" s="35"/>
      <c r="B85" s="35"/>
      <c r="C85" s="35"/>
      <c r="D85" s="35"/>
      <c r="E85" s="35"/>
      <c r="F85" s="35"/>
      <c r="G85" s="35"/>
      <c r="H85" s="35"/>
      <c r="I85" s="35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8"/>
      <c r="AQ85" s="8"/>
      <c r="AR85" s="8"/>
    </row>
    <row r="86" spans="1:44" ht="9.75" customHeight="1" thickBot="1" x14ac:dyDescent="0.3">
      <c r="A86" s="61" t="s">
        <v>48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29" t="s">
        <v>104</v>
      </c>
      <c r="AI86" s="1"/>
      <c r="AJ86" s="1"/>
      <c r="AK86" s="1"/>
      <c r="AL86" s="1"/>
      <c r="AM86" s="1"/>
      <c r="AN86" s="1"/>
      <c r="AO86" s="1"/>
    </row>
    <row r="87" spans="1:44" s="31" customFormat="1" ht="12.75" customHeight="1" x14ac:dyDescent="0.2">
      <c r="A87" s="41" t="s">
        <v>13</v>
      </c>
      <c r="B87" s="42"/>
      <c r="C87" s="181"/>
      <c r="D87" s="181"/>
      <c r="E87" s="181"/>
      <c r="F87" s="181"/>
      <c r="G87" s="181"/>
      <c r="H87" s="181"/>
      <c r="I87" s="181"/>
      <c r="J87" s="181"/>
      <c r="K87" s="181"/>
      <c r="L87" s="181"/>
      <c r="M87" s="181"/>
      <c r="N87" s="43" t="s">
        <v>63</v>
      </c>
      <c r="O87" s="43"/>
      <c r="P87" s="43"/>
      <c r="Q87" s="43"/>
      <c r="R87" s="121"/>
      <c r="S87" s="121"/>
      <c r="T87" s="121"/>
      <c r="U87" s="43" t="s">
        <v>73</v>
      </c>
      <c r="V87" s="43"/>
      <c r="W87" s="43"/>
      <c r="X87" s="121"/>
      <c r="Y87" s="121"/>
      <c r="Z87" s="121"/>
      <c r="AA87" s="43" t="s">
        <v>74</v>
      </c>
      <c r="AB87" s="43"/>
      <c r="AC87" s="43"/>
      <c r="AD87" s="179"/>
      <c r="AE87" s="179"/>
      <c r="AF87" s="179"/>
      <c r="AG87" s="179"/>
      <c r="AH87" s="179"/>
      <c r="AI87" s="179"/>
      <c r="AJ87" s="43" t="s">
        <v>75</v>
      </c>
      <c r="AK87" s="43"/>
      <c r="AL87" s="43"/>
      <c r="AM87" s="179"/>
      <c r="AN87" s="179"/>
      <c r="AO87" s="180"/>
      <c r="AP87" s="37" t="s">
        <v>8</v>
      </c>
      <c r="AQ87" s="37"/>
      <c r="AR87" s="37"/>
    </row>
    <row r="88" spans="1:44" s="29" customFormat="1" ht="12" customHeight="1" x14ac:dyDescent="0.2">
      <c r="A88" s="91" t="s">
        <v>78</v>
      </c>
      <c r="B88" s="93"/>
      <c r="C88" s="92"/>
      <c r="D88" s="92"/>
      <c r="E88" s="92"/>
      <c r="F88" s="95"/>
      <c r="G88" s="92" t="s">
        <v>17</v>
      </c>
      <c r="H88" s="94"/>
      <c r="I88" s="182"/>
      <c r="J88" s="182"/>
      <c r="K88" s="182"/>
      <c r="L88" s="182"/>
      <c r="M88" s="182"/>
      <c r="N88" s="182"/>
      <c r="O88" s="92" t="s">
        <v>6</v>
      </c>
      <c r="P88" s="92"/>
      <c r="Q88" s="92"/>
      <c r="R88" s="92"/>
      <c r="S88" s="183"/>
      <c r="T88" s="183"/>
      <c r="U88" s="183"/>
      <c r="V88" s="92" t="s">
        <v>76</v>
      </c>
      <c r="W88" s="92"/>
      <c r="X88" s="92"/>
      <c r="Y88" s="92"/>
      <c r="Z88" s="92"/>
      <c r="AA88" s="92"/>
      <c r="AB88" s="92"/>
      <c r="AC88" s="182"/>
      <c r="AD88" s="182"/>
      <c r="AE88" s="182"/>
      <c r="AF88" s="182"/>
      <c r="AG88" s="182"/>
      <c r="AH88" s="182"/>
      <c r="AI88" s="182"/>
      <c r="AJ88" s="92" t="s">
        <v>77</v>
      </c>
      <c r="AK88" s="92"/>
      <c r="AL88" s="92"/>
      <c r="AM88" s="184"/>
      <c r="AN88" s="184"/>
      <c r="AO88" s="185"/>
      <c r="AP88" s="53"/>
      <c r="AQ88" s="53"/>
      <c r="AR88" s="53"/>
    </row>
    <row r="89" spans="1:44" ht="3.75" customHeight="1" x14ac:dyDescent="0.25">
      <c r="A89" s="44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45"/>
    </row>
    <row r="90" spans="1:44" ht="10.5" customHeight="1" x14ac:dyDescent="0.25">
      <c r="A90" s="141" t="s">
        <v>79</v>
      </c>
      <c r="B90" s="142"/>
      <c r="C90" s="142"/>
      <c r="D90" s="142"/>
      <c r="E90" s="142"/>
      <c r="F90" s="142"/>
      <c r="G90" s="142"/>
      <c r="H90" s="142"/>
      <c r="I90" s="142"/>
      <c r="J90" s="142"/>
      <c r="K90" s="142"/>
      <c r="L90" s="142"/>
      <c r="M90" s="142"/>
      <c r="N90" s="142"/>
      <c r="O90" s="142"/>
      <c r="P90" s="142"/>
      <c r="Q90" s="143"/>
      <c r="R90" s="130" t="s">
        <v>80</v>
      </c>
      <c r="S90" s="131"/>
      <c r="T90" s="131"/>
      <c r="U90" s="131"/>
      <c r="V90" s="131"/>
      <c r="W90" s="131"/>
      <c r="X90" s="131"/>
      <c r="Y90" s="131"/>
      <c r="Z90" s="131"/>
      <c r="AA90" s="131"/>
      <c r="AB90" s="131"/>
      <c r="AC90" s="131"/>
      <c r="AD90" s="131"/>
      <c r="AE90" s="131"/>
      <c r="AF90" s="131"/>
      <c r="AG90" s="132"/>
      <c r="AH90" s="133" t="s">
        <v>81</v>
      </c>
      <c r="AI90" s="134"/>
      <c r="AJ90" s="134"/>
      <c r="AK90" s="135"/>
      <c r="AL90" s="133" t="s">
        <v>82</v>
      </c>
      <c r="AM90" s="134"/>
      <c r="AN90" s="134"/>
      <c r="AO90" s="139"/>
    </row>
    <row r="91" spans="1:44" ht="9.75" customHeight="1" x14ac:dyDescent="0.25">
      <c r="A91" s="144"/>
      <c r="B91" s="145"/>
      <c r="C91" s="145"/>
      <c r="D91" s="145"/>
      <c r="E91" s="145"/>
      <c r="F91" s="145"/>
      <c r="G91" s="145"/>
      <c r="H91" s="145"/>
      <c r="I91" s="145"/>
      <c r="J91" s="145"/>
      <c r="K91" s="145"/>
      <c r="L91" s="145"/>
      <c r="M91" s="145"/>
      <c r="N91" s="145"/>
      <c r="O91" s="145"/>
      <c r="P91" s="145"/>
      <c r="Q91" s="146"/>
      <c r="R91" s="130">
        <v>1</v>
      </c>
      <c r="S91" s="131"/>
      <c r="T91" s="131"/>
      <c r="U91" s="132"/>
      <c r="V91" s="130">
        <v>2</v>
      </c>
      <c r="W91" s="131"/>
      <c r="X91" s="131"/>
      <c r="Y91" s="132"/>
      <c r="Z91" s="130">
        <v>3</v>
      </c>
      <c r="AA91" s="131"/>
      <c r="AB91" s="131"/>
      <c r="AC91" s="132"/>
      <c r="AD91" s="130">
        <v>4</v>
      </c>
      <c r="AE91" s="131"/>
      <c r="AF91" s="131"/>
      <c r="AG91" s="132"/>
      <c r="AH91" s="136"/>
      <c r="AI91" s="137"/>
      <c r="AJ91" s="137"/>
      <c r="AK91" s="138"/>
      <c r="AL91" s="136"/>
      <c r="AM91" s="137"/>
      <c r="AN91" s="137"/>
      <c r="AO91" s="140"/>
    </row>
    <row r="92" spans="1:44" s="74" customFormat="1" ht="11.25" customHeight="1" x14ac:dyDescent="0.2">
      <c r="A92" s="71" t="s">
        <v>89</v>
      </c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3"/>
      <c r="R92" s="159"/>
      <c r="S92" s="160"/>
      <c r="T92" s="160"/>
      <c r="U92" s="161"/>
      <c r="V92" s="159"/>
      <c r="W92" s="160"/>
      <c r="X92" s="160"/>
      <c r="Y92" s="161"/>
      <c r="Z92" s="159"/>
      <c r="AA92" s="160"/>
      <c r="AB92" s="160"/>
      <c r="AC92" s="161"/>
      <c r="AD92" s="159"/>
      <c r="AE92" s="160"/>
      <c r="AF92" s="160"/>
      <c r="AG92" s="161"/>
      <c r="AH92" s="111">
        <f>IF(COUNTBLANK(R92:AG92)=12,AVERAGE(R92:AG92),0)</f>
        <v>0</v>
      </c>
      <c r="AI92" s="112"/>
      <c r="AJ92" s="112"/>
      <c r="AK92" s="113"/>
      <c r="AL92" s="114" t="str">
        <f t="shared" ref="AL92:AL103" si="7">IF(AH92&gt;74.45,"Passed",IF(AH92&gt;0,"Failed",""))</f>
        <v/>
      </c>
      <c r="AM92" s="115"/>
      <c r="AN92" s="115"/>
      <c r="AO92" s="116"/>
    </row>
    <row r="93" spans="1:44" s="74" customFormat="1" ht="11.25" customHeight="1" x14ac:dyDescent="0.2">
      <c r="A93" s="71" t="s">
        <v>90</v>
      </c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3"/>
      <c r="R93" s="108"/>
      <c r="S93" s="109"/>
      <c r="T93" s="109"/>
      <c r="U93" s="110"/>
      <c r="V93" s="108"/>
      <c r="W93" s="109"/>
      <c r="X93" s="109"/>
      <c r="Y93" s="110"/>
      <c r="Z93" s="108"/>
      <c r="AA93" s="109"/>
      <c r="AB93" s="109"/>
      <c r="AC93" s="110"/>
      <c r="AD93" s="108"/>
      <c r="AE93" s="109"/>
      <c r="AF93" s="109"/>
      <c r="AG93" s="110"/>
      <c r="AH93" s="111">
        <f t="shared" ref="AH93:AH105" si="8">IF(COUNTBLANK(R93:AG93)=12,AVERAGE(R93:AG93),0)</f>
        <v>0</v>
      </c>
      <c r="AI93" s="112"/>
      <c r="AJ93" s="112"/>
      <c r="AK93" s="113"/>
      <c r="AL93" s="114" t="str">
        <f t="shared" si="7"/>
        <v/>
      </c>
      <c r="AM93" s="115"/>
      <c r="AN93" s="115"/>
      <c r="AO93" s="116"/>
    </row>
    <row r="94" spans="1:44" s="74" customFormat="1" ht="11.25" customHeight="1" x14ac:dyDescent="0.2">
      <c r="A94" s="71" t="s">
        <v>91</v>
      </c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3"/>
      <c r="R94" s="108"/>
      <c r="S94" s="109"/>
      <c r="T94" s="109"/>
      <c r="U94" s="110"/>
      <c r="V94" s="108"/>
      <c r="W94" s="109"/>
      <c r="X94" s="109"/>
      <c r="Y94" s="110"/>
      <c r="Z94" s="108"/>
      <c r="AA94" s="109"/>
      <c r="AB94" s="109"/>
      <c r="AC94" s="110"/>
      <c r="AD94" s="108"/>
      <c r="AE94" s="109"/>
      <c r="AF94" s="109"/>
      <c r="AG94" s="110"/>
      <c r="AH94" s="111">
        <f t="shared" si="8"/>
        <v>0</v>
      </c>
      <c r="AI94" s="112"/>
      <c r="AJ94" s="112"/>
      <c r="AK94" s="113"/>
      <c r="AL94" s="114" t="str">
        <f t="shared" si="7"/>
        <v/>
      </c>
      <c r="AM94" s="115"/>
      <c r="AN94" s="115"/>
      <c r="AO94" s="116"/>
    </row>
    <row r="95" spans="1:44" s="74" customFormat="1" ht="11.25" customHeight="1" x14ac:dyDescent="0.2">
      <c r="A95" s="71" t="s">
        <v>92</v>
      </c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3"/>
      <c r="R95" s="108"/>
      <c r="S95" s="109"/>
      <c r="T95" s="109"/>
      <c r="U95" s="110"/>
      <c r="V95" s="108"/>
      <c r="W95" s="109"/>
      <c r="X95" s="109"/>
      <c r="Y95" s="110"/>
      <c r="Z95" s="108"/>
      <c r="AA95" s="109"/>
      <c r="AB95" s="109"/>
      <c r="AC95" s="110"/>
      <c r="AD95" s="108"/>
      <c r="AE95" s="109"/>
      <c r="AF95" s="109"/>
      <c r="AG95" s="110"/>
      <c r="AH95" s="111">
        <f t="shared" si="8"/>
        <v>0</v>
      </c>
      <c r="AI95" s="112"/>
      <c r="AJ95" s="112"/>
      <c r="AK95" s="113"/>
      <c r="AL95" s="114" t="str">
        <f t="shared" si="7"/>
        <v/>
      </c>
      <c r="AM95" s="115"/>
      <c r="AN95" s="115"/>
      <c r="AO95" s="116"/>
    </row>
    <row r="96" spans="1:44" s="74" customFormat="1" ht="11.25" customHeight="1" x14ac:dyDescent="0.2">
      <c r="A96" s="71" t="s">
        <v>93</v>
      </c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3"/>
      <c r="R96" s="108"/>
      <c r="S96" s="109"/>
      <c r="T96" s="109"/>
      <c r="U96" s="110"/>
      <c r="V96" s="108"/>
      <c r="W96" s="109"/>
      <c r="X96" s="109"/>
      <c r="Y96" s="110"/>
      <c r="Z96" s="108"/>
      <c r="AA96" s="109"/>
      <c r="AB96" s="109"/>
      <c r="AC96" s="110"/>
      <c r="AD96" s="108"/>
      <c r="AE96" s="109"/>
      <c r="AF96" s="109"/>
      <c r="AG96" s="110"/>
      <c r="AH96" s="111">
        <f t="shared" si="8"/>
        <v>0</v>
      </c>
      <c r="AI96" s="112"/>
      <c r="AJ96" s="112"/>
      <c r="AK96" s="113"/>
      <c r="AL96" s="114" t="str">
        <f t="shared" si="7"/>
        <v/>
      </c>
      <c r="AM96" s="115"/>
      <c r="AN96" s="115"/>
      <c r="AO96" s="116"/>
    </row>
    <row r="97" spans="1:41" s="74" customFormat="1" ht="11.25" customHeight="1" x14ac:dyDescent="0.2">
      <c r="A97" s="71" t="s">
        <v>94</v>
      </c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3"/>
      <c r="R97" s="108"/>
      <c r="S97" s="109"/>
      <c r="T97" s="109"/>
      <c r="U97" s="110"/>
      <c r="V97" s="108"/>
      <c r="W97" s="109"/>
      <c r="X97" s="109"/>
      <c r="Y97" s="110"/>
      <c r="Z97" s="108"/>
      <c r="AA97" s="109"/>
      <c r="AB97" s="109"/>
      <c r="AC97" s="110"/>
      <c r="AD97" s="108"/>
      <c r="AE97" s="109"/>
      <c r="AF97" s="109"/>
      <c r="AG97" s="110"/>
      <c r="AH97" s="111">
        <f t="shared" si="8"/>
        <v>0</v>
      </c>
      <c r="AI97" s="112"/>
      <c r="AJ97" s="112"/>
      <c r="AK97" s="113"/>
      <c r="AL97" s="114" t="str">
        <f t="shared" si="7"/>
        <v/>
      </c>
      <c r="AM97" s="115"/>
      <c r="AN97" s="115"/>
      <c r="AO97" s="116"/>
    </row>
    <row r="98" spans="1:41" s="74" customFormat="1" ht="11.25" customHeight="1" x14ac:dyDescent="0.2">
      <c r="A98" s="71" t="s">
        <v>96</v>
      </c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3"/>
      <c r="R98" s="108"/>
      <c r="S98" s="109"/>
      <c r="T98" s="109"/>
      <c r="U98" s="110"/>
      <c r="V98" s="108"/>
      <c r="W98" s="109"/>
      <c r="X98" s="109"/>
      <c r="Y98" s="110"/>
      <c r="Z98" s="108"/>
      <c r="AA98" s="109"/>
      <c r="AB98" s="109"/>
      <c r="AC98" s="110"/>
      <c r="AD98" s="108"/>
      <c r="AE98" s="109"/>
      <c r="AF98" s="109"/>
      <c r="AG98" s="110"/>
      <c r="AH98" s="111">
        <f t="shared" si="8"/>
        <v>0</v>
      </c>
      <c r="AI98" s="112"/>
      <c r="AJ98" s="112"/>
      <c r="AK98" s="113"/>
      <c r="AL98" s="114" t="str">
        <f t="shared" si="7"/>
        <v/>
      </c>
      <c r="AM98" s="115"/>
      <c r="AN98" s="115"/>
      <c r="AO98" s="116"/>
    </row>
    <row r="99" spans="1:41" s="74" customFormat="1" ht="11.25" customHeight="1" x14ac:dyDescent="0.2">
      <c r="A99" s="71" t="s">
        <v>3</v>
      </c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3"/>
      <c r="R99" s="108"/>
      <c r="S99" s="109"/>
      <c r="T99" s="109"/>
      <c r="U99" s="110"/>
      <c r="V99" s="108"/>
      <c r="W99" s="109"/>
      <c r="X99" s="109"/>
      <c r="Y99" s="110"/>
      <c r="Z99" s="108"/>
      <c r="AA99" s="109"/>
      <c r="AB99" s="109"/>
      <c r="AC99" s="110"/>
      <c r="AD99" s="108"/>
      <c r="AE99" s="109"/>
      <c r="AF99" s="109"/>
      <c r="AG99" s="110"/>
      <c r="AH99" s="111">
        <f t="shared" si="8"/>
        <v>0</v>
      </c>
      <c r="AI99" s="112"/>
      <c r="AJ99" s="112"/>
      <c r="AK99" s="113"/>
      <c r="AL99" s="114" t="str">
        <f t="shared" si="7"/>
        <v/>
      </c>
      <c r="AM99" s="115"/>
      <c r="AN99" s="115"/>
      <c r="AO99" s="116"/>
    </row>
    <row r="100" spans="1:41" s="74" customFormat="1" ht="11.25" customHeight="1" x14ac:dyDescent="0.2">
      <c r="A100" s="71"/>
      <c r="B100" s="72" t="s">
        <v>9</v>
      </c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3"/>
      <c r="R100" s="108"/>
      <c r="S100" s="109"/>
      <c r="T100" s="109"/>
      <c r="U100" s="110"/>
      <c r="V100" s="108"/>
      <c r="W100" s="109"/>
      <c r="X100" s="109"/>
      <c r="Y100" s="110"/>
      <c r="Z100" s="108"/>
      <c r="AA100" s="109"/>
      <c r="AB100" s="109"/>
      <c r="AC100" s="110"/>
      <c r="AD100" s="108"/>
      <c r="AE100" s="109"/>
      <c r="AF100" s="109"/>
      <c r="AG100" s="110"/>
      <c r="AH100" s="111">
        <f t="shared" si="8"/>
        <v>0</v>
      </c>
      <c r="AI100" s="112"/>
      <c r="AJ100" s="112"/>
      <c r="AK100" s="113"/>
      <c r="AL100" s="114" t="str">
        <f t="shared" si="7"/>
        <v/>
      </c>
      <c r="AM100" s="115"/>
      <c r="AN100" s="115"/>
      <c r="AO100" s="116"/>
    </row>
    <row r="101" spans="1:41" s="74" customFormat="1" ht="11.25" customHeight="1" x14ac:dyDescent="0.2">
      <c r="A101" s="71"/>
      <c r="B101" s="72" t="s">
        <v>10</v>
      </c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3"/>
      <c r="R101" s="108"/>
      <c r="S101" s="109"/>
      <c r="T101" s="109"/>
      <c r="U101" s="110"/>
      <c r="V101" s="108"/>
      <c r="W101" s="109"/>
      <c r="X101" s="109"/>
      <c r="Y101" s="110"/>
      <c r="Z101" s="108"/>
      <c r="AA101" s="109"/>
      <c r="AB101" s="109"/>
      <c r="AC101" s="110"/>
      <c r="AD101" s="108"/>
      <c r="AE101" s="109"/>
      <c r="AF101" s="109"/>
      <c r="AG101" s="110"/>
      <c r="AH101" s="111">
        <f t="shared" si="8"/>
        <v>0</v>
      </c>
      <c r="AI101" s="112"/>
      <c r="AJ101" s="112"/>
      <c r="AK101" s="113"/>
      <c r="AL101" s="114" t="str">
        <f t="shared" si="7"/>
        <v/>
      </c>
      <c r="AM101" s="115"/>
      <c r="AN101" s="115"/>
      <c r="AO101" s="116"/>
    </row>
    <row r="102" spans="1:41" s="74" customFormat="1" ht="11.25" customHeight="1" x14ac:dyDescent="0.2">
      <c r="A102" s="71"/>
      <c r="B102" s="72" t="s">
        <v>95</v>
      </c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3"/>
      <c r="R102" s="108"/>
      <c r="S102" s="109"/>
      <c r="T102" s="109"/>
      <c r="U102" s="110"/>
      <c r="V102" s="108"/>
      <c r="W102" s="109"/>
      <c r="X102" s="109"/>
      <c r="Y102" s="110"/>
      <c r="Z102" s="108"/>
      <c r="AA102" s="109"/>
      <c r="AB102" s="109"/>
      <c r="AC102" s="110"/>
      <c r="AD102" s="108"/>
      <c r="AE102" s="109"/>
      <c r="AF102" s="109"/>
      <c r="AG102" s="110"/>
      <c r="AH102" s="111">
        <f t="shared" si="8"/>
        <v>0</v>
      </c>
      <c r="AI102" s="112"/>
      <c r="AJ102" s="112"/>
      <c r="AK102" s="113"/>
      <c r="AL102" s="114" t="str">
        <f t="shared" si="7"/>
        <v/>
      </c>
      <c r="AM102" s="115"/>
      <c r="AN102" s="115"/>
      <c r="AO102" s="116"/>
    </row>
    <row r="103" spans="1:41" s="74" customFormat="1" ht="11.25" customHeight="1" x14ac:dyDescent="0.2">
      <c r="A103" s="75"/>
      <c r="B103" s="72" t="s">
        <v>12</v>
      </c>
      <c r="C103" s="72"/>
      <c r="D103" s="72"/>
      <c r="E103" s="76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3"/>
      <c r="R103" s="108"/>
      <c r="S103" s="109"/>
      <c r="T103" s="109"/>
      <c r="U103" s="110"/>
      <c r="V103" s="108"/>
      <c r="W103" s="109"/>
      <c r="X103" s="109"/>
      <c r="Y103" s="110"/>
      <c r="Z103" s="108"/>
      <c r="AA103" s="109"/>
      <c r="AB103" s="109"/>
      <c r="AC103" s="110"/>
      <c r="AD103" s="108"/>
      <c r="AE103" s="109"/>
      <c r="AF103" s="109"/>
      <c r="AG103" s="110"/>
      <c r="AH103" s="111">
        <f t="shared" si="8"/>
        <v>0</v>
      </c>
      <c r="AI103" s="112"/>
      <c r="AJ103" s="112"/>
      <c r="AK103" s="113"/>
      <c r="AL103" s="114" t="str">
        <f t="shared" si="7"/>
        <v/>
      </c>
      <c r="AM103" s="115"/>
      <c r="AN103" s="115"/>
      <c r="AO103" s="116"/>
    </row>
    <row r="104" spans="1:41" s="74" customFormat="1" ht="11.25" customHeight="1" x14ac:dyDescent="0.25">
      <c r="A104" s="198"/>
      <c r="B104" s="199"/>
      <c r="C104" s="199"/>
      <c r="D104" s="199"/>
      <c r="E104" s="199"/>
      <c r="F104" s="199"/>
      <c r="G104" s="199"/>
      <c r="H104" s="199"/>
      <c r="I104" s="199"/>
      <c r="J104" s="199"/>
      <c r="K104" s="199"/>
      <c r="L104" s="199"/>
      <c r="M104" s="199"/>
      <c r="N104" s="199"/>
      <c r="O104" s="199"/>
      <c r="P104" s="199"/>
      <c r="Q104" s="73"/>
      <c r="R104" s="108"/>
      <c r="S104" s="109"/>
      <c r="T104" s="109"/>
      <c r="U104" s="110"/>
      <c r="V104" s="108"/>
      <c r="W104" s="109"/>
      <c r="X104" s="109"/>
      <c r="Y104" s="110"/>
      <c r="Z104" s="108"/>
      <c r="AA104" s="109"/>
      <c r="AB104" s="109"/>
      <c r="AC104" s="110"/>
      <c r="AD104" s="108"/>
      <c r="AE104" s="109"/>
      <c r="AF104" s="109"/>
      <c r="AG104" s="110"/>
      <c r="AH104" s="111">
        <f t="shared" si="8"/>
        <v>0</v>
      </c>
      <c r="AI104" s="112"/>
      <c r="AJ104" s="112"/>
      <c r="AK104" s="113"/>
      <c r="AL104" s="250" t="str">
        <f t="shared" ref="AL104:AL106" si="9">IF(AH104&gt;74.5,"Passed",IF(AH104&gt;0,"Failed",""))</f>
        <v/>
      </c>
      <c r="AM104" s="251"/>
      <c r="AN104" s="251"/>
      <c r="AO104" s="252"/>
    </row>
    <row r="105" spans="1:41" s="74" customFormat="1" ht="11.25" customHeight="1" x14ac:dyDescent="0.25">
      <c r="A105" s="198"/>
      <c r="B105" s="199"/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199"/>
      <c r="O105" s="199"/>
      <c r="P105" s="199"/>
      <c r="Q105" s="73"/>
      <c r="R105" s="108"/>
      <c r="S105" s="109"/>
      <c r="T105" s="109"/>
      <c r="U105" s="110"/>
      <c r="V105" s="108"/>
      <c r="W105" s="109"/>
      <c r="X105" s="109"/>
      <c r="Y105" s="110"/>
      <c r="Z105" s="108"/>
      <c r="AA105" s="109"/>
      <c r="AB105" s="109"/>
      <c r="AC105" s="110"/>
      <c r="AD105" s="108"/>
      <c r="AE105" s="109"/>
      <c r="AF105" s="109"/>
      <c r="AG105" s="110"/>
      <c r="AH105" s="111">
        <f t="shared" si="8"/>
        <v>0</v>
      </c>
      <c r="AI105" s="112"/>
      <c r="AJ105" s="112"/>
      <c r="AK105" s="113"/>
      <c r="AL105" s="250" t="str">
        <f t="shared" si="9"/>
        <v/>
      </c>
      <c r="AM105" s="251"/>
      <c r="AN105" s="251"/>
      <c r="AO105" s="252"/>
    </row>
    <row r="106" spans="1:41" s="74" customFormat="1" ht="11.25" customHeight="1" x14ac:dyDescent="0.25">
      <c r="A106" s="77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253" t="s">
        <v>14</v>
      </c>
      <c r="S106" s="254"/>
      <c r="T106" s="254"/>
      <c r="U106" s="254"/>
      <c r="V106" s="254"/>
      <c r="W106" s="254"/>
      <c r="X106" s="254"/>
      <c r="Y106" s="254"/>
      <c r="Z106" s="254"/>
      <c r="AA106" s="254"/>
      <c r="AB106" s="254"/>
      <c r="AC106" s="254"/>
      <c r="AD106" s="254"/>
      <c r="AE106" s="254"/>
      <c r="AF106" s="254"/>
      <c r="AG106" s="255"/>
      <c r="AH106" s="195">
        <f>((SUM(AH92:AK99))/8)</f>
        <v>0</v>
      </c>
      <c r="AI106" s="196"/>
      <c r="AJ106" s="196"/>
      <c r="AK106" s="197"/>
      <c r="AL106" s="250" t="str">
        <f t="shared" si="9"/>
        <v/>
      </c>
      <c r="AM106" s="251"/>
      <c r="AN106" s="251"/>
      <c r="AO106" s="252"/>
    </row>
    <row r="107" spans="1:41" ht="6" customHeight="1" x14ac:dyDescent="0.25">
      <c r="A107" s="127"/>
      <c r="B107" s="128"/>
      <c r="C107" s="128"/>
      <c r="D107" s="128"/>
      <c r="E107" s="128"/>
      <c r="F107" s="128"/>
      <c r="G107" s="128"/>
      <c r="H107" s="128"/>
      <c r="I107" s="128"/>
      <c r="J107" s="128"/>
      <c r="K107" s="128"/>
      <c r="L107" s="128"/>
      <c r="M107" s="128"/>
      <c r="N107" s="128"/>
      <c r="O107" s="128"/>
      <c r="P107" s="12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  <c r="AI107" s="128"/>
      <c r="AJ107" s="128"/>
      <c r="AK107" s="128"/>
      <c r="AL107" s="128"/>
      <c r="AM107" s="128"/>
      <c r="AN107" s="128"/>
      <c r="AO107" s="129"/>
    </row>
    <row r="108" spans="1:41" s="74" customFormat="1" ht="11.25" customHeight="1" x14ac:dyDescent="0.25">
      <c r="A108" s="169" t="s">
        <v>83</v>
      </c>
      <c r="B108" s="170"/>
      <c r="C108" s="170"/>
      <c r="D108" s="170"/>
      <c r="E108" s="170"/>
      <c r="F108" s="170"/>
      <c r="G108" s="170"/>
      <c r="H108" s="170"/>
      <c r="I108" s="171"/>
      <c r="J108" s="82" t="s">
        <v>86</v>
      </c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173"/>
      <c r="V108" s="173"/>
      <c r="W108" s="173"/>
      <c r="X108" s="173"/>
      <c r="Y108" s="173"/>
      <c r="Z108" s="83" t="s">
        <v>84</v>
      </c>
      <c r="AA108" s="83"/>
      <c r="AB108" s="83"/>
      <c r="AC108" s="83"/>
      <c r="AD108" s="83"/>
      <c r="AE108" s="83"/>
      <c r="AF108" s="83"/>
      <c r="AG108" s="173"/>
      <c r="AH108" s="173"/>
      <c r="AI108" s="173"/>
      <c r="AJ108" s="173"/>
      <c r="AK108" s="173"/>
      <c r="AL108" s="83"/>
      <c r="AM108" s="84"/>
      <c r="AN108" s="84"/>
      <c r="AO108" s="85"/>
    </row>
    <row r="109" spans="1:41" s="74" customFormat="1" ht="11.25" customHeight="1" x14ac:dyDescent="0.25">
      <c r="A109" s="169" t="s">
        <v>85</v>
      </c>
      <c r="B109" s="170"/>
      <c r="C109" s="170"/>
      <c r="D109" s="170"/>
      <c r="E109" s="170"/>
      <c r="F109" s="170"/>
      <c r="G109" s="170"/>
      <c r="H109" s="170"/>
      <c r="I109" s="171"/>
      <c r="J109" s="256" t="s">
        <v>15</v>
      </c>
      <c r="K109" s="256"/>
      <c r="L109" s="256"/>
      <c r="M109" s="256"/>
      <c r="N109" s="256"/>
      <c r="O109" s="256"/>
      <c r="P109" s="256"/>
      <c r="Q109" s="256" t="s">
        <v>87</v>
      </c>
      <c r="R109" s="256"/>
      <c r="S109" s="256"/>
      <c r="T109" s="256"/>
      <c r="U109" s="256"/>
      <c r="V109" s="256"/>
      <c r="W109" s="256"/>
      <c r="X109" s="256"/>
      <c r="Y109" s="256" t="s">
        <v>88</v>
      </c>
      <c r="Z109" s="256"/>
      <c r="AA109" s="256"/>
      <c r="AB109" s="256"/>
      <c r="AC109" s="256"/>
      <c r="AD109" s="256"/>
      <c r="AE109" s="256"/>
      <c r="AF109" s="256"/>
      <c r="AG109" s="256"/>
      <c r="AH109" s="256"/>
      <c r="AI109" s="256" t="s">
        <v>16</v>
      </c>
      <c r="AJ109" s="256"/>
      <c r="AK109" s="256"/>
      <c r="AL109" s="256"/>
      <c r="AM109" s="256"/>
      <c r="AN109" s="256"/>
      <c r="AO109" s="257"/>
    </row>
    <row r="110" spans="1:41" s="74" customFormat="1" ht="11.25" customHeight="1" x14ac:dyDescent="0.25">
      <c r="A110" s="169"/>
      <c r="B110" s="170"/>
      <c r="C110" s="170"/>
      <c r="D110" s="170"/>
      <c r="E110" s="170"/>
      <c r="F110" s="170"/>
      <c r="G110" s="170"/>
      <c r="H110" s="170"/>
      <c r="I110" s="171"/>
      <c r="J110" s="172"/>
      <c r="K110" s="173"/>
      <c r="L110" s="173"/>
      <c r="M110" s="173"/>
      <c r="N110" s="173"/>
      <c r="O110" s="173"/>
      <c r="P110" s="174"/>
      <c r="Q110" s="172"/>
      <c r="R110" s="173"/>
      <c r="S110" s="173"/>
      <c r="T110" s="173"/>
      <c r="U110" s="173"/>
      <c r="V110" s="173"/>
      <c r="W110" s="173"/>
      <c r="X110" s="174"/>
      <c r="Y110" s="172"/>
      <c r="Z110" s="173"/>
      <c r="AA110" s="173"/>
      <c r="AB110" s="173"/>
      <c r="AC110" s="173"/>
      <c r="AD110" s="173"/>
      <c r="AE110" s="173"/>
      <c r="AF110" s="173"/>
      <c r="AG110" s="173"/>
      <c r="AH110" s="174"/>
      <c r="AI110" s="172"/>
      <c r="AJ110" s="173"/>
      <c r="AK110" s="173"/>
      <c r="AL110" s="173"/>
      <c r="AM110" s="173"/>
      <c r="AN110" s="173"/>
      <c r="AO110" s="175"/>
    </row>
    <row r="111" spans="1:41" s="74" customFormat="1" ht="11.25" customHeight="1" thickBot="1" x14ac:dyDescent="0.3">
      <c r="A111" s="162"/>
      <c r="B111" s="163"/>
      <c r="C111" s="163"/>
      <c r="D111" s="163"/>
      <c r="E111" s="163"/>
      <c r="F111" s="163"/>
      <c r="G111" s="163"/>
      <c r="H111" s="163"/>
      <c r="I111" s="164"/>
      <c r="J111" s="165"/>
      <c r="K111" s="166"/>
      <c r="L111" s="166"/>
      <c r="M111" s="166"/>
      <c r="N111" s="166"/>
      <c r="O111" s="166"/>
      <c r="P111" s="167"/>
      <c r="Q111" s="165"/>
      <c r="R111" s="166"/>
      <c r="S111" s="166"/>
      <c r="T111" s="166"/>
      <c r="U111" s="166"/>
      <c r="V111" s="166"/>
      <c r="W111" s="166"/>
      <c r="X111" s="167"/>
      <c r="Y111" s="165"/>
      <c r="Z111" s="166"/>
      <c r="AA111" s="166"/>
      <c r="AB111" s="166"/>
      <c r="AC111" s="166"/>
      <c r="AD111" s="166"/>
      <c r="AE111" s="166"/>
      <c r="AF111" s="166"/>
      <c r="AG111" s="166"/>
      <c r="AH111" s="167"/>
      <c r="AI111" s="165"/>
      <c r="AJ111" s="166"/>
      <c r="AK111" s="166"/>
      <c r="AL111" s="166"/>
      <c r="AM111" s="166"/>
      <c r="AN111" s="166"/>
      <c r="AO111" s="168"/>
    </row>
    <row r="112" spans="1:41" ht="4.5" customHeight="1" thickBot="1" x14ac:dyDescent="0.3"/>
    <row r="113" spans="1:44" s="31" customFormat="1" ht="12.75" customHeight="1" x14ac:dyDescent="0.2">
      <c r="A113" s="41" t="s">
        <v>13</v>
      </c>
      <c r="B113" s="42"/>
      <c r="C113" s="181"/>
      <c r="D113" s="181"/>
      <c r="E113" s="181"/>
      <c r="F113" s="181"/>
      <c r="G113" s="181"/>
      <c r="H113" s="181"/>
      <c r="I113" s="181"/>
      <c r="J113" s="181"/>
      <c r="K113" s="181"/>
      <c r="L113" s="181"/>
      <c r="M113" s="181"/>
      <c r="N113" s="43" t="s">
        <v>63</v>
      </c>
      <c r="O113" s="43"/>
      <c r="P113" s="43"/>
      <c r="Q113" s="43"/>
      <c r="R113" s="121"/>
      <c r="S113" s="121"/>
      <c r="T113" s="121"/>
      <c r="U113" s="43" t="s">
        <v>73</v>
      </c>
      <c r="V113" s="43"/>
      <c r="W113" s="43"/>
      <c r="X113" s="121"/>
      <c r="Y113" s="121"/>
      <c r="Z113" s="121"/>
      <c r="AA113" s="43" t="s">
        <v>74</v>
      </c>
      <c r="AB113" s="43"/>
      <c r="AC113" s="43"/>
      <c r="AD113" s="179"/>
      <c r="AE113" s="179"/>
      <c r="AF113" s="179"/>
      <c r="AG113" s="179"/>
      <c r="AH113" s="179"/>
      <c r="AI113" s="179"/>
      <c r="AJ113" s="43" t="s">
        <v>75</v>
      </c>
      <c r="AK113" s="43"/>
      <c r="AL113" s="43"/>
      <c r="AM113" s="179"/>
      <c r="AN113" s="179"/>
      <c r="AO113" s="180"/>
      <c r="AP113" s="37" t="s">
        <v>8</v>
      </c>
      <c r="AQ113" s="37"/>
      <c r="AR113" s="37"/>
    </row>
    <row r="114" spans="1:44" s="29" customFormat="1" ht="12.75" customHeight="1" x14ac:dyDescent="0.2">
      <c r="A114" s="91" t="s">
        <v>78</v>
      </c>
      <c r="B114" s="93"/>
      <c r="C114" s="92"/>
      <c r="D114" s="92"/>
      <c r="E114" s="92"/>
      <c r="F114" s="95"/>
      <c r="G114" s="92" t="s">
        <v>17</v>
      </c>
      <c r="H114" s="94"/>
      <c r="I114" s="182"/>
      <c r="J114" s="182"/>
      <c r="K114" s="182"/>
      <c r="L114" s="182"/>
      <c r="M114" s="182"/>
      <c r="N114" s="182"/>
      <c r="O114" s="92" t="s">
        <v>6</v>
      </c>
      <c r="P114" s="92"/>
      <c r="Q114" s="92"/>
      <c r="R114" s="92"/>
      <c r="S114" s="183"/>
      <c r="T114" s="183"/>
      <c r="U114" s="183"/>
      <c r="V114" s="92" t="s">
        <v>76</v>
      </c>
      <c r="W114" s="92"/>
      <c r="X114" s="92"/>
      <c r="Y114" s="92"/>
      <c r="Z114" s="92"/>
      <c r="AA114" s="92"/>
      <c r="AB114" s="92"/>
      <c r="AC114" s="182"/>
      <c r="AD114" s="182"/>
      <c r="AE114" s="182"/>
      <c r="AF114" s="182"/>
      <c r="AG114" s="182"/>
      <c r="AH114" s="182"/>
      <c r="AI114" s="182"/>
      <c r="AJ114" s="92" t="s">
        <v>77</v>
      </c>
      <c r="AK114" s="92"/>
      <c r="AL114" s="92"/>
      <c r="AM114" s="184"/>
      <c r="AN114" s="184"/>
      <c r="AO114" s="185"/>
      <c r="AP114" s="53"/>
      <c r="AQ114" s="53"/>
      <c r="AR114" s="53"/>
    </row>
    <row r="115" spans="1:44" ht="2.25" customHeight="1" x14ac:dyDescent="0.25">
      <c r="A115" s="44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45"/>
    </row>
    <row r="116" spans="1:44" ht="12" customHeight="1" x14ac:dyDescent="0.25">
      <c r="A116" s="141" t="s">
        <v>79</v>
      </c>
      <c r="B116" s="142"/>
      <c r="C116" s="142"/>
      <c r="D116" s="142"/>
      <c r="E116" s="142"/>
      <c r="F116" s="142"/>
      <c r="G116" s="142"/>
      <c r="H116" s="142"/>
      <c r="I116" s="142"/>
      <c r="J116" s="142"/>
      <c r="K116" s="142"/>
      <c r="L116" s="142"/>
      <c r="M116" s="142"/>
      <c r="N116" s="142"/>
      <c r="O116" s="142"/>
      <c r="P116" s="142"/>
      <c r="Q116" s="143"/>
      <c r="R116" s="130" t="s">
        <v>80</v>
      </c>
      <c r="S116" s="131"/>
      <c r="T116" s="131"/>
      <c r="U116" s="131"/>
      <c r="V116" s="131"/>
      <c r="W116" s="131"/>
      <c r="X116" s="131"/>
      <c r="Y116" s="131"/>
      <c r="Z116" s="131"/>
      <c r="AA116" s="131"/>
      <c r="AB116" s="131"/>
      <c r="AC116" s="131"/>
      <c r="AD116" s="131"/>
      <c r="AE116" s="131"/>
      <c r="AF116" s="131"/>
      <c r="AG116" s="132"/>
      <c r="AH116" s="133" t="s">
        <v>81</v>
      </c>
      <c r="AI116" s="134"/>
      <c r="AJ116" s="134"/>
      <c r="AK116" s="135"/>
      <c r="AL116" s="133" t="s">
        <v>82</v>
      </c>
      <c r="AM116" s="134"/>
      <c r="AN116" s="134"/>
      <c r="AO116" s="139"/>
    </row>
    <row r="117" spans="1:44" ht="9.75" customHeight="1" x14ac:dyDescent="0.25">
      <c r="A117" s="144"/>
      <c r="B117" s="145"/>
      <c r="C117" s="145"/>
      <c r="D117" s="145"/>
      <c r="E117" s="145"/>
      <c r="F117" s="145"/>
      <c r="G117" s="145"/>
      <c r="H117" s="145"/>
      <c r="I117" s="145"/>
      <c r="J117" s="145"/>
      <c r="K117" s="145"/>
      <c r="L117" s="145"/>
      <c r="M117" s="145"/>
      <c r="N117" s="145"/>
      <c r="O117" s="145"/>
      <c r="P117" s="145"/>
      <c r="Q117" s="146"/>
      <c r="R117" s="130">
        <v>1</v>
      </c>
      <c r="S117" s="131"/>
      <c r="T117" s="131"/>
      <c r="U117" s="132"/>
      <c r="V117" s="130">
        <v>2</v>
      </c>
      <c r="W117" s="131"/>
      <c r="X117" s="131"/>
      <c r="Y117" s="132"/>
      <c r="Z117" s="130">
        <v>3</v>
      </c>
      <c r="AA117" s="131"/>
      <c r="AB117" s="131"/>
      <c r="AC117" s="132"/>
      <c r="AD117" s="130">
        <v>4</v>
      </c>
      <c r="AE117" s="131"/>
      <c r="AF117" s="131"/>
      <c r="AG117" s="132"/>
      <c r="AH117" s="136"/>
      <c r="AI117" s="137"/>
      <c r="AJ117" s="137"/>
      <c r="AK117" s="138"/>
      <c r="AL117" s="136"/>
      <c r="AM117" s="137"/>
      <c r="AN117" s="137"/>
      <c r="AO117" s="140"/>
    </row>
    <row r="118" spans="1:44" s="28" customFormat="1" ht="11.25" customHeight="1" x14ac:dyDescent="0.2">
      <c r="A118" s="64" t="s">
        <v>89</v>
      </c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6"/>
      <c r="R118" s="242"/>
      <c r="S118" s="243"/>
      <c r="T118" s="243"/>
      <c r="U118" s="244"/>
      <c r="V118" s="242"/>
      <c r="W118" s="243"/>
      <c r="X118" s="243"/>
      <c r="Y118" s="244"/>
      <c r="Z118" s="242"/>
      <c r="AA118" s="243"/>
      <c r="AB118" s="243"/>
      <c r="AC118" s="244"/>
      <c r="AD118" s="242"/>
      <c r="AE118" s="243"/>
      <c r="AF118" s="243"/>
      <c r="AG118" s="244"/>
      <c r="AH118" s="156">
        <f>IF(COUNTBLANK(R118:AG118)=12,AVERAGE(R118:AG118),0)</f>
        <v>0</v>
      </c>
      <c r="AI118" s="157"/>
      <c r="AJ118" s="157"/>
      <c r="AK118" s="158"/>
      <c r="AL118" s="114" t="str">
        <f t="shared" ref="AL118:AL129" si="10">IF(AH118&gt;74.45,"Passed",IF(AH118&gt;0,"Failed",""))</f>
        <v/>
      </c>
      <c r="AM118" s="115"/>
      <c r="AN118" s="115"/>
      <c r="AO118" s="116"/>
    </row>
    <row r="119" spans="1:44" s="28" customFormat="1" ht="11.25" customHeight="1" x14ac:dyDescent="0.2">
      <c r="A119" s="64" t="s">
        <v>90</v>
      </c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6"/>
      <c r="R119" s="176"/>
      <c r="S119" s="177"/>
      <c r="T119" s="177"/>
      <c r="U119" s="178"/>
      <c r="V119" s="176"/>
      <c r="W119" s="177"/>
      <c r="X119" s="177"/>
      <c r="Y119" s="178"/>
      <c r="Z119" s="176"/>
      <c r="AA119" s="177"/>
      <c r="AB119" s="177"/>
      <c r="AC119" s="178"/>
      <c r="AD119" s="176"/>
      <c r="AE119" s="177"/>
      <c r="AF119" s="177"/>
      <c r="AG119" s="178"/>
      <c r="AH119" s="156">
        <f t="shared" ref="AH119:AH131" si="11">IF(COUNTBLANK(R119:AG119)=12,AVERAGE(R119:AG119),0)</f>
        <v>0</v>
      </c>
      <c r="AI119" s="157"/>
      <c r="AJ119" s="157"/>
      <c r="AK119" s="158"/>
      <c r="AL119" s="114" t="str">
        <f t="shared" si="10"/>
        <v/>
      </c>
      <c r="AM119" s="115"/>
      <c r="AN119" s="115"/>
      <c r="AO119" s="116"/>
    </row>
    <row r="120" spans="1:44" s="28" customFormat="1" ht="11.25" customHeight="1" x14ac:dyDescent="0.2">
      <c r="A120" s="64" t="s">
        <v>91</v>
      </c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6"/>
      <c r="R120" s="176"/>
      <c r="S120" s="177"/>
      <c r="T120" s="177"/>
      <c r="U120" s="178"/>
      <c r="V120" s="176"/>
      <c r="W120" s="177"/>
      <c r="X120" s="177"/>
      <c r="Y120" s="178"/>
      <c r="Z120" s="176"/>
      <c r="AA120" s="177"/>
      <c r="AB120" s="177"/>
      <c r="AC120" s="178"/>
      <c r="AD120" s="176"/>
      <c r="AE120" s="177"/>
      <c r="AF120" s="177"/>
      <c r="AG120" s="178"/>
      <c r="AH120" s="156">
        <f t="shared" si="11"/>
        <v>0</v>
      </c>
      <c r="AI120" s="157"/>
      <c r="AJ120" s="157"/>
      <c r="AK120" s="158"/>
      <c r="AL120" s="114" t="str">
        <f t="shared" si="10"/>
        <v/>
      </c>
      <c r="AM120" s="115"/>
      <c r="AN120" s="115"/>
      <c r="AO120" s="116"/>
    </row>
    <row r="121" spans="1:44" s="28" customFormat="1" ht="11.25" customHeight="1" x14ac:dyDescent="0.2">
      <c r="A121" s="64" t="s">
        <v>92</v>
      </c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6"/>
      <c r="R121" s="176"/>
      <c r="S121" s="177"/>
      <c r="T121" s="177"/>
      <c r="U121" s="178"/>
      <c r="V121" s="176"/>
      <c r="W121" s="177"/>
      <c r="X121" s="177"/>
      <c r="Y121" s="178"/>
      <c r="Z121" s="176"/>
      <c r="AA121" s="177"/>
      <c r="AB121" s="177"/>
      <c r="AC121" s="178"/>
      <c r="AD121" s="176"/>
      <c r="AE121" s="177"/>
      <c r="AF121" s="177"/>
      <c r="AG121" s="178"/>
      <c r="AH121" s="156">
        <f t="shared" si="11"/>
        <v>0</v>
      </c>
      <c r="AI121" s="157"/>
      <c r="AJ121" s="157"/>
      <c r="AK121" s="158"/>
      <c r="AL121" s="114" t="str">
        <f t="shared" si="10"/>
        <v/>
      </c>
      <c r="AM121" s="115"/>
      <c r="AN121" s="115"/>
      <c r="AO121" s="116"/>
    </row>
    <row r="122" spans="1:44" s="28" customFormat="1" ht="11.25" customHeight="1" x14ac:dyDescent="0.2">
      <c r="A122" s="64" t="s">
        <v>93</v>
      </c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6"/>
      <c r="R122" s="176"/>
      <c r="S122" s="177"/>
      <c r="T122" s="177"/>
      <c r="U122" s="178"/>
      <c r="V122" s="176"/>
      <c r="W122" s="177"/>
      <c r="X122" s="177"/>
      <c r="Y122" s="178"/>
      <c r="Z122" s="176"/>
      <c r="AA122" s="177"/>
      <c r="AB122" s="177"/>
      <c r="AC122" s="178"/>
      <c r="AD122" s="176"/>
      <c r="AE122" s="177"/>
      <c r="AF122" s="177"/>
      <c r="AG122" s="178"/>
      <c r="AH122" s="156">
        <f t="shared" si="11"/>
        <v>0</v>
      </c>
      <c r="AI122" s="157"/>
      <c r="AJ122" s="157"/>
      <c r="AK122" s="158"/>
      <c r="AL122" s="114" t="str">
        <f t="shared" si="10"/>
        <v/>
      </c>
      <c r="AM122" s="115"/>
      <c r="AN122" s="115"/>
      <c r="AO122" s="116"/>
    </row>
    <row r="123" spans="1:44" s="28" customFormat="1" ht="11.25" customHeight="1" x14ac:dyDescent="0.2">
      <c r="A123" s="64" t="s">
        <v>94</v>
      </c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6"/>
      <c r="R123" s="176"/>
      <c r="S123" s="177"/>
      <c r="T123" s="177"/>
      <c r="U123" s="178"/>
      <c r="V123" s="176"/>
      <c r="W123" s="177"/>
      <c r="X123" s="177"/>
      <c r="Y123" s="178"/>
      <c r="Z123" s="176"/>
      <c r="AA123" s="177"/>
      <c r="AB123" s="177"/>
      <c r="AC123" s="178"/>
      <c r="AD123" s="176"/>
      <c r="AE123" s="177"/>
      <c r="AF123" s="177"/>
      <c r="AG123" s="178"/>
      <c r="AH123" s="156">
        <f t="shared" si="11"/>
        <v>0</v>
      </c>
      <c r="AI123" s="157"/>
      <c r="AJ123" s="157"/>
      <c r="AK123" s="158"/>
      <c r="AL123" s="114" t="str">
        <f t="shared" si="10"/>
        <v/>
      </c>
      <c r="AM123" s="115"/>
      <c r="AN123" s="115"/>
      <c r="AO123" s="116"/>
    </row>
    <row r="124" spans="1:44" s="28" customFormat="1" ht="11.25" customHeight="1" x14ac:dyDescent="0.2">
      <c r="A124" s="64" t="s">
        <v>96</v>
      </c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6"/>
      <c r="R124" s="176"/>
      <c r="S124" s="177"/>
      <c r="T124" s="177"/>
      <c r="U124" s="178"/>
      <c r="V124" s="176"/>
      <c r="W124" s="177"/>
      <c r="X124" s="177"/>
      <c r="Y124" s="178"/>
      <c r="Z124" s="176"/>
      <c r="AA124" s="177"/>
      <c r="AB124" s="177"/>
      <c r="AC124" s="178"/>
      <c r="AD124" s="176"/>
      <c r="AE124" s="177"/>
      <c r="AF124" s="177"/>
      <c r="AG124" s="178"/>
      <c r="AH124" s="156">
        <f t="shared" si="11"/>
        <v>0</v>
      </c>
      <c r="AI124" s="157"/>
      <c r="AJ124" s="157"/>
      <c r="AK124" s="158"/>
      <c r="AL124" s="114" t="str">
        <f t="shared" si="10"/>
        <v/>
      </c>
      <c r="AM124" s="115"/>
      <c r="AN124" s="115"/>
      <c r="AO124" s="116"/>
    </row>
    <row r="125" spans="1:44" s="28" customFormat="1" ht="11.25" customHeight="1" x14ac:dyDescent="0.2">
      <c r="A125" s="64" t="s">
        <v>3</v>
      </c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6"/>
      <c r="R125" s="176"/>
      <c r="S125" s="177"/>
      <c r="T125" s="177"/>
      <c r="U125" s="178"/>
      <c r="V125" s="176"/>
      <c r="W125" s="177"/>
      <c r="X125" s="177"/>
      <c r="Y125" s="178"/>
      <c r="Z125" s="176"/>
      <c r="AA125" s="177"/>
      <c r="AB125" s="177"/>
      <c r="AC125" s="178"/>
      <c r="AD125" s="176"/>
      <c r="AE125" s="177"/>
      <c r="AF125" s="177"/>
      <c r="AG125" s="178"/>
      <c r="AH125" s="156">
        <f t="shared" si="11"/>
        <v>0</v>
      </c>
      <c r="AI125" s="157"/>
      <c r="AJ125" s="157"/>
      <c r="AK125" s="158"/>
      <c r="AL125" s="114" t="str">
        <f t="shared" si="10"/>
        <v/>
      </c>
      <c r="AM125" s="115"/>
      <c r="AN125" s="115"/>
      <c r="AO125" s="116"/>
    </row>
    <row r="126" spans="1:44" s="28" customFormat="1" ht="11.25" customHeight="1" x14ac:dyDescent="0.2">
      <c r="A126" s="64"/>
      <c r="B126" s="65" t="s">
        <v>9</v>
      </c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6"/>
      <c r="R126" s="176"/>
      <c r="S126" s="177"/>
      <c r="T126" s="177"/>
      <c r="U126" s="178"/>
      <c r="V126" s="176"/>
      <c r="W126" s="177"/>
      <c r="X126" s="177"/>
      <c r="Y126" s="178"/>
      <c r="Z126" s="176"/>
      <c r="AA126" s="177"/>
      <c r="AB126" s="177"/>
      <c r="AC126" s="178"/>
      <c r="AD126" s="176"/>
      <c r="AE126" s="177"/>
      <c r="AF126" s="177"/>
      <c r="AG126" s="178"/>
      <c r="AH126" s="156">
        <f t="shared" si="11"/>
        <v>0</v>
      </c>
      <c r="AI126" s="157"/>
      <c r="AJ126" s="157"/>
      <c r="AK126" s="158"/>
      <c r="AL126" s="114" t="str">
        <f t="shared" si="10"/>
        <v/>
      </c>
      <c r="AM126" s="115"/>
      <c r="AN126" s="115"/>
      <c r="AO126" s="116"/>
    </row>
    <row r="127" spans="1:44" s="28" customFormat="1" ht="11.25" customHeight="1" x14ac:dyDescent="0.2">
      <c r="A127" s="64"/>
      <c r="B127" s="65" t="s">
        <v>10</v>
      </c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6"/>
      <c r="R127" s="176"/>
      <c r="S127" s="177"/>
      <c r="T127" s="177"/>
      <c r="U127" s="178"/>
      <c r="V127" s="176"/>
      <c r="W127" s="177"/>
      <c r="X127" s="177"/>
      <c r="Y127" s="178"/>
      <c r="Z127" s="176"/>
      <c r="AA127" s="177"/>
      <c r="AB127" s="177"/>
      <c r="AC127" s="178"/>
      <c r="AD127" s="176"/>
      <c r="AE127" s="177"/>
      <c r="AF127" s="177"/>
      <c r="AG127" s="178"/>
      <c r="AH127" s="156">
        <f t="shared" si="11"/>
        <v>0</v>
      </c>
      <c r="AI127" s="157"/>
      <c r="AJ127" s="157"/>
      <c r="AK127" s="158"/>
      <c r="AL127" s="114" t="str">
        <f t="shared" si="10"/>
        <v/>
      </c>
      <c r="AM127" s="115"/>
      <c r="AN127" s="115"/>
      <c r="AO127" s="116"/>
    </row>
    <row r="128" spans="1:44" s="28" customFormat="1" ht="11.25" customHeight="1" x14ac:dyDescent="0.2">
      <c r="A128" s="64"/>
      <c r="B128" s="65" t="s">
        <v>95</v>
      </c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6"/>
      <c r="R128" s="176"/>
      <c r="S128" s="177"/>
      <c r="T128" s="177"/>
      <c r="U128" s="178"/>
      <c r="V128" s="176"/>
      <c r="W128" s="177"/>
      <c r="X128" s="177"/>
      <c r="Y128" s="178"/>
      <c r="Z128" s="176"/>
      <c r="AA128" s="177"/>
      <c r="AB128" s="177"/>
      <c r="AC128" s="178"/>
      <c r="AD128" s="176"/>
      <c r="AE128" s="177"/>
      <c r="AF128" s="177"/>
      <c r="AG128" s="178"/>
      <c r="AH128" s="156">
        <f t="shared" si="11"/>
        <v>0</v>
      </c>
      <c r="AI128" s="157"/>
      <c r="AJ128" s="157"/>
      <c r="AK128" s="158"/>
      <c r="AL128" s="114" t="str">
        <f t="shared" si="10"/>
        <v/>
      </c>
      <c r="AM128" s="115"/>
      <c r="AN128" s="115"/>
      <c r="AO128" s="116"/>
    </row>
    <row r="129" spans="1:44" s="28" customFormat="1" ht="11.25" customHeight="1" x14ac:dyDescent="0.2">
      <c r="A129" s="67"/>
      <c r="B129" s="65" t="s">
        <v>12</v>
      </c>
      <c r="C129" s="65"/>
      <c r="D129" s="65"/>
      <c r="E129" s="68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6"/>
      <c r="R129" s="176"/>
      <c r="S129" s="177"/>
      <c r="T129" s="177"/>
      <c r="U129" s="178"/>
      <c r="V129" s="176"/>
      <c r="W129" s="177"/>
      <c r="X129" s="177"/>
      <c r="Y129" s="178"/>
      <c r="Z129" s="176"/>
      <c r="AA129" s="177"/>
      <c r="AB129" s="177"/>
      <c r="AC129" s="178"/>
      <c r="AD129" s="176"/>
      <c r="AE129" s="177"/>
      <c r="AF129" s="177"/>
      <c r="AG129" s="178"/>
      <c r="AH129" s="156">
        <f t="shared" si="11"/>
        <v>0</v>
      </c>
      <c r="AI129" s="157"/>
      <c r="AJ129" s="157"/>
      <c r="AK129" s="158"/>
      <c r="AL129" s="114" t="str">
        <f t="shared" si="10"/>
        <v/>
      </c>
      <c r="AM129" s="115"/>
      <c r="AN129" s="115"/>
      <c r="AO129" s="116"/>
    </row>
    <row r="130" spans="1:44" s="28" customFormat="1" ht="11.25" customHeight="1" x14ac:dyDescent="0.2">
      <c r="A130" s="198"/>
      <c r="B130" s="199"/>
      <c r="C130" s="199"/>
      <c r="D130" s="199"/>
      <c r="E130" s="199"/>
      <c r="F130" s="199"/>
      <c r="G130" s="199"/>
      <c r="H130" s="199"/>
      <c r="I130" s="199"/>
      <c r="J130" s="199"/>
      <c r="K130" s="199"/>
      <c r="L130" s="199"/>
      <c r="M130" s="199"/>
      <c r="N130" s="199"/>
      <c r="O130" s="199"/>
      <c r="P130" s="199"/>
      <c r="Q130" s="66"/>
      <c r="R130" s="176"/>
      <c r="S130" s="177"/>
      <c r="T130" s="177"/>
      <c r="U130" s="178"/>
      <c r="V130" s="176"/>
      <c r="W130" s="177"/>
      <c r="X130" s="177"/>
      <c r="Y130" s="178"/>
      <c r="Z130" s="176"/>
      <c r="AA130" s="177"/>
      <c r="AB130" s="177"/>
      <c r="AC130" s="178"/>
      <c r="AD130" s="176"/>
      <c r="AE130" s="177"/>
      <c r="AF130" s="177"/>
      <c r="AG130" s="178"/>
      <c r="AH130" s="156">
        <f t="shared" si="11"/>
        <v>0</v>
      </c>
      <c r="AI130" s="157"/>
      <c r="AJ130" s="157"/>
      <c r="AK130" s="158"/>
      <c r="AL130" s="114" t="str">
        <f t="shared" ref="AL130:AL132" si="12">IF(AH130&gt;74.5,"Passed",IF(AH130&gt;0,"Failed",""))</f>
        <v/>
      </c>
      <c r="AM130" s="115"/>
      <c r="AN130" s="115"/>
      <c r="AO130" s="116"/>
    </row>
    <row r="131" spans="1:44" s="28" customFormat="1" ht="11.25" customHeight="1" x14ac:dyDescent="0.2">
      <c r="A131" s="198"/>
      <c r="B131" s="199"/>
      <c r="C131" s="199"/>
      <c r="D131" s="199"/>
      <c r="E131" s="199"/>
      <c r="F131" s="199"/>
      <c r="G131" s="199"/>
      <c r="H131" s="199"/>
      <c r="I131" s="199"/>
      <c r="J131" s="199"/>
      <c r="K131" s="199"/>
      <c r="L131" s="199"/>
      <c r="M131" s="199"/>
      <c r="N131" s="199"/>
      <c r="O131" s="199"/>
      <c r="P131" s="199"/>
      <c r="Q131" s="66"/>
      <c r="R131" s="176"/>
      <c r="S131" s="177"/>
      <c r="T131" s="177"/>
      <c r="U131" s="178"/>
      <c r="V131" s="176"/>
      <c r="W131" s="177"/>
      <c r="X131" s="177"/>
      <c r="Y131" s="178"/>
      <c r="Z131" s="176"/>
      <c r="AA131" s="177"/>
      <c r="AB131" s="177"/>
      <c r="AC131" s="178"/>
      <c r="AD131" s="176"/>
      <c r="AE131" s="177"/>
      <c r="AF131" s="177"/>
      <c r="AG131" s="178"/>
      <c r="AH131" s="156">
        <f t="shared" si="11"/>
        <v>0</v>
      </c>
      <c r="AI131" s="157"/>
      <c r="AJ131" s="157"/>
      <c r="AK131" s="158"/>
      <c r="AL131" s="114" t="str">
        <f t="shared" si="12"/>
        <v/>
      </c>
      <c r="AM131" s="115"/>
      <c r="AN131" s="115"/>
      <c r="AO131" s="116"/>
    </row>
    <row r="132" spans="1:44" s="28" customFormat="1" ht="11.25" customHeight="1" x14ac:dyDescent="0.2">
      <c r="A132" s="69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200" t="s">
        <v>14</v>
      </c>
      <c r="S132" s="201"/>
      <c r="T132" s="201"/>
      <c r="U132" s="201"/>
      <c r="V132" s="201"/>
      <c r="W132" s="201"/>
      <c r="X132" s="201"/>
      <c r="Y132" s="201"/>
      <c r="Z132" s="201"/>
      <c r="AA132" s="201"/>
      <c r="AB132" s="201"/>
      <c r="AC132" s="201"/>
      <c r="AD132" s="201"/>
      <c r="AE132" s="201"/>
      <c r="AF132" s="201"/>
      <c r="AG132" s="202"/>
      <c r="AH132" s="195">
        <f>((SUM(AH118:AK125))/8)</f>
        <v>0</v>
      </c>
      <c r="AI132" s="196"/>
      <c r="AJ132" s="196"/>
      <c r="AK132" s="197"/>
      <c r="AL132" s="114" t="str">
        <f t="shared" si="12"/>
        <v/>
      </c>
      <c r="AM132" s="115"/>
      <c r="AN132" s="115"/>
      <c r="AO132" s="116"/>
    </row>
    <row r="133" spans="1:44" ht="4.5" customHeight="1" x14ac:dyDescent="0.25">
      <c r="A133" s="127"/>
      <c r="B133" s="128"/>
      <c r="C133" s="128"/>
      <c r="D133" s="128"/>
      <c r="E133" s="128"/>
      <c r="F133" s="128"/>
      <c r="G133" s="128"/>
      <c r="H133" s="128"/>
      <c r="I133" s="128"/>
      <c r="J133" s="128"/>
      <c r="K133" s="128"/>
      <c r="L133" s="128"/>
      <c r="M133" s="128"/>
      <c r="N133" s="128"/>
      <c r="O133" s="128"/>
      <c r="P133" s="128"/>
      <c r="Q133" s="128"/>
      <c r="R133" s="128"/>
      <c r="S133" s="128"/>
      <c r="T133" s="128"/>
      <c r="U133" s="128"/>
      <c r="V133" s="128"/>
      <c r="W133" s="128"/>
      <c r="X133" s="128"/>
      <c r="Y133" s="128"/>
      <c r="Z133" s="128"/>
      <c r="AA133" s="128"/>
      <c r="AB133" s="128"/>
      <c r="AC133" s="128"/>
      <c r="AD133" s="128"/>
      <c r="AE133" s="128"/>
      <c r="AF133" s="128"/>
      <c r="AG133" s="128"/>
      <c r="AH133" s="128"/>
      <c r="AI133" s="128"/>
      <c r="AJ133" s="128"/>
      <c r="AK133" s="128"/>
      <c r="AL133" s="128"/>
      <c r="AM133" s="128"/>
      <c r="AN133" s="128"/>
      <c r="AO133" s="129"/>
    </row>
    <row r="134" spans="1:44" s="31" customFormat="1" ht="12" customHeight="1" x14ac:dyDescent="0.2">
      <c r="A134" s="203" t="s">
        <v>83</v>
      </c>
      <c r="B134" s="204"/>
      <c r="C134" s="204"/>
      <c r="D134" s="204"/>
      <c r="E134" s="204"/>
      <c r="F134" s="204"/>
      <c r="G134" s="204"/>
      <c r="H134" s="204"/>
      <c r="I134" s="205"/>
      <c r="J134" s="78" t="s">
        <v>86</v>
      </c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206"/>
      <c r="V134" s="206"/>
      <c r="W134" s="206"/>
      <c r="X134" s="206"/>
      <c r="Y134" s="206"/>
      <c r="Z134" s="79" t="s">
        <v>84</v>
      </c>
      <c r="AA134" s="79"/>
      <c r="AB134" s="79"/>
      <c r="AC134" s="79"/>
      <c r="AD134" s="79"/>
      <c r="AE134" s="79"/>
      <c r="AF134" s="79"/>
      <c r="AG134" s="206"/>
      <c r="AH134" s="206"/>
      <c r="AI134" s="206"/>
      <c r="AJ134" s="206"/>
      <c r="AK134" s="206"/>
      <c r="AL134" s="79"/>
      <c r="AM134" s="80"/>
      <c r="AN134" s="80"/>
      <c r="AO134" s="81"/>
    </row>
    <row r="135" spans="1:44" s="31" customFormat="1" ht="12" customHeight="1" x14ac:dyDescent="0.2">
      <c r="A135" s="203" t="s">
        <v>85</v>
      </c>
      <c r="B135" s="204"/>
      <c r="C135" s="204"/>
      <c r="D135" s="204"/>
      <c r="E135" s="204"/>
      <c r="F135" s="204"/>
      <c r="G135" s="204"/>
      <c r="H135" s="204"/>
      <c r="I135" s="205"/>
      <c r="J135" s="258" t="s">
        <v>15</v>
      </c>
      <c r="K135" s="258"/>
      <c r="L135" s="258"/>
      <c r="M135" s="258"/>
      <c r="N135" s="258"/>
      <c r="O135" s="258"/>
      <c r="P135" s="258"/>
      <c r="Q135" s="258" t="s">
        <v>87</v>
      </c>
      <c r="R135" s="258"/>
      <c r="S135" s="258"/>
      <c r="T135" s="258"/>
      <c r="U135" s="258"/>
      <c r="V135" s="258"/>
      <c r="W135" s="258"/>
      <c r="X135" s="258"/>
      <c r="Y135" s="258" t="s">
        <v>88</v>
      </c>
      <c r="Z135" s="258"/>
      <c r="AA135" s="258"/>
      <c r="AB135" s="258"/>
      <c r="AC135" s="258"/>
      <c r="AD135" s="258"/>
      <c r="AE135" s="258"/>
      <c r="AF135" s="258"/>
      <c r="AG135" s="258"/>
      <c r="AH135" s="258"/>
      <c r="AI135" s="258" t="s">
        <v>16</v>
      </c>
      <c r="AJ135" s="258"/>
      <c r="AK135" s="258"/>
      <c r="AL135" s="258"/>
      <c r="AM135" s="258"/>
      <c r="AN135" s="258"/>
      <c r="AO135" s="259"/>
    </row>
    <row r="136" spans="1:44" s="31" customFormat="1" ht="12" customHeight="1" x14ac:dyDescent="0.2">
      <c r="A136" s="203"/>
      <c r="B136" s="204"/>
      <c r="C136" s="204"/>
      <c r="D136" s="204"/>
      <c r="E136" s="204"/>
      <c r="F136" s="204"/>
      <c r="G136" s="204"/>
      <c r="H136" s="204"/>
      <c r="I136" s="205"/>
      <c r="J136" s="260"/>
      <c r="K136" s="206"/>
      <c r="L136" s="206"/>
      <c r="M136" s="206"/>
      <c r="N136" s="206"/>
      <c r="O136" s="206"/>
      <c r="P136" s="261"/>
      <c r="Q136" s="260"/>
      <c r="R136" s="206"/>
      <c r="S136" s="206"/>
      <c r="T136" s="206"/>
      <c r="U136" s="206"/>
      <c r="V136" s="206"/>
      <c r="W136" s="206"/>
      <c r="X136" s="261"/>
      <c r="Y136" s="260"/>
      <c r="Z136" s="206"/>
      <c r="AA136" s="206"/>
      <c r="AB136" s="206"/>
      <c r="AC136" s="206"/>
      <c r="AD136" s="206"/>
      <c r="AE136" s="206"/>
      <c r="AF136" s="206"/>
      <c r="AG136" s="206"/>
      <c r="AH136" s="261"/>
      <c r="AI136" s="260"/>
      <c r="AJ136" s="206"/>
      <c r="AK136" s="206"/>
      <c r="AL136" s="206"/>
      <c r="AM136" s="206"/>
      <c r="AN136" s="206"/>
      <c r="AO136" s="262"/>
    </row>
    <row r="137" spans="1:44" s="31" customFormat="1" ht="12" customHeight="1" thickBot="1" x14ac:dyDescent="0.25">
      <c r="A137" s="188"/>
      <c r="B137" s="189"/>
      <c r="C137" s="189"/>
      <c r="D137" s="189"/>
      <c r="E137" s="189"/>
      <c r="F137" s="189"/>
      <c r="G137" s="189"/>
      <c r="H137" s="189"/>
      <c r="I137" s="190"/>
      <c r="J137" s="191"/>
      <c r="K137" s="192"/>
      <c r="L137" s="192"/>
      <c r="M137" s="192"/>
      <c r="N137" s="192"/>
      <c r="O137" s="192"/>
      <c r="P137" s="193"/>
      <c r="Q137" s="191"/>
      <c r="R137" s="192"/>
      <c r="S137" s="192"/>
      <c r="T137" s="192"/>
      <c r="U137" s="192"/>
      <c r="V137" s="192"/>
      <c r="W137" s="192"/>
      <c r="X137" s="193"/>
      <c r="Y137" s="191"/>
      <c r="Z137" s="192"/>
      <c r="AA137" s="192"/>
      <c r="AB137" s="192"/>
      <c r="AC137" s="192"/>
      <c r="AD137" s="192"/>
      <c r="AE137" s="192"/>
      <c r="AF137" s="192"/>
      <c r="AG137" s="192"/>
      <c r="AH137" s="193"/>
      <c r="AI137" s="191"/>
      <c r="AJ137" s="192"/>
      <c r="AK137" s="192"/>
      <c r="AL137" s="192"/>
      <c r="AM137" s="192"/>
      <c r="AN137" s="192"/>
      <c r="AO137" s="194"/>
    </row>
    <row r="138" spans="1:44" ht="4.5" customHeight="1" thickBot="1" x14ac:dyDescent="0.3"/>
    <row r="139" spans="1:44" s="31" customFormat="1" ht="12.75" customHeight="1" x14ac:dyDescent="0.2">
      <c r="A139" s="41" t="s">
        <v>13</v>
      </c>
      <c r="B139" s="42"/>
      <c r="C139" s="181"/>
      <c r="D139" s="181"/>
      <c r="E139" s="181"/>
      <c r="F139" s="181"/>
      <c r="G139" s="181"/>
      <c r="H139" s="181"/>
      <c r="I139" s="181"/>
      <c r="J139" s="181"/>
      <c r="K139" s="181"/>
      <c r="L139" s="181"/>
      <c r="M139" s="181"/>
      <c r="N139" s="43" t="s">
        <v>63</v>
      </c>
      <c r="O139" s="43"/>
      <c r="P139" s="43"/>
      <c r="Q139" s="43"/>
      <c r="R139" s="121"/>
      <c r="S139" s="121"/>
      <c r="T139" s="121"/>
      <c r="U139" s="43" t="s">
        <v>73</v>
      </c>
      <c r="V139" s="43"/>
      <c r="W139" s="43"/>
      <c r="X139" s="121"/>
      <c r="Y139" s="121"/>
      <c r="Z139" s="121"/>
      <c r="AA139" s="43" t="s">
        <v>74</v>
      </c>
      <c r="AB139" s="43"/>
      <c r="AC139" s="43"/>
      <c r="AD139" s="179"/>
      <c r="AE139" s="179"/>
      <c r="AF139" s="179"/>
      <c r="AG139" s="179"/>
      <c r="AH139" s="179"/>
      <c r="AI139" s="179"/>
      <c r="AJ139" s="43" t="s">
        <v>75</v>
      </c>
      <c r="AK139" s="43"/>
      <c r="AL139" s="43"/>
      <c r="AM139" s="179"/>
      <c r="AN139" s="179"/>
      <c r="AO139" s="180"/>
      <c r="AP139" s="37" t="s">
        <v>8</v>
      </c>
      <c r="AQ139" s="37"/>
      <c r="AR139" s="37"/>
    </row>
    <row r="140" spans="1:44" s="29" customFormat="1" ht="12.75" customHeight="1" x14ac:dyDescent="0.2">
      <c r="A140" s="91" t="s">
        <v>78</v>
      </c>
      <c r="B140" s="93"/>
      <c r="C140" s="92"/>
      <c r="D140" s="92"/>
      <c r="E140" s="92"/>
      <c r="F140" s="95"/>
      <c r="G140" s="92" t="s">
        <v>17</v>
      </c>
      <c r="H140" s="94"/>
      <c r="I140" s="182"/>
      <c r="J140" s="182"/>
      <c r="K140" s="182"/>
      <c r="L140" s="182"/>
      <c r="M140" s="182"/>
      <c r="N140" s="182"/>
      <c r="O140" s="92" t="s">
        <v>6</v>
      </c>
      <c r="P140" s="92"/>
      <c r="Q140" s="92"/>
      <c r="R140" s="92"/>
      <c r="S140" s="183"/>
      <c r="T140" s="183"/>
      <c r="U140" s="183"/>
      <c r="V140" s="92" t="s">
        <v>76</v>
      </c>
      <c r="W140" s="92"/>
      <c r="X140" s="92"/>
      <c r="Y140" s="92"/>
      <c r="Z140" s="92"/>
      <c r="AA140" s="92"/>
      <c r="AB140" s="92"/>
      <c r="AC140" s="182"/>
      <c r="AD140" s="182"/>
      <c r="AE140" s="182"/>
      <c r="AF140" s="182"/>
      <c r="AG140" s="182"/>
      <c r="AH140" s="182"/>
      <c r="AI140" s="182"/>
      <c r="AJ140" s="92" t="s">
        <v>77</v>
      </c>
      <c r="AK140" s="92"/>
      <c r="AL140" s="92"/>
      <c r="AM140" s="184"/>
      <c r="AN140" s="184"/>
      <c r="AO140" s="185"/>
      <c r="AP140" s="53"/>
      <c r="AQ140" s="53"/>
      <c r="AR140" s="53"/>
    </row>
    <row r="141" spans="1:44" ht="3" customHeight="1" x14ac:dyDescent="0.25">
      <c r="A141" s="44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45"/>
    </row>
    <row r="142" spans="1:44" ht="12" customHeight="1" x14ac:dyDescent="0.25">
      <c r="A142" s="141" t="s">
        <v>79</v>
      </c>
      <c r="B142" s="142"/>
      <c r="C142" s="142"/>
      <c r="D142" s="142"/>
      <c r="E142" s="142"/>
      <c r="F142" s="142"/>
      <c r="G142" s="142"/>
      <c r="H142" s="142"/>
      <c r="I142" s="142"/>
      <c r="J142" s="142"/>
      <c r="K142" s="142"/>
      <c r="L142" s="142"/>
      <c r="M142" s="142"/>
      <c r="N142" s="142"/>
      <c r="O142" s="142"/>
      <c r="P142" s="142"/>
      <c r="Q142" s="143"/>
      <c r="R142" s="130" t="s">
        <v>80</v>
      </c>
      <c r="S142" s="131"/>
      <c r="T142" s="131"/>
      <c r="U142" s="131"/>
      <c r="V142" s="131"/>
      <c r="W142" s="131"/>
      <c r="X142" s="131"/>
      <c r="Y142" s="131"/>
      <c r="Z142" s="131"/>
      <c r="AA142" s="131"/>
      <c r="AB142" s="131"/>
      <c r="AC142" s="131"/>
      <c r="AD142" s="131"/>
      <c r="AE142" s="131"/>
      <c r="AF142" s="131"/>
      <c r="AG142" s="132"/>
      <c r="AH142" s="133" t="s">
        <v>81</v>
      </c>
      <c r="AI142" s="134"/>
      <c r="AJ142" s="134"/>
      <c r="AK142" s="135"/>
      <c r="AL142" s="133" t="s">
        <v>82</v>
      </c>
      <c r="AM142" s="134"/>
      <c r="AN142" s="134"/>
      <c r="AO142" s="139"/>
    </row>
    <row r="143" spans="1:44" ht="9.75" customHeight="1" x14ac:dyDescent="0.25">
      <c r="A143" s="144"/>
      <c r="B143" s="145"/>
      <c r="C143" s="145"/>
      <c r="D143" s="145"/>
      <c r="E143" s="145"/>
      <c r="F143" s="145"/>
      <c r="G143" s="145"/>
      <c r="H143" s="145"/>
      <c r="I143" s="145"/>
      <c r="J143" s="145"/>
      <c r="K143" s="145"/>
      <c r="L143" s="145"/>
      <c r="M143" s="145"/>
      <c r="N143" s="145"/>
      <c r="O143" s="145"/>
      <c r="P143" s="145"/>
      <c r="Q143" s="146"/>
      <c r="R143" s="130">
        <v>1</v>
      </c>
      <c r="S143" s="131"/>
      <c r="T143" s="131"/>
      <c r="U143" s="132"/>
      <c r="V143" s="130">
        <v>2</v>
      </c>
      <c r="W143" s="131"/>
      <c r="X143" s="131"/>
      <c r="Y143" s="132"/>
      <c r="Z143" s="130">
        <v>3</v>
      </c>
      <c r="AA143" s="131"/>
      <c r="AB143" s="131"/>
      <c r="AC143" s="132"/>
      <c r="AD143" s="130">
        <v>4</v>
      </c>
      <c r="AE143" s="131"/>
      <c r="AF143" s="131"/>
      <c r="AG143" s="132"/>
      <c r="AH143" s="136"/>
      <c r="AI143" s="137"/>
      <c r="AJ143" s="137"/>
      <c r="AK143" s="138"/>
      <c r="AL143" s="136"/>
      <c r="AM143" s="137"/>
      <c r="AN143" s="137"/>
      <c r="AO143" s="140"/>
    </row>
    <row r="144" spans="1:44" ht="12" customHeight="1" x14ac:dyDescent="0.25">
      <c r="A144" s="64" t="s">
        <v>89</v>
      </c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6"/>
      <c r="R144" s="242"/>
      <c r="S144" s="243"/>
      <c r="T144" s="243"/>
      <c r="U144" s="244"/>
      <c r="V144" s="242"/>
      <c r="W144" s="243"/>
      <c r="X144" s="243"/>
      <c r="Y144" s="244"/>
      <c r="Z144" s="242"/>
      <c r="AA144" s="243"/>
      <c r="AB144" s="243"/>
      <c r="AC144" s="244"/>
      <c r="AD144" s="242"/>
      <c r="AE144" s="243"/>
      <c r="AF144" s="243"/>
      <c r="AG144" s="244"/>
      <c r="AH144" s="156">
        <f>IF(COUNTBLANK(R144:AG144)=12,AVERAGE(R144:AG144),0)</f>
        <v>0</v>
      </c>
      <c r="AI144" s="157"/>
      <c r="AJ144" s="157"/>
      <c r="AK144" s="158"/>
      <c r="AL144" s="114" t="str">
        <f t="shared" ref="AL144:AL155" si="13">IF(AH144&gt;74.45,"Passed",IF(AH144&gt;0,"Failed",""))</f>
        <v/>
      </c>
      <c r="AM144" s="115"/>
      <c r="AN144" s="115"/>
      <c r="AO144" s="116"/>
    </row>
    <row r="145" spans="1:41" ht="12" customHeight="1" x14ac:dyDescent="0.25">
      <c r="A145" s="64" t="s">
        <v>90</v>
      </c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6"/>
      <c r="R145" s="176"/>
      <c r="S145" s="177"/>
      <c r="T145" s="177"/>
      <c r="U145" s="178"/>
      <c r="V145" s="176"/>
      <c r="W145" s="177"/>
      <c r="X145" s="177"/>
      <c r="Y145" s="178"/>
      <c r="Z145" s="176"/>
      <c r="AA145" s="177"/>
      <c r="AB145" s="177"/>
      <c r="AC145" s="178"/>
      <c r="AD145" s="176"/>
      <c r="AE145" s="177"/>
      <c r="AF145" s="177"/>
      <c r="AG145" s="178"/>
      <c r="AH145" s="156">
        <f t="shared" ref="AH145:AH157" si="14">IF(COUNTBLANK(R145:AG145)=12,AVERAGE(R145:AG145),0)</f>
        <v>0</v>
      </c>
      <c r="AI145" s="157"/>
      <c r="AJ145" s="157"/>
      <c r="AK145" s="158"/>
      <c r="AL145" s="114" t="str">
        <f t="shared" si="13"/>
        <v/>
      </c>
      <c r="AM145" s="115"/>
      <c r="AN145" s="115"/>
      <c r="AO145" s="116"/>
    </row>
    <row r="146" spans="1:41" ht="12" customHeight="1" x14ac:dyDescent="0.25">
      <c r="A146" s="64" t="s">
        <v>91</v>
      </c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6"/>
      <c r="R146" s="176"/>
      <c r="S146" s="177"/>
      <c r="T146" s="177"/>
      <c r="U146" s="178"/>
      <c r="V146" s="176"/>
      <c r="W146" s="177"/>
      <c r="X146" s="177"/>
      <c r="Y146" s="178"/>
      <c r="Z146" s="176"/>
      <c r="AA146" s="177"/>
      <c r="AB146" s="177"/>
      <c r="AC146" s="178"/>
      <c r="AD146" s="176"/>
      <c r="AE146" s="177"/>
      <c r="AF146" s="177"/>
      <c r="AG146" s="178"/>
      <c r="AH146" s="156">
        <f t="shared" si="14"/>
        <v>0</v>
      </c>
      <c r="AI146" s="157"/>
      <c r="AJ146" s="157"/>
      <c r="AK146" s="158"/>
      <c r="AL146" s="114" t="str">
        <f t="shared" si="13"/>
        <v/>
      </c>
      <c r="AM146" s="115"/>
      <c r="AN146" s="115"/>
      <c r="AO146" s="116"/>
    </row>
    <row r="147" spans="1:41" ht="12" customHeight="1" x14ac:dyDescent="0.25">
      <c r="A147" s="64" t="s">
        <v>92</v>
      </c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6"/>
      <c r="R147" s="176"/>
      <c r="S147" s="177"/>
      <c r="T147" s="177"/>
      <c r="U147" s="178"/>
      <c r="V147" s="176"/>
      <c r="W147" s="177"/>
      <c r="X147" s="177"/>
      <c r="Y147" s="178"/>
      <c r="Z147" s="176"/>
      <c r="AA147" s="177"/>
      <c r="AB147" s="177"/>
      <c r="AC147" s="178"/>
      <c r="AD147" s="176"/>
      <c r="AE147" s="177"/>
      <c r="AF147" s="177"/>
      <c r="AG147" s="178"/>
      <c r="AH147" s="156">
        <f t="shared" si="14"/>
        <v>0</v>
      </c>
      <c r="AI147" s="157"/>
      <c r="AJ147" s="157"/>
      <c r="AK147" s="158"/>
      <c r="AL147" s="114" t="str">
        <f t="shared" si="13"/>
        <v/>
      </c>
      <c r="AM147" s="115"/>
      <c r="AN147" s="115"/>
      <c r="AO147" s="116"/>
    </row>
    <row r="148" spans="1:41" ht="12" customHeight="1" x14ac:dyDescent="0.25">
      <c r="A148" s="64" t="s">
        <v>93</v>
      </c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6"/>
      <c r="R148" s="176"/>
      <c r="S148" s="177"/>
      <c r="T148" s="177"/>
      <c r="U148" s="178"/>
      <c r="V148" s="176"/>
      <c r="W148" s="177"/>
      <c r="X148" s="177"/>
      <c r="Y148" s="178"/>
      <c r="Z148" s="176"/>
      <c r="AA148" s="177"/>
      <c r="AB148" s="177"/>
      <c r="AC148" s="178"/>
      <c r="AD148" s="176"/>
      <c r="AE148" s="177"/>
      <c r="AF148" s="177"/>
      <c r="AG148" s="178"/>
      <c r="AH148" s="156">
        <f t="shared" si="14"/>
        <v>0</v>
      </c>
      <c r="AI148" s="157"/>
      <c r="AJ148" s="157"/>
      <c r="AK148" s="158"/>
      <c r="AL148" s="114" t="str">
        <f t="shared" si="13"/>
        <v/>
      </c>
      <c r="AM148" s="115"/>
      <c r="AN148" s="115"/>
      <c r="AO148" s="116"/>
    </row>
    <row r="149" spans="1:41" ht="12" customHeight="1" x14ac:dyDescent="0.25">
      <c r="A149" s="64" t="s">
        <v>94</v>
      </c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6"/>
      <c r="R149" s="176"/>
      <c r="S149" s="177"/>
      <c r="T149" s="177"/>
      <c r="U149" s="178"/>
      <c r="V149" s="176"/>
      <c r="W149" s="177"/>
      <c r="X149" s="177"/>
      <c r="Y149" s="178"/>
      <c r="Z149" s="176"/>
      <c r="AA149" s="177"/>
      <c r="AB149" s="177"/>
      <c r="AC149" s="178"/>
      <c r="AD149" s="176"/>
      <c r="AE149" s="177"/>
      <c r="AF149" s="177"/>
      <c r="AG149" s="178"/>
      <c r="AH149" s="156">
        <f t="shared" si="14"/>
        <v>0</v>
      </c>
      <c r="AI149" s="157"/>
      <c r="AJ149" s="157"/>
      <c r="AK149" s="158"/>
      <c r="AL149" s="114" t="str">
        <f t="shared" si="13"/>
        <v/>
      </c>
      <c r="AM149" s="115"/>
      <c r="AN149" s="115"/>
      <c r="AO149" s="116"/>
    </row>
    <row r="150" spans="1:41" ht="12" customHeight="1" x14ac:dyDescent="0.25">
      <c r="A150" s="64" t="s">
        <v>96</v>
      </c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6"/>
      <c r="R150" s="176"/>
      <c r="S150" s="177"/>
      <c r="T150" s="177"/>
      <c r="U150" s="178"/>
      <c r="V150" s="176"/>
      <c r="W150" s="177"/>
      <c r="X150" s="177"/>
      <c r="Y150" s="178"/>
      <c r="Z150" s="176"/>
      <c r="AA150" s="177"/>
      <c r="AB150" s="177"/>
      <c r="AC150" s="178"/>
      <c r="AD150" s="176"/>
      <c r="AE150" s="177"/>
      <c r="AF150" s="177"/>
      <c r="AG150" s="178"/>
      <c r="AH150" s="156">
        <f t="shared" si="14"/>
        <v>0</v>
      </c>
      <c r="AI150" s="157"/>
      <c r="AJ150" s="157"/>
      <c r="AK150" s="158"/>
      <c r="AL150" s="114" t="str">
        <f t="shared" si="13"/>
        <v/>
      </c>
      <c r="AM150" s="115"/>
      <c r="AN150" s="115"/>
      <c r="AO150" s="116"/>
    </row>
    <row r="151" spans="1:41" ht="12" customHeight="1" x14ac:dyDescent="0.25">
      <c r="A151" s="64" t="s">
        <v>3</v>
      </c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6"/>
      <c r="R151" s="176"/>
      <c r="S151" s="177"/>
      <c r="T151" s="177"/>
      <c r="U151" s="178"/>
      <c r="V151" s="176"/>
      <c r="W151" s="177"/>
      <c r="X151" s="177"/>
      <c r="Y151" s="178"/>
      <c r="Z151" s="176"/>
      <c r="AA151" s="177"/>
      <c r="AB151" s="177"/>
      <c r="AC151" s="178"/>
      <c r="AD151" s="176"/>
      <c r="AE151" s="177"/>
      <c r="AF151" s="177"/>
      <c r="AG151" s="178"/>
      <c r="AH151" s="156">
        <f t="shared" si="14"/>
        <v>0</v>
      </c>
      <c r="AI151" s="157"/>
      <c r="AJ151" s="157"/>
      <c r="AK151" s="158"/>
      <c r="AL151" s="114" t="str">
        <f t="shared" si="13"/>
        <v/>
      </c>
      <c r="AM151" s="115"/>
      <c r="AN151" s="115"/>
      <c r="AO151" s="116"/>
    </row>
    <row r="152" spans="1:41" ht="12" customHeight="1" x14ac:dyDescent="0.25">
      <c r="A152" s="64"/>
      <c r="B152" s="65" t="s">
        <v>9</v>
      </c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6"/>
      <c r="R152" s="176"/>
      <c r="S152" s="177"/>
      <c r="T152" s="177"/>
      <c r="U152" s="178"/>
      <c r="V152" s="176"/>
      <c r="W152" s="177"/>
      <c r="X152" s="177"/>
      <c r="Y152" s="178"/>
      <c r="Z152" s="176"/>
      <c r="AA152" s="177"/>
      <c r="AB152" s="177"/>
      <c r="AC152" s="178"/>
      <c r="AD152" s="176"/>
      <c r="AE152" s="177"/>
      <c r="AF152" s="177"/>
      <c r="AG152" s="178"/>
      <c r="AH152" s="156">
        <f t="shared" si="14"/>
        <v>0</v>
      </c>
      <c r="AI152" s="157"/>
      <c r="AJ152" s="157"/>
      <c r="AK152" s="158"/>
      <c r="AL152" s="114" t="str">
        <f t="shared" si="13"/>
        <v/>
      </c>
      <c r="AM152" s="115"/>
      <c r="AN152" s="115"/>
      <c r="AO152" s="116"/>
    </row>
    <row r="153" spans="1:41" ht="12" customHeight="1" x14ac:dyDescent="0.25">
      <c r="A153" s="64"/>
      <c r="B153" s="65" t="s">
        <v>10</v>
      </c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6"/>
      <c r="R153" s="176"/>
      <c r="S153" s="177"/>
      <c r="T153" s="177"/>
      <c r="U153" s="178"/>
      <c r="V153" s="176"/>
      <c r="W153" s="177"/>
      <c r="X153" s="177"/>
      <c r="Y153" s="178"/>
      <c r="Z153" s="176"/>
      <c r="AA153" s="177"/>
      <c r="AB153" s="177"/>
      <c r="AC153" s="178"/>
      <c r="AD153" s="176"/>
      <c r="AE153" s="177"/>
      <c r="AF153" s="177"/>
      <c r="AG153" s="178"/>
      <c r="AH153" s="156">
        <f t="shared" si="14"/>
        <v>0</v>
      </c>
      <c r="AI153" s="157"/>
      <c r="AJ153" s="157"/>
      <c r="AK153" s="158"/>
      <c r="AL153" s="114" t="str">
        <f t="shared" si="13"/>
        <v/>
      </c>
      <c r="AM153" s="115"/>
      <c r="AN153" s="115"/>
      <c r="AO153" s="116"/>
    </row>
    <row r="154" spans="1:41" ht="12" customHeight="1" x14ac:dyDescent="0.25">
      <c r="A154" s="64"/>
      <c r="B154" s="65" t="s">
        <v>95</v>
      </c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6"/>
      <c r="R154" s="176"/>
      <c r="S154" s="177"/>
      <c r="T154" s="177"/>
      <c r="U154" s="178"/>
      <c r="V154" s="176"/>
      <c r="W154" s="177"/>
      <c r="X154" s="177"/>
      <c r="Y154" s="178"/>
      <c r="Z154" s="176"/>
      <c r="AA154" s="177"/>
      <c r="AB154" s="177"/>
      <c r="AC154" s="178"/>
      <c r="AD154" s="176"/>
      <c r="AE154" s="177"/>
      <c r="AF154" s="177"/>
      <c r="AG154" s="178"/>
      <c r="AH154" s="156">
        <f t="shared" si="14"/>
        <v>0</v>
      </c>
      <c r="AI154" s="157"/>
      <c r="AJ154" s="157"/>
      <c r="AK154" s="158"/>
      <c r="AL154" s="114" t="str">
        <f t="shared" si="13"/>
        <v/>
      </c>
      <c r="AM154" s="115"/>
      <c r="AN154" s="115"/>
      <c r="AO154" s="116"/>
    </row>
    <row r="155" spans="1:41" ht="12" customHeight="1" x14ac:dyDescent="0.25">
      <c r="A155" s="67"/>
      <c r="B155" s="65" t="s">
        <v>12</v>
      </c>
      <c r="C155" s="65"/>
      <c r="D155" s="65"/>
      <c r="E155" s="68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6"/>
      <c r="R155" s="176"/>
      <c r="S155" s="177"/>
      <c r="T155" s="177"/>
      <c r="U155" s="178"/>
      <c r="V155" s="176"/>
      <c r="W155" s="177"/>
      <c r="X155" s="177"/>
      <c r="Y155" s="178"/>
      <c r="Z155" s="176"/>
      <c r="AA155" s="177"/>
      <c r="AB155" s="177"/>
      <c r="AC155" s="178"/>
      <c r="AD155" s="176"/>
      <c r="AE155" s="177"/>
      <c r="AF155" s="177"/>
      <c r="AG155" s="178"/>
      <c r="AH155" s="156">
        <f t="shared" si="14"/>
        <v>0</v>
      </c>
      <c r="AI155" s="157"/>
      <c r="AJ155" s="157"/>
      <c r="AK155" s="158"/>
      <c r="AL155" s="114" t="str">
        <f t="shared" si="13"/>
        <v/>
      </c>
      <c r="AM155" s="115"/>
      <c r="AN155" s="115"/>
      <c r="AO155" s="116"/>
    </row>
    <row r="156" spans="1:41" ht="12" customHeight="1" x14ac:dyDescent="0.25">
      <c r="A156" s="198"/>
      <c r="B156" s="199"/>
      <c r="C156" s="199"/>
      <c r="D156" s="199"/>
      <c r="E156" s="199"/>
      <c r="F156" s="199"/>
      <c r="G156" s="199"/>
      <c r="H156" s="199"/>
      <c r="I156" s="199"/>
      <c r="J156" s="199"/>
      <c r="K156" s="199"/>
      <c r="L156" s="199"/>
      <c r="M156" s="199"/>
      <c r="N156" s="199"/>
      <c r="O156" s="199"/>
      <c r="P156" s="199"/>
      <c r="Q156" s="66"/>
      <c r="R156" s="176"/>
      <c r="S156" s="177"/>
      <c r="T156" s="177"/>
      <c r="U156" s="178"/>
      <c r="V156" s="176"/>
      <c r="W156" s="177"/>
      <c r="X156" s="177"/>
      <c r="Y156" s="178"/>
      <c r="Z156" s="176"/>
      <c r="AA156" s="177"/>
      <c r="AB156" s="177"/>
      <c r="AC156" s="178"/>
      <c r="AD156" s="176"/>
      <c r="AE156" s="177"/>
      <c r="AF156" s="177"/>
      <c r="AG156" s="178"/>
      <c r="AH156" s="156">
        <f t="shared" si="14"/>
        <v>0</v>
      </c>
      <c r="AI156" s="157"/>
      <c r="AJ156" s="157"/>
      <c r="AK156" s="158"/>
      <c r="AL156" s="114" t="str">
        <f t="shared" ref="AL156:AL158" si="15">IF(AH156&gt;74.5,"Passed",IF(AH156&gt;0,"Failed",""))</f>
        <v/>
      </c>
      <c r="AM156" s="115"/>
      <c r="AN156" s="115"/>
      <c r="AO156" s="116"/>
    </row>
    <row r="157" spans="1:41" ht="12" customHeight="1" x14ac:dyDescent="0.25">
      <c r="A157" s="198"/>
      <c r="B157" s="199"/>
      <c r="C157" s="199"/>
      <c r="D157" s="199"/>
      <c r="E157" s="199"/>
      <c r="F157" s="199"/>
      <c r="G157" s="199"/>
      <c r="H157" s="199"/>
      <c r="I157" s="199"/>
      <c r="J157" s="199"/>
      <c r="K157" s="199"/>
      <c r="L157" s="199"/>
      <c r="M157" s="199"/>
      <c r="N157" s="199"/>
      <c r="O157" s="199"/>
      <c r="P157" s="199"/>
      <c r="Q157" s="66"/>
      <c r="R157" s="176"/>
      <c r="S157" s="177"/>
      <c r="T157" s="177"/>
      <c r="U157" s="178"/>
      <c r="V157" s="176"/>
      <c r="W157" s="177"/>
      <c r="X157" s="177"/>
      <c r="Y157" s="178"/>
      <c r="Z157" s="176"/>
      <c r="AA157" s="177"/>
      <c r="AB157" s="177"/>
      <c r="AC157" s="178"/>
      <c r="AD157" s="176"/>
      <c r="AE157" s="177"/>
      <c r="AF157" s="177"/>
      <c r="AG157" s="178"/>
      <c r="AH157" s="156">
        <f t="shared" si="14"/>
        <v>0</v>
      </c>
      <c r="AI157" s="157"/>
      <c r="AJ157" s="157"/>
      <c r="AK157" s="158"/>
      <c r="AL157" s="114" t="str">
        <f t="shared" si="15"/>
        <v/>
      </c>
      <c r="AM157" s="115"/>
      <c r="AN157" s="115"/>
      <c r="AO157" s="116"/>
    </row>
    <row r="158" spans="1:41" ht="12" customHeight="1" x14ac:dyDescent="0.25">
      <c r="A158" s="69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200" t="s">
        <v>14</v>
      </c>
      <c r="S158" s="201"/>
      <c r="T158" s="201"/>
      <c r="U158" s="201"/>
      <c r="V158" s="201"/>
      <c r="W158" s="201"/>
      <c r="X158" s="201"/>
      <c r="Y158" s="201"/>
      <c r="Z158" s="201"/>
      <c r="AA158" s="201"/>
      <c r="AB158" s="201"/>
      <c r="AC158" s="201"/>
      <c r="AD158" s="201"/>
      <c r="AE158" s="201"/>
      <c r="AF158" s="201"/>
      <c r="AG158" s="202"/>
      <c r="AH158" s="195">
        <f>((SUM(AH144:AK151))/8)</f>
        <v>0</v>
      </c>
      <c r="AI158" s="196"/>
      <c r="AJ158" s="196"/>
      <c r="AK158" s="197"/>
      <c r="AL158" s="114" t="str">
        <f t="shared" si="15"/>
        <v/>
      </c>
      <c r="AM158" s="115"/>
      <c r="AN158" s="115"/>
      <c r="AO158" s="116"/>
    </row>
    <row r="159" spans="1:41" ht="3.75" customHeight="1" x14ac:dyDescent="0.25">
      <c r="A159" s="127"/>
      <c r="B159" s="128"/>
      <c r="C159" s="128"/>
      <c r="D159" s="128"/>
      <c r="E159" s="128"/>
      <c r="F159" s="128"/>
      <c r="G159" s="128"/>
      <c r="H159" s="128"/>
      <c r="I159" s="128"/>
      <c r="J159" s="128"/>
      <c r="K159" s="128"/>
      <c r="L159" s="128"/>
      <c r="M159" s="128"/>
      <c r="N159" s="128"/>
      <c r="O159" s="128"/>
      <c r="P159" s="128"/>
      <c r="Q159" s="128"/>
      <c r="R159" s="128"/>
      <c r="S159" s="128"/>
      <c r="T159" s="128"/>
      <c r="U159" s="128"/>
      <c r="V159" s="128"/>
      <c r="W159" s="128"/>
      <c r="X159" s="128"/>
      <c r="Y159" s="128"/>
      <c r="Z159" s="128"/>
      <c r="AA159" s="128"/>
      <c r="AB159" s="128"/>
      <c r="AC159" s="128"/>
      <c r="AD159" s="128"/>
      <c r="AE159" s="128"/>
      <c r="AF159" s="128"/>
      <c r="AG159" s="128"/>
      <c r="AH159" s="128"/>
      <c r="AI159" s="128"/>
      <c r="AJ159" s="128"/>
      <c r="AK159" s="128"/>
      <c r="AL159" s="128"/>
      <c r="AM159" s="128"/>
      <c r="AN159" s="128"/>
      <c r="AO159" s="129"/>
    </row>
    <row r="160" spans="1:41" ht="12.75" customHeight="1" x14ac:dyDescent="0.25">
      <c r="A160" s="227" t="s">
        <v>83</v>
      </c>
      <c r="B160" s="115"/>
      <c r="C160" s="115"/>
      <c r="D160" s="115"/>
      <c r="E160" s="115"/>
      <c r="F160" s="115"/>
      <c r="G160" s="115"/>
      <c r="H160" s="115"/>
      <c r="I160" s="228"/>
      <c r="J160" s="39" t="s">
        <v>86</v>
      </c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232"/>
      <c r="V160" s="232"/>
      <c r="W160" s="232"/>
      <c r="X160" s="232"/>
      <c r="Y160" s="232"/>
      <c r="Z160" s="16" t="s">
        <v>84</v>
      </c>
      <c r="AA160" s="16"/>
      <c r="AB160" s="16"/>
      <c r="AC160" s="16"/>
      <c r="AD160" s="16"/>
      <c r="AE160" s="16"/>
      <c r="AF160" s="16"/>
      <c r="AG160" s="232"/>
      <c r="AH160" s="232"/>
      <c r="AI160" s="232"/>
      <c r="AJ160" s="232"/>
      <c r="AK160" s="232"/>
      <c r="AL160" s="16"/>
      <c r="AM160" s="40"/>
      <c r="AN160" s="40"/>
      <c r="AO160" s="49"/>
    </row>
    <row r="161" spans="1:41" ht="12.75" customHeight="1" x14ac:dyDescent="0.25">
      <c r="A161" s="227" t="s">
        <v>85</v>
      </c>
      <c r="B161" s="115"/>
      <c r="C161" s="115"/>
      <c r="D161" s="115"/>
      <c r="E161" s="115"/>
      <c r="F161" s="115"/>
      <c r="G161" s="115"/>
      <c r="H161" s="115"/>
      <c r="I161" s="228"/>
      <c r="J161" s="233" t="s">
        <v>15</v>
      </c>
      <c r="K161" s="233"/>
      <c r="L161" s="233"/>
      <c r="M161" s="233"/>
      <c r="N161" s="233"/>
      <c r="O161" s="233"/>
      <c r="P161" s="233"/>
      <c r="Q161" s="233" t="s">
        <v>87</v>
      </c>
      <c r="R161" s="233"/>
      <c r="S161" s="233"/>
      <c r="T161" s="233"/>
      <c r="U161" s="233"/>
      <c r="V161" s="233"/>
      <c r="W161" s="233"/>
      <c r="X161" s="233"/>
      <c r="Y161" s="233" t="s">
        <v>88</v>
      </c>
      <c r="Z161" s="233"/>
      <c r="AA161" s="233"/>
      <c r="AB161" s="233"/>
      <c r="AC161" s="233"/>
      <c r="AD161" s="233"/>
      <c r="AE161" s="233"/>
      <c r="AF161" s="233"/>
      <c r="AG161" s="233"/>
      <c r="AH161" s="233"/>
      <c r="AI161" s="233" t="s">
        <v>16</v>
      </c>
      <c r="AJ161" s="233"/>
      <c r="AK161" s="233"/>
      <c r="AL161" s="233"/>
      <c r="AM161" s="233"/>
      <c r="AN161" s="233"/>
      <c r="AO161" s="234"/>
    </row>
    <row r="162" spans="1:41" ht="12" customHeight="1" x14ac:dyDescent="0.25">
      <c r="A162" s="227"/>
      <c r="B162" s="115"/>
      <c r="C162" s="115"/>
      <c r="D162" s="115"/>
      <c r="E162" s="115"/>
      <c r="F162" s="115"/>
      <c r="G162" s="115"/>
      <c r="H162" s="115"/>
      <c r="I162" s="228"/>
      <c r="J162" s="235"/>
      <c r="K162" s="232"/>
      <c r="L162" s="232"/>
      <c r="M162" s="232"/>
      <c r="N162" s="232"/>
      <c r="O162" s="232"/>
      <c r="P162" s="236"/>
      <c r="Q162" s="235"/>
      <c r="R162" s="232"/>
      <c r="S162" s="232"/>
      <c r="T162" s="232"/>
      <c r="U162" s="232"/>
      <c r="V162" s="232"/>
      <c r="W162" s="232"/>
      <c r="X162" s="236"/>
      <c r="Y162" s="235"/>
      <c r="Z162" s="232"/>
      <c r="AA162" s="232"/>
      <c r="AB162" s="232"/>
      <c r="AC162" s="232"/>
      <c r="AD162" s="232"/>
      <c r="AE162" s="232"/>
      <c r="AF162" s="232"/>
      <c r="AG162" s="232"/>
      <c r="AH162" s="236"/>
      <c r="AI162" s="235"/>
      <c r="AJ162" s="232"/>
      <c r="AK162" s="232"/>
      <c r="AL162" s="232"/>
      <c r="AM162" s="232"/>
      <c r="AN162" s="232"/>
      <c r="AO162" s="240"/>
    </row>
    <row r="163" spans="1:41" ht="10.5" customHeight="1" thickBot="1" x14ac:dyDescent="0.3">
      <c r="A163" s="229"/>
      <c r="B163" s="230"/>
      <c r="C163" s="230"/>
      <c r="D163" s="230"/>
      <c r="E163" s="230"/>
      <c r="F163" s="230"/>
      <c r="G163" s="230"/>
      <c r="H163" s="230"/>
      <c r="I163" s="231"/>
      <c r="J163" s="237"/>
      <c r="K163" s="238"/>
      <c r="L163" s="238"/>
      <c r="M163" s="238"/>
      <c r="N163" s="238"/>
      <c r="O163" s="238"/>
      <c r="P163" s="239"/>
      <c r="Q163" s="237"/>
      <c r="R163" s="238"/>
      <c r="S163" s="238"/>
      <c r="T163" s="238"/>
      <c r="U163" s="238"/>
      <c r="V163" s="238"/>
      <c r="W163" s="238"/>
      <c r="X163" s="239"/>
      <c r="Y163" s="237"/>
      <c r="Z163" s="238"/>
      <c r="AA163" s="238"/>
      <c r="AB163" s="238"/>
      <c r="AC163" s="238"/>
      <c r="AD163" s="238"/>
      <c r="AE163" s="238"/>
      <c r="AF163" s="238"/>
      <c r="AG163" s="238"/>
      <c r="AH163" s="239"/>
      <c r="AI163" s="237"/>
      <c r="AJ163" s="238"/>
      <c r="AK163" s="238"/>
      <c r="AL163" s="238"/>
      <c r="AM163" s="238"/>
      <c r="AN163" s="238"/>
      <c r="AO163" s="241"/>
    </row>
    <row r="164" spans="1:41" ht="11.25" customHeight="1" thickBot="1" x14ac:dyDescent="0.3">
      <c r="A164" s="63" t="s">
        <v>105</v>
      </c>
    </row>
    <row r="165" spans="1:41" ht="10.5" customHeight="1" x14ac:dyDescent="0.25">
      <c r="A165" s="245" t="s">
        <v>97</v>
      </c>
      <c r="B165" s="246"/>
      <c r="C165" s="246"/>
      <c r="D165" s="246"/>
      <c r="E165" s="246"/>
      <c r="F165" s="246"/>
      <c r="G165" s="246"/>
      <c r="H165" s="246"/>
      <c r="I165" s="246"/>
      <c r="J165" s="246"/>
      <c r="K165" s="246"/>
      <c r="L165" s="246"/>
      <c r="M165" s="246"/>
      <c r="N165" s="246"/>
      <c r="O165" s="246"/>
      <c r="P165" s="246"/>
      <c r="Q165" s="246"/>
      <c r="R165" s="246"/>
      <c r="S165" s="246"/>
      <c r="T165" s="246"/>
      <c r="U165" s="246"/>
      <c r="V165" s="246"/>
      <c r="W165" s="246"/>
      <c r="X165" s="246"/>
      <c r="Y165" s="246"/>
      <c r="Z165" s="246"/>
      <c r="AA165" s="246"/>
      <c r="AB165" s="246"/>
      <c r="AC165" s="246"/>
      <c r="AD165" s="246"/>
      <c r="AE165" s="246"/>
      <c r="AF165" s="246"/>
      <c r="AG165" s="246"/>
      <c r="AH165" s="246"/>
      <c r="AI165" s="246"/>
      <c r="AJ165" s="246"/>
      <c r="AK165" s="246"/>
      <c r="AL165" s="246"/>
      <c r="AM165" s="246"/>
      <c r="AN165" s="246"/>
      <c r="AO165" s="247"/>
    </row>
    <row r="166" spans="1:41" ht="9.75" customHeight="1" x14ac:dyDescent="0.25">
      <c r="A166" s="54" t="s">
        <v>98</v>
      </c>
      <c r="B166" s="51"/>
      <c r="C166" s="51"/>
      <c r="D166" s="51"/>
      <c r="E166" s="51"/>
      <c r="F166" s="51"/>
      <c r="G166" s="51"/>
      <c r="H166" s="248"/>
      <c r="I166" s="248"/>
      <c r="J166" s="248"/>
      <c r="K166" s="248"/>
      <c r="L166" s="248"/>
      <c r="M166" s="248"/>
      <c r="N166" s="248"/>
      <c r="O166" s="248"/>
      <c r="P166" s="248"/>
      <c r="Q166" s="248"/>
      <c r="R166" s="248"/>
      <c r="S166" s="248"/>
      <c r="T166" s="52" t="s">
        <v>99</v>
      </c>
      <c r="U166" s="52"/>
      <c r="V166" s="52"/>
      <c r="W166" s="249"/>
      <c r="X166" s="249"/>
      <c r="Y166" s="249"/>
      <c r="Z166" s="52" t="s">
        <v>100</v>
      </c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249"/>
      <c r="AN166" s="249"/>
      <c r="AO166" s="55"/>
    </row>
    <row r="167" spans="1:41" ht="10.5" customHeight="1" x14ac:dyDescent="0.25">
      <c r="A167" s="54" t="s">
        <v>101</v>
      </c>
      <c r="B167" s="51"/>
      <c r="C167" s="51"/>
      <c r="D167" s="51"/>
      <c r="E167" s="248"/>
      <c r="F167" s="248"/>
      <c r="G167" s="248"/>
      <c r="H167" s="248"/>
      <c r="I167" s="248"/>
      <c r="J167" s="248"/>
      <c r="K167" s="248"/>
      <c r="L167" s="248"/>
      <c r="M167" s="248"/>
      <c r="N167" s="248"/>
      <c r="O167" s="248"/>
      <c r="P167" s="248"/>
      <c r="Q167" s="248"/>
      <c r="R167" s="248"/>
      <c r="S167" s="52" t="s">
        <v>63</v>
      </c>
      <c r="T167" s="52"/>
      <c r="U167" s="52"/>
      <c r="V167" s="249"/>
      <c r="W167" s="249"/>
      <c r="X167" s="249"/>
      <c r="Y167" s="249"/>
      <c r="Z167" s="52" t="s">
        <v>115</v>
      </c>
      <c r="AA167" s="52"/>
      <c r="AB167" s="52"/>
      <c r="AC167" s="52"/>
      <c r="AD167" s="52"/>
      <c r="AE167" s="52"/>
      <c r="AF167" s="52"/>
      <c r="AG167" s="52"/>
      <c r="AH167" s="249"/>
      <c r="AI167" s="249"/>
      <c r="AJ167" s="249"/>
      <c r="AK167" s="249"/>
      <c r="AL167" s="249"/>
      <c r="AM167" s="249"/>
      <c r="AN167" s="249"/>
      <c r="AO167" s="56"/>
    </row>
    <row r="168" spans="1:41" ht="12.75" customHeight="1" x14ac:dyDescent="0.25">
      <c r="A168" s="57"/>
      <c r="B168" s="14"/>
      <c r="C168" s="14"/>
      <c r="D168" s="14"/>
      <c r="E168" s="14"/>
      <c r="F168" s="14"/>
      <c r="G168" s="14"/>
      <c r="H168" s="14"/>
      <c r="I168" s="14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6"/>
    </row>
    <row r="169" spans="1:41" ht="10.5" customHeight="1" thickBot="1" x14ac:dyDescent="0.3">
      <c r="A169" s="105" t="s">
        <v>102</v>
      </c>
      <c r="B169" s="106"/>
      <c r="C169" s="106"/>
      <c r="D169" s="106"/>
      <c r="E169" s="106"/>
      <c r="F169" s="106"/>
      <c r="G169" s="58"/>
      <c r="H169" s="58"/>
      <c r="I169" s="58"/>
      <c r="J169" s="107" t="s">
        <v>107</v>
      </c>
      <c r="K169" s="107"/>
      <c r="L169" s="107"/>
      <c r="M169" s="107"/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  <c r="Z169" s="59"/>
      <c r="AA169" s="59"/>
      <c r="AB169" s="59"/>
      <c r="AC169" s="59"/>
      <c r="AD169" s="59" t="s">
        <v>103</v>
      </c>
      <c r="AE169" s="59"/>
      <c r="AF169" s="59"/>
      <c r="AG169" s="59"/>
      <c r="AH169" s="59"/>
      <c r="AI169" s="59"/>
      <c r="AJ169" s="59"/>
      <c r="AK169" s="59"/>
      <c r="AL169" s="59"/>
      <c r="AM169" s="59"/>
      <c r="AN169" s="59"/>
      <c r="AO169" s="60"/>
    </row>
    <row r="170" spans="1:41" ht="10.5" customHeight="1" x14ac:dyDescent="0.25">
      <c r="A170" s="29" t="s">
        <v>109</v>
      </c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  <c r="AI170" s="62"/>
      <c r="AJ170" s="62" t="s">
        <v>106</v>
      </c>
      <c r="AK170" s="62"/>
      <c r="AL170" s="62"/>
      <c r="AM170" s="62"/>
      <c r="AN170" s="62"/>
      <c r="AO170" s="62"/>
    </row>
  </sheetData>
  <sheetProtection selectLockedCells="1"/>
  <mergeCells count="671"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Z130:AC130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C113:M113"/>
    <mergeCell ref="AD113:AI113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R113:T113"/>
    <mergeCell ref="X113:Z113"/>
    <mergeCell ref="I114:N114"/>
    <mergeCell ref="S114:U114"/>
    <mergeCell ref="AC114:AI114"/>
    <mergeCell ref="AM114:AO114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3:U103"/>
    <mergeCell ref="V103:Y103"/>
    <mergeCell ref="Z103:AC103"/>
    <mergeCell ref="AD103:AG103"/>
    <mergeCell ref="AH103:AK103"/>
    <mergeCell ref="R101:U101"/>
    <mergeCell ref="V101:Y101"/>
    <mergeCell ref="V75:Y75"/>
    <mergeCell ref="AH75:AN75"/>
    <mergeCell ref="AH93:AK93"/>
    <mergeCell ref="AL93:AO93"/>
    <mergeCell ref="V94:Y94"/>
    <mergeCell ref="Z94:AC94"/>
    <mergeCell ref="AD94:AG94"/>
    <mergeCell ref="AH94:AK94"/>
    <mergeCell ref="AL94:AO94"/>
    <mergeCell ref="I88:N88"/>
    <mergeCell ref="S88:U88"/>
    <mergeCell ref="AC88:AI88"/>
    <mergeCell ref="AM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A73:AO73"/>
    <mergeCell ref="H74:S74"/>
    <mergeCell ref="W74:Y74"/>
    <mergeCell ref="AM74:AN74"/>
    <mergeCell ref="E75:R7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AM22:AO22"/>
    <mergeCell ref="AC22:AI22"/>
    <mergeCell ref="S22:U22"/>
    <mergeCell ref="I22:N22"/>
    <mergeCell ref="J13:T13"/>
    <mergeCell ref="Y13:Z13"/>
    <mergeCell ref="AH13:AO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A6:AO6"/>
    <mergeCell ref="E7:I7"/>
    <mergeCell ref="O7:T7"/>
    <mergeCell ref="AB7:AC7"/>
    <mergeCell ref="AJ7:AO7"/>
    <mergeCell ref="A10:AO10"/>
    <mergeCell ref="K8:R8"/>
    <mergeCell ref="AF8:AG8"/>
    <mergeCell ref="AK8:AN8"/>
    <mergeCell ref="AD12:AO12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R139:T139"/>
    <mergeCell ref="X139:Z139"/>
    <mergeCell ref="AM139:AO139"/>
    <mergeCell ref="C139:M139"/>
    <mergeCell ref="AD139:AI139"/>
    <mergeCell ref="I140:N140"/>
    <mergeCell ref="S140:U140"/>
    <mergeCell ref="AC140:AI140"/>
    <mergeCell ref="AM140:AO140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S12:V12"/>
    <mergeCell ref="AL40:AO40"/>
    <mergeCell ref="X47:Z47"/>
    <mergeCell ref="A38:P38"/>
    <mergeCell ref="R40:AG40"/>
    <mergeCell ref="A41:AO41"/>
    <mergeCell ref="A39:P39"/>
    <mergeCell ref="R25:U25"/>
  </mergeCells>
  <printOptions horizontalCentered="1"/>
  <pageMargins left="0.25" right="0.25" top="0.3" bottom="0.3" header="0.35" footer="0.25"/>
  <pageSetup paperSize="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92</v>
      </c>
      <c r="X2">
        <f>F137A!R27</f>
        <v>91</v>
      </c>
      <c r="Y2">
        <f>F137A!R28</f>
        <v>93</v>
      </c>
      <c r="Z2">
        <f>F137A!R29</f>
        <v>96</v>
      </c>
      <c r="AA2">
        <f>F137A!R30</f>
        <v>90</v>
      </c>
      <c r="AB2">
        <f>F137A!R31</f>
        <v>93</v>
      </c>
      <c r="AC2">
        <f>F137A!R32</f>
        <v>95</v>
      </c>
      <c r="AD2">
        <f>F137A!R33</f>
        <v>94</v>
      </c>
      <c r="AE2">
        <f>F137A!R34</f>
        <v>96</v>
      </c>
      <c r="AF2">
        <f>F137A!R35</f>
        <v>95</v>
      </c>
      <c r="AG2">
        <f>F137A!R36</f>
        <v>92</v>
      </c>
      <c r="AH2">
        <f>F137A!R37</f>
        <v>93</v>
      </c>
      <c r="AI2">
        <f>F137A!R38</f>
        <v>0</v>
      </c>
      <c r="AJ2">
        <f>F137A!R39</f>
        <v>0</v>
      </c>
      <c r="AK2">
        <f>AVERAGE(W2:AJ2)</f>
        <v>80</v>
      </c>
    </row>
    <row r="3" spans="1:37" x14ac:dyDescent="0.25">
      <c r="A3" s="10"/>
      <c r="P3" s="11"/>
    </row>
    <row r="4" spans="1:37" x14ac:dyDescent="0.25">
      <c r="A4" s="10"/>
      <c r="P4" s="11"/>
    </row>
    <row r="5" spans="1:37" x14ac:dyDescent="0.25">
      <c r="A5" s="10"/>
      <c r="P5" s="11"/>
    </row>
    <row r="6" spans="1:37" x14ac:dyDescent="0.25">
      <c r="A6" s="10"/>
      <c r="P6" s="11"/>
    </row>
    <row r="7" spans="1:37" x14ac:dyDescent="0.25">
      <c r="A7" s="10"/>
      <c r="P7" s="11"/>
    </row>
    <row r="8" spans="1:37" x14ac:dyDescent="0.25">
      <c r="A8" s="10"/>
      <c r="P8" s="11"/>
    </row>
    <row r="9" spans="1:37" x14ac:dyDescent="0.25">
      <c r="A9" s="10"/>
      <c r="P9" s="11"/>
    </row>
    <row r="10" spans="1:37" x14ac:dyDescent="0.25">
      <c r="A10" s="10"/>
      <c r="P10" s="11"/>
    </row>
    <row r="11" spans="1:37" x14ac:dyDescent="0.25">
      <c r="A11" s="10"/>
      <c r="P11" s="11"/>
    </row>
    <row r="12" spans="1:37" x14ac:dyDescent="0.25">
      <c r="A12" s="10"/>
      <c r="P12" s="11"/>
    </row>
    <row r="13" spans="1:37" x14ac:dyDescent="0.25">
      <c r="A13" s="10"/>
      <c r="P13" s="11"/>
    </row>
    <row r="14" spans="1:37" x14ac:dyDescent="0.25">
      <c r="A14" s="10"/>
      <c r="P14" s="11"/>
    </row>
    <row r="15" spans="1:37" x14ac:dyDescent="0.25">
      <c r="A15" s="10"/>
      <c r="P15" s="11"/>
    </row>
    <row r="16" spans="1:37" x14ac:dyDescent="0.25">
      <c r="A16" s="10"/>
      <c r="P16" s="11"/>
    </row>
    <row r="17" spans="1:16" x14ac:dyDescent="0.25">
      <c r="A17" s="10"/>
      <c r="P17" s="11"/>
    </row>
    <row r="18" spans="1:16" x14ac:dyDescent="0.25">
      <c r="A18" s="10"/>
      <c r="P1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94</v>
      </c>
      <c r="X2">
        <f>F137A!V27</f>
        <v>89</v>
      </c>
      <c r="Y2">
        <f>F137A!V28</f>
        <v>95</v>
      </c>
      <c r="Z2">
        <f>F137A!V29</f>
        <v>95</v>
      </c>
      <c r="AA2">
        <f>F137A!V30</f>
        <v>88</v>
      </c>
      <c r="AB2">
        <f>F137A!V31</f>
        <v>96</v>
      </c>
      <c r="AC2">
        <f>F137A!V32</f>
        <v>96</v>
      </c>
      <c r="AD2">
        <f>F137A!V33</f>
        <v>94</v>
      </c>
      <c r="AE2">
        <f>F137A!V34</f>
        <v>97</v>
      </c>
      <c r="AF2">
        <f>F137A!V35</f>
        <v>95</v>
      </c>
      <c r="AG2">
        <f>F137A!V36</f>
        <v>92</v>
      </c>
      <c r="AH2">
        <f>F137A!V37</f>
        <v>93</v>
      </c>
      <c r="AI2">
        <f>F137A!V38</f>
        <v>0</v>
      </c>
      <c r="AJ2">
        <f>F137A!V39</f>
        <v>0</v>
      </c>
      <c r="AK2">
        <f>AVERAGE(W2:AJ2)</f>
        <v>80.285714285714292</v>
      </c>
    </row>
    <row r="3" spans="1:37" x14ac:dyDescent="0.25">
      <c r="A3" s="10"/>
      <c r="P3" s="11"/>
    </row>
    <row r="4" spans="1:37" x14ac:dyDescent="0.25">
      <c r="A4" s="10"/>
      <c r="P4" s="11"/>
    </row>
    <row r="5" spans="1:37" x14ac:dyDescent="0.25">
      <c r="A5" s="10"/>
      <c r="P5" s="11"/>
    </row>
    <row r="6" spans="1:37" x14ac:dyDescent="0.25">
      <c r="A6" s="10"/>
      <c r="P6" s="11"/>
    </row>
    <row r="7" spans="1:37" x14ac:dyDescent="0.25">
      <c r="A7" s="10"/>
      <c r="P7" s="11"/>
    </row>
    <row r="8" spans="1:37" x14ac:dyDescent="0.25">
      <c r="A8" s="10"/>
      <c r="P8" s="11"/>
    </row>
    <row r="9" spans="1:37" x14ac:dyDescent="0.25">
      <c r="A9" s="10"/>
      <c r="P9" s="11"/>
    </row>
    <row r="10" spans="1:37" x14ac:dyDescent="0.25">
      <c r="A10" s="10"/>
      <c r="P10" s="11"/>
    </row>
    <row r="11" spans="1:37" x14ac:dyDescent="0.25">
      <c r="A11" s="10"/>
      <c r="P1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bluejay_junior</cp:lastModifiedBy>
  <cp:lastPrinted>2020-03-02T13:58:27Z</cp:lastPrinted>
  <dcterms:created xsi:type="dcterms:W3CDTF">2012-04-09T21:44:57Z</dcterms:created>
  <dcterms:modified xsi:type="dcterms:W3CDTF">2020-03-02T14:07:25Z</dcterms:modified>
</cp:coreProperties>
</file>