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45" yWindow="45" windowWidth="1647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<sst xmlns="http://schemas.openxmlformats.org/spreadsheetml/2006/main" count="325" uniqueCount="129">
  <si>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</si>
  <si>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</si>
  <si>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</si>
  <si>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</si>
  <si>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</si>
  <si>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</si>
  <si>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</si>
  <si>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</si>
  <si>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</si>
  <si>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</si>
  <si>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</si>
  <si>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</si>
  <si>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</si>
  <si>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</si>
  <si>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</si>
  <si>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</si>
  <si>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</si>
  <si>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</si>
  <si>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</si>
  <si>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</si>
  <si>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</si>
  <si>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</si>
  <si>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</si>
  <si>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</si>
  <si>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</si>
  <si>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</si>
  <si>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</si>
  <si>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</si>
  <si>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</si>
  <si>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</si>
  <si>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</si>
  <si>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</si>
  <si>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</si>
  <si>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</si>
  <si>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</si>
  <si>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</si>
  <si>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</si>
  <si>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</si>
  <si>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</si>
  <si>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</si>
  <si>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</si>
  <si>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</si>
  <si>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</si>
  <si>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</si>
  <si>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</si>
  <si>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</si>
  <si>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</si>
  <si>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</si>
  <si>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</si>
  <si>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</si>
  <si>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</si>
  <si>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</si>
  <si>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</si>
  <si>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</si>
  <si>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</si>
  <si>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</si>
  <si>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</si>
  <si>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</si>
  <si>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</si>
  <si>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</si>
  <si>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</si>
  <si>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</si>
  <si>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</si>
  <si>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</si>
  <si>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</si>
  <si>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</si>
  <si>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</si>
  <si>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</si>
  <si>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</si>
  <si>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</si>
  <si>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</si>
  <si>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</si>
  <si>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</si>
  <si>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</si>
  <si>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</si>
  <si>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</si>
  <si>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</si>
  <si>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</si>
  <si>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</si>
  <si>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</si>
  <si>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</si>
  <si>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</si>
  <si>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</si>
  <si>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</si>
  <si>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</si>
  <si>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</si>
  <si>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</si>
  <si>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</si>
  <si>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</si>
  <si>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</si>
  <si>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</si>
  <si>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</si>
  <si>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</si>
  <si>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</si>
  <si>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</si>
  <si>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</si>
  <si>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</si>
  <si>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</si>
  <si>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</si>
  <si>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</si>
  <si>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</si>
  <si>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</si>
  <si>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</si>
  <si>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</si>
  <si>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</si>
  <si>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</si>
  <si>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</si>
  <si>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</si>
  <si>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</si>
  <si>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</si>
  <si>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</si>
  <si>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</si>
  <si>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</si>
  <si>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</si>
  <si>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</si>
  <si>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</si>
  <si>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VILLEGAS</t>
  </si>
  <si>
    <t>KENJIE</t>
  </si>
  <si>
    <t>GUIAMLA</t>
  </si>
  <si>
    <t>07</t>
  </si>
  <si>
    <t>23</t>
  </si>
  <si>
    <t>2006</t>
  </si>
  <si>
    <t>MALE</t>
  </si>
  <si>
    <t>BATO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</si>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</sst>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133069</xdr:colOff>
      <xdr:row>0</xdr:row>
      <xdr:rowOff>21011</xdr:rowOff>
    </xdr:from>
    <xdr:to>
      <xdr:col>41</xdr:col>
      <xdr:colOff>0</xdr:colOff>
      <xdr:row>5</xdr:row>
      <xdr:rowOff>199486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392" t="1275" r="37328" b="45170"/>
        <a:stretch/>
      </xdr:blipFill>
      <xdr:spPr>
        <a:xfrm>
          <a:off x="6037168" y="21011"/>
          <a:ext cx="693365" cy="850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C4" zoomScale="118" zoomScaleNormal="118" zoomScaleSheetLayoutView="110" workbookViewId="0">
      <selection activeCell="AP14" sqref="AP1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116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117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118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129551130151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11" t="s">
        <v>121</v>
      </c>
      <c r="AG8" s="211"/>
      <c r="AH8" s="90"/>
      <c r="AI8" s="87" t="s">
        <v>57</v>
      </c>
      <c r="AJ8" s="90"/>
      <c r="AK8" s="212" t="s">
        <v>122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91.13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123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129683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124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125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126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127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95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94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82</v>
      </c>
      <c r="S27" s="151"/>
      <c r="T27" s="151"/>
      <c r="U27" s="152"/>
      <c r="V27" s="150">
        <v>95</v>
      </c>
      <c r="W27" s="151"/>
      <c r="X27" s="151"/>
      <c r="Y27" s="152"/>
      <c r="Z27" s="150">
        <v>90</v>
      </c>
      <c r="AA27" s="151"/>
      <c r="AB27" s="151"/>
      <c r="AC27" s="152"/>
      <c r="AD27" s="150">
        <v>86</v>
      </c>
      <c r="AE27" s="151"/>
      <c r="AF27" s="151"/>
      <c r="AG27" s="152"/>
      <c r="AH27" s="156">
        <f t="shared" ref="AH27:AH39" si="1">IF(COUNTBLANK(R27:AG27)=12,AVERAGE(R27:AG27),0)</f>
        <v>88.25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86</v>
      </c>
      <c r="S28" s="151"/>
      <c r="T28" s="151"/>
      <c r="U28" s="152"/>
      <c r="V28" s="150">
        <v>88</v>
      </c>
      <c r="W28" s="151"/>
      <c r="X28" s="151"/>
      <c r="Y28" s="152"/>
      <c r="Z28" s="150">
        <v>91</v>
      </c>
      <c r="AA28" s="151"/>
      <c r="AB28" s="151"/>
      <c r="AC28" s="152"/>
      <c r="AD28" s="150">
        <v>91</v>
      </c>
      <c r="AE28" s="151"/>
      <c r="AF28" s="151"/>
      <c r="AG28" s="152"/>
      <c r="AH28" s="156">
        <f t="shared" si="1"/>
        <v>89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92</v>
      </c>
      <c r="S29" s="151"/>
      <c r="T29" s="151"/>
      <c r="U29" s="152"/>
      <c r="V29" s="150">
        <v>94</v>
      </c>
      <c r="W29" s="151"/>
      <c r="X29" s="151"/>
      <c r="Y29" s="152"/>
      <c r="Z29" s="150">
        <v>92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92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91</v>
      </c>
      <c r="S30" s="151"/>
      <c r="T30" s="151"/>
      <c r="U30" s="152"/>
      <c r="V30" s="150">
        <v>89</v>
      </c>
      <c r="W30" s="151"/>
      <c r="X30" s="151"/>
      <c r="Y30" s="152"/>
      <c r="Z30" s="150">
        <v>91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90.5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93</v>
      </c>
      <c r="W31" s="151"/>
      <c r="X31" s="151"/>
      <c r="Y31" s="152"/>
      <c r="Z31" s="150">
        <v>96</v>
      </c>
      <c r="AA31" s="151"/>
      <c r="AB31" s="151"/>
      <c r="AC31" s="152"/>
      <c r="AD31" s="150">
        <v>95</v>
      </c>
      <c r="AE31" s="151"/>
      <c r="AF31" s="151"/>
      <c r="AG31" s="152"/>
      <c r="AH31" s="156">
        <f t="shared" si="1"/>
        <v>93.75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95</v>
      </c>
      <c r="W32" s="151"/>
      <c r="X32" s="151"/>
      <c r="Y32" s="152"/>
      <c r="Z32" s="150">
        <v>95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96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94.75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93</v>
      </c>
      <c r="W36" s="151"/>
      <c r="X36" s="151"/>
      <c r="Y36" s="152"/>
      <c r="Z36" s="150">
        <v>96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91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94.75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92.21875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82</v>
      </c>
      <c r="Y2">
        <f>F137A!R28</f>
        <v>86</v>
      </c>
      <c r="Z2">
        <f>F137A!R29</f>
        <v>92</v>
      </c>
      <c r="AA2">
        <f>F137A!R30</f>
        <v>91</v>
      </c>
      <c r="AB2">
        <f>F137A!R31</f>
        <v>91</v>
      </c>
      <c r="AC2">
        <f>F137A!R32</f>
        <v>95</v>
      </c>
      <c r="AD2">
        <f>F137A!R33</f>
        <v>93</v>
      </c>
      <c r="AE2">
        <f>F137A!R34</f>
        <v>94</v>
      </c>
      <c r="AF2">
        <f>F137A!R35</f>
        <v>93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95</v>
      </c>
      <c r="Y2">
        <f>F137A!V28</f>
        <v>88</v>
      </c>
      <c r="Z2">
        <f>F137A!V29</f>
        <v>94</v>
      </c>
      <c r="AA2">
        <f>F137A!V30</f>
        <v>89</v>
      </c>
      <c r="AB2">
        <f>F137A!V31</f>
        <v>93</v>
      </c>
      <c r="AC2">
        <f>F137A!V32</f>
        <v>95</v>
      </c>
      <c r="AD2">
        <f>F137A!V33</f>
        <v>94</v>
      </c>
      <c r="AE2">
        <f>F137A!V34</f>
        <v>96</v>
      </c>
      <c r="AF2">
        <f>F137A!V35</f>
        <v>94</v>
      </c>
      <c r="AG2">
        <f>F137A!V36</f>
        <v>93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79.714285714285708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2020-03-02T13:29:26Z</cp:lastPrinted>
  <dcterms:created xsi:type="dcterms:W3CDTF">2012-04-09T21:44:57Z</dcterms:created>
  <dcterms:modified xsi:type="dcterms:W3CDTF">2020-03-02T13:30:40Z</dcterms:modified>
</cp:coreProperties>
</file>