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externalReferences>
    <externalReference r:id="rId4"/>
  </externalReferences>
  <definedNames>
    <definedName name="_xlnm.Print_Area" localSheetId="0">F137A!$A$1:$AO$170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L106" i="16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<sst xmlns="http://schemas.openxmlformats.org/spreadsheetml/2006/main" count="339" uniqueCount="135">
  <si>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</si>
  <si>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</si>
  <si>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</si>
  <si>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</si>
  <si>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</si>
  <si>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</si>
  <si>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</si>
  <si>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</si>
  <si>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</si>
  <si>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</si>
  <si>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</si>
  <si>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</si>
  <si>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</si>
  <si>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</si>
  <si>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</si>
  <si>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</si>
  <si>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</si>
  <si>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</si>
  <si>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</si>
  <si>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</si>
  <si>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</si>
  <si>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</si>
  <si>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</si>
  <si>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</si>
  <si>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</si>
  <si>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</si>
  <si>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</si>
  <si>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</si>
  <si>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</si>
  <si>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</si>
  <si>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</si>
  <si>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</si>
  <si>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</si>
  <si>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</si>
  <si>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</si>
  <si>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</si>
  <si>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</si>
  <si>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</si>
  <si>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</si>
  <si>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</si>
  <si>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</si>
  <si>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</si>
  <si>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</si>
  <si>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</si>
  <si>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</si>
  <si>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</si>
  <si>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</si>
  <si>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</si>
  <si>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</si>
  <si>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</si>
  <si>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</si>
  <si>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</si>
  <si>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</si>
  <si>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</si>
  <si>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</si>
  <si>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</si>
  <si>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</si>
  <si>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</si>
  <si>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</si>
  <si>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</si>
  <si>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</si>
  <si>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</si>
  <si>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</si>
  <si>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</si>
  <si>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</si>
  <si>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</si>
  <si>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</si>
  <si>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</si>
  <si>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</si>
  <si>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</si>
  <si>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</si>
  <si>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</si>
  <si>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</si>
  <si>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</si>
  <si>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</si>
  <si>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</si>
  <si>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</si>
  <si>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</si>
  <si>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</si>
  <si>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</si>
  <si>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</si>
  <si>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</si>
  <si>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</si>
  <si>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</si>
  <si>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</si>
  <si>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</si>
  <si>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</si>
  <si>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</si>
  <si>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</si>
  <si>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</si>
  <si>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</si>
  <si>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</si>
  <si>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</si>
  <si>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</si>
  <si>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</si>
  <si>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</si>
  <si>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</si>
  <si>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</si>
  <si>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</si>
  <si>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</si>
  <si>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</si>
  <si>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</si>
  <si>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</si>
  <si>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</si>
  <si>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</si>
  <si>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</si>
  <si>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</si>
  <si>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</si>
  <si>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</si>
  <si>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</si>
  <si>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AVILES</t>
  </si>
  <si>
    <t>KHYLA</t>
  </si>
  <si>
    <t>ENAD</t>
  </si>
  <si>
    <t>2</t>
  </si>
  <si>
    <t>28</t>
  </si>
  <si>
    <t>2005</t>
  </si>
  <si>
    <t>FEMALE</t>
  </si>
  <si>
    <t>129688</t>
  </si>
  <si>
    <t>DAVAO CITY</t>
  </si>
  <si>
    <t>XI</t>
  </si>
  <si>
    <t>GRAPES</t>
  </si>
  <si>
    <t>MARIA THERESA A. VERANO</t>
  </si>
  <si>
    <t>CROSSING BAYABAS NATIONAL HIGH SCHOOL</t>
  </si>
  <si>
    <t>TORIL</t>
  </si>
  <si>
    <t>2017-2018</t>
  </si>
  <si>
    <t>PROMOTED</t>
  </si>
  <si>
    <t>T0RIL, DAVAO CITY</t>
  </si>
  <si>
    <t>PIEDAD CENTRAL ELEMENTARY SCHOOL</t>
  </si>
  <si>
    <t>ALEXANDRITE</t>
  </si>
  <si>
    <t>2018-2019</t>
  </si>
  <si>
    <t>MARITES J. CATIPAY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</si>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</sst>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49" fontId="10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29633</xdr:colOff>
      <xdr:row>0</xdr:row>
      <xdr:rowOff>0</xdr:rowOff>
    </xdr:from>
    <xdr:to>
      <xdr:col>36</xdr:col>
      <xdr:colOff>15312</xdr:colOff>
      <xdr:row>2</xdr:row>
      <xdr:rowOff>57150</xdr:rowOff>
    </xdr:to>
    <xdr:pic>
      <xdr:nvPicPr>
        <xdr:cNvPr id="20" name="Picture 19" descr="D:\JR Files\4avp\deped logo.jpg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733" y="0"/>
          <a:ext cx="747679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79375</xdr:colOff>
      <xdr:row>11</xdr:row>
      <xdr:rowOff>79374</xdr:rowOff>
    </xdr:from>
    <xdr:to>
      <xdr:col>0</xdr:col>
      <xdr:colOff>137584</xdr:colOff>
      <xdr:row>12</xdr:row>
      <xdr:rowOff>13229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79375" y="1616074"/>
          <a:ext cx="58209" cy="608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69850</xdr:colOff>
      <xdr:row>0</xdr:row>
      <xdr:rowOff>6350</xdr:rowOff>
    </xdr:from>
    <xdr:to>
      <xdr:col>41</xdr:col>
      <xdr:colOff>12700</xdr:colOff>
      <xdr:row>6</xdr:row>
      <xdr:rowOff>6349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16" t="2731" r="34556" b="51877"/>
        <a:stretch/>
      </xdr:blipFill>
      <xdr:spPr>
        <a:xfrm>
          <a:off x="5949950" y="6350"/>
          <a:ext cx="768350" cy="882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ALEXANDRITE/FEMALE/SF1_2017_Grade%207%20(Year%20I)%20-%20GRAP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form_1_ver2014.2.1.1"/>
    </sheetNames>
    <sheetDataSet>
      <sheetData sheetId="0">
        <row r="38">
          <cell r="A38" t="str">
            <v>129683100001</v>
          </cell>
        </row>
        <row r="43">
          <cell r="A43" t="str">
            <v>129688100043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8" zoomScale="150" zoomScaleNormal="150" zoomScaleSheetLayoutView="110" workbookViewId="0">
      <selection activeCell="AG108" sqref="AG108:AK10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5" t="s">
        <v>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1"/>
      <c r="AQ2" s="1"/>
      <c r="AR2" s="1"/>
    </row>
    <row r="3" spans="1:44" ht="11.1" customHeight="1" x14ac:dyDescent="0.25">
      <c r="A3" s="266" t="s">
        <v>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1"/>
      <c r="AQ3" s="1"/>
      <c r="AR3" s="1"/>
    </row>
    <row r="4" spans="1:44" ht="14.25" customHeight="1" x14ac:dyDescent="0.25">
      <c r="A4" s="268" t="s">
        <v>49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1"/>
      <c r="AQ4" s="1"/>
      <c r="AR4" s="1"/>
    </row>
    <row r="5" spans="1:44" ht="9.9499999999999993" customHeight="1" x14ac:dyDescent="0.25">
      <c r="A5" s="267" t="s">
        <v>50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1"/>
      <c r="AQ5" s="1"/>
      <c r="AR5" s="1"/>
    </row>
    <row r="6" spans="1:44" ht="16.5" customHeight="1" x14ac:dyDescent="0.25">
      <c r="A6" s="237" t="s">
        <v>51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9" t="s">
        <v>110</v>
      </c>
      <c r="F7" s="239"/>
      <c r="G7" s="239"/>
      <c r="H7" s="239"/>
      <c r="I7" s="239"/>
      <c r="J7" s="23" t="s">
        <v>53</v>
      </c>
      <c r="K7" s="94"/>
      <c r="L7" s="23"/>
      <c r="M7" s="23"/>
      <c r="N7" s="23"/>
      <c r="O7" s="239" t="s">
        <v>111</v>
      </c>
      <c r="P7" s="239"/>
      <c r="Q7" s="239"/>
      <c r="R7" s="239"/>
      <c r="S7" s="239"/>
      <c r="T7" s="239"/>
      <c r="U7" s="23" t="s">
        <v>55</v>
      </c>
      <c r="V7" s="23"/>
      <c r="W7" s="23"/>
      <c r="X7" s="23"/>
      <c r="Y7" s="23"/>
      <c r="Z7" s="23"/>
      <c r="AA7" s="23"/>
      <c r="AB7" s="239"/>
      <c r="AC7" s="239"/>
      <c r="AD7" s="23" t="s">
        <v>54</v>
      </c>
      <c r="AE7" s="23"/>
      <c r="AF7" s="23"/>
      <c r="AG7" s="23"/>
      <c r="AH7" s="23"/>
      <c r="AI7" s="23"/>
      <c r="AJ7" s="239" t="s">
        <v>112</v>
      </c>
      <c r="AK7" s="239"/>
      <c r="AL7" s="239"/>
      <c r="AM7" s="239"/>
      <c r="AN7" s="239"/>
      <c r="AO7" s="239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0" t="str">
        <f>[1]school_form_1_ver2014.2.1.1!$A$43</f>
        <v>129688100043</v>
      </c>
      <c r="L8" s="240"/>
      <c r="M8" s="240"/>
      <c r="N8" s="240"/>
      <c r="O8" s="240"/>
      <c r="P8" s="240"/>
      <c r="Q8" s="240"/>
      <c r="R8" s="240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113</v>
      </c>
      <c r="AC8" s="82" t="s">
        <v>22</v>
      </c>
      <c r="AD8" s="95" t="s">
        <v>114</v>
      </c>
      <c r="AE8" s="83" t="s">
        <v>22</v>
      </c>
      <c r="AF8" s="241" t="s">
        <v>115</v>
      </c>
      <c r="AG8" s="241"/>
      <c r="AH8" s="84"/>
      <c r="AI8" s="81" t="s">
        <v>57</v>
      </c>
      <c r="AJ8" s="84"/>
      <c r="AK8" s="242" t="s">
        <v>116</v>
      </c>
      <c r="AL8" s="242"/>
      <c r="AM8" s="242"/>
      <c r="AN8" s="242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7" t="s">
        <v>58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3">
        <v>87</v>
      </c>
      <c r="T12" s="243"/>
      <c r="U12" s="243"/>
      <c r="V12" s="243"/>
      <c r="W12" s="13"/>
      <c r="X12" s="13" t="s">
        <v>62</v>
      </c>
      <c r="Y12" s="13"/>
      <c r="Z12" s="96"/>
      <c r="AA12" s="13"/>
      <c r="AB12" s="13"/>
      <c r="AC12" s="1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8" t="s">
        <v>127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6" t="s">
        <v>63</v>
      </c>
      <c r="V13" s="97"/>
      <c r="W13" s="97"/>
      <c r="X13" s="6"/>
      <c r="Y13" s="229" t="s">
        <v>117</v>
      </c>
      <c r="Z13" s="229"/>
      <c r="AA13" s="6" t="s">
        <v>64</v>
      </c>
      <c r="AB13" s="97"/>
      <c r="AC13" s="6"/>
      <c r="AD13" s="97"/>
      <c r="AE13" s="6"/>
      <c r="AF13" s="6"/>
      <c r="AG13" s="6"/>
      <c r="AH13" s="230" t="s">
        <v>126</v>
      </c>
      <c r="AI13" s="230"/>
      <c r="AJ13" s="230"/>
      <c r="AK13" s="230"/>
      <c r="AL13" s="230"/>
      <c r="AM13" s="230"/>
      <c r="AN13" s="230"/>
      <c r="AO13" s="231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2"/>
      <c r="J16" s="232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3"/>
      <c r="P17" s="233"/>
      <c r="Q17" s="233"/>
      <c r="R17" s="233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4" t="s">
        <v>72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7"/>
      <c r="AQ19" s="7"/>
      <c r="AR19" s="7"/>
    </row>
    <row r="20" spans="1:44" ht="3.75" customHeight="1" thickBo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93"/>
      <c r="T20" s="236"/>
      <c r="U20" s="236"/>
      <c r="V20" s="236"/>
      <c r="W20" s="236"/>
      <c r="X20" s="236"/>
      <c r="Y20" s="236"/>
      <c r="Z20" s="236"/>
      <c r="AA20" s="93"/>
      <c r="AB20" s="236"/>
      <c r="AC20" s="236"/>
      <c r="AD20" s="236"/>
      <c r="AE20" s="236"/>
      <c r="AF20" s="93"/>
      <c r="AG20" s="236"/>
      <c r="AH20" s="236"/>
      <c r="AI20" s="236"/>
      <c r="AJ20" s="236"/>
      <c r="AK20" s="236"/>
      <c r="AL20" s="236"/>
      <c r="AM20" s="236"/>
      <c r="AN20" s="236"/>
      <c r="AO20" s="23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122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123</v>
      </c>
      <c r="Y21" s="181"/>
      <c r="Z21" s="181"/>
      <c r="AA21" s="38" t="s">
        <v>74</v>
      </c>
      <c r="AB21" s="38"/>
      <c r="AC21" s="38"/>
      <c r="AD21" s="181" t="s">
        <v>118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119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120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124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27" t="s">
        <v>121</v>
      </c>
      <c r="AD22" s="227"/>
      <c r="AE22" s="227"/>
      <c r="AF22" s="227"/>
      <c r="AG22" s="227"/>
      <c r="AH22" s="227"/>
      <c r="AI22" s="227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88</v>
      </c>
      <c r="S26" s="225"/>
      <c r="T26" s="225"/>
      <c r="U26" s="226"/>
      <c r="V26" s="224">
        <v>90</v>
      </c>
      <c r="W26" s="225"/>
      <c r="X26" s="225"/>
      <c r="Y26" s="226"/>
      <c r="Z26" s="224">
        <v>88</v>
      </c>
      <c r="AA26" s="225"/>
      <c r="AB26" s="225"/>
      <c r="AC26" s="226"/>
      <c r="AD26" s="224">
        <v>89</v>
      </c>
      <c r="AE26" s="225"/>
      <c r="AF26" s="225"/>
      <c r="AG26" s="226"/>
      <c r="AH26" s="140">
        <f>IF(COUNTBLANK(R26:AG26)=12,AVERAGE(R26:AG26),0)</f>
        <v>88.75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92</v>
      </c>
      <c r="S27" s="225"/>
      <c r="T27" s="225"/>
      <c r="U27" s="226"/>
      <c r="V27" s="224">
        <v>94</v>
      </c>
      <c r="W27" s="225"/>
      <c r="X27" s="225"/>
      <c r="Y27" s="226"/>
      <c r="Z27" s="224">
        <v>93</v>
      </c>
      <c r="AA27" s="225"/>
      <c r="AB27" s="225"/>
      <c r="AC27" s="226"/>
      <c r="AD27" s="224">
        <v>94</v>
      </c>
      <c r="AE27" s="225"/>
      <c r="AF27" s="225"/>
      <c r="AG27" s="226"/>
      <c r="AH27" s="140">
        <f t="shared" ref="AH27:AH39" si="1">IF(COUNTBLANK(R27:AG27)=12,AVERAGE(R27:AG27),0)</f>
        <v>93.25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93</v>
      </c>
      <c r="S28" s="225"/>
      <c r="T28" s="225"/>
      <c r="U28" s="226"/>
      <c r="V28" s="224">
        <v>94</v>
      </c>
      <c r="W28" s="225"/>
      <c r="X28" s="225"/>
      <c r="Y28" s="226"/>
      <c r="Z28" s="224">
        <v>94</v>
      </c>
      <c r="AA28" s="225"/>
      <c r="AB28" s="225"/>
      <c r="AC28" s="226"/>
      <c r="AD28" s="224">
        <v>95</v>
      </c>
      <c r="AE28" s="225"/>
      <c r="AF28" s="225"/>
      <c r="AG28" s="226"/>
      <c r="AH28" s="140">
        <f t="shared" si="1"/>
        <v>94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92</v>
      </c>
      <c r="S29" s="225"/>
      <c r="T29" s="225"/>
      <c r="U29" s="226"/>
      <c r="V29" s="224">
        <v>94</v>
      </c>
      <c r="W29" s="225"/>
      <c r="X29" s="225"/>
      <c r="Y29" s="226"/>
      <c r="Z29" s="224">
        <v>94</v>
      </c>
      <c r="AA29" s="225"/>
      <c r="AB29" s="225"/>
      <c r="AC29" s="226"/>
      <c r="AD29" s="224">
        <v>96</v>
      </c>
      <c r="AE29" s="225"/>
      <c r="AF29" s="225"/>
      <c r="AG29" s="226"/>
      <c r="AH29" s="140">
        <f t="shared" si="1"/>
        <v>94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94</v>
      </c>
      <c r="S30" s="225"/>
      <c r="T30" s="225"/>
      <c r="U30" s="226"/>
      <c r="V30" s="224">
        <v>90</v>
      </c>
      <c r="W30" s="225"/>
      <c r="X30" s="225"/>
      <c r="Y30" s="226"/>
      <c r="Z30" s="224">
        <v>92</v>
      </c>
      <c r="AA30" s="225"/>
      <c r="AB30" s="225"/>
      <c r="AC30" s="226"/>
      <c r="AD30" s="224">
        <v>93</v>
      </c>
      <c r="AE30" s="225"/>
      <c r="AF30" s="225"/>
      <c r="AG30" s="226"/>
      <c r="AH30" s="140">
        <f t="shared" si="1"/>
        <v>92.25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91</v>
      </c>
      <c r="S31" s="225"/>
      <c r="T31" s="225"/>
      <c r="U31" s="226"/>
      <c r="V31" s="224">
        <v>92</v>
      </c>
      <c r="W31" s="225"/>
      <c r="X31" s="225"/>
      <c r="Y31" s="226"/>
      <c r="Z31" s="224">
        <v>90</v>
      </c>
      <c r="AA31" s="225"/>
      <c r="AB31" s="225"/>
      <c r="AC31" s="226"/>
      <c r="AD31" s="224">
        <v>97</v>
      </c>
      <c r="AE31" s="225"/>
      <c r="AF31" s="225"/>
      <c r="AG31" s="226"/>
      <c r="AH31" s="140">
        <f t="shared" si="1"/>
        <v>92.5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85</v>
      </c>
      <c r="S32" s="225"/>
      <c r="T32" s="225"/>
      <c r="U32" s="226"/>
      <c r="V32" s="224">
        <v>97</v>
      </c>
      <c r="W32" s="225"/>
      <c r="X32" s="225"/>
      <c r="Y32" s="226"/>
      <c r="Z32" s="224">
        <v>95</v>
      </c>
      <c r="AA32" s="225"/>
      <c r="AB32" s="225"/>
      <c r="AC32" s="226"/>
      <c r="AD32" s="224">
        <v>97</v>
      </c>
      <c r="AE32" s="225"/>
      <c r="AF32" s="225"/>
      <c r="AG32" s="226"/>
      <c r="AH32" s="140">
        <f t="shared" si="1"/>
        <v>93.5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92</v>
      </c>
      <c r="S33" s="225"/>
      <c r="T33" s="225"/>
      <c r="U33" s="226"/>
      <c r="V33" s="224">
        <v>90</v>
      </c>
      <c r="W33" s="225"/>
      <c r="X33" s="225"/>
      <c r="Y33" s="226"/>
      <c r="Z33" s="224">
        <v>94</v>
      </c>
      <c r="AA33" s="225"/>
      <c r="AB33" s="225"/>
      <c r="AC33" s="226"/>
      <c r="AD33" s="224">
        <v>95</v>
      </c>
      <c r="AE33" s="225"/>
      <c r="AF33" s="225"/>
      <c r="AG33" s="226"/>
      <c r="AH33" s="140">
        <f t="shared" si="1"/>
        <v>92.75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90</v>
      </c>
      <c r="S34" s="225"/>
      <c r="T34" s="225"/>
      <c r="U34" s="226"/>
      <c r="V34" s="224">
        <v>90</v>
      </c>
      <c r="W34" s="225"/>
      <c r="X34" s="225"/>
      <c r="Y34" s="226"/>
      <c r="Z34" s="224">
        <v>95</v>
      </c>
      <c r="AA34" s="225"/>
      <c r="AB34" s="225"/>
      <c r="AC34" s="226"/>
      <c r="AD34" s="224">
        <v>95</v>
      </c>
      <c r="AE34" s="225"/>
      <c r="AF34" s="225"/>
      <c r="AG34" s="226"/>
      <c r="AH34" s="140">
        <f t="shared" si="1"/>
        <v>92.5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93</v>
      </c>
      <c r="S35" s="225"/>
      <c r="T35" s="225"/>
      <c r="U35" s="226"/>
      <c r="V35" s="224">
        <v>90</v>
      </c>
      <c r="W35" s="225"/>
      <c r="X35" s="225"/>
      <c r="Y35" s="226"/>
      <c r="Z35" s="224">
        <v>93</v>
      </c>
      <c r="AA35" s="225"/>
      <c r="AB35" s="225"/>
      <c r="AC35" s="226"/>
      <c r="AD35" s="224">
        <v>95</v>
      </c>
      <c r="AE35" s="225"/>
      <c r="AF35" s="225"/>
      <c r="AG35" s="226"/>
      <c r="AH35" s="140">
        <f t="shared" si="1"/>
        <v>92.75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94</v>
      </c>
      <c r="S36" s="225"/>
      <c r="T36" s="225"/>
      <c r="U36" s="226"/>
      <c r="V36" s="224">
        <v>90</v>
      </c>
      <c r="W36" s="225"/>
      <c r="X36" s="225"/>
      <c r="Y36" s="226"/>
      <c r="Z36" s="224">
        <v>94</v>
      </c>
      <c r="AA36" s="225"/>
      <c r="AB36" s="225"/>
      <c r="AC36" s="226"/>
      <c r="AD36" s="224">
        <v>95</v>
      </c>
      <c r="AE36" s="225"/>
      <c r="AF36" s="225"/>
      <c r="AG36" s="226"/>
      <c r="AH36" s="140">
        <f t="shared" si="1"/>
        <v>93.25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91</v>
      </c>
      <c r="S37" s="225"/>
      <c r="T37" s="225"/>
      <c r="U37" s="226"/>
      <c r="V37" s="224">
        <v>90</v>
      </c>
      <c r="W37" s="225"/>
      <c r="X37" s="225"/>
      <c r="Y37" s="226"/>
      <c r="Z37" s="224">
        <v>92</v>
      </c>
      <c r="AA37" s="225"/>
      <c r="AB37" s="225"/>
      <c r="AC37" s="226"/>
      <c r="AD37" s="224">
        <v>95</v>
      </c>
      <c r="AE37" s="225"/>
      <c r="AF37" s="225"/>
      <c r="AG37" s="226"/>
      <c r="AH37" s="140">
        <f t="shared" si="1"/>
        <v>92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92.625</v>
      </c>
      <c r="AI40" s="215"/>
      <c r="AJ40" s="215"/>
      <c r="AK40" s="216"/>
      <c r="AL40" s="143" t="s">
        <v>125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122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123</v>
      </c>
      <c r="Y47" s="181"/>
      <c r="Z47" s="181"/>
      <c r="AA47" s="38" t="s">
        <v>74</v>
      </c>
      <c r="AB47" s="38"/>
      <c r="AC47" s="38"/>
      <c r="AD47" s="181" t="s">
        <v>118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119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128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129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130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91</v>
      </c>
      <c r="S52" s="225"/>
      <c r="T52" s="225"/>
      <c r="U52" s="226"/>
      <c r="V52" s="224">
        <v>96</v>
      </c>
      <c r="W52" s="225"/>
      <c r="X52" s="225"/>
      <c r="Y52" s="226"/>
      <c r="Z52" s="224">
        <v>95</v>
      </c>
      <c r="AA52" s="225"/>
      <c r="AB52" s="225"/>
      <c r="AC52" s="226"/>
      <c r="AD52" s="224">
        <v>98</v>
      </c>
      <c r="AE52" s="225"/>
      <c r="AF52" s="225"/>
      <c r="AG52" s="226"/>
      <c r="AH52" s="140">
        <f>IF(COUNTBLANK(R52:AG52)=12,AVERAGE(R52:AG52),0)</f>
        <v>95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86</v>
      </c>
      <c r="S53" s="222"/>
      <c r="T53" s="222"/>
      <c r="U53" s="223"/>
      <c r="V53" s="221">
        <v>91</v>
      </c>
      <c r="W53" s="222"/>
      <c r="X53" s="222"/>
      <c r="Y53" s="223"/>
      <c r="Z53" s="221">
        <v>90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90.25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89</v>
      </c>
      <c r="S54" s="222"/>
      <c r="T54" s="222"/>
      <c r="U54" s="223"/>
      <c r="V54" s="221">
        <v>85</v>
      </c>
      <c r="W54" s="222"/>
      <c r="X54" s="222"/>
      <c r="Y54" s="223"/>
      <c r="Z54" s="221">
        <v>89</v>
      </c>
      <c r="AA54" s="222"/>
      <c r="AB54" s="222"/>
      <c r="AC54" s="223"/>
      <c r="AD54" s="221">
        <v>90</v>
      </c>
      <c r="AE54" s="222"/>
      <c r="AF54" s="222"/>
      <c r="AG54" s="223"/>
      <c r="AH54" s="140">
        <f t="shared" si="5"/>
        <v>88.25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87</v>
      </c>
      <c r="S55" s="222"/>
      <c r="T55" s="222"/>
      <c r="U55" s="223"/>
      <c r="V55" s="221">
        <v>89</v>
      </c>
      <c r="W55" s="222"/>
      <c r="X55" s="222"/>
      <c r="Y55" s="223"/>
      <c r="Z55" s="221">
        <v>87</v>
      </c>
      <c r="AA55" s="222"/>
      <c r="AB55" s="222"/>
      <c r="AC55" s="223"/>
      <c r="AD55" s="221">
        <v>88</v>
      </c>
      <c r="AE55" s="222"/>
      <c r="AF55" s="222"/>
      <c r="AG55" s="223"/>
      <c r="AH55" s="140">
        <f t="shared" si="5"/>
        <v>87.75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85</v>
      </c>
      <c r="S56" s="222"/>
      <c r="T56" s="222"/>
      <c r="U56" s="223"/>
      <c r="V56" s="221">
        <v>93</v>
      </c>
      <c r="W56" s="222"/>
      <c r="X56" s="222"/>
      <c r="Y56" s="223"/>
      <c r="Z56" s="221">
        <v>95</v>
      </c>
      <c r="AA56" s="222"/>
      <c r="AB56" s="222"/>
      <c r="AC56" s="223"/>
      <c r="AD56" s="221">
        <v>90</v>
      </c>
      <c r="AE56" s="222"/>
      <c r="AF56" s="222"/>
      <c r="AG56" s="223"/>
      <c r="AH56" s="140">
        <f t="shared" si="5"/>
        <v>90.75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92</v>
      </c>
      <c r="S57" s="222"/>
      <c r="T57" s="222"/>
      <c r="U57" s="223"/>
      <c r="V57" s="221">
        <v>92</v>
      </c>
      <c r="W57" s="222"/>
      <c r="X57" s="222"/>
      <c r="Y57" s="223"/>
      <c r="Z57" s="221">
        <v>96</v>
      </c>
      <c r="AA57" s="222"/>
      <c r="AB57" s="222"/>
      <c r="AC57" s="223"/>
      <c r="AD57" s="221">
        <v>97</v>
      </c>
      <c r="AE57" s="222"/>
      <c r="AF57" s="222"/>
      <c r="AG57" s="223"/>
      <c r="AH57" s="140">
        <f t="shared" si="5"/>
        <v>94.25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86</v>
      </c>
      <c r="S58" s="222"/>
      <c r="T58" s="222"/>
      <c r="U58" s="223"/>
      <c r="V58" s="221">
        <v>89</v>
      </c>
      <c r="W58" s="222"/>
      <c r="X58" s="222"/>
      <c r="Y58" s="223"/>
      <c r="Z58" s="221">
        <v>95</v>
      </c>
      <c r="AA58" s="222"/>
      <c r="AB58" s="222"/>
      <c r="AC58" s="223"/>
      <c r="AD58" s="221">
        <v>92</v>
      </c>
      <c r="AE58" s="222"/>
      <c r="AF58" s="222"/>
      <c r="AG58" s="223"/>
      <c r="AH58" s="140">
        <f t="shared" si="5"/>
        <v>90.5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87</v>
      </c>
      <c r="S59" s="222"/>
      <c r="T59" s="222"/>
      <c r="U59" s="223"/>
      <c r="V59" s="221">
        <v>92</v>
      </c>
      <c r="W59" s="222"/>
      <c r="X59" s="222"/>
      <c r="Y59" s="223"/>
      <c r="Z59" s="221">
        <v>92</v>
      </c>
      <c r="AA59" s="222"/>
      <c r="AB59" s="222"/>
      <c r="AC59" s="223"/>
      <c r="AD59" s="221">
        <v>94</v>
      </c>
      <c r="AE59" s="222"/>
      <c r="AF59" s="222"/>
      <c r="AG59" s="223"/>
      <c r="AH59" s="140">
        <f t="shared" si="5"/>
        <v>91.25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88</v>
      </c>
      <c r="S60" s="222"/>
      <c r="T60" s="222"/>
      <c r="U60" s="223"/>
      <c r="V60" s="221">
        <v>90</v>
      </c>
      <c r="W60" s="222"/>
      <c r="X60" s="222"/>
      <c r="Y60" s="223"/>
      <c r="Z60" s="221">
        <v>92</v>
      </c>
      <c r="AA60" s="222"/>
      <c r="AB60" s="222"/>
      <c r="AC60" s="223"/>
      <c r="AD60" s="221">
        <v>93</v>
      </c>
      <c r="AE60" s="222"/>
      <c r="AF60" s="222"/>
      <c r="AG60" s="223"/>
      <c r="AH60" s="140">
        <f t="shared" si="5"/>
        <v>90.75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87</v>
      </c>
      <c r="S61" s="222"/>
      <c r="T61" s="222"/>
      <c r="U61" s="223"/>
      <c r="V61" s="221">
        <v>91</v>
      </c>
      <c r="W61" s="222"/>
      <c r="X61" s="222"/>
      <c r="Y61" s="223"/>
      <c r="Z61" s="221">
        <v>90</v>
      </c>
      <c r="AA61" s="222"/>
      <c r="AB61" s="222"/>
      <c r="AC61" s="223"/>
      <c r="AD61" s="221">
        <v>93</v>
      </c>
      <c r="AE61" s="222"/>
      <c r="AF61" s="222"/>
      <c r="AG61" s="223"/>
      <c r="AH61" s="140">
        <f t="shared" si="5"/>
        <v>90.25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86</v>
      </c>
      <c r="S62" s="222"/>
      <c r="T62" s="222"/>
      <c r="U62" s="223"/>
      <c r="V62" s="221">
        <v>91</v>
      </c>
      <c r="W62" s="222"/>
      <c r="X62" s="222"/>
      <c r="Y62" s="223"/>
      <c r="Z62" s="221">
        <v>91</v>
      </c>
      <c r="AA62" s="222"/>
      <c r="AB62" s="222"/>
      <c r="AC62" s="223"/>
      <c r="AD62" s="221">
        <v>95</v>
      </c>
      <c r="AE62" s="222"/>
      <c r="AF62" s="222"/>
      <c r="AG62" s="223"/>
      <c r="AH62" s="140">
        <f t="shared" si="5"/>
        <v>90.75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86</v>
      </c>
      <c r="S63" s="222"/>
      <c r="T63" s="222"/>
      <c r="U63" s="223"/>
      <c r="V63" s="221">
        <v>96</v>
      </c>
      <c r="W63" s="222"/>
      <c r="X63" s="222"/>
      <c r="Y63" s="223"/>
      <c r="Z63" s="221">
        <v>93</v>
      </c>
      <c r="AA63" s="222"/>
      <c r="AB63" s="222"/>
      <c r="AC63" s="223"/>
      <c r="AD63" s="221">
        <v>94</v>
      </c>
      <c r="AE63" s="222"/>
      <c r="AF63" s="222"/>
      <c r="AG63" s="223"/>
      <c r="AH63" s="140">
        <f t="shared" si="5"/>
        <v>92.25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91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122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123</v>
      </c>
      <c r="Y87" s="181"/>
      <c r="Z87" s="181"/>
      <c r="AA87" s="38" t="s">
        <v>74</v>
      </c>
      <c r="AB87" s="38"/>
      <c r="AC87" s="38"/>
      <c r="AD87" s="181" t="s">
        <v>118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119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2">
        <v>93</v>
      </c>
      <c r="S92" s="263"/>
      <c r="T92" s="263"/>
      <c r="U92" s="264"/>
      <c r="V92" s="262">
        <v>86</v>
      </c>
      <c r="W92" s="263"/>
      <c r="X92" s="263"/>
      <c r="Y92" s="264"/>
      <c r="Z92" s="262">
        <v>91</v>
      </c>
      <c r="AA92" s="263"/>
      <c r="AB92" s="263"/>
      <c r="AC92" s="264"/>
      <c r="AD92" s="262">
        <v>94</v>
      </c>
      <c r="AE92" s="263"/>
      <c r="AF92" s="263"/>
      <c r="AG92" s="264"/>
      <c r="AH92" s="203">
        <f>IF(COUNTBLANK(R92:AG92)=12,AVERAGE(R92:AG92),0)</f>
        <v>91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91</v>
      </c>
      <c r="S93" s="201"/>
      <c r="T93" s="201"/>
      <c r="U93" s="202"/>
      <c r="V93" s="200">
        <v>89</v>
      </c>
      <c r="W93" s="201"/>
      <c r="X93" s="201"/>
      <c r="Y93" s="202"/>
      <c r="Z93" s="200">
        <v>93</v>
      </c>
      <c r="AA93" s="201"/>
      <c r="AB93" s="201"/>
      <c r="AC93" s="202"/>
      <c r="AD93" s="200">
        <v>95</v>
      </c>
      <c r="AE93" s="201"/>
      <c r="AF93" s="201"/>
      <c r="AG93" s="202"/>
      <c r="AH93" s="203">
        <f t="shared" ref="AH93:AH105" si="8">IF(COUNTBLANK(R93:AG93)=12,AVERAGE(R93:AG93),0)</f>
        <v>92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91</v>
      </c>
      <c r="S94" s="201"/>
      <c r="T94" s="201"/>
      <c r="U94" s="202"/>
      <c r="V94" s="200">
        <v>82</v>
      </c>
      <c r="W94" s="201"/>
      <c r="X94" s="201"/>
      <c r="Y94" s="202"/>
      <c r="Z94" s="200">
        <v>84</v>
      </c>
      <c r="AA94" s="201"/>
      <c r="AB94" s="201"/>
      <c r="AC94" s="202"/>
      <c r="AD94" s="200">
        <v>91</v>
      </c>
      <c r="AE94" s="201"/>
      <c r="AF94" s="201"/>
      <c r="AG94" s="202"/>
      <c r="AH94" s="203">
        <f t="shared" si="8"/>
        <v>87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92</v>
      </c>
      <c r="S95" s="201"/>
      <c r="T95" s="201"/>
      <c r="U95" s="202"/>
      <c r="V95" s="200">
        <v>90</v>
      </c>
      <c r="W95" s="201"/>
      <c r="X95" s="201"/>
      <c r="Y95" s="202"/>
      <c r="Z95" s="200">
        <v>93</v>
      </c>
      <c r="AA95" s="201"/>
      <c r="AB95" s="201"/>
      <c r="AC95" s="202"/>
      <c r="AD95" s="200">
        <v>90</v>
      </c>
      <c r="AE95" s="201"/>
      <c r="AF95" s="201"/>
      <c r="AG95" s="202"/>
      <c r="AH95" s="203">
        <f t="shared" si="8"/>
        <v>91.25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90</v>
      </c>
      <c r="S96" s="201"/>
      <c r="T96" s="201"/>
      <c r="U96" s="202"/>
      <c r="V96" s="200">
        <v>91</v>
      </c>
      <c r="W96" s="201"/>
      <c r="X96" s="201"/>
      <c r="Y96" s="202"/>
      <c r="Z96" s="200">
        <v>90</v>
      </c>
      <c r="AA96" s="201"/>
      <c r="AB96" s="201"/>
      <c r="AC96" s="202"/>
      <c r="AD96" s="200">
        <v>91</v>
      </c>
      <c r="AE96" s="201"/>
      <c r="AF96" s="201"/>
      <c r="AG96" s="202"/>
      <c r="AH96" s="203">
        <f t="shared" si="8"/>
        <v>90.5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92</v>
      </c>
      <c r="S97" s="201"/>
      <c r="T97" s="201"/>
      <c r="U97" s="202"/>
      <c r="V97" s="200">
        <v>90</v>
      </c>
      <c r="W97" s="201"/>
      <c r="X97" s="201"/>
      <c r="Y97" s="202"/>
      <c r="Z97" s="200">
        <v>92</v>
      </c>
      <c r="AA97" s="201"/>
      <c r="AB97" s="201"/>
      <c r="AC97" s="202"/>
      <c r="AD97" s="200">
        <v>92</v>
      </c>
      <c r="AE97" s="201"/>
      <c r="AF97" s="201"/>
      <c r="AG97" s="202"/>
      <c r="AH97" s="203">
        <f t="shared" si="8"/>
        <v>91.5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96</v>
      </c>
      <c r="S98" s="201"/>
      <c r="T98" s="201"/>
      <c r="U98" s="202"/>
      <c r="V98" s="200">
        <v>94</v>
      </c>
      <c r="W98" s="201"/>
      <c r="X98" s="201"/>
      <c r="Y98" s="202"/>
      <c r="Z98" s="200">
        <v>95</v>
      </c>
      <c r="AA98" s="201"/>
      <c r="AB98" s="201"/>
      <c r="AC98" s="202"/>
      <c r="AD98" s="200">
        <v>94</v>
      </c>
      <c r="AE98" s="201"/>
      <c r="AF98" s="201"/>
      <c r="AG98" s="202"/>
      <c r="AH98" s="203">
        <f t="shared" si="8"/>
        <v>94.75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95</v>
      </c>
      <c r="S99" s="201"/>
      <c r="T99" s="201"/>
      <c r="U99" s="202"/>
      <c r="V99" s="200">
        <v>97</v>
      </c>
      <c r="W99" s="201"/>
      <c r="X99" s="201"/>
      <c r="Y99" s="202"/>
      <c r="Z99" s="200">
        <v>92</v>
      </c>
      <c r="AA99" s="201"/>
      <c r="AB99" s="201"/>
      <c r="AC99" s="202"/>
      <c r="AD99" s="200">
        <v>91</v>
      </c>
      <c r="AE99" s="201"/>
      <c r="AF99" s="201"/>
      <c r="AG99" s="202"/>
      <c r="AH99" s="203">
        <f t="shared" si="8"/>
        <v>93.75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93</v>
      </c>
      <c r="S100" s="201"/>
      <c r="T100" s="201"/>
      <c r="U100" s="202"/>
      <c r="V100" s="200">
        <v>98</v>
      </c>
      <c r="W100" s="201"/>
      <c r="X100" s="201"/>
      <c r="Y100" s="202"/>
      <c r="Z100" s="200">
        <v>91</v>
      </c>
      <c r="AA100" s="201"/>
      <c r="AB100" s="201"/>
      <c r="AC100" s="202"/>
      <c r="AD100" s="200">
        <v>91</v>
      </c>
      <c r="AE100" s="201"/>
      <c r="AF100" s="201"/>
      <c r="AG100" s="202"/>
      <c r="AH100" s="203">
        <f t="shared" si="8"/>
        <v>93.25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93</v>
      </c>
      <c r="S101" s="201"/>
      <c r="T101" s="201"/>
      <c r="U101" s="202"/>
      <c r="V101" s="200">
        <v>99</v>
      </c>
      <c r="W101" s="201"/>
      <c r="X101" s="201"/>
      <c r="Y101" s="202"/>
      <c r="Z101" s="200">
        <v>93</v>
      </c>
      <c r="AA101" s="201"/>
      <c r="AB101" s="201"/>
      <c r="AC101" s="202"/>
      <c r="AD101" s="200">
        <v>91</v>
      </c>
      <c r="AE101" s="201"/>
      <c r="AF101" s="201"/>
      <c r="AG101" s="202"/>
      <c r="AH101" s="203">
        <f t="shared" si="8"/>
        <v>94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96</v>
      </c>
      <c r="S102" s="201"/>
      <c r="T102" s="201"/>
      <c r="U102" s="202"/>
      <c r="V102" s="200">
        <v>96</v>
      </c>
      <c r="W102" s="201"/>
      <c r="X102" s="201"/>
      <c r="Y102" s="202"/>
      <c r="Z102" s="200">
        <v>95</v>
      </c>
      <c r="AA102" s="201"/>
      <c r="AB102" s="201"/>
      <c r="AC102" s="202"/>
      <c r="AD102" s="200">
        <v>91</v>
      </c>
      <c r="AE102" s="201"/>
      <c r="AF102" s="201"/>
      <c r="AG102" s="202"/>
      <c r="AH102" s="203">
        <f t="shared" si="8"/>
        <v>94.5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97</v>
      </c>
      <c r="S103" s="201"/>
      <c r="T103" s="201"/>
      <c r="U103" s="202"/>
      <c r="V103" s="200">
        <v>95</v>
      </c>
      <c r="W103" s="201"/>
      <c r="X103" s="201"/>
      <c r="Y103" s="202"/>
      <c r="Z103" s="200">
        <v>89</v>
      </c>
      <c r="AA103" s="201"/>
      <c r="AB103" s="201"/>
      <c r="AC103" s="202"/>
      <c r="AD103" s="200">
        <v>90</v>
      </c>
      <c r="AE103" s="201"/>
      <c r="AF103" s="201"/>
      <c r="AG103" s="202"/>
      <c r="AH103" s="203">
        <f t="shared" si="8"/>
        <v>92.75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v>92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9"/>
      <c r="K110" s="194"/>
      <c r="L110" s="194"/>
      <c r="M110" s="194"/>
      <c r="N110" s="194"/>
      <c r="O110" s="194"/>
      <c r="P110" s="260"/>
      <c r="Q110" s="259"/>
      <c r="R110" s="194"/>
      <c r="S110" s="194"/>
      <c r="T110" s="194"/>
      <c r="U110" s="194"/>
      <c r="V110" s="194"/>
      <c r="W110" s="194"/>
      <c r="X110" s="260"/>
      <c r="Y110" s="259"/>
      <c r="Z110" s="194"/>
      <c r="AA110" s="194"/>
      <c r="AB110" s="194"/>
      <c r="AC110" s="194"/>
      <c r="AD110" s="194"/>
      <c r="AE110" s="194"/>
      <c r="AF110" s="194"/>
      <c r="AG110" s="194"/>
      <c r="AH110" s="260"/>
      <c r="AI110" s="259"/>
      <c r="AJ110" s="194"/>
      <c r="AK110" s="194"/>
      <c r="AL110" s="194"/>
      <c r="AM110" s="194"/>
      <c r="AN110" s="194"/>
      <c r="AO110" s="261"/>
    </row>
    <row r="111" spans="1:41" s="68" customFormat="1" ht="11.25" customHeight="1" thickBot="1" x14ac:dyDescent="0.3">
      <c r="A111" s="252"/>
      <c r="B111" s="253"/>
      <c r="C111" s="253"/>
      <c r="D111" s="253"/>
      <c r="E111" s="253"/>
      <c r="F111" s="253"/>
      <c r="G111" s="253"/>
      <c r="H111" s="253"/>
      <c r="I111" s="254"/>
      <c r="J111" s="255"/>
      <c r="K111" s="256"/>
      <c r="L111" s="256"/>
      <c r="M111" s="256"/>
      <c r="N111" s="256"/>
      <c r="O111" s="256"/>
      <c r="P111" s="257"/>
      <c r="Q111" s="255"/>
      <c r="R111" s="256"/>
      <c r="S111" s="256"/>
      <c r="T111" s="256"/>
      <c r="U111" s="256"/>
      <c r="V111" s="256"/>
      <c r="W111" s="256"/>
      <c r="X111" s="257"/>
      <c r="Y111" s="255"/>
      <c r="Z111" s="256"/>
      <c r="AA111" s="256"/>
      <c r="AB111" s="256"/>
      <c r="AC111" s="256"/>
      <c r="AD111" s="256"/>
      <c r="AE111" s="256"/>
      <c r="AF111" s="256"/>
      <c r="AG111" s="256"/>
      <c r="AH111" s="257"/>
      <c r="AI111" s="255"/>
      <c r="AJ111" s="256"/>
      <c r="AK111" s="256"/>
      <c r="AL111" s="256"/>
      <c r="AM111" s="256"/>
      <c r="AN111" s="256"/>
      <c r="AO111" s="258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5"/>
      <c r="B137" s="246"/>
      <c r="C137" s="246"/>
      <c r="D137" s="246"/>
      <c r="E137" s="246"/>
      <c r="F137" s="246"/>
      <c r="G137" s="246"/>
      <c r="H137" s="246"/>
      <c r="I137" s="247"/>
      <c r="J137" s="248"/>
      <c r="K137" s="249"/>
      <c r="L137" s="249"/>
      <c r="M137" s="249"/>
      <c r="N137" s="249"/>
      <c r="O137" s="249"/>
      <c r="P137" s="250"/>
      <c r="Q137" s="248"/>
      <c r="R137" s="249"/>
      <c r="S137" s="249"/>
      <c r="T137" s="249"/>
      <c r="U137" s="249"/>
      <c r="V137" s="249"/>
      <c r="W137" s="249"/>
      <c r="X137" s="250"/>
      <c r="Y137" s="248"/>
      <c r="Z137" s="249"/>
      <c r="AA137" s="249"/>
      <c r="AB137" s="249"/>
      <c r="AC137" s="249"/>
      <c r="AD137" s="249"/>
      <c r="AE137" s="249"/>
      <c r="AF137" s="249"/>
      <c r="AG137" s="249"/>
      <c r="AH137" s="250"/>
      <c r="AI137" s="248"/>
      <c r="AJ137" s="249"/>
      <c r="AK137" s="249"/>
      <c r="AL137" s="249"/>
      <c r="AM137" s="249"/>
      <c r="AN137" s="249"/>
      <c r="AO137" s="251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2w5ajzUvUBpOFIN/sETXbZmJOOC6n1tTJ54spOKFeZRaCr1cYmPpbLmGeEPGxUDQM1i2WI02/sn8ZMch1hNM5w==" saltValue="rJcFD+zOm4sZ/Foytb+GjQ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88</v>
      </c>
      <c r="X2">
        <f>F137A!R27</f>
        <v>92</v>
      </c>
      <c r="Y2">
        <f>F137A!R28</f>
        <v>93</v>
      </c>
      <c r="Z2">
        <f>F137A!R29</f>
        <v>92</v>
      </c>
      <c r="AA2">
        <f>F137A!R30</f>
        <v>94</v>
      </c>
      <c r="AB2">
        <f>F137A!R31</f>
        <v>91</v>
      </c>
      <c r="AC2">
        <f>F137A!R32</f>
        <v>85</v>
      </c>
      <c r="AD2">
        <f>F137A!R33</f>
        <v>92</v>
      </c>
      <c r="AE2">
        <f>F137A!R34</f>
        <v>90</v>
      </c>
      <c r="AF2">
        <f>F137A!R35</f>
        <v>93</v>
      </c>
      <c r="AG2">
        <f>F137A!R36</f>
        <v>94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78.214285714285708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94</v>
      </c>
      <c r="Y2">
        <f>F137A!V28</f>
        <v>94</v>
      </c>
      <c r="Z2">
        <f>F137A!V29</f>
        <v>94</v>
      </c>
      <c r="AA2">
        <f>F137A!V30</f>
        <v>90</v>
      </c>
      <c r="AB2">
        <f>F137A!V31</f>
        <v>92</v>
      </c>
      <c r="AC2">
        <f>F137A!V32</f>
        <v>97</v>
      </c>
      <c r="AD2">
        <f>F137A!V33</f>
        <v>90</v>
      </c>
      <c r="AE2">
        <f>F137A!V34</f>
        <v>90</v>
      </c>
      <c r="AF2">
        <f>F137A!V35</f>
        <v>90</v>
      </c>
      <c r="AG2">
        <f>F137A!V36</f>
        <v>90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78.642857142857139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2020-03-11T11:59:58Z</cp:lastPrinted>
  <dcterms:created xsi:type="dcterms:W3CDTF">2012-04-09T21:44:57Z</dcterms:created>
  <dcterms:modified xsi:type="dcterms:W3CDTF">2020-03-11T12:00:32Z</dcterms:modified>
</cp:coreProperties>
</file>