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<sst xmlns="http://schemas.openxmlformats.org/spreadsheetml/2006/main" count="339" uniqueCount="135">
  <si>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</si>
  <si>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</si>
  <si>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</si>
  <si>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</si>
  <si>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</si>
  <si>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</si>
  <si>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</si>
  <si>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</si>
  <si>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</si>
  <si>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</si>
  <si>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</si>
  <si>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</si>
  <si>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</si>
  <si>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</si>
  <si>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</si>
  <si>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</si>
  <si>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</si>
  <si>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</si>
  <si>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</si>
  <si>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</si>
  <si>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</si>
  <si>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</si>
  <si>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</si>
  <si>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</si>
  <si>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</si>
  <si>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</si>
  <si>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</si>
  <si>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</si>
  <si>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</si>
  <si>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</si>
  <si>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</si>
  <si>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</si>
  <si>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</si>
  <si>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</si>
  <si>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</si>
  <si>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</si>
  <si>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</si>
  <si>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</si>
  <si>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</si>
  <si>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</si>
  <si>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</si>
  <si>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</si>
  <si>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</si>
  <si>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</si>
  <si>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</si>
  <si>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</si>
  <si>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</si>
  <si>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</si>
  <si>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</si>
  <si>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</si>
  <si>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</si>
  <si>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</si>
  <si>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</si>
  <si>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</si>
  <si>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</si>
  <si>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</si>
  <si>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</si>
  <si>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</si>
  <si>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</si>
  <si>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</si>
  <si>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</si>
  <si>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</si>
  <si>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</si>
  <si>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</si>
  <si>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</si>
  <si>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</si>
  <si>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</si>
  <si>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</si>
  <si>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</si>
  <si>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</si>
  <si>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</si>
  <si>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</si>
  <si>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</si>
  <si>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</si>
  <si>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</si>
  <si>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</si>
  <si>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</si>
  <si>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</si>
  <si>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</si>
  <si>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</si>
  <si>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</si>
  <si>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</si>
  <si>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</si>
  <si>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</si>
  <si>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</si>
  <si>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</si>
  <si>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</si>
  <si>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</si>
  <si>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</si>
  <si>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</si>
  <si>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</si>
  <si>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</si>
  <si>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</si>
  <si>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</si>
  <si>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</si>
  <si>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</si>
  <si>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</si>
  <si>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</si>
  <si>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</si>
  <si>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</si>
  <si>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</si>
  <si>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</si>
  <si>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</si>
  <si>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</si>
  <si>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</si>
  <si>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</si>
  <si>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</si>
  <si>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</si>
  <si>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</si>
  <si>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</si>
  <si>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 xml:space="preserve"> </t>
  </si>
  <si>
    <t>DAVAO CITY</t>
  </si>
  <si>
    <t>MANGO</t>
  </si>
  <si>
    <t>MARY ROSE D. PALITOC</t>
  </si>
  <si>
    <t>XI</t>
  </si>
  <si>
    <t>ALENTAJE</t>
  </si>
  <si>
    <t>JERICHO</t>
  </si>
  <si>
    <t>CABALLERO</t>
  </si>
  <si>
    <t>MALE</t>
  </si>
  <si>
    <t>09</t>
  </si>
  <si>
    <t>30</t>
  </si>
  <si>
    <t>2004</t>
  </si>
  <si>
    <t>CROSSING BAYABAS NATIONAL HIGH SCHOOL</t>
  </si>
  <si>
    <t>TORIL</t>
  </si>
  <si>
    <t>PIEDAD CENTRAL ELEMENTARY  SCHOOL</t>
  </si>
  <si>
    <t xml:space="preserve"> TORIL, DAVAO CITY</t>
  </si>
  <si>
    <t>Promoted</t>
  </si>
  <si>
    <t>2017-2018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</si>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</sst>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  <numFmt numFmtId="167" formatCode="0;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67" fontId="17" fillId="0" borderId="34" xfId="0" applyNumberFormat="1" applyFont="1" applyFill="1" applyBorder="1" applyAlignment="1" applyProtection="1">
      <alignment horizontal="center"/>
      <protection hidden="1"/>
    </xf>
    <xf numFmtId="167" fontId="17" fillId="0" borderId="35" xfId="0" applyNumberFormat="1" applyFont="1" applyFill="1" applyBorder="1" applyAlignment="1" applyProtection="1">
      <alignment horizontal="center"/>
      <protection hidden="1"/>
    </xf>
    <xf numFmtId="167" fontId="17" fillId="0" borderId="36" xfId="0" applyNumberFormat="1" applyFont="1" applyFill="1" applyBorder="1" applyAlignment="1" applyProtection="1">
      <alignment horizontal="center"/>
      <protection hidden="1"/>
    </xf>
    <xf numFmtId="37" fontId="5" fillId="0" borderId="5" xfId="1" applyNumberFormat="1" applyFont="1" applyBorder="1" applyAlignment="1" applyProtection="1">
      <alignment horizontal="center" vertical="center"/>
      <protection hidden="1"/>
    </xf>
    <xf numFmtId="37" fontId="5" fillId="0" borderId="6" xfId="1" applyNumberFormat="1" applyFont="1" applyBorder="1" applyAlignment="1" applyProtection="1">
      <alignment horizontal="center" vertical="center"/>
      <protection hidden="1"/>
    </xf>
    <xf numFmtId="37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148663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145" zoomScale="120" zoomScaleNormal="120" zoomScaleSheetLayoutView="110" workbookViewId="0">
      <selection activeCell="AE167" sqref="AE167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4" width="2.28515625" customWidth="1"/>
    <col min="25" max="26" width="3.140625" customWidth="1"/>
    <col min="27" max="36" width="2.28515625" customWidth="1"/>
    <col min="37" max="37" width="3" customWidth="1"/>
    <col min="38" max="38" width="2.42578125" customWidth="1"/>
    <col min="39" max="40" width="2.28515625" customWidth="1"/>
    <col min="41" max="41" width="4.140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268" t="s">
        <v>4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1"/>
      <c r="AQ2" s="1"/>
      <c r="AR2" s="1"/>
    </row>
    <row r="3" spans="1:44" ht="11.1" customHeight="1" x14ac:dyDescent="0.25">
      <c r="A3" s="269" t="s">
        <v>5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  <c r="AP3" s="1"/>
      <c r="AQ3" s="1"/>
      <c r="AR3" s="1"/>
    </row>
    <row r="4" spans="1:44" ht="14.25" customHeight="1" x14ac:dyDescent="0.25">
      <c r="A4" s="271" t="s">
        <v>49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1"/>
      <c r="AQ4" s="1"/>
      <c r="AR4" s="1"/>
    </row>
    <row r="5" spans="1:44" ht="9.9499999999999993" customHeight="1" x14ac:dyDescent="0.25">
      <c r="A5" s="270" t="s">
        <v>50</v>
      </c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1"/>
      <c r="AQ5" s="1"/>
      <c r="AR5" s="1"/>
    </row>
    <row r="6" spans="1:44" ht="16.5" customHeight="1" x14ac:dyDescent="0.25">
      <c r="A6" s="234" t="s">
        <v>51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36" t="s">
        <v>115</v>
      </c>
      <c r="F7" s="236"/>
      <c r="G7" s="236"/>
      <c r="H7" s="236"/>
      <c r="I7" s="236"/>
      <c r="J7" s="23" t="s">
        <v>53</v>
      </c>
      <c r="K7" s="94"/>
      <c r="L7" s="23"/>
      <c r="M7" s="23"/>
      <c r="N7" s="23"/>
      <c r="O7" s="236" t="s">
        <v>116</v>
      </c>
      <c r="P7" s="236"/>
      <c r="Q7" s="236"/>
      <c r="R7" s="236"/>
      <c r="S7" s="236"/>
      <c r="T7" s="236"/>
      <c r="U7" s="23" t="s">
        <v>55</v>
      </c>
      <c r="V7" s="23"/>
      <c r="W7" s="23"/>
      <c r="X7" s="23"/>
      <c r="Y7" s="23"/>
      <c r="Z7" s="23"/>
      <c r="AA7" s="23"/>
      <c r="AB7" s="236"/>
      <c r="AC7" s="236"/>
      <c r="AD7" s="23" t="s">
        <v>54</v>
      </c>
      <c r="AE7" s="23"/>
      <c r="AF7" s="23"/>
      <c r="AG7" s="23"/>
      <c r="AH7" s="23"/>
      <c r="AI7" s="23"/>
      <c r="AJ7" s="236" t="s">
        <v>117</v>
      </c>
      <c r="AK7" s="236"/>
      <c r="AL7" s="236"/>
      <c r="AM7" s="236"/>
      <c r="AN7" s="236"/>
      <c r="AO7" s="236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37">
        <v>129688120547</v>
      </c>
      <c r="L8" s="237"/>
      <c r="M8" s="237"/>
      <c r="N8" s="237"/>
      <c r="O8" s="237"/>
      <c r="P8" s="237"/>
      <c r="Q8" s="237"/>
      <c r="R8" s="237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119</v>
      </c>
      <c r="AC8" s="82" t="s">
        <v>22</v>
      </c>
      <c r="AD8" s="95" t="s">
        <v>120</v>
      </c>
      <c r="AE8" s="83" t="s">
        <v>22</v>
      </c>
      <c r="AF8" s="238" t="s">
        <v>121</v>
      </c>
      <c r="AG8" s="238"/>
      <c r="AH8" s="84"/>
      <c r="AI8" s="81" t="s">
        <v>57</v>
      </c>
      <c r="AJ8" s="84"/>
      <c r="AK8" s="239" t="s">
        <v>118</v>
      </c>
      <c r="AL8" s="239"/>
      <c r="AM8" s="239"/>
      <c r="AN8" s="239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34" t="s">
        <v>58</v>
      </c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240">
        <v>89</v>
      </c>
      <c r="T12" s="240"/>
      <c r="U12" s="240"/>
      <c r="V12" s="240"/>
      <c r="W12" s="13"/>
      <c r="X12" s="13" t="s">
        <v>62</v>
      </c>
      <c r="Y12" s="13"/>
      <c r="Z12" s="96"/>
      <c r="AA12" s="13"/>
      <c r="AB12" s="13"/>
      <c r="AC12" s="13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1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7" t="s">
        <v>124</v>
      </c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6" t="s">
        <v>63</v>
      </c>
      <c r="V13" s="97"/>
      <c r="W13" s="97"/>
      <c r="X13" s="6"/>
      <c r="Y13" s="227">
        <v>129688</v>
      </c>
      <c r="Z13" s="227"/>
      <c r="AA13" s="6" t="s">
        <v>64</v>
      </c>
      <c r="AB13" s="97"/>
      <c r="AC13" s="6"/>
      <c r="AD13" s="97"/>
      <c r="AE13" s="6"/>
      <c r="AF13" s="6"/>
      <c r="AG13" s="6"/>
      <c r="AH13" s="227" t="s">
        <v>125</v>
      </c>
      <c r="AI13" s="227"/>
      <c r="AJ13" s="227"/>
      <c r="AK13" s="227"/>
      <c r="AL13" s="227"/>
      <c r="AM13" s="227"/>
      <c r="AN13" s="227"/>
      <c r="AO13" s="228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9"/>
      <c r="J16" s="229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55"/>
      <c r="X16" s="155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55"/>
      <c r="AI16" s="155"/>
      <c r="AJ16" s="155"/>
      <c r="AK16" s="155"/>
      <c r="AL16" s="155"/>
      <c r="AM16" s="155"/>
      <c r="AN16" s="155"/>
      <c r="AO16" s="155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0"/>
      <c r="P17" s="230"/>
      <c r="Q17" s="230"/>
      <c r="R17" s="230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31" t="s">
        <v>72</v>
      </c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7"/>
      <c r="AQ19" s="7"/>
      <c r="AR19" s="7"/>
    </row>
    <row r="20" spans="1:44" ht="3.75" customHeight="1" thickBot="1" x14ac:dyDescent="0.3">
      <c r="A20" s="233"/>
      <c r="B20" s="233"/>
      <c r="C20" s="233"/>
      <c r="D20" s="233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93"/>
      <c r="T20" s="233"/>
      <c r="U20" s="233"/>
      <c r="V20" s="233"/>
      <c r="W20" s="233"/>
      <c r="X20" s="233"/>
      <c r="Y20" s="233"/>
      <c r="Z20" s="233"/>
      <c r="AA20" s="93"/>
      <c r="AB20" s="233"/>
      <c r="AC20" s="233"/>
      <c r="AD20" s="233"/>
      <c r="AE20" s="233"/>
      <c r="AF20" s="93"/>
      <c r="AG20" s="233"/>
      <c r="AH20" s="233"/>
      <c r="AI20" s="233"/>
      <c r="AJ20" s="233"/>
      <c r="AK20" s="233"/>
      <c r="AL20" s="233"/>
      <c r="AM20" s="233"/>
      <c r="AN20" s="233"/>
      <c r="AO20" s="233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0" t="s">
        <v>122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38" t="s">
        <v>63</v>
      </c>
      <c r="O21" s="38"/>
      <c r="P21" s="38"/>
      <c r="Q21" s="38"/>
      <c r="R21" s="181">
        <v>304356</v>
      </c>
      <c r="S21" s="181"/>
      <c r="T21" s="181"/>
      <c r="U21" s="38" t="s">
        <v>73</v>
      </c>
      <c r="V21" s="38"/>
      <c r="W21" s="38"/>
      <c r="X21" s="181" t="s">
        <v>123</v>
      </c>
      <c r="Y21" s="181"/>
      <c r="Z21" s="181"/>
      <c r="AA21" s="38" t="s">
        <v>74</v>
      </c>
      <c r="AB21" s="38"/>
      <c r="AC21" s="38"/>
      <c r="AD21" s="181" t="s">
        <v>111</v>
      </c>
      <c r="AE21" s="181"/>
      <c r="AF21" s="181"/>
      <c r="AG21" s="181"/>
      <c r="AH21" s="181"/>
      <c r="AI21" s="181"/>
      <c r="AJ21" s="38" t="s">
        <v>75</v>
      </c>
      <c r="AK21" s="38"/>
      <c r="AL21" s="38"/>
      <c r="AM21" s="181" t="s">
        <v>114</v>
      </c>
      <c r="AN21" s="181"/>
      <c r="AO21" s="182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06" t="s">
        <v>112</v>
      </c>
      <c r="J22" s="206"/>
      <c r="K22" s="206"/>
      <c r="L22" s="206"/>
      <c r="M22" s="206"/>
      <c r="N22" s="206"/>
      <c r="O22" s="87" t="s">
        <v>6</v>
      </c>
      <c r="P22" s="87"/>
      <c r="Q22" s="87"/>
      <c r="R22" s="87"/>
      <c r="S22" s="206" t="s">
        <v>127</v>
      </c>
      <c r="T22" s="206"/>
      <c r="U22" s="206"/>
      <c r="V22" s="87" t="s">
        <v>76</v>
      </c>
      <c r="W22" s="87"/>
      <c r="X22" s="87"/>
      <c r="Y22" s="87"/>
      <c r="Z22" s="87"/>
      <c r="AA22" s="87"/>
      <c r="AB22" s="87"/>
      <c r="AC22" s="206" t="s">
        <v>113</v>
      </c>
      <c r="AD22" s="206"/>
      <c r="AE22" s="206"/>
      <c r="AF22" s="206"/>
      <c r="AG22" s="206"/>
      <c r="AH22" s="206"/>
      <c r="AI22" s="206"/>
      <c r="AJ22" s="87" t="s">
        <v>77</v>
      </c>
      <c r="AK22" s="87"/>
      <c r="AL22" s="87"/>
      <c r="AM22" s="207"/>
      <c r="AN22" s="207"/>
      <c r="AO22" s="208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51" t="s">
        <v>79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7" t="s">
        <v>80</v>
      </c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60" t="s">
        <v>81</v>
      </c>
      <c r="AI24" s="161"/>
      <c r="AJ24" s="161"/>
      <c r="AK24" s="162"/>
      <c r="AL24" s="160" t="s">
        <v>82</v>
      </c>
      <c r="AM24" s="161"/>
      <c r="AN24" s="161"/>
      <c r="AO24" s="166"/>
      <c r="AP24" s="1"/>
      <c r="AQ24" s="1"/>
      <c r="AR24" s="1"/>
    </row>
    <row r="25" spans="1:44" ht="11.25" customHeight="1" x14ac:dyDescent="0.25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7">
        <v>1</v>
      </c>
      <c r="S25" s="158"/>
      <c r="T25" s="158"/>
      <c r="U25" s="159"/>
      <c r="V25" s="157">
        <v>2</v>
      </c>
      <c r="W25" s="158"/>
      <c r="X25" s="158"/>
      <c r="Y25" s="159"/>
      <c r="Z25" s="157">
        <v>3</v>
      </c>
      <c r="AA25" s="158"/>
      <c r="AB25" s="158"/>
      <c r="AC25" s="159"/>
      <c r="AD25" s="157">
        <v>4</v>
      </c>
      <c r="AE25" s="158"/>
      <c r="AF25" s="158"/>
      <c r="AG25" s="159"/>
      <c r="AH25" s="163"/>
      <c r="AI25" s="164"/>
      <c r="AJ25" s="164"/>
      <c r="AK25" s="165"/>
      <c r="AL25" s="163"/>
      <c r="AM25" s="164"/>
      <c r="AN25" s="164"/>
      <c r="AO25" s="167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62">
        <v>90</v>
      </c>
      <c r="S26" s="263"/>
      <c r="T26" s="263"/>
      <c r="U26" s="264"/>
      <c r="V26" s="262">
        <v>93</v>
      </c>
      <c r="W26" s="263"/>
      <c r="X26" s="263"/>
      <c r="Y26" s="264"/>
      <c r="Z26" s="262">
        <v>95</v>
      </c>
      <c r="AA26" s="263"/>
      <c r="AB26" s="263"/>
      <c r="AC26" s="264"/>
      <c r="AD26" s="262">
        <v>95</v>
      </c>
      <c r="AE26" s="263"/>
      <c r="AF26" s="263"/>
      <c r="AG26" s="264"/>
      <c r="AH26" s="140">
        <f>IF(COUNTBLANK(R26:AG26)=12,AVERAGE(R26:AG26),0)</f>
        <v>93.25</v>
      </c>
      <c r="AI26" s="141"/>
      <c r="AJ26" s="141"/>
      <c r="AK26" s="142"/>
      <c r="AL26" s="143" t="str">
        <f t="shared" ref="AL26:AL32" si="0">IF(AH26&gt;74.45,"Passed",IF(AH26&gt;0,"Failed",""))</f>
        <v>Passed</v>
      </c>
      <c r="AM26" s="117"/>
      <c r="AN26" s="117"/>
      <c r="AO26" s="144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24">
        <v>94</v>
      </c>
      <c r="S27" s="225"/>
      <c r="T27" s="225"/>
      <c r="U27" s="226"/>
      <c r="V27" s="224">
        <v>95</v>
      </c>
      <c r="W27" s="225"/>
      <c r="X27" s="225"/>
      <c r="Y27" s="226"/>
      <c r="Z27" s="224">
        <v>95</v>
      </c>
      <c r="AA27" s="225"/>
      <c r="AB27" s="225"/>
      <c r="AC27" s="226"/>
      <c r="AD27" s="224">
        <v>96</v>
      </c>
      <c r="AE27" s="225"/>
      <c r="AF27" s="225"/>
      <c r="AG27" s="226"/>
      <c r="AH27" s="140">
        <f t="shared" ref="AH27:AH39" si="1">IF(COUNTBLANK(R27:AG27)=12,AVERAGE(R27:AG27),0)</f>
        <v>95</v>
      </c>
      <c r="AI27" s="141"/>
      <c r="AJ27" s="141"/>
      <c r="AK27" s="142"/>
      <c r="AL27" s="143" t="str">
        <f t="shared" si="0"/>
        <v>Passed</v>
      </c>
      <c r="AM27" s="117"/>
      <c r="AN27" s="117"/>
      <c r="AO27" s="144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24">
        <v>89</v>
      </c>
      <c r="S28" s="225"/>
      <c r="T28" s="225"/>
      <c r="U28" s="226"/>
      <c r="V28" s="224">
        <v>93</v>
      </c>
      <c r="W28" s="225"/>
      <c r="X28" s="225"/>
      <c r="Y28" s="226"/>
      <c r="Z28" s="224">
        <v>93</v>
      </c>
      <c r="AA28" s="225"/>
      <c r="AB28" s="225"/>
      <c r="AC28" s="226"/>
      <c r="AD28" s="224">
        <v>92</v>
      </c>
      <c r="AE28" s="225"/>
      <c r="AF28" s="225"/>
      <c r="AG28" s="226"/>
      <c r="AH28" s="140">
        <f t="shared" si="1"/>
        <v>91.75</v>
      </c>
      <c r="AI28" s="141"/>
      <c r="AJ28" s="141"/>
      <c r="AK28" s="142"/>
      <c r="AL28" s="143" t="str">
        <f t="shared" si="0"/>
        <v>Passed</v>
      </c>
      <c r="AM28" s="117"/>
      <c r="AN28" s="117"/>
      <c r="AO28" s="144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24">
        <v>92</v>
      </c>
      <c r="S29" s="225"/>
      <c r="T29" s="225"/>
      <c r="U29" s="226"/>
      <c r="V29" s="224">
        <v>93</v>
      </c>
      <c r="W29" s="225"/>
      <c r="X29" s="225"/>
      <c r="Y29" s="226"/>
      <c r="Z29" s="224">
        <v>89</v>
      </c>
      <c r="AA29" s="225"/>
      <c r="AB29" s="225"/>
      <c r="AC29" s="226"/>
      <c r="AD29" s="224">
        <v>97</v>
      </c>
      <c r="AE29" s="225"/>
      <c r="AF29" s="225"/>
      <c r="AG29" s="226"/>
      <c r="AH29" s="140">
        <f t="shared" si="1"/>
        <v>92.75</v>
      </c>
      <c r="AI29" s="141"/>
      <c r="AJ29" s="141"/>
      <c r="AK29" s="142"/>
      <c r="AL29" s="143" t="str">
        <f t="shared" si="0"/>
        <v>Passed</v>
      </c>
      <c r="AM29" s="117"/>
      <c r="AN29" s="117"/>
      <c r="AO29" s="144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24">
        <v>95</v>
      </c>
      <c r="S30" s="225"/>
      <c r="T30" s="225"/>
      <c r="U30" s="226"/>
      <c r="V30" s="224">
        <v>94</v>
      </c>
      <c r="W30" s="225"/>
      <c r="X30" s="225"/>
      <c r="Y30" s="226"/>
      <c r="Z30" s="224">
        <v>94</v>
      </c>
      <c r="AA30" s="225"/>
      <c r="AB30" s="225"/>
      <c r="AC30" s="226"/>
      <c r="AD30" s="224">
        <v>96</v>
      </c>
      <c r="AE30" s="225"/>
      <c r="AF30" s="225"/>
      <c r="AG30" s="226"/>
      <c r="AH30" s="140">
        <f t="shared" si="1"/>
        <v>94.75</v>
      </c>
      <c r="AI30" s="141"/>
      <c r="AJ30" s="141"/>
      <c r="AK30" s="142"/>
      <c r="AL30" s="143" t="str">
        <f t="shared" si="0"/>
        <v>Passed</v>
      </c>
      <c r="AM30" s="117"/>
      <c r="AN30" s="117"/>
      <c r="AO30" s="144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24">
        <v>94</v>
      </c>
      <c r="S31" s="225"/>
      <c r="T31" s="225"/>
      <c r="U31" s="226"/>
      <c r="V31" s="224">
        <v>95</v>
      </c>
      <c r="W31" s="225"/>
      <c r="X31" s="225"/>
      <c r="Y31" s="226"/>
      <c r="Z31" s="224">
        <v>94</v>
      </c>
      <c r="AA31" s="225"/>
      <c r="AB31" s="225"/>
      <c r="AC31" s="226"/>
      <c r="AD31" s="224">
        <v>96</v>
      </c>
      <c r="AE31" s="225"/>
      <c r="AF31" s="225"/>
      <c r="AG31" s="226"/>
      <c r="AH31" s="140">
        <f t="shared" si="1"/>
        <v>94.75</v>
      </c>
      <c r="AI31" s="141"/>
      <c r="AJ31" s="141"/>
      <c r="AK31" s="142"/>
      <c r="AL31" s="143" t="str">
        <f t="shared" si="0"/>
        <v>Passed</v>
      </c>
      <c r="AM31" s="117"/>
      <c r="AN31" s="117"/>
      <c r="AO31" s="144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24">
        <v>94</v>
      </c>
      <c r="S32" s="225"/>
      <c r="T32" s="225"/>
      <c r="U32" s="226"/>
      <c r="V32" s="224">
        <v>94</v>
      </c>
      <c r="W32" s="225"/>
      <c r="X32" s="225"/>
      <c r="Y32" s="226"/>
      <c r="Z32" s="224">
        <v>97</v>
      </c>
      <c r="AA32" s="225"/>
      <c r="AB32" s="225"/>
      <c r="AC32" s="226"/>
      <c r="AD32" s="224">
        <v>97</v>
      </c>
      <c r="AE32" s="225"/>
      <c r="AF32" s="225"/>
      <c r="AG32" s="226"/>
      <c r="AH32" s="140">
        <f t="shared" si="1"/>
        <v>95.5</v>
      </c>
      <c r="AI32" s="141"/>
      <c r="AJ32" s="141"/>
      <c r="AK32" s="142"/>
      <c r="AL32" s="143" t="str">
        <f t="shared" si="0"/>
        <v>Passed</v>
      </c>
      <c r="AM32" s="117"/>
      <c r="AN32" s="117"/>
      <c r="AO32" s="144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24">
        <v>85</v>
      </c>
      <c r="S33" s="225"/>
      <c r="T33" s="225"/>
      <c r="U33" s="226"/>
      <c r="V33" s="224">
        <v>91</v>
      </c>
      <c r="W33" s="225"/>
      <c r="X33" s="225"/>
      <c r="Y33" s="226"/>
      <c r="Z33" s="224">
        <v>93</v>
      </c>
      <c r="AA33" s="225"/>
      <c r="AB33" s="225"/>
      <c r="AC33" s="226"/>
      <c r="AD33" s="224">
        <v>92</v>
      </c>
      <c r="AE33" s="225"/>
      <c r="AF33" s="225"/>
      <c r="AG33" s="226"/>
      <c r="AH33" s="140">
        <f t="shared" si="1"/>
        <v>90.25</v>
      </c>
      <c r="AI33" s="141"/>
      <c r="AJ33" s="141"/>
      <c r="AK33" s="142"/>
      <c r="AL33" s="143" t="str">
        <f>IF(AH33&gt;74.45,"Passed",IF(AH33&gt;0,"Failed",""))</f>
        <v>Passed</v>
      </c>
      <c r="AM33" s="117"/>
      <c r="AN33" s="117"/>
      <c r="AO33" s="144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24">
        <v>87</v>
      </c>
      <c r="S34" s="225"/>
      <c r="T34" s="225"/>
      <c r="U34" s="226"/>
      <c r="V34" s="224">
        <v>90</v>
      </c>
      <c r="W34" s="225"/>
      <c r="X34" s="225"/>
      <c r="Y34" s="226"/>
      <c r="Z34" s="224">
        <v>92</v>
      </c>
      <c r="AA34" s="225"/>
      <c r="AB34" s="225"/>
      <c r="AC34" s="226"/>
      <c r="AD34" s="224">
        <v>91</v>
      </c>
      <c r="AE34" s="225"/>
      <c r="AF34" s="225"/>
      <c r="AG34" s="226"/>
      <c r="AH34" s="140">
        <f t="shared" si="1"/>
        <v>90</v>
      </c>
      <c r="AI34" s="141"/>
      <c r="AJ34" s="141"/>
      <c r="AK34" s="142"/>
      <c r="AL34" s="143" t="str">
        <f t="shared" ref="AL34:AL37" si="2">IF(AH34&gt;74.45,"Passed",IF(AH34&gt;0,"Failed",""))</f>
        <v>Passed</v>
      </c>
      <c r="AM34" s="117"/>
      <c r="AN34" s="117"/>
      <c r="AO34" s="144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24">
        <v>80</v>
      </c>
      <c r="S35" s="225"/>
      <c r="T35" s="225"/>
      <c r="U35" s="226"/>
      <c r="V35" s="224">
        <v>92</v>
      </c>
      <c r="W35" s="225"/>
      <c r="X35" s="225"/>
      <c r="Y35" s="226"/>
      <c r="Z35" s="224">
        <v>94</v>
      </c>
      <c r="AA35" s="225"/>
      <c r="AB35" s="225"/>
      <c r="AC35" s="226"/>
      <c r="AD35" s="224">
        <v>93</v>
      </c>
      <c r="AE35" s="225"/>
      <c r="AF35" s="225"/>
      <c r="AG35" s="226"/>
      <c r="AH35" s="140">
        <f t="shared" si="1"/>
        <v>89.75</v>
      </c>
      <c r="AI35" s="141"/>
      <c r="AJ35" s="141"/>
      <c r="AK35" s="142"/>
      <c r="AL35" s="143" t="str">
        <f t="shared" si="2"/>
        <v>Passed</v>
      </c>
      <c r="AM35" s="117"/>
      <c r="AN35" s="117"/>
      <c r="AO35" s="144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24">
        <v>88</v>
      </c>
      <c r="S36" s="225"/>
      <c r="T36" s="225"/>
      <c r="U36" s="226"/>
      <c r="V36" s="224">
        <v>89</v>
      </c>
      <c r="W36" s="225"/>
      <c r="X36" s="225"/>
      <c r="Y36" s="226"/>
      <c r="Z36" s="224">
        <v>93</v>
      </c>
      <c r="AA36" s="225"/>
      <c r="AB36" s="225"/>
      <c r="AC36" s="226"/>
      <c r="AD36" s="224">
        <v>93</v>
      </c>
      <c r="AE36" s="225"/>
      <c r="AF36" s="225"/>
      <c r="AG36" s="226"/>
      <c r="AH36" s="140">
        <f t="shared" si="1"/>
        <v>90.75</v>
      </c>
      <c r="AI36" s="141"/>
      <c r="AJ36" s="141"/>
      <c r="AK36" s="142"/>
      <c r="AL36" s="143" t="str">
        <f t="shared" si="2"/>
        <v>Passed</v>
      </c>
      <c r="AM36" s="117"/>
      <c r="AN36" s="117"/>
      <c r="AO36" s="144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24">
        <v>84</v>
      </c>
      <c r="S37" s="225"/>
      <c r="T37" s="225"/>
      <c r="U37" s="226"/>
      <c r="V37" s="224">
        <v>93</v>
      </c>
      <c r="W37" s="225"/>
      <c r="X37" s="225"/>
      <c r="Y37" s="226"/>
      <c r="Z37" s="224">
        <v>93</v>
      </c>
      <c r="AA37" s="225"/>
      <c r="AB37" s="225"/>
      <c r="AC37" s="226"/>
      <c r="AD37" s="224">
        <v>90</v>
      </c>
      <c r="AE37" s="225"/>
      <c r="AF37" s="225"/>
      <c r="AG37" s="226"/>
      <c r="AH37" s="140">
        <f t="shared" si="1"/>
        <v>90</v>
      </c>
      <c r="AI37" s="141"/>
      <c r="AJ37" s="141"/>
      <c r="AK37" s="142"/>
      <c r="AL37" s="143" t="str">
        <f t="shared" si="2"/>
        <v>Passed</v>
      </c>
      <c r="AM37" s="117"/>
      <c r="AN37" s="117"/>
      <c r="AO37" s="144"/>
      <c r="AP37" s="1"/>
      <c r="AQ37" s="1"/>
      <c r="AR37" s="1"/>
    </row>
    <row r="38" spans="1:44" ht="12.95" customHeight="1" x14ac:dyDescent="0.25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1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40">
        <f t="shared" si="1"/>
        <v>0</v>
      </c>
      <c r="AI38" s="141"/>
      <c r="AJ38" s="141"/>
      <c r="AK38" s="142"/>
      <c r="AL38" s="143" t="str">
        <f t="shared" ref="AL38:AL39" si="3">IF(AH38&gt;74.5,"Passed",IF(AH38&gt;0,"Failed",""))</f>
        <v/>
      </c>
      <c r="AM38" s="117"/>
      <c r="AN38" s="117"/>
      <c r="AO38" s="144"/>
      <c r="AP38" s="1"/>
      <c r="AQ38" s="1"/>
      <c r="AR38" s="1"/>
    </row>
    <row r="39" spans="1:44" ht="12.95" customHeight="1" x14ac:dyDescent="0.25">
      <c r="A39" s="219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1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40">
        <f t="shared" si="1"/>
        <v>0</v>
      </c>
      <c r="AI39" s="141"/>
      <c r="AJ39" s="141"/>
      <c r="AK39" s="142"/>
      <c r="AL39" s="143" t="str">
        <f t="shared" si="3"/>
        <v/>
      </c>
      <c r="AM39" s="117"/>
      <c r="AN39" s="117"/>
      <c r="AO39" s="144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1" t="s">
        <v>14</v>
      </c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3"/>
      <c r="AH40" s="265">
        <f>((SUM(AH26:AK33))/8)</f>
        <v>93.5</v>
      </c>
      <c r="AI40" s="266"/>
      <c r="AJ40" s="266"/>
      <c r="AK40" s="267"/>
      <c r="AL40" s="143" t="s">
        <v>126</v>
      </c>
      <c r="AM40" s="117"/>
      <c r="AN40" s="117"/>
      <c r="AO40" s="144"/>
      <c r="AP40" s="1"/>
      <c r="AQ40" s="1"/>
      <c r="AR40" s="1"/>
    </row>
    <row r="41" spans="1:44" ht="4.5" customHeight="1" x14ac:dyDescent="0.25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2"/>
      <c r="AP41" s="1"/>
      <c r="AQ41" s="1"/>
      <c r="AR41" s="1"/>
    </row>
    <row r="42" spans="1:44" ht="12.95" customHeight="1" x14ac:dyDescent="0.25">
      <c r="A42" s="116" t="s">
        <v>83</v>
      </c>
      <c r="B42" s="117"/>
      <c r="C42" s="117"/>
      <c r="D42" s="117"/>
      <c r="E42" s="117"/>
      <c r="F42" s="117"/>
      <c r="G42" s="117"/>
      <c r="H42" s="117"/>
      <c r="I42" s="11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7"/>
      <c r="V42" s="117"/>
      <c r="W42" s="117"/>
      <c r="X42" s="117"/>
      <c r="Y42" s="117"/>
      <c r="Z42" s="101" t="s">
        <v>84</v>
      </c>
      <c r="AA42" s="101"/>
      <c r="AB42" s="101"/>
      <c r="AC42" s="101"/>
      <c r="AD42" s="101"/>
      <c r="AE42" s="101"/>
      <c r="AF42" s="101"/>
      <c r="AG42" s="117"/>
      <c r="AH42" s="117"/>
      <c r="AI42" s="117"/>
      <c r="AJ42" s="117"/>
      <c r="AK42" s="117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116" t="s">
        <v>85</v>
      </c>
      <c r="B43" s="117"/>
      <c r="C43" s="117"/>
      <c r="D43" s="117"/>
      <c r="E43" s="117"/>
      <c r="F43" s="117"/>
      <c r="G43" s="117"/>
      <c r="H43" s="117"/>
      <c r="I43" s="118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7"/>
      <c r="AQ43" s="7"/>
      <c r="AR43" s="7"/>
    </row>
    <row r="44" spans="1:44" ht="12.95" customHeight="1" x14ac:dyDescent="0.25">
      <c r="A44" s="116"/>
      <c r="B44" s="117"/>
      <c r="C44" s="117"/>
      <c r="D44" s="117"/>
      <c r="E44" s="117"/>
      <c r="F44" s="117"/>
      <c r="G44" s="117"/>
      <c r="H44" s="117"/>
      <c r="I44" s="118"/>
      <c r="J44" s="143"/>
      <c r="K44" s="117"/>
      <c r="L44" s="117"/>
      <c r="M44" s="117"/>
      <c r="N44" s="117"/>
      <c r="O44" s="117"/>
      <c r="P44" s="118"/>
      <c r="Q44" s="143"/>
      <c r="R44" s="117"/>
      <c r="S44" s="117"/>
      <c r="T44" s="117"/>
      <c r="U44" s="117"/>
      <c r="V44" s="117"/>
      <c r="W44" s="117"/>
      <c r="X44" s="118"/>
      <c r="Y44" s="143"/>
      <c r="Z44" s="117"/>
      <c r="AA44" s="117"/>
      <c r="AB44" s="117"/>
      <c r="AC44" s="117"/>
      <c r="AD44" s="117"/>
      <c r="AE44" s="117"/>
      <c r="AF44" s="117"/>
      <c r="AG44" s="117"/>
      <c r="AH44" s="118"/>
      <c r="AI44" s="143"/>
      <c r="AJ44" s="117"/>
      <c r="AK44" s="117"/>
      <c r="AL44" s="117"/>
      <c r="AM44" s="117"/>
      <c r="AN44" s="117"/>
      <c r="AO44" s="144"/>
      <c r="AP44" s="7"/>
      <c r="AQ44" s="7"/>
      <c r="AR44" s="7"/>
    </row>
    <row r="45" spans="1:44" ht="12.95" customHeight="1" thickBot="1" x14ac:dyDescent="0.3">
      <c r="A45" s="123"/>
      <c r="B45" s="124"/>
      <c r="C45" s="124"/>
      <c r="D45" s="124"/>
      <c r="E45" s="124"/>
      <c r="F45" s="124"/>
      <c r="G45" s="124"/>
      <c r="H45" s="124"/>
      <c r="I45" s="125"/>
      <c r="J45" s="209"/>
      <c r="K45" s="124"/>
      <c r="L45" s="124"/>
      <c r="M45" s="124"/>
      <c r="N45" s="124"/>
      <c r="O45" s="124"/>
      <c r="P45" s="125"/>
      <c r="Q45" s="209"/>
      <c r="R45" s="124"/>
      <c r="S45" s="124"/>
      <c r="T45" s="124"/>
      <c r="U45" s="124"/>
      <c r="V45" s="124"/>
      <c r="W45" s="124"/>
      <c r="X45" s="125"/>
      <c r="Y45" s="209"/>
      <c r="Z45" s="124"/>
      <c r="AA45" s="124"/>
      <c r="AB45" s="124"/>
      <c r="AC45" s="124"/>
      <c r="AD45" s="124"/>
      <c r="AE45" s="124"/>
      <c r="AF45" s="124"/>
      <c r="AG45" s="124"/>
      <c r="AH45" s="125"/>
      <c r="AI45" s="209"/>
      <c r="AJ45" s="124"/>
      <c r="AK45" s="124"/>
      <c r="AL45" s="124"/>
      <c r="AM45" s="124"/>
      <c r="AN45" s="124"/>
      <c r="AO45" s="210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0" t="s">
        <v>122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38" t="s">
        <v>63</v>
      </c>
      <c r="O47" s="38"/>
      <c r="P47" s="38"/>
      <c r="Q47" s="38"/>
      <c r="R47" s="181">
        <v>304356</v>
      </c>
      <c r="S47" s="181"/>
      <c r="T47" s="181"/>
      <c r="U47" s="38" t="s">
        <v>73</v>
      </c>
      <c r="V47" s="38"/>
      <c r="W47" s="38"/>
      <c r="X47" s="181" t="s">
        <v>123</v>
      </c>
      <c r="Y47" s="181"/>
      <c r="Z47" s="181"/>
      <c r="AA47" s="38" t="s">
        <v>74</v>
      </c>
      <c r="AB47" s="38"/>
      <c r="AC47" s="38"/>
      <c r="AD47" s="181" t="s">
        <v>111</v>
      </c>
      <c r="AE47" s="181"/>
      <c r="AF47" s="181"/>
      <c r="AG47" s="181"/>
      <c r="AH47" s="181"/>
      <c r="AI47" s="181"/>
      <c r="AJ47" s="38" t="s">
        <v>75</v>
      </c>
      <c r="AK47" s="38"/>
      <c r="AL47" s="38"/>
      <c r="AM47" s="181" t="s">
        <v>114</v>
      </c>
      <c r="AN47" s="181"/>
      <c r="AO47" s="182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06" t="s">
        <v>128</v>
      </c>
      <c r="J48" s="206"/>
      <c r="K48" s="206"/>
      <c r="L48" s="206"/>
      <c r="M48" s="206"/>
      <c r="N48" s="206"/>
      <c r="O48" s="87" t="s">
        <v>6</v>
      </c>
      <c r="P48" s="87"/>
      <c r="Q48" s="87"/>
      <c r="R48" s="87"/>
      <c r="S48" s="206" t="s">
        <v>129</v>
      </c>
      <c r="T48" s="206"/>
      <c r="U48" s="206"/>
      <c r="V48" s="87" t="s">
        <v>76</v>
      </c>
      <c r="W48" s="87"/>
      <c r="X48" s="87"/>
      <c r="Y48" s="87"/>
      <c r="Z48" s="87"/>
      <c r="AA48" s="87"/>
      <c r="AB48" s="87"/>
      <c r="AC48" s="206" t="s">
        <v>130</v>
      </c>
      <c r="AD48" s="206"/>
      <c r="AE48" s="206"/>
      <c r="AF48" s="206"/>
      <c r="AG48" s="206"/>
      <c r="AH48" s="206"/>
      <c r="AI48" s="206"/>
      <c r="AJ48" s="87" t="s">
        <v>77</v>
      </c>
      <c r="AK48" s="87"/>
      <c r="AL48" s="87"/>
      <c r="AM48" s="207"/>
      <c r="AN48" s="207"/>
      <c r="AO48" s="208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51" t="s">
        <v>79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7" t="s">
        <v>80</v>
      </c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60" t="s">
        <v>81</v>
      </c>
      <c r="AI50" s="161"/>
      <c r="AJ50" s="161"/>
      <c r="AK50" s="162"/>
      <c r="AL50" s="160" t="s">
        <v>82</v>
      </c>
      <c r="AM50" s="161"/>
      <c r="AN50" s="161"/>
      <c r="AO50" s="166"/>
      <c r="AP50" s="7"/>
      <c r="AQ50" s="7"/>
      <c r="AR50" s="7"/>
    </row>
    <row r="51" spans="1:44" ht="11.25" customHeight="1" x14ac:dyDescent="0.25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157">
        <v>1</v>
      </c>
      <c r="S51" s="158"/>
      <c r="T51" s="158"/>
      <c r="U51" s="159"/>
      <c r="V51" s="157">
        <v>2</v>
      </c>
      <c r="W51" s="158"/>
      <c r="X51" s="158"/>
      <c r="Y51" s="159"/>
      <c r="Z51" s="157">
        <v>3</v>
      </c>
      <c r="AA51" s="158"/>
      <c r="AB51" s="158"/>
      <c r="AC51" s="159"/>
      <c r="AD51" s="157">
        <v>4</v>
      </c>
      <c r="AE51" s="158"/>
      <c r="AF51" s="158"/>
      <c r="AG51" s="159"/>
      <c r="AH51" s="163"/>
      <c r="AI51" s="164"/>
      <c r="AJ51" s="164"/>
      <c r="AK51" s="165"/>
      <c r="AL51" s="163"/>
      <c r="AM51" s="164"/>
      <c r="AN51" s="164"/>
      <c r="AO51" s="167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4">
        <v>95</v>
      </c>
      <c r="S52" s="225"/>
      <c r="T52" s="225"/>
      <c r="U52" s="226"/>
      <c r="V52" s="224">
        <v>98</v>
      </c>
      <c r="W52" s="225"/>
      <c r="X52" s="225"/>
      <c r="Y52" s="226"/>
      <c r="Z52" s="224">
        <v>98</v>
      </c>
      <c r="AA52" s="225"/>
      <c r="AB52" s="225"/>
      <c r="AC52" s="226"/>
      <c r="AD52" s="224">
        <v>98</v>
      </c>
      <c r="AE52" s="225"/>
      <c r="AF52" s="225"/>
      <c r="AG52" s="226"/>
      <c r="AH52" s="140">
        <f>IF(COUNTBLANK(R52:AG52)=12,AVERAGE(R52:AG52),0)</f>
        <v>97.25</v>
      </c>
      <c r="AI52" s="141"/>
      <c r="AJ52" s="141"/>
      <c r="AK52" s="142"/>
      <c r="AL52" s="143" t="str">
        <f t="shared" ref="AL52:AL63" si="4">IF(AH52&gt;74.45,"Passed",IF(AH52&gt;0,"Failed",""))</f>
        <v>Passed</v>
      </c>
      <c r="AM52" s="117"/>
      <c r="AN52" s="117"/>
      <c r="AO52" s="144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1">
        <v>92</v>
      </c>
      <c r="S53" s="222"/>
      <c r="T53" s="222"/>
      <c r="U53" s="223"/>
      <c r="V53" s="221">
        <v>93</v>
      </c>
      <c r="W53" s="222"/>
      <c r="X53" s="222"/>
      <c r="Y53" s="223"/>
      <c r="Z53" s="221">
        <v>92</v>
      </c>
      <c r="AA53" s="222"/>
      <c r="AB53" s="222"/>
      <c r="AC53" s="223"/>
      <c r="AD53" s="221">
        <v>94</v>
      </c>
      <c r="AE53" s="222"/>
      <c r="AF53" s="222"/>
      <c r="AG53" s="223"/>
      <c r="AH53" s="140">
        <f t="shared" ref="AH53:AH65" si="5">IF(COUNTBLANK(R53:AG53)=12,AVERAGE(R53:AG53),0)</f>
        <v>92.75</v>
      </c>
      <c r="AI53" s="141"/>
      <c r="AJ53" s="141"/>
      <c r="AK53" s="142"/>
      <c r="AL53" s="143" t="str">
        <f t="shared" si="4"/>
        <v>Passed</v>
      </c>
      <c r="AM53" s="117"/>
      <c r="AN53" s="117"/>
      <c r="AO53" s="144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1">
        <v>90</v>
      </c>
      <c r="S54" s="222"/>
      <c r="T54" s="222"/>
      <c r="U54" s="223"/>
      <c r="V54" s="221">
        <v>88</v>
      </c>
      <c r="W54" s="222"/>
      <c r="X54" s="222"/>
      <c r="Y54" s="223"/>
      <c r="Z54" s="221">
        <v>90</v>
      </c>
      <c r="AA54" s="222"/>
      <c r="AB54" s="222"/>
      <c r="AC54" s="223"/>
      <c r="AD54" s="221">
        <v>89</v>
      </c>
      <c r="AE54" s="222"/>
      <c r="AF54" s="222"/>
      <c r="AG54" s="223"/>
      <c r="AH54" s="140">
        <f t="shared" si="5"/>
        <v>89.25</v>
      </c>
      <c r="AI54" s="141"/>
      <c r="AJ54" s="141"/>
      <c r="AK54" s="142"/>
      <c r="AL54" s="143" t="str">
        <f t="shared" si="4"/>
        <v>Passed</v>
      </c>
      <c r="AM54" s="117"/>
      <c r="AN54" s="117"/>
      <c r="AO54" s="144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 t="s">
        <v>110</v>
      </c>
      <c r="O55" s="10"/>
      <c r="P55" s="10"/>
      <c r="Q55" s="11"/>
      <c r="R55" s="221">
        <v>88</v>
      </c>
      <c r="S55" s="222"/>
      <c r="T55" s="222"/>
      <c r="U55" s="223"/>
      <c r="V55" s="221">
        <v>90</v>
      </c>
      <c r="W55" s="222"/>
      <c r="X55" s="222"/>
      <c r="Y55" s="223"/>
      <c r="Z55" s="221">
        <v>92</v>
      </c>
      <c r="AA55" s="222"/>
      <c r="AB55" s="222"/>
      <c r="AC55" s="223"/>
      <c r="AD55" s="221">
        <v>90</v>
      </c>
      <c r="AE55" s="222"/>
      <c r="AF55" s="222"/>
      <c r="AG55" s="223"/>
      <c r="AH55" s="140">
        <f t="shared" si="5"/>
        <v>90</v>
      </c>
      <c r="AI55" s="141"/>
      <c r="AJ55" s="141"/>
      <c r="AK55" s="142"/>
      <c r="AL55" s="143" t="str">
        <f t="shared" si="4"/>
        <v>Passed</v>
      </c>
      <c r="AM55" s="117"/>
      <c r="AN55" s="117"/>
      <c r="AO55" s="144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1">
        <v>95</v>
      </c>
      <c r="S56" s="222"/>
      <c r="T56" s="222"/>
      <c r="U56" s="223"/>
      <c r="V56" s="221">
        <v>87</v>
      </c>
      <c r="W56" s="222"/>
      <c r="X56" s="222"/>
      <c r="Y56" s="223"/>
      <c r="Z56" s="221">
        <v>95</v>
      </c>
      <c r="AA56" s="222"/>
      <c r="AB56" s="222"/>
      <c r="AC56" s="223"/>
      <c r="AD56" s="221">
        <v>85</v>
      </c>
      <c r="AE56" s="222"/>
      <c r="AF56" s="222"/>
      <c r="AG56" s="223"/>
      <c r="AH56" s="140">
        <f t="shared" si="5"/>
        <v>90.5</v>
      </c>
      <c r="AI56" s="141"/>
      <c r="AJ56" s="141"/>
      <c r="AK56" s="142"/>
      <c r="AL56" s="143" t="str">
        <f t="shared" si="4"/>
        <v>Passed</v>
      </c>
      <c r="AM56" s="117"/>
      <c r="AN56" s="117"/>
      <c r="AO56" s="144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1">
        <v>92</v>
      </c>
      <c r="S57" s="222"/>
      <c r="T57" s="222"/>
      <c r="U57" s="223"/>
      <c r="V57" s="221">
        <v>93</v>
      </c>
      <c r="W57" s="222"/>
      <c r="X57" s="222"/>
      <c r="Y57" s="223"/>
      <c r="Z57" s="221">
        <v>97</v>
      </c>
      <c r="AA57" s="222"/>
      <c r="AB57" s="222"/>
      <c r="AC57" s="223"/>
      <c r="AD57" s="221">
        <v>97</v>
      </c>
      <c r="AE57" s="222"/>
      <c r="AF57" s="222"/>
      <c r="AG57" s="223"/>
      <c r="AH57" s="140">
        <f t="shared" si="5"/>
        <v>94.75</v>
      </c>
      <c r="AI57" s="141"/>
      <c r="AJ57" s="141"/>
      <c r="AK57" s="142"/>
      <c r="AL57" s="143" t="str">
        <f t="shared" si="4"/>
        <v>Passed</v>
      </c>
      <c r="AM57" s="117"/>
      <c r="AN57" s="117"/>
      <c r="AO57" s="144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1">
        <v>88</v>
      </c>
      <c r="S58" s="222"/>
      <c r="T58" s="222"/>
      <c r="U58" s="223"/>
      <c r="V58" s="221">
        <v>94</v>
      </c>
      <c r="W58" s="222"/>
      <c r="X58" s="222"/>
      <c r="Y58" s="223"/>
      <c r="Z58" s="221">
        <v>94</v>
      </c>
      <c r="AA58" s="222"/>
      <c r="AB58" s="222"/>
      <c r="AC58" s="223"/>
      <c r="AD58" s="221">
        <v>96</v>
      </c>
      <c r="AE58" s="222"/>
      <c r="AF58" s="222"/>
      <c r="AG58" s="223"/>
      <c r="AH58" s="140">
        <f t="shared" si="5"/>
        <v>93</v>
      </c>
      <c r="AI58" s="141"/>
      <c r="AJ58" s="141"/>
      <c r="AK58" s="142"/>
      <c r="AL58" s="143" t="str">
        <f t="shared" si="4"/>
        <v>Passed</v>
      </c>
      <c r="AM58" s="117"/>
      <c r="AN58" s="117"/>
      <c r="AO58" s="144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1">
        <v>91</v>
      </c>
      <c r="S59" s="222"/>
      <c r="T59" s="222"/>
      <c r="U59" s="223"/>
      <c r="V59" s="221">
        <v>93</v>
      </c>
      <c r="W59" s="222"/>
      <c r="X59" s="222"/>
      <c r="Y59" s="223"/>
      <c r="Z59" s="221">
        <v>94</v>
      </c>
      <c r="AA59" s="222"/>
      <c r="AB59" s="222"/>
      <c r="AC59" s="223"/>
      <c r="AD59" s="221">
        <v>96</v>
      </c>
      <c r="AE59" s="222"/>
      <c r="AF59" s="222"/>
      <c r="AG59" s="223"/>
      <c r="AH59" s="140">
        <f t="shared" si="5"/>
        <v>93.5</v>
      </c>
      <c r="AI59" s="141"/>
      <c r="AJ59" s="141"/>
      <c r="AK59" s="142"/>
      <c r="AL59" s="143" t="str">
        <f t="shared" si="4"/>
        <v>Passed</v>
      </c>
      <c r="AM59" s="117"/>
      <c r="AN59" s="117"/>
      <c r="AO59" s="144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1">
        <v>88</v>
      </c>
      <c r="S60" s="222"/>
      <c r="T60" s="222"/>
      <c r="U60" s="223"/>
      <c r="V60" s="221">
        <v>90</v>
      </c>
      <c r="W60" s="222"/>
      <c r="X60" s="222"/>
      <c r="Y60" s="223"/>
      <c r="Z60" s="221">
        <v>94</v>
      </c>
      <c r="AA60" s="222"/>
      <c r="AB60" s="222"/>
      <c r="AC60" s="223"/>
      <c r="AD60" s="221">
        <v>95</v>
      </c>
      <c r="AE60" s="222"/>
      <c r="AF60" s="222"/>
      <c r="AG60" s="223"/>
      <c r="AH60" s="140">
        <f t="shared" si="5"/>
        <v>91.75</v>
      </c>
      <c r="AI60" s="141"/>
      <c r="AJ60" s="141"/>
      <c r="AK60" s="142"/>
      <c r="AL60" s="143" t="str">
        <f t="shared" si="4"/>
        <v>Passed</v>
      </c>
      <c r="AM60" s="117"/>
      <c r="AN60" s="117"/>
      <c r="AO60" s="144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1">
        <v>89</v>
      </c>
      <c r="S61" s="222"/>
      <c r="T61" s="222"/>
      <c r="U61" s="223"/>
      <c r="V61" s="221">
        <v>92</v>
      </c>
      <c r="W61" s="222"/>
      <c r="X61" s="222"/>
      <c r="Y61" s="223"/>
      <c r="Z61" s="221">
        <v>92</v>
      </c>
      <c r="AA61" s="222"/>
      <c r="AB61" s="222"/>
      <c r="AC61" s="223"/>
      <c r="AD61" s="221">
        <v>94</v>
      </c>
      <c r="AE61" s="222"/>
      <c r="AF61" s="222"/>
      <c r="AG61" s="223"/>
      <c r="AH61" s="140">
        <f t="shared" si="5"/>
        <v>91.75</v>
      </c>
      <c r="AI61" s="141"/>
      <c r="AJ61" s="141"/>
      <c r="AK61" s="142"/>
      <c r="AL61" s="143" t="str">
        <f t="shared" si="4"/>
        <v>Passed</v>
      </c>
      <c r="AM61" s="117"/>
      <c r="AN61" s="117"/>
      <c r="AO61" s="144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1">
        <v>91</v>
      </c>
      <c r="S62" s="222"/>
      <c r="T62" s="222"/>
      <c r="U62" s="223"/>
      <c r="V62" s="221">
        <v>95</v>
      </c>
      <c r="W62" s="222"/>
      <c r="X62" s="222"/>
      <c r="Y62" s="223"/>
      <c r="Z62" s="221">
        <v>95</v>
      </c>
      <c r="AA62" s="222"/>
      <c r="AB62" s="222"/>
      <c r="AC62" s="223"/>
      <c r="AD62" s="221">
        <v>97</v>
      </c>
      <c r="AE62" s="222"/>
      <c r="AF62" s="222"/>
      <c r="AG62" s="223"/>
      <c r="AH62" s="140">
        <f t="shared" si="5"/>
        <v>94.5</v>
      </c>
      <c r="AI62" s="141"/>
      <c r="AJ62" s="141"/>
      <c r="AK62" s="142"/>
      <c r="AL62" s="143" t="str">
        <f t="shared" si="4"/>
        <v>Passed</v>
      </c>
      <c r="AM62" s="117"/>
      <c r="AN62" s="117"/>
      <c r="AO62" s="144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1">
        <v>95</v>
      </c>
      <c r="S63" s="222"/>
      <c r="T63" s="222"/>
      <c r="U63" s="223"/>
      <c r="V63" s="221">
        <v>96</v>
      </c>
      <c r="W63" s="222"/>
      <c r="X63" s="222"/>
      <c r="Y63" s="223"/>
      <c r="Z63" s="221">
        <v>95</v>
      </c>
      <c r="AA63" s="222"/>
      <c r="AB63" s="222"/>
      <c r="AC63" s="223"/>
      <c r="AD63" s="221">
        <v>96</v>
      </c>
      <c r="AE63" s="222"/>
      <c r="AF63" s="222"/>
      <c r="AG63" s="223"/>
      <c r="AH63" s="140">
        <f t="shared" si="5"/>
        <v>95.5</v>
      </c>
      <c r="AI63" s="141"/>
      <c r="AJ63" s="141"/>
      <c r="AK63" s="142"/>
      <c r="AL63" s="143" t="str">
        <f t="shared" si="4"/>
        <v>Passed</v>
      </c>
      <c r="AM63" s="117"/>
      <c r="AN63" s="117"/>
      <c r="AO63" s="144"/>
      <c r="AP63" s="7"/>
      <c r="AQ63" s="7"/>
      <c r="AR63" s="7"/>
    </row>
    <row r="64" spans="1:44" ht="12.95" customHeight="1" x14ac:dyDescent="0.25">
      <c r="A64" s="219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11"/>
      <c r="R64" s="221"/>
      <c r="S64" s="222"/>
      <c r="T64" s="222"/>
      <c r="U64" s="223"/>
      <c r="V64" s="221"/>
      <c r="W64" s="222"/>
      <c r="X64" s="222"/>
      <c r="Y64" s="223"/>
      <c r="Z64" s="221"/>
      <c r="AA64" s="222"/>
      <c r="AB64" s="222"/>
      <c r="AC64" s="223"/>
      <c r="AD64" s="221"/>
      <c r="AE64" s="222"/>
      <c r="AF64" s="222"/>
      <c r="AG64" s="223"/>
      <c r="AH64" s="140">
        <f t="shared" si="5"/>
        <v>0</v>
      </c>
      <c r="AI64" s="141"/>
      <c r="AJ64" s="141"/>
      <c r="AK64" s="142"/>
      <c r="AL64" s="143" t="str">
        <f t="shared" ref="AL64:AL66" si="6">IF(AH64&gt;74.5,"Passed",IF(AH64&gt;0,"Failed",""))</f>
        <v/>
      </c>
      <c r="AM64" s="117"/>
      <c r="AN64" s="117"/>
      <c r="AO64" s="144"/>
      <c r="AP64" s="7"/>
      <c r="AQ64" s="7"/>
      <c r="AR64" s="7"/>
    </row>
    <row r="65" spans="1:44" ht="12.95" customHeight="1" x14ac:dyDescent="0.25">
      <c r="A65" s="219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11"/>
      <c r="R65" s="221"/>
      <c r="S65" s="222"/>
      <c r="T65" s="222"/>
      <c r="U65" s="223"/>
      <c r="V65" s="221"/>
      <c r="W65" s="222"/>
      <c r="X65" s="222"/>
      <c r="Y65" s="223"/>
      <c r="Z65" s="221"/>
      <c r="AA65" s="222"/>
      <c r="AB65" s="222"/>
      <c r="AC65" s="223"/>
      <c r="AD65" s="221"/>
      <c r="AE65" s="222"/>
      <c r="AF65" s="222"/>
      <c r="AG65" s="223"/>
      <c r="AH65" s="140">
        <f t="shared" si="5"/>
        <v>0</v>
      </c>
      <c r="AI65" s="141"/>
      <c r="AJ65" s="141"/>
      <c r="AK65" s="142"/>
      <c r="AL65" s="143" t="str">
        <f t="shared" si="6"/>
        <v/>
      </c>
      <c r="AM65" s="117"/>
      <c r="AN65" s="117"/>
      <c r="AO65" s="144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1" t="s">
        <v>14</v>
      </c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3"/>
      <c r="AH66" s="214">
        <f>((SUM(AH52:AK59))/8)</f>
        <v>92.625</v>
      </c>
      <c r="AI66" s="215"/>
      <c r="AJ66" s="215"/>
      <c r="AK66" s="216"/>
      <c r="AL66" s="143" t="str">
        <f t="shared" si="6"/>
        <v>Passed</v>
      </c>
      <c r="AM66" s="117"/>
      <c r="AN66" s="117"/>
      <c r="AO66" s="144"/>
      <c r="AP66" s="7"/>
      <c r="AQ66" s="7"/>
      <c r="AR66" s="7"/>
    </row>
    <row r="67" spans="1:44" ht="4.5" customHeight="1" x14ac:dyDescent="0.25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2"/>
      <c r="AP67" s="7"/>
      <c r="AQ67" s="7"/>
      <c r="AR67" s="7"/>
    </row>
    <row r="68" spans="1:44" ht="12.95" customHeight="1" x14ac:dyDescent="0.25">
      <c r="A68" s="116" t="s">
        <v>83</v>
      </c>
      <c r="B68" s="117"/>
      <c r="C68" s="117"/>
      <c r="D68" s="117"/>
      <c r="E68" s="117"/>
      <c r="F68" s="117"/>
      <c r="G68" s="117"/>
      <c r="H68" s="117"/>
      <c r="I68" s="11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17"/>
      <c r="V68" s="117"/>
      <c r="W68" s="117"/>
      <c r="X68" s="117"/>
      <c r="Y68" s="117"/>
      <c r="Z68" s="101" t="s">
        <v>84</v>
      </c>
      <c r="AA68" s="101"/>
      <c r="AB68" s="101"/>
      <c r="AC68" s="101"/>
      <c r="AD68" s="101"/>
      <c r="AE68" s="101"/>
      <c r="AF68" s="101"/>
      <c r="AG68" s="117"/>
      <c r="AH68" s="117"/>
      <c r="AI68" s="117"/>
      <c r="AJ68" s="117"/>
      <c r="AK68" s="117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116" t="s">
        <v>85</v>
      </c>
      <c r="B69" s="117"/>
      <c r="C69" s="117"/>
      <c r="D69" s="117"/>
      <c r="E69" s="117"/>
      <c r="F69" s="117"/>
      <c r="G69" s="117"/>
      <c r="H69" s="117"/>
      <c r="I69" s="118"/>
      <c r="J69" s="217" t="s">
        <v>15</v>
      </c>
      <c r="K69" s="217"/>
      <c r="L69" s="217"/>
      <c r="M69" s="217"/>
      <c r="N69" s="217"/>
      <c r="O69" s="217"/>
      <c r="P69" s="217"/>
      <c r="Q69" s="217" t="s">
        <v>87</v>
      </c>
      <c r="R69" s="217"/>
      <c r="S69" s="217"/>
      <c r="T69" s="217"/>
      <c r="U69" s="217"/>
      <c r="V69" s="217"/>
      <c r="W69" s="217"/>
      <c r="X69" s="217"/>
      <c r="Y69" s="217" t="s">
        <v>88</v>
      </c>
      <c r="Z69" s="217"/>
      <c r="AA69" s="217"/>
      <c r="AB69" s="217"/>
      <c r="AC69" s="217"/>
      <c r="AD69" s="217"/>
      <c r="AE69" s="217"/>
      <c r="AF69" s="217"/>
      <c r="AG69" s="217"/>
      <c r="AH69" s="217"/>
      <c r="AI69" s="217" t="s">
        <v>16</v>
      </c>
      <c r="AJ69" s="217"/>
      <c r="AK69" s="217"/>
      <c r="AL69" s="217"/>
      <c r="AM69" s="217"/>
      <c r="AN69" s="217"/>
      <c r="AO69" s="218"/>
      <c r="AP69" s="7"/>
      <c r="AQ69" s="7"/>
      <c r="AR69" s="7"/>
    </row>
    <row r="70" spans="1:44" ht="12.95" customHeight="1" x14ac:dyDescent="0.25">
      <c r="A70" s="116"/>
      <c r="B70" s="117"/>
      <c r="C70" s="117"/>
      <c r="D70" s="117"/>
      <c r="E70" s="117"/>
      <c r="F70" s="117"/>
      <c r="G70" s="117"/>
      <c r="H70" s="117"/>
      <c r="I70" s="118"/>
      <c r="J70" s="143"/>
      <c r="K70" s="117"/>
      <c r="L70" s="117"/>
      <c r="M70" s="117"/>
      <c r="N70" s="117"/>
      <c r="O70" s="117"/>
      <c r="P70" s="118"/>
      <c r="Q70" s="143"/>
      <c r="R70" s="117"/>
      <c r="S70" s="117"/>
      <c r="T70" s="117"/>
      <c r="U70" s="117"/>
      <c r="V70" s="117"/>
      <c r="W70" s="117"/>
      <c r="X70" s="118"/>
      <c r="Y70" s="143"/>
      <c r="Z70" s="117"/>
      <c r="AA70" s="117"/>
      <c r="AB70" s="117"/>
      <c r="AC70" s="117"/>
      <c r="AD70" s="117"/>
      <c r="AE70" s="117"/>
      <c r="AF70" s="117"/>
      <c r="AG70" s="117"/>
      <c r="AH70" s="118"/>
      <c r="AI70" s="143"/>
      <c r="AJ70" s="117"/>
      <c r="AK70" s="117"/>
      <c r="AL70" s="117"/>
      <c r="AM70" s="117"/>
      <c r="AN70" s="117"/>
      <c r="AO70" s="144"/>
      <c r="AP70" s="7"/>
      <c r="AQ70" s="7"/>
      <c r="AR70" s="7"/>
    </row>
    <row r="71" spans="1:44" ht="12.95" customHeight="1" thickBot="1" x14ac:dyDescent="0.3">
      <c r="A71" s="123"/>
      <c r="B71" s="124"/>
      <c r="C71" s="124"/>
      <c r="D71" s="124"/>
      <c r="E71" s="124"/>
      <c r="F71" s="124"/>
      <c r="G71" s="124"/>
      <c r="H71" s="124"/>
      <c r="I71" s="125"/>
      <c r="J71" s="209"/>
      <c r="K71" s="124"/>
      <c r="L71" s="124"/>
      <c r="M71" s="124"/>
      <c r="N71" s="124"/>
      <c r="O71" s="124"/>
      <c r="P71" s="125"/>
      <c r="Q71" s="209"/>
      <c r="R71" s="124"/>
      <c r="S71" s="124"/>
      <c r="T71" s="124"/>
      <c r="U71" s="124"/>
      <c r="V71" s="124"/>
      <c r="W71" s="124"/>
      <c r="X71" s="125"/>
      <c r="Y71" s="209"/>
      <c r="Z71" s="124"/>
      <c r="AA71" s="124"/>
      <c r="AB71" s="124"/>
      <c r="AC71" s="124"/>
      <c r="AD71" s="124"/>
      <c r="AE71" s="124"/>
      <c r="AF71" s="124"/>
      <c r="AG71" s="124"/>
      <c r="AH71" s="125"/>
      <c r="AI71" s="209"/>
      <c r="AJ71" s="124"/>
      <c r="AK71" s="124"/>
      <c r="AL71" s="124"/>
      <c r="AM71" s="124"/>
      <c r="AN71" s="124"/>
      <c r="AO71" s="210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108" t="s">
        <v>97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45" t="s">
        <v>99</v>
      </c>
      <c r="U74" s="45"/>
      <c r="V74" s="45"/>
      <c r="W74" s="111"/>
      <c r="X74" s="111"/>
      <c r="Y74" s="11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1"/>
      <c r="AN74" s="11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45" t="s">
        <v>63</v>
      </c>
      <c r="T75" s="45"/>
      <c r="U75" s="45"/>
      <c r="V75" s="111"/>
      <c r="W75" s="111"/>
      <c r="X75" s="111"/>
      <c r="Y75" s="111"/>
      <c r="Z75" s="45" t="s">
        <v>131</v>
      </c>
      <c r="AA75" s="45"/>
      <c r="AB75" s="45"/>
      <c r="AC75" s="45"/>
      <c r="AD75" s="45"/>
      <c r="AE75" s="45"/>
      <c r="AF75" s="45"/>
      <c r="AG75" s="45"/>
      <c r="AH75" s="111"/>
      <c r="AI75" s="111"/>
      <c r="AJ75" s="111"/>
      <c r="AK75" s="111"/>
      <c r="AL75" s="111"/>
      <c r="AM75" s="111"/>
      <c r="AN75" s="11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0" t="s">
        <v>122</v>
      </c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38" t="s">
        <v>63</v>
      </c>
      <c r="O87" s="38"/>
      <c r="P87" s="38"/>
      <c r="Q87" s="38"/>
      <c r="R87" s="181">
        <v>304356</v>
      </c>
      <c r="S87" s="181"/>
      <c r="T87" s="181"/>
      <c r="U87" s="38" t="s">
        <v>73</v>
      </c>
      <c r="V87" s="38"/>
      <c r="W87" s="38"/>
      <c r="X87" s="181" t="s">
        <v>123</v>
      </c>
      <c r="Y87" s="181"/>
      <c r="Z87" s="181"/>
      <c r="AA87" s="38" t="s">
        <v>74</v>
      </c>
      <c r="AB87" s="38"/>
      <c r="AC87" s="38"/>
      <c r="AD87" s="181" t="s">
        <v>111</v>
      </c>
      <c r="AE87" s="181"/>
      <c r="AF87" s="181"/>
      <c r="AG87" s="181"/>
      <c r="AH87" s="181"/>
      <c r="AI87" s="181"/>
      <c r="AJ87" s="38" t="s">
        <v>75</v>
      </c>
      <c r="AK87" s="38"/>
      <c r="AL87" s="38"/>
      <c r="AM87" s="181" t="s">
        <v>114</v>
      </c>
      <c r="AN87" s="181"/>
      <c r="AO87" s="182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06" t="s">
        <v>132</v>
      </c>
      <c r="J88" s="206"/>
      <c r="K88" s="206"/>
      <c r="L88" s="206"/>
      <c r="M88" s="206"/>
      <c r="N88" s="206"/>
      <c r="O88" s="87" t="s">
        <v>6</v>
      </c>
      <c r="P88" s="87"/>
      <c r="Q88" s="87"/>
      <c r="R88" s="87"/>
      <c r="S88" s="206" t="s">
        <v>133</v>
      </c>
      <c r="T88" s="206"/>
      <c r="U88" s="206"/>
      <c r="V88" s="87" t="s">
        <v>76</v>
      </c>
      <c r="W88" s="87"/>
      <c r="X88" s="87"/>
      <c r="Y88" s="87"/>
      <c r="Z88" s="87"/>
      <c r="AA88" s="87"/>
      <c r="AB88" s="87"/>
      <c r="AC88" s="206" t="s">
        <v>134</v>
      </c>
      <c r="AD88" s="206"/>
      <c r="AE88" s="206"/>
      <c r="AF88" s="206"/>
      <c r="AG88" s="206"/>
      <c r="AH88" s="206"/>
      <c r="AI88" s="206"/>
      <c r="AJ88" s="87" t="s">
        <v>77</v>
      </c>
      <c r="AK88" s="87"/>
      <c r="AL88" s="87"/>
      <c r="AM88" s="207"/>
      <c r="AN88" s="207"/>
      <c r="AO88" s="208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51" t="s">
        <v>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7" t="s">
        <v>80</v>
      </c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9"/>
      <c r="AH90" s="160" t="s">
        <v>81</v>
      </c>
      <c r="AI90" s="161"/>
      <c r="AJ90" s="161"/>
      <c r="AK90" s="162"/>
      <c r="AL90" s="160" t="s">
        <v>82</v>
      </c>
      <c r="AM90" s="161"/>
      <c r="AN90" s="161"/>
      <c r="AO90" s="166"/>
    </row>
    <row r="91" spans="1:44" ht="9.75" customHeight="1" x14ac:dyDescent="0.25">
      <c r="A91" s="154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6"/>
      <c r="R91" s="157">
        <v>1</v>
      </c>
      <c r="S91" s="158"/>
      <c r="T91" s="158"/>
      <c r="U91" s="159"/>
      <c r="V91" s="157">
        <v>2</v>
      </c>
      <c r="W91" s="158"/>
      <c r="X91" s="158"/>
      <c r="Y91" s="159"/>
      <c r="Z91" s="157">
        <v>3</v>
      </c>
      <c r="AA91" s="158"/>
      <c r="AB91" s="158"/>
      <c r="AC91" s="159"/>
      <c r="AD91" s="157">
        <v>4</v>
      </c>
      <c r="AE91" s="158"/>
      <c r="AF91" s="158"/>
      <c r="AG91" s="159"/>
      <c r="AH91" s="163"/>
      <c r="AI91" s="164"/>
      <c r="AJ91" s="164"/>
      <c r="AK91" s="165"/>
      <c r="AL91" s="163"/>
      <c r="AM91" s="164"/>
      <c r="AN91" s="164"/>
      <c r="AO91" s="167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59">
        <v>93</v>
      </c>
      <c r="S92" s="260"/>
      <c r="T92" s="260"/>
      <c r="U92" s="261"/>
      <c r="V92" s="259">
        <v>88</v>
      </c>
      <c r="W92" s="260"/>
      <c r="X92" s="260"/>
      <c r="Y92" s="261"/>
      <c r="Z92" s="259">
        <v>94</v>
      </c>
      <c r="AA92" s="260"/>
      <c r="AB92" s="260"/>
      <c r="AC92" s="261"/>
      <c r="AD92" s="259">
        <v>95</v>
      </c>
      <c r="AE92" s="260"/>
      <c r="AF92" s="260"/>
      <c r="AG92" s="261"/>
      <c r="AH92" s="203">
        <f>IF(COUNTBLANK(R92:AG92)=12,AVERAGE(R92:AG92),0)</f>
        <v>92.5</v>
      </c>
      <c r="AI92" s="204"/>
      <c r="AJ92" s="204"/>
      <c r="AK92" s="205"/>
      <c r="AL92" s="143" t="str">
        <f t="shared" ref="AL92:AL103" si="7">IF(AH92&gt;74.45,"Passed",IF(AH92&gt;0,"Failed",""))</f>
        <v>Passed</v>
      </c>
      <c r="AM92" s="117"/>
      <c r="AN92" s="117"/>
      <c r="AO92" s="144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0">
        <v>92</v>
      </c>
      <c r="S93" s="201"/>
      <c r="T93" s="201"/>
      <c r="U93" s="202"/>
      <c r="V93" s="200">
        <v>90</v>
      </c>
      <c r="W93" s="201"/>
      <c r="X93" s="201"/>
      <c r="Y93" s="202"/>
      <c r="Z93" s="200">
        <v>89</v>
      </c>
      <c r="AA93" s="201"/>
      <c r="AB93" s="201"/>
      <c r="AC93" s="202"/>
      <c r="AD93" s="200">
        <v>88</v>
      </c>
      <c r="AE93" s="201"/>
      <c r="AF93" s="201"/>
      <c r="AG93" s="202"/>
      <c r="AH93" s="203">
        <f t="shared" ref="AH93:AH105" si="8">IF(COUNTBLANK(R93:AG93)=12,AVERAGE(R93:AG93),0)</f>
        <v>89.75</v>
      </c>
      <c r="AI93" s="204"/>
      <c r="AJ93" s="204"/>
      <c r="AK93" s="205"/>
      <c r="AL93" s="143" t="str">
        <f t="shared" si="7"/>
        <v>Passed</v>
      </c>
      <c r="AM93" s="117"/>
      <c r="AN93" s="117"/>
      <c r="AO93" s="144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0">
        <v>91</v>
      </c>
      <c r="S94" s="201"/>
      <c r="T94" s="201"/>
      <c r="U94" s="202"/>
      <c r="V94" s="200">
        <v>87</v>
      </c>
      <c r="W94" s="201"/>
      <c r="X94" s="201"/>
      <c r="Y94" s="202"/>
      <c r="Z94" s="200">
        <v>86</v>
      </c>
      <c r="AA94" s="201"/>
      <c r="AB94" s="201"/>
      <c r="AC94" s="202"/>
      <c r="AD94" s="200">
        <v>90</v>
      </c>
      <c r="AE94" s="201"/>
      <c r="AF94" s="201"/>
      <c r="AG94" s="202"/>
      <c r="AH94" s="203">
        <f t="shared" si="8"/>
        <v>88.5</v>
      </c>
      <c r="AI94" s="204"/>
      <c r="AJ94" s="204"/>
      <c r="AK94" s="205"/>
      <c r="AL94" s="143" t="str">
        <f t="shared" si="7"/>
        <v>Passed</v>
      </c>
      <c r="AM94" s="117"/>
      <c r="AN94" s="117"/>
      <c r="AO94" s="144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0">
        <v>93</v>
      </c>
      <c r="S95" s="201"/>
      <c r="T95" s="201"/>
      <c r="U95" s="202"/>
      <c r="V95" s="200">
        <v>90</v>
      </c>
      <c r="W95" s="201"/>
      <c r="X95" s="201"/>
      <c r="Y95" s="202"/>
      <c r="Z95" s="200">
        <v>96</v>
      </c>
      <c r="AA95" s="201"/>
      <c r="AB95" s="201"/>
      <c r="AC95" s="202"/>
      <c r="AD95" s="200">
        <v>92</v>
      </c>
      <c r="AE95" s="201"/>
      <c r="AF95" s="201"/>
      <c r="AG95" s="202"/>
      <c r="AH95" s="203">
        <f t="shared" si="8"/>
        <v>92.75</v>
      </c>
      <c r="AI95" s="204"/>
      <c r="AJ95" s="204"/>
      <c r="AK95" s="205"/>
      <c r="AL95" s="143" t="str">
        <f t="shared" si="7"/>
        <v>Passed</v>
      </c>
      <c r="AM95" s="117"/>
      <c r="AN95" s="117"/>
      <c r="AO95" s="144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0">
        <v>91</v>
      </c>
      <c r="S96" s="201"/>
      <c r="T96" s="201"/>
      <c r="U96" s="202"/>
      <c r="V96" s="200">
        <v>93</v>
      </c>
      <c r="W96" s="201"/>
      <c r="X96" s="201"/>
      <c r="Y96" s="202"/>
      <c r="Z96" s="200">
        <v>95</v>
      </c>
      <c r="AA96" s="201"/>
      <c r="AB96" s="201"/>
      <c r="AC96" s="202"/>
      <c r="AD96" s="200">
        <v>93</v>
      </c>
      <c r="AE96" s="201"/>
      <c r="AF96" s="201"/>
      <c r="AG96" s="202"/>
      <c r="AH96" s="203">
        <f t="shared" si="8"/>
        <v>93</v>
      </c>
      <c r="AI96" s="204"/>
      <c r="AJ96" s="204"/>
      <c r="AK96" s="205"/>
      <c r="AL96" s="143" t="str">
        <f t="shared" si="7"/>
        <v>Passed</v>
      </c>
      <c r="AM96" s="117"/>
      <c r="AN96" s="117"/>
      <c r="AO96" s="144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0">
        <v>94</v>
      </c>
      <c r="S97" s="201"/>
      <c r="T97" s="201"/>
      <c r="U97" s="202"/>
      <c r="V97" s="200">
        <v>92</v>
      </c>
      <c r="W97" s="201"/>
      <c r="X97" s="201"/>
      <c r="Y97" s="202"/>
      <c r="Z97" s="200">
        <v>95</v>
      </c>
      <c r="AA97" s="201"/>
      <c r="AB97" s="201"/>
      <c r="AC97" s="202"/>
      <c r="AD97" s="200">
        <v>94</v>
      </c>
      <c r="AE97" s="201"/>
      <c r="AF97" s="201"/>
      <c r="AG97" s="202"/>
      <c r="AH97" s="203">
        <f t="shared" si="8"/>
        <v>93.75</v>
      </c>
      <c r="AI97" s="204"/>
      <c r="AJ97" s="204"/>
      <c r="AK97" s="205"/>
      <c r="AL97" s="143" t="str">
        <f t="shared" si="7"/>
        <v>Passed</v>
      </c>
      <c r="AM97" s="117"/>
      <c r="AN97" s="117"/>
      <c r="AO97" s="144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0">
        <v>97</v>
      </c>
      <c r="S98" s="201"/>
      <c r="T98" s="201"/>
      <c r="U98" s="202"/>
      <c r="V98" s="200">
        <v>96</v>
      </c>
      <c r="W98" s="201"/>
      <c r="X98" s="201"/>
      <c r="Y98" s="202"/>
      <c r="Z98" s="200">
        <v>96</v>
      </c>
      <c r="AA98" s="201"/>
      <c r="AB98" s="201"/>
      <c r="AC98" s="202"/>
      <c r="AD98" s="200">
        <v>98</v>
      </c>
      <c r="AE98" s="201"/>
      <c r="AF98" s="201"/>
      <c r="AG98" s="202"/>
      <c r="AH98" s="203">
        <f t="shared" si="8"/>
        <v>96.75</v>
      </c>
      <c r="AI98" s="204"/>
      <c r="AJ98" s="204"/>
      <c r="AK98" s="205"/>
      <c r="AL98" s="143" t="str">
        <f t="shared" si="7"/>
        <v>Passed</v>
      </c>
      <c r="AM98" s="117"/>
      <c r="AN98" s="117"/>
      <c r="AO98" s="144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0">
        <v>94</v>
      </c>
      <c r="S99" s="201"/>
      <c r="T99" s="201"/>
      <c r="U99" s="202"/>
      <c r="V99" s="200">
        <v>95</v>
      </c>
      <c r="W99" s="201"/>
      <c r="X99" s="201"/>
      <c r="Y99" s="202"/>
      <c r="Z99" s="200">
        <v>92</v>
      </c>
      <c r="AA99" s="201"/>
      <c r="AB99" s="201"/>
      <c r="AC99" s="202"/>
      <c r="AD99" s="200">
        <v>91</v>
      </c>
      <c r="AE99" s="201"/>
      <c r="AF99" s="201"/>
      <c r="AG99" s="202"/>
      <c r="AH99" s="203">
        <f t="shared" si="8"/>
        <v>93</v>
      </c>
      <c r="AI99" s="204"/>
      <c r="AJ99" s="204"/>
      <c r="AK99" s="205"/>
      <c r="AL99" s="143" t="str">
        <f t="shared" si="7"/>
        <v>Passed</v>
      </c>
      <c r="AM99" s="117"/>
      <c r="AN99" s="117"/>
      <c r="AO99" s="144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0">
        <v>94</v>
      </c>
      <c r="S100" s="201"/>
      <c r="T100" s="201"/>
      <c r="U100" s="202"/>
      <c r="V100" s="200">
        <v>98</v>
      </c>
      <c r="W100" s="201"/>
      <c r="X100" s="201"/>
      <c r="Y100" s="202"/>
      <c r="Z100" s="200">
        <v>92</v>
      </c>
      <c r="AA100" s="201"/>
      <c r="AB100" s="201"/>
      <c r="AC100" s="202"/>
      <c r="AD100" s="200">
        <v>90</v>
      </c>
      <c r="AE100" s="201"/>
      <c r="AF100" s="201"/>
      <c r="AG100" s="202"/>
      <c r="AH100" s="203">
        <f t="shared" si="8"/>
        <v>93.5</v>
      </c>
      <c r="AI100" s="204"/>
      <c r="AJ100" s="204"/>
      <c r="AK100" s="205"/>
      <c r="AL100" s="143" t="str">
        <f t="shared" si="7"/>
        <v>Passed</v>
      </c>
      <c r="AM100" s="117"/>
      <c r="AN100" s="117"/>
      <c r="AO100" s="144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0">
        <v>89</v>
      </c>
      <c r="S101" s="201"/>
      <c r="T101" s="201"/>
      <c r="U101" s="202"/>
      <c r="V101" s="200">
        <v>86</v>
      </c>
      <c r="W101" s="201"/>
      <c r="X101" s="201"/>
      <c r="Y101" s="202"/>
      <c r="Z101" s="200">
        <v>93</v>
      </c>
      <c r="AA101" s="201"/>
      <c r="AB101" s="201"/>
      <c r="AC101" s="202"/>
      <c r="AD101" s="200">
        <v>93</v>
      </c>
      <c r="AE101" s="201"/>
      <c r="AF101" s="201"/>
      <c r="AG101" s="202"/>
      <c r="AH101" s="203">
        <f t="shared" si="8"/>
        <v>90.25</v>
      </c>
      <c r="AI101" s="204"/>
      <c r="AJ101" s="204"/>
      <c r="AK101" s="205"/>
      <c r="AL101" s="143" t="str">
        <f t="shared" si="7"/>
        <v>Passed</v>
      </c>
      <c r="AM101" s="117"/>
      <c r="AN101" s="117"/>
      <c r="AO101" s="144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0">
        <v>94</v>
      </c>
      <c r="S102" s="201"/>
      <c r="T102" s="201"/>
      <c r="U102" s="202"/>
      <c r="V102" s="200">
        <v>98</v>
      </c>
      <c r="W102" s="201"/>
      <c r="X102" s="201"/>
      <c r="Y102" s="202"/>
      <c r="Z102" s="200">
        <v>93</v>
      </c>
      <c r="AA102" s="201"/>
      <c r="AB102" s="201"/>
      <c r="AC102" s="202"/>
      <c r="AD102" s="200">
        <v>90</v>
      </c>
      <c r="AE102" s="201"/>
      <c r="AF102" s="201"/>
      <c r="AG102" s="202"/>
      <c r="AH102" s="203">
        <f t="shared" si="8"/>
        <v>93.75</v>
      </c>
      <c r="AI102" s="204"/>
      <c r="AJ102" s="204"/>
      <c r="AK102" s="205"/>
      <c r="AL102" s="143" t="str">
        <f t="shared" si="7"/>
        <v>Passed</v>
      </c>
      <c r="AM102" s="117"/>
      <c r="AN102" s="117"/>
      <c r="AO102" s="144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0">
        <v>98</v>
      </c>
      <c r="S103" s="201"/>
      <c r="T103" s="201"/>
      <c r="U103" s="202"/>
      <c r="V103" s="200">
        <v>97</v>
      </c>
      <c r="W103" s="201"/>
      <c r="X103" s="201"/>
      <c r="Y103" s="202"/>
      <c r="Z103" s="200">
        <v>89</v>
      </c>
      <c r="AA103" s="201"/>
      <c r="AB103" s="201"/>
      <c r="AC103" s="202"/>
      <c r="AD103" s="200">
        <v>89</v>
      </c>
      <c r="AE103" s="201"/>
      <c r="AF103" s="201"/>
      <c r="AG103" s="202"/>
      <c r="AH103" s="203">
        <f t="shared" si="8"/>
        <v>93.25</v>
      </c>
      <c r="AI103" s="204"/>
      <c r="AJ103" s="204"/>
      <c r="AK103" s="205"/>
      <c r="AL103" s="143" t="str">
        <f t="shared" si="7"/>
        <v>Passed</v>
      </c>
      <c r="AM103" s="117"/>
      <c r="AN103" s="117"/>
      <c r="AO103" s="144"/>
    </row>
    <row r="104" spans="1:41" s="68" customFormat="1" ht="11.25" customHeight="1" x14ac:dyDescent="0.25">
      <c r="A104" s="135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6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203">
        <f t="shared" si="8"/>
        <v>0</v>
      </c>
      <c r="AI104" s="204"/>
      <c r="AJ104" s="204"/>
      <c r="AK104" s="205"/>
      <c r="AL104" s="197" t="str">
        <f t="shared" ref="AL104:AL106" si="9">IF(AH104&gt;74.5,"Passed",IF(AH104&gt;0,"Failed",""))</f>
        <v/>
      </c>
      <c r="AM104" s="198"/>
      <c r="AN104" s="198"/>
      <c r="AO104" s="199"/>
    </row>
    <row r="105" spans="1:41" s="68" customFormat="1" ht="11.25" customHeight="1" x14ac:dyDescent="0.25">
      <c r="A105" s="135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6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203">
        <f t="shared" si="8"/>
        <v>0</v>
      </c>
      <c r="AI105" s="204"/>
      <c r="AJ105" s="204"/>
      <c r="AK105" s="205"/>
      <c r="AL105" s="197" t="str">
        <f t="shared" si="9"/>
        <v/>
      </c>
      <c r="AM105" s="198"/>
      <c r="AN105" s="198"/>
      <c r="AO105" s="199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48">
        <f>((SUM(AH92:AK99))/8)</f>
        <v>92.5</v>
      </c>
      <c r="AI106" s="149"/>
      <c r="AJ106" s="149"/>
      <c r="AK106" s="150"/>
      <c r="AL106" s="197" t="str">
        <f t="shared" si="9"/>
        <v>Passed</v>
      </c>
      <c r="AM106" s="198"/>
      <c r="AN106" s="198"/>
      <c r="AO106" s="199"/>
    </row>
    <row r="107" spans="1:41" ht="6" customHeight="1" x14ac:dyDescent="0.25">
      <c r="A107" s="130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2"/>
    </row>
    <row r="108" spans="1:41" s="68" customFormat="1" ht="11.25" customHeight="1" x14ac:dyDescent="0.25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4"/>
      <c r="V108" s="194"/>
      <c r="W108" s="194"/>
      <c r="X108" s="194"/>
      <c r="Y108" s="194"/>
      <c r="Z108" s="77" t="s">
        <v>84</v>
      </c>
      <c r="AA108" s="77"/>
      <c r="AB108" s="77"/>
      <c r="AC108" s="77"/>
      <c r="AD108" s="77"/>
      <c r="AE108" s="77"/>
      <c r="AF108" s="77"/>
      <c r="AG108" s="194"/>
      <c r="AH108" s="194"/>
      <c r="AI108" s="194"/>
      <c r="AJ108" s="194"/>
      <c r="AK108" s="194"/>
      <c r="AL108" s="77"/>
      <c r="AM108" s="78"/>
      <c r="AN108" s="78"/>
      <c r="AO108" s="79"/>
    </row>
    <row r="109" spans="1:41" s="68" customFormat="1" ht="11.25" customHeight="1" x14ac:dyDescent="0.25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68" customFormat="1" ht="11.25" customHeight="1" x14ac:dyDescent="0.25">
      <c r="A110" s="191"/>
      <c r="B110" s="192"/>
      <c r="C110" s="192"/>
      <c r="D110" s="192"/>
      <c r="E110" s="192"/>
      <c r="F110" s="192"/>
      <c r="G110" s="192"/>
      <c r="H110" s="192"/>
      <c r="I110" s="193"/>
      <c r="J110" s="256"/>
      <c r="K110" s="194"/>
      <c r="L110" s="194"/>
      <c r="M110" s="194"/>
      <c r="N110" s="194"/>
      <c r="O110" s="194"/>
      <c r="P110" s="257"/>
      <c r="Q110" s="256"/>
      <c r="R110" s="194"/>
      <c r="S110" s="194"/>
      <c r="T110" s="194"/>
      <c r="U110" s="194"/>
      <c r="V110" s="194"/>
      <c r="W110" s="194"/>
      <c r="X110" s="257"/>
      <c r="Y110" s="256"/>
      <c r="Z110" s="194"/>
      <c r="AA110" s="194"/>
      <c r="AB110" s="194"/>
      <c r="AC110" s="194"/>
      <c r="AD110" s="194"/>
      <c r="AE110" s="194"/>
      <c r="AF110" s="194"/>
      <c r="AG110" s="194"/>
      <c r="AH110" s="257"/>
      <c r="AI110" s="256"/>
      <c r="AJ110" s="194"/>
      <c r="AK110" s="194"/>
      <c r="AL110" s="194"/>
      <c r="AM110" s="194"/>
      <c r="AN110" s="194"/>
      <c r="AO110" s="258"/>
    </row>
    <row r="111" spans="1:41" s="68" customFormat="1" ht="11.25" customHeight="1" thickBot="1" x14ac:dyDescent="0.3">
      <c r="A111" s="249"/>
      <c r="B111" s="250"/>
      <c r="C111" s="250"/>
      <c r="D111" s="250"/>
      <c r="E111" s="250"/>
      <c r="F111" s="250"/>
      <c r="G111" s="250"/>
      <c r="H111" s="250"/>
      <c r="I111" s="251"/>
      <c r="J111" s="252"/>
      <c r="K111" s="253"/>
      <c r="L111" s="253"/>
      <c r="M111" s="253"/>
      <c r="N111" s="253"/>
      <c r="O111" s="253"/>
      <c r="P111" s="254"/>
      <c r="Q111" s="252"/>
      <c r="R111" s="253"/>
      <c r="S111" s="253"/>
      <c r="T111" s="253"/>
      <c r="U111" s="253"/>
      <c r="V111" s="253"/>
      <c r="W111" s="253"/>
      <c r="X111" s="254"/>
      <c r="Y111" s="252"/>
      <c r="Z111" s="253"/>
      <c r="AA111" s="253"/>
      <c r="AB111" s="253"/>
      <c r="AC111" s="253"/>
      <c r="AD111" s="253"/>
      <c r="AE111" s="253"/>
      <c r="AF111" s="253"/>
      <c r="AG111" s="253"/>
      <c r="AH111" s="254"/>
      <c r="AI111" s="252"/>
      <c r="AJ111" s="253"/>
      <c r="AK111" s="253"/>
      <c r="AL111" s="253"/>
      <c r="AM111" s="253"/>
      <c r="AN111" s="253"/>
      <c r="AO111" s="255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81"/>
      <c r="AE113" s="181"/>
      <c r="AF113" s="181"/>
      <c r="AG113" s="181"/>
      <c r="AH113" s="181"/>
      <c r="AI113" s="181"/>
      <c r="AJ113" s="38" t="s">
        <v>75</v>
      </c>
      <c r="AK113" s="38"/>
      <c r="AL113" s="38"/>
      <c r="AM113" s="181"/>
      <c r="AN113" s="181"/>
      <c r="AO113" s="182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4"/>
      <c r="J114" s="184"/>
      <c r="K114" s="184"/>
      <c r="L114" s="184"/>
      <c r="M114" s="184"/>
      <c r="N114" s="184"/>
      <c r="O114" s="86" t="s">
        <v>6</v>
      </c>
      <c r="P114" s="86"/>
      <c r="Q114" s="86"/>
      <c r="R114" s="86"/>
      <c r="S114" s="185"/>
      <c r="T114" s="185"/>
      <c r="U114" s="185"/>
      <c r="V114" s="86" t="s">
        <v>76</v>
      </c>
      <c r="W114" s="86"/>
      <c r="X114" s="86"/>
      <c r="Y114" s="86"/>
      <c r="Z114" s="86"/>
      <c r="AA114" s="86"/>
      <c r="AB114" s="86"/>
      <c r="AC114" s="184"/>
      <c r="AD114" s="184"/>
      <c r="AE114" s="184"/>
      <c r="AF114" s="184"/>
      <c r="AG114" s="184"/>
      <c r="AH114" s="184"/>
      <c r="AI114" s="184"/>
      <c r="AJ114" s="86" t="s">
        <v>77</v>
      </c>
      <c r="AK114" s="86"/>
      <c r="AL114" s="86"/>
      <c r="AM114" s="186"/>
      <c r="AN114" s="186"/>
      <c r="AO114" s="187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51" t="s">
        <v>79</v>
      </c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7" t="s">
        <v>80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9"/>
      <c r="AH116" s="160" t="s">
        <v>81</v>
      </c>
      <c r="AI116" s="161"/>
      <c r="AJ116" s="161"/>
      <c r="AK116" s="162"/>
      <c r="AL116" s="160" t="s">
        <v>82</v>
      </c>
      <c r="AM116" s="161"/>
      <c r="AN116" s="161"/>
      <c r="AO116" s="166"/>
    </row>
    <row r="117" spans="1:44" ht="9.75" customHeight="1" x14ac:dyDescent="0.25">
      <c r="A117" s="154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6"/>
      <c r="R117" s="157">
        <v>1</v>
      </c>
      <c r="S117" s="158"/>
      <c r="T117" s="158"/>
      <c r="U117" s="159"/>
      <c r="V117" s="157">
        <v>2</v>
      </c>
      <c r="W117" s="158"/>
      <c r="X117" s="158"/>
      <c r="Y117" s="159"/>
      <c r="Z117" s="157">
        <v>3</v>
      </c>
      <c r="AA117" s="158"/>
      <c r="AB117" s="158"/>
      <c r="AC117" s="159"/>
      <c r="AD117" s="157">
        <v>4</v>
      </c>
      <c r="AE117" s="158"/>
      <c r="AF117" s="158"/>
      <c r="AG117" s="159"/>
      <c r="AH117" s="163"/>
      <c r="AI117" s="164"/>
      <c r="AJ117" s="164"/>
      <c r="AK117" s="165"/>
      <c r="AL117" s="163"/>
      <c r="AM117" s="164"/>
      <c r="AN117" s="164"/>
      <c r="AO117" s="167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8"/>
      <c r="S118" s="169"/>
      <c r="T118" s="169"/>
      <c r="U118" s="170"/>
      <c r="V118" s="168"/>
      <c r="W118" s="169"/>
      <c r="X118" s="169"/>
      <c r="Y118" s="170"/>
      <c r="Z118" s="168"/>
      <c r="AA118" s="169"/>
      <c r="AB118" s="169"/>
      <c r="AC118" s="170"/>
      <c r="AD118" s="168"/>
      <c r="AE118" s="169"/>
      <c r="AF118" s="169"/>
      <c r="AG118" s="170"/>
      <c r="AH118" s="140">
        <f>IF(COUNTBLANK(R118:AG118)=12,AVERAGE(R118:AG118),0)</f>
        <v>0</v>
      </c>
      <c r="AI118" s="141"/>
      <c r="AJ118" s="141"/>
      <c r="AK118" s="142"/>
      <c r="AL118" s="143" t="str">
        <f t="shared" ref="AL118:AL129" si="10">IF(AH118&gt;74.45,"Passed",IF(AH118&gt;0,"Failed",""))</f>
        <v/>
      </c>
      <c r="AM118" s="117"/>
      <c r="AN118" s="117"/>
      <c r="AO118" s="144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7"/>
      <c r="S119" s="138"/>
      <c r="T119" s="138"/>
      <c r="U119" s="139"/>
      <c r="V119" s="137"/>
      <c r="W119" s="138"/>
      <c r="X119" s="138"/>
      <c r="Y119" s="139"/>
      <c r="Z119" s="137"/>
      <c r="AA119" s="138"/>
      <c r="AB119" s="138"/>
      <c r="AC119" s="139"/>
      <c r="AD119" s="137"/>
      <c r="AE119" s="138"/>
      <c r="AF119" s="138"/>
      <c r="AG119" s="139"/>
      <c r="AH119" s="140">
        <f t="shared" ref="AH119:AH131" si="11">IF(COUNTBLANK(R119:AG119)=12,AVERAGE(R119:AG119),0)</f>
        <v>0</v>
      </c>
      <c r="AI119" s="141"/>
      <c r="AJ119" s="141"/>
      <c r="AK119" s="142"/>
      <c r="AL119" s="143" t="str">
        <f t="shared" si="10"/>
        <v/>
      </c>
      <c r="AM119" s="117"/>
      <c r="AN119" s="117"/>
      <c r="AO119" s="144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7"/>
      <c r="S120" s="138"/>
      <c r="T120" s="138"/>
      <c r="U120" s="139"/>
      <c r="V120" s="137"/>
      <c r="W120" s="138"/>
      <c r="X120" s="138"/>
      <c r="Y120" s="139"/>
      <c r="Z120" s="137"/>
      <c r="AA120" s="138"/>
      <c r="AB120" s="138"/>
      <c r="AC120" s="139"/>
      <c r="AD120" s="137"/>
      <c r="AE120" s="138"/>
      <c r="AF120" s="138"/>
      <c r="AG120" s="139"/>
      <c r="AH120" s="140">
        <f t="shared" si="11"/>
        <v>0</v>
      </c>
      <c r="AI120" s="141"/>
      <c r="AJ120" s="141"/>
      <c r="AK120" s="142"/>
      <c r="AL120" s="143" t="str">
        <f t="shared" si="10"/>
        <v/>
      </c>
      <c r="AM120" s="117"/>
      <c r="AN120" s="117"/>
      <c r="AO120" s="144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7"/>
      <c r="S121" s="138"/>
      <c r="T121" s="138"/>
      <c r="U121" s="139"/>
      <c r="V121" s="137"/>
      <c r="W121" s="138"/>
      <c r="X121" s="138"/>
      <c r="Y121" s="139"/>
      <c r="Z121" s="137"/>
      <c r="AA121" s="138"/>
      <c r="AB121" s="138"/>
      <c r="AC121" s="139"/>
      <c r="AD121" s="137"/>
      <c r="AE121" s="138"/>
      <c r="AF121" s="138"/>
      <c r="AG121" s="139"/>
      <c r="AH121" s="140">
        <f t="shared" si="11"/>
        <v>0</v>
      </c>
      <c r="AI121" s="141"/>
      <c r="AJ121" s="141"/>
      <c r="AK121" s="142"/>
      <c r="AL121" s="143" t="str">
        <f t="shared" si="10"/>
        <v/>
      </c>
      <c r="AM121" s="117"/>
      <c r="AN121" s="117"/>
      <c r="AO121" s="144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7"/>
      <c r="S122" s="138"/>
      <c r="T122" s="138"/>
      <c r="U122" s="139"/>
      <c r="V122" s="137"/>
      <c r="W122" s="138"/>
      <c r="X122" s="138"/>
      <c r="Y122" s="139"/>
      <c r="Z122" s="137"/>
      <c r="AA122" s="138"/>
      <c r="AB122" s="138"/>
      <c r="AC122" s="139"/>
      <c r="AD122" s="137"/>
      <c r="AE122" s="138"/>
      <c r="AF122" s="138"/>
      <c r="AG122" s="139"/>
      <c r="AH122" s="140">
        <f t="shared" si="11"/>
        <v>0</v>
      </c>
      <c r="AI122" s="141"/>
      <c r="AJ122" s="141"/>
      <c r="AK122" s="142"/>
      <c r="AL122" s="143" t="str">
        <f t="shared" si="10"/>
        <v/>
      </c>
      <c r="AM122" s="117"/>
      <c r="AN122" s="117"/>
      <c r="AO122" s="144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7"/>
      <c r="S123" s="138"/>
      <c r="T123" s="138"/>
      <c r="U123" s="139"/>
      <c r="V123" s="137"/>
      <c r="W123" s="138"/>
      <c r="X123" s="138"/>
      <c r="Y123" s="139"/>
      <c r="Z123" s="137"/>
      <c r="AA123" s="138"/>
      <c r="AB123" s="138"/>
      <c r="AC123" s="139"/>
      <c r="AD123" s="137"/>
      <c r="AE123" s="138"/>
      <c r="AF123" s="138"/>
      <c r="AG123" s="139"/>
      <c r="AH123" s="140">
        <f t="shared" si="11"/>
        <v>0</v>
      </c>
      <c r="AI123" s="141"/>
      <c r="AJ123" s="141"/>
      <c r="AK123" s="142"/>
      <c r="AL123" s="143" t="str">
        <f t="shared" si="10"/>
        <v/>
      </c>
      <c r="AM123" s="117"/>
      <c r="AN123" s="117"/>
      <c r="AO123" s="144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7"/>
      <c r="S124" s="138"/>
      <c r="T124" s="138"/>
      <c r="U124" s="139"/>
      <c r="V124" s="137"/>
      <c r="W124" s="138"/>
      <c r="X124" s="138"/>
      <c r="Y124" s="139"/>
      <c r="Z124" s="137"/>
      <c r="AA124" s="138"/>
      <c r="AB124" s="138"/>
      <c r="AC124" s="139"/>
      <c r="AD124" s="137"/>
      <c r="AE124" s="138"/>
      <c r="AF124" s="138"/>
      <c r="AG124" s="139"/>
      <c r="AH124" s="140">
        <f t="shared" si="11"/>
        <v>0</v>
      </c>
      <c r="AI124" s="141"/>
      <c r="AJ124" s="141"/>
      <c r="AK124" s="142"/>
      <c r="AL124" s="143" t="str">
        <f t="shared" si="10"/>
        <v/>
      </c>
      <c r="AM124" s="117"/>
      <c r="AN124" s="117"/>
      <c r="AO124" s="144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7"/>
      <c r="S125" s="138"/>
      <c r="T125" s="138"/>
      <c r="U125" s="139"/>
      <c r="V125" s="137"/>
      <c r="W125" s="138"/>
      <c r="X125" s="138"/>
      <c r="Y125" s="139"/>
      <c r="Z125" s="137"/>
      <c r="AA125" s="138"/>
      <c r="AB125" s="138"/>
      <c r="AC125" s="139"/>
      <c r="AD125" s="137"/>
      <c r="AE125" s="138"/>
      <c r="AF125" s="138"/>
      <c r="AG125" s="139"/>
      <c r="AH125" s="140">
        <f t="shared" si="11"/>
        <v>0</v>
      </c>
      <c r="AI125" s="141"/>
      <c r="AJ125" s="141"/>
      <c r="AK125" s="142"/>
      <c r="AL125" s="143" t="str">
        <f t="shared" si="10"/>
        <v/>
      </c>
      <c r="AM125" s="117"/>
      <c r="AN125" s="117"/>
      <c r="AO125" s="144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7"/>
      <c r="S126" s="138"/>
      <c r="T126" s="138"/>
      <c r="U126" s="139"/>
      <c r="V126" s="137"/>
      <c r="W126" s="138"/>
      <c r="X126" s="138"/>
      <c r="Y126" s="139"/>
      <c r="Z126" s="137"/>
      <c r="AA126" s="138"/>
      <c r="AB126" s="138"/>
      <c r="AC126" s="139"/>
      <c r="AD126" s="137"/>
      <c r="AE126" s="138"/>
      <c r="AF126" s="138"/>
      <c r="AG126" s="139"/>
      <c r="AH126" s="140">
        <f t="shared" si="11"/>
        <v>0</v>
      </c>
      <c r="AI126" s="141"/>
      <c r="AJ126" s="141"/>
      <c r="AK126" s="142"/>
      <c r="AL126" s="143" t="str">
        <f t="shared" si="10"/>
        <v/>
      </c>
      <c r="AM126" s="117"/>
      <c r="AN126" s="117"/>
      <c r="AO126" s="144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7"/>
      <c r="S127" s="138"/>
      <c r="T127" s="138"/>
      <c r="U127" s="139"/>
      <c r="V127" s="137"/>
      <c r="W127" s="138"/>
      <c r="X127" s="138"/>
      <c r="Y127" s="139"/>
      <c r="Z127" s="137"/>
      <c r="AA127" s="138"/>
      <c r="AB127" s="138"/>
      <c r="AC127" s="139"/>
      <c r="AD127" s="137"/>
      <c r="AE127" s="138"/>
      <c r="AF127" s="138"/>
      <c r="AG127" s="139"/>
      <c r="AH127" s="140">
        <f t="shared" si="11"/>
        <v>0</v>
      </c>
      <c r="AI127" s="141"/>
      <c r="AJ127" s="141"/>
      <c r="AK127" s="142"/>
      <c r="AL127" s="143" t="str">
        <f t="shared" si="10"/>
        <v/>
      </c>
      <c r="AM127" s="117"/>
      <c r="AN127" s="117"/>
      <c r="AO127" s="144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7"/>
      <c r="S128" s="138"/>
      <c r="T128" s="138"/>
      <c r="U128" s="139"/>
      <c r="V128" s="137"/>
      <c r="W128" s="138"/>
      <c r="X128" s="138"/>
      <c r="Y128" s="139"/>
      <c r="Z128" s="137"/>
      <c r="AA128" s="138"/>
      <c r="AB128" s="138"/>
      <c r="AC128" s="139"/>
      <c r="AD128" s="137"/>
      <c r="AE128" s="138"/>
      <c r="AF128" s="138"/>
      <c r="AG128" s="139"/>
      <c r="AH128" s="140">
        <f t="shared" si="11"/>
        <v>0</v>
      </c>
      <c r="AI128" s="141"/>
      <c r="AJ128" s="141"/>
      <c r="AK128" s="142"/>
      <c r="AL128" s="143" t="str">
        <f t="shared" si="10"/>
        <v/>
      </c>
      <c r="AM128" s="117"/>
      <c r="AN128" s="117"/>
      <c r="AO128" s="144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7"/>
      <c r="S129" s="138"/>
      <c r="T129" s="138"/>
      <c r="U129" s="139"/>
      <c r="V129" s="137"/>
      <c r="W129" s="138"/>
      <c r="X129" s="138"/>
      <c r="Y129" s="139"/>
      <c r="Z129" s="137"/>
      <c r="AA129" s="138"/>
      <c r="AB129" s="138"/>
      <c r="AC129" s="139"/>
      <c r="AD129" s="137"/>
      <c r="AE129" s="138"/>
      <c r="AF129" s="138"/>
      <c r="AG129" s="139"/>
      <c r="AH129" s="140">
        <f t="shared" si="11"/>
        <v>0</v>
      </c>
      <c r="AI129" s="141"/>
      <c r="AJ129" s="141"/>
      <c r="AK129" s="142"/>
      <c r="AL129" s="143" t="str">
        <f t="shared" si="10"/>
        <v/>
      </c>
      <c r="AM129" s="117"/>
      <c r="AN129" s="117"/>
      <c r="AO129" s="144"/>
    </row>
    <row r="130" spans="1:44" s="24" customFormat="1" ht="11.25" customHeight="1" x14ac:dyDescent="0.2">
      <c r="A130" s="135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60"/>
      <c r="R130" s="137"/>
      <c r="S130" s="138"/>
      <c r="T130" s="138"/>
      <c r="U130" s="139"/>
      <c r="V130" s="137"/>
      <c r="W130" s="138"/>
      <c r="X130" s="138"/>
      <c r="Y130" s="139"/>
      <c r="Z130" s="137"/>
      <c r="AA130" s="138"/>
      <c r="AB130" s="138"/>
      <c r="AC130" s="139"/>
      <c r="AD130" s="137"/>
      <c r="AE130" s="138"/>
      <c r="AF130" s="138"/>
      <c r="AG130" s="139"/>
      <c r="AH130" s="140">
        <f t="shared" si="11"/>
        <v>0</v>
      </c>
      <c r="AI130" s="141"/>
      <c r="AJ130" s="141"/>
      <c r="AK130" s="142"/>
      <c r="AL130" s="143" t="str">
        <f t="shared" ref="AL130:AL132" si="12">IF(AH130&gt;74.5,"Passed",IF(AH130&gt;0,"Failed",""))</f>
        <v/>
      </c>
      <c r="AM130" s="117"/>
      <c r="AN130" s="117"/>
      <c r="AO130" s="144"/>
    </row>
    <row r="131" spans="1:44" s="24" customFormat="1" ht="11.25" customHeight="1" x14ac:dyDescent="0.2">
      <c r="A131" s="135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60"/>
      <c r="R131" s="137"/>
      <c r="S131" s="138"/>
      <c r="T131" s="138"/>
      <c r="U131" s="139"/>
      <c r="V131" s="137"/>
      <c r="W131" s="138"/>
      <c r="X131" s="138"/>
      <c r="Y131" s="139"/>
      <c r="Z131" s="137"/>
      <c r="AA131" s="138"/>
      <c r="AB131" s="138"/>
      <c r="AC131" s="139"/>
      <c r="AD131" s="137"/>
      <c r="AE131" s="138"/>
      <c r="AF131" s="138"/>
      <c r="AG131" s="139"/>
      <c r="AH131" s="140">
        <f t="shared" si="11"/>
        <v>0</v>
      </c>
      <c r="AI131" s="141"/>
      <c r="AJ131" s="141"/>
      <c r="AK131" s="142"/>
      <c r="AL131" s="143" t="str">
        <f t="shared" si="12"/>
        <v/>
      </c>
      <c r="AM131" s="117"/>
      <c r="AN131" s="117"/>
      <c r="AO131" s="144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5" t="s">
        <v>14</v>
      </c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7"/>
      <c r="AH132" s="148">
        <f>((SUM(AH118:AK125))/8)</f>
        <v>0</v>
      </c>
      <c r="AI132" s="149"/>
      <c r="AJ132" s="149"/>
      <c r="AK132" s="150"/>
      <c r="AL132" s="143" t="str">
        <f t="shared" si="12"/>
        <v/>
      </c>
      <c r="AM132" s="117"/>
      <c r="AN132" s="117"/>
      <c r="AO132" s="144"/>
    </row>
    <row r="133" spans="1:44" ht="4.5" customHeight="1" x14ac:dyDescent="0.25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2"/>
    </row>
    <row r="134" spans="1:44" s="27" customFormat="1" ht="12" customHeight="1" x14ac:dyDescent="0.2">
      <c r="A134" s="171" t="s">
        <v>83</v>
      </c>
      <c r="B134" s="172"/>
      <c r="C134" s="172"/>
      <c r="D134" s="172"/>
      <c r="E134" s="172"/>
      <c r="F134" s="172"/>
      <c r="G134" s="172"/>
      <c r="H134" s="172"/>
      <c r="I134" s="173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7"/>
      <c r="V134" s="177"/>
      <c r="W134" s="177"/>
      <c r="X134" s="177"/>
      <c r="Y134" s="177"/>
      <c r="Z134" s="73" t="s">
        <v>84</v>
      </c>
      <c r="AA134" s="73"/>
      <c r="AB134" s="73"/>
      <c r="AC134" s="73"/>
      <c r="AD134" s="73"/>
      <c r="AE134" s="73"/>
      <c r="AF134" s="73"/>
      <c r="AG134" s="177"/>
      <c r="AH134" s="177"/>
      <c r="AI134" s="177"/>
      <c r="AJ134" s="177"/>
      <c r="AK134" s="177"/>
      <c r="AL134" s="73"/>
      <c r="AM134" s="74"/>
      <c r="AN134" s="74"/>
      <c r="AO134" s="75"/>
    </row>
    <row r="135" spans="1:44" s="27" customFormat="1" ht="12" customHeight="1" x14ac:dyDescent="0.2">
      <c r="A135" s="171" t="s">
        <v>85</v>
      </c>
      <c r="B135" s="172"/>
      <c r="C135" s="172"/>
      <c r="D135" s="172"/>
      <c r="E135" s="172"/>
      <c r="F135" s="172"/>
      <c r="G135" s="172"/>
      <c r="H135" s="172"/>
      <c r="I135" s="173"/>
      <c r="J135" s="174" t="s">
        <v>15</v>
      </c>
      <c r="K135" s="174"/>
      <c r="L135" s="174"/>
      <c r="M135" s="174"/>
      <c r="N135" s="174"/>
      <c r="O135" s="174"/>
      <c r="P135" s="174"/>
      <c r="Q135" s="174" t="s">
        <v>87</v>
      </c>
      <c r="R135" s="174"/>
      <c r="S135" s="174"/>
      <c r="T135" s="174"/>
      <c r="U135" s="174"/>
      <c r="V135" s="174"/>
      <c r="W135" s="174"/>
      <c r="X135" s="174"/>
      <c r="Y135" s="174" t="s">
        <v>88</v>
      </c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 t="s">
        <v>16</v>
      </c>
      <c r="AJ135" s="174"/>
      <c r="AK135" s="174"/>
      <c r="AL135" s="174"/>
      <c r="AM135" s="174"/>
      <c r="AN135" s="174"/>
      <c r="AO135" s="175"/>
    </row>
    <row r="136" spans="1:44" s="27" customFormat="1" ht="12" customHeight="1" x14ac:dyDescent="0.2">
      <c r="A136" s="171"/>
      <c r="B136" s="172"/>
      <c r="C136" s="172"/>
      <c r="D136" s="172"/>
      <c r="E136" s="172"/>
      <c r="F136" s="172"/>
      <c r="G136" s="172"/>
      <c r="H136" s="172"/>
      <c r="I136" s="173"/>
      <c r="J136" s="176"/>
      <c r="K136" s="177"/>
      <c r="L136" s="177"/>
      <c r="M136" s="177"/>
      <c r="N136" s="177"/>
      <c r="O136" s="177"/>
      <c r="P136" s="178"/>
      <c r="Q136" s="176"/>
      <c r="R136" s="177"/>
      <c r="S136" s="177"/>
      <c r="T136" s="177"/>
      <c r="U136" s="177"/>
      <c r="V136" s="177"/>
      <c r="W136" s="177"/>
      <c r="X136" s="178"/>
      <c r="Y136" s="176"/>
      <c r="Z136" s="177"/>
      <c r="AA136" s="177"/>
      <c r="AB136" s="177"/>
      <c r="AC136" s="177"/>
      <c r="AD136" s="177"/>
      <c r="AE136" s="177"/>
      <c r="AF136" s="177"/>
      <c r="AG136" s="177"/>
      <c r="AH136" s="178"/>
      <c r="AI136" s="176"/>
      <c r="AJ136" s="177"/>
      <c r="AK136" s="177"/>
      <c r="AL136" s="177"/>
      <c r="AM136" s="177"/>
      <c r="AN136" s="177"/>
      <c r="AO136" s="179"/>
    </row>
    <row r="137" spans="1:44" s="27" customFormat="1" ht="12" customHeight="1" thickBot="1" x14ac:dyDescent="0.25">
      <c r="A137" s="242"/>
      <c r="B137" s="243"/>
      <c r="C137" s="243"/>
      <c r="D137" s="243"/>
      <c r="E137" s="243"/>
      <c r="F137" s="243"/>
      <c r="G137" s="243"/>
      <c r="H137" s="243"/>
      <c r="I137" s="244"/>
      <c r="J137" s="245"/>
      <c r="K137" s="246"/>
      <c r="L137" s="246"/>
      <c r="M137" s="246"/>
      <c r="N137" s="246"/>
      <c r="O137" s="246"/>
      <c r="P137" s="247"/>
      <c r="Q137" s="245"/>
      <c r="R137" s="246"/>
      <c r="S137" s="246"/>
      <c r="T137" s="246"/>
      <c r="U137" s="246"/>
      <c r="V137" s="246"/>
      <c r="W137" s="246"/>
      <c r="X137" s="247"/>
      <c r="Y137" s="245"/>
      <c r="Z137" s="246"/>
      <c r="AA137" s="246"/>
      <c r="AB137" s="246"/>
      <c r="AC137" s="246"/>
      <c r="AD137" s="246"/>
      <c r="AE137" s="246"/>
      <c r="AF137" s="246"/>
      <c r="AG137" s="246"/>
      <c r="AH137" s="247"/>
      <c r="AI137" s="245"/>
      <c r="AJ137" s="246"/>
      <c r="AK137" s="246"/>
      <c r="AL137" s="246"/>
      <c r="AM137" s="246"/>
      <c r="AN137" s="246"/>
      <c r="AO137" s="248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81"/>
      <c r="AE139" s="181"/>
      <c r="AF139" s="181"/>
      <c r="AG139" s="181"/>
      <c r="AH139" s="181"/>
      <c r="AI139" s="181"/>
      <c r="AJ139" s="38" t="s">
        <v>75</v>
      </c>
      <c r="AK139" s="38"/>
      <c r="AL139" s="38"/>
      <c r="AM139" s="181"/>
      <c r="AN139" s="181"/>
      <c r="AO139" s="182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4"/>
      <c r="J140" s="184"/>
      <c r="K140" s="184"/>
      <c r="L140" s="184"/>
      <c r="M140" s="184"/>
      <c r="N140" s="184"/>
      <c r="O140" s="86" t="s">
        <v>6</v>
      </c>
      <c r="P140" s="86"/>
      <c r="Q140" s="86"/>
      <c r="R140" s="86"/>
      <c r="S140" s="185"/>
      <c r="T140" s="185"/>
      <c r="U140" s="185"/>
      <c r="V140" s="86" t="s">
        <v>76</v>
      </c>
      <c r="W140" s="86"/>
      <c r="X140" s="86"/>
      <c r="Y140" s="86"/>
      <c r="Z140" s="86"/>
      <c r="AA140" s="86"/>
      <c r="AB140" s="86"/>
      <c r="AC140" s="184"/>
      <c r="AD140" s="184"/>
      <c r="AE140" s="184"/>
      <c r="AF140" s="184"/>
      <c r="AG140" s="184"/>
      <c r="AH140" s="184"/>
      <c r="AI140" s="184"/>
      <c r="AJ140" s="86" t="s">
        <v>77</v>
      </c>
      <c r="AK140" s="86"/>
      <c r="AL140" s="86"/>
      <c r="AM140" s="186"/>
      <c r="AN140" s="186"/>
      <c r="AO140" s="187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51" t="s">
        <v>79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157" t="s">
        <v>80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9"/>
      <c r="AH142" s="160" t="s">
        <v>81</v>
      </c>
      <c r="AI142" s="161"/>
      <c r="AJ142" s="161"/>
      <c r="AK142" s="162"/>
      <c r="AL142" s="160" t="s">
        <v>82</v>
      </c>
      <c r="AM142" s="161"/>
      <c r="AN142" s="161"/>
      <c r="AO142" s="166"/>
    </row>
    <row r="143" spans="1:44" ht="9.75" customHeight="1" x14ac:dyDescent="0.25">
      <c r="A143" s="154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6"/>
      <c r="R143" s="157">
        <v>1</v>
      </c>
      <c r="S143" s="158"/>
      <c r="T143" s="158"/>
      <c r="U143" s="159"/>
      <c r="V143" s="157">
        <v>2</v>
      </c>
      <c r="W143" s="158"/>
      <c r="X143" s="158"/>
      <c r="Y143" s="159"/>
      <c r="Z143" s="157">
        <v>3</v>
      </c>
      <c r="AA143" s="158"/>
      <c r="AB143" s="158"/>
      <c r="AC143" s="159"/>
      <c r="AD143" s="157">
        <v>4</v>
      </c>
      <c r="AE143" s="158"/>
      <c r="AF143" s="158"/>
      <c r="AG143" s="159"/>
      <c r="AH143" s="163"/>
      <c r="AI143" s="164"/>
      <c r="AJ143" s="164"/>
      <c r="AK143" s="165"/>
      <c r="AL143" s="163"/>
      <c r="AM143" s="164"/>
      <c r="AN143" s="164"/>
      <c r="AO143" s="167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8"/>
      <c r="S144" s="169"/>
      <c r="T144" s="169"/>
      <c r="U144" s="170"/>
      <c r="V144" s="168"/>
      <c r="W144" s="169"/>
      <c r="X144" s="169"/>
      <c r="Y144" s="170"/>
      <c r="Z144" s="168"/>
      <c r="AA144" s="169"/>
      <c r="AB144" s="169"/>
      <c r="AC144" s="170"/>
      <c r="AD144" s="168"/>
      <c r="AE144" s="169"/>
      <c r="AF144" s="169"/>
      <c r="AG144" s="170"/>
      <c r="AH144" s="140">
        <f>IF(COUNTBLANK(R144:AG144)=12,AVERAGE(R144:AG144),0)</f>
        <v>0</v>
      </c>
      <c r="AI144" s="141"/>
      <c r="AJ144" s="141"/>
      <c r="AK144" s="142"/>
      <c r="AL144" s="143" t="str">
        <f t="shared" ref="AL144:AL155" si="13">IF(AH144&gt;74.45,"Passed",IF(AH144&gt;0,"Failed",""))</f>
        <v/>
      </c>
      <c r="AM144" s="117"/>
      <c r="AN144" s="117"/>
      <c r="AO144" s="144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7"/>
      <c r="S145" s="138"/>
      <c r="T145" s="138"/>
      <c r="U145" s="139"/>
      <c r="V145" s="137"/>
      <c r="W145" s="138"/>
      <c r="X145" s="138"/>
      <c r="Y145" s="139"/>
      <c r="Z145" s="137"/>
      <c r="AA145" s="138"/>
      <c r="AB145" s="138"/>
      <c r="AC145" s="139"/>
      <c r="AD145" s="137"/>
      <c r="AE145" s="138"/>
      <c r="AF145" s="138"/>
      <c r="AG145" s="139"/>
      <c r="AH145" s="140">
        <f t="shared" ref="AH145:AH157" si="14">IF(COUNTBLANK(R145:AG145)=12,AVERAGE(R145:AG145),0)</f>
        <v>0</v>
      </c>
      <c r="AI145" s="141"/>
      <c r="AJ145" s="141"/>
      <c r="AK145" s="142"/>
      <c r="AL145" s="143" t="str">
        <f t="shared" si="13"/>
        <v/>
      </c>
      <c r="AM145" s="117"/>
      <c r="AN145" s="117"/>
      <c r="AO145" s="144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7"/>
      <c r="S146" s="138"/>
      <c r="T146" s="138"/>
      <c r="U146" s="139"/>
      <c r="V146" s="137"/>
      <c r="W146" s="138"/>
      <c r="X146" s="138"/>
      <c r="Y146" s="139"/>
      <c r="Z146" s="137"/>
      <c r="AA146" s="138"/>
      <c r="AB146" s="138"/>
      <c r="AC146" s="139"/>
      <c r="AD146" s="137"/>
      <c r="AE146" s="138"/>
      <c r="AF146" s="138"/>
      <c r="AG146" s="139"/>
      <c r="AH146" s="140">
        <f t="shared" si="14"/>
        <v>0</v>
      </c>
      <c r="AI146" s="141"/>
      <c r="AJ146" s="141"/>
      <c r="AK146" s="142"/>
      <c r="AL146" s="143" t="str">
        <f t="shared" si="13"/>
        <v/>
      </c>
      <c r="AM146" s="117"/>
      <c r="AN146" s="117"/>
      <c r="AO146" s="144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7"/>
      <c r="S147" s="138"/>
      <c r="T147" s="138"/>
      <c r="U147" s="139"/>
      <c r="V147" s="137"/>
      <c r="W147" s="138"/>
      <c r="X147" s="138"/>
      <c r="Y147" s="139"/>
      <c r="Z147" s="137"/>
      <c r="AA147" s="138"/>
      <c r="AB147" s="138"/>
      <c r="AC147" s="139"/>
      <c r="AD147" s="137"/>
      <c r="AE147" s="138"/>
      <c r="AF147" s="138"/>
      <c r="AG147" s="139"/>
      <c r="AH147" s="140">
        <f t="shared" si="14"/>
        <v>0</v>
      </c>
      <c r="AI147" s="141"/>
      <c r="AJ147" s="141"/>
      <c r="AK147" s="142"/>
      <c r="AL147" s="143" t="str">
        <f t="shared" si="13"/>
        <v/>
      </c>
      <c r="AM147" s="117"/>
      <c r="AN147" s="117"/>
      <c r="AO147" s="144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7"/>
      <c r="S148" s="138"/>
      <c r="T148" s="138"/>
      <c r="U148" s="139"/>
      <c r="V148" s="137"/>
      <c r="W148" s="138"/>
      <c r="X148" s="138"/>
      <c r="Y148" s="139"/>
      <c r="Z148" s="137"/>
      <c r="AA148" s="138"/>
      <c r="AB148" s="138"/>
      <c r="AC148" s="139"/>
      <c r="AD148" s="137"/>
      <c r="AE148" s="138"/>
      <c r="AF148" s="138"/>
      <c r="AG148" s="139"/>
      <c r="AH148" s="140">
        <f t="shared" si="14"/>
        <v>0</v>
      </c>
      <c r="AI148" s="141"/>
      <c r="AJ148" s="141"/>
      <c r="AK148" s="142"/>
      <c r="AL148" s="143" t="str">
        <f t="shared" si="13"/>
        <v/>
      </c>
      <c r="AM148" s="117"/>
      <c r="AN148" s="117"/>
      <c r="AO148" s="144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7"/>
      <c r="S149" s="138"/>
      <c r="T149" s="138"/>
      <c r="U149" s="139"/>
      <c r="V149" s="137"/>
      <c r="W149" s="138"/>
      <c r="X149" s="138"/>
      <c r="Y149" s="139"/>
      <c r="Z149" s="137"/>
      <c r="AA149" s="138"/>
      <c r="AB149" s="138"/>
      <c r="AC149" s="139"/>
      <c r="AD149" s="137"/>
      <c r="AE149" s="138"/>
      <c r="AF149" s="138"/>
      <c r="AG149" s="139"/>
      <c r="AH149" s="140">
        <f t="shared" si="14"/>
        <v>0</v>
      </c>
      <c r="AI149" s="141"/>
      <c r="AJ149" s="141"/>
      <c r="AK149" s="142"/>
      <c r="AL149" s="143" t="str">
        <f t="shared" si="13"/>
        <v/>
      </c>
      <c r="AM149" s="117"/>
      <c r="AN149" s="117"/>
      <c r="AO149" s="144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7"/>
      <c r="S150" s="138"/>
      <c r="T150" s="138"/>
      <c r="U150" s="139"/>
      <c r="V150" s="137"/>
      <c r="W150" s="138"/>
      <c r="X150" s="138"/>
      <c r="Y150" s="139"/>
      <c r="Z150" s="137"/>
      <c r="AA150" s="138"/>
      <c r="AB150" s="138"/>
      <c r="AC150" s="139"/>
      <c r="AD150" s="137"/>
      <c r="AE150" s="138"/>
      <c r="AF150" s="138"/>
      <c r="AG150" s="139"/>
      <c r="AH150" s="140">
        <f t="shared" si="14"/>
        <v>0</v>
      </c>
      <c r="AI150" s="141"/>
      <c r="AJ150" s="141"/>
      <c r="AK150" s="142"/>
      <c r="AL150" s="143" t="str">
        <f t="shared" si="13"/>
        <v/>
      </c>
      <c r="AM150" s="117"/>
      <c r="AN150" s="117"/>
      <c r="AO150" s="144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7"/>
      <c r="S151" s="138"/>
      <c r="T151" s="138"/>
      <c r="U151" s="139"/>
      <c r="V151" s="137"/>
      <c r="W151" s="138"/>
      <c r="X151" s="138"/>
      <c r="Y151" s="139"/>
      <c r="Z151" s="137"/>
      <c r="AA151" s="138"/>
      <c r="AB151" s="138"/>
      <c r="AC151" s="139"/>
      <c r="AD151" s="137"/>
      <c r="AE151" s="138"/>
      <c r="AF151" s="138"/>
      <c r="AG151" s="139"/>
      <c r="AH151" s="140">
        <f t="shared" si="14"/>
        <v>0</v>
      </c>
      <c r="AI151" s="141"/>
      <c r="AJ151" s="141"/>
      <c r="AK151" s="142"/>
      <c r="AL151" s="143" t="str">
        <f t="shared" si="13"/>
        <v/>
      </c>
      <c r="AM151" s="117"/>
      <c r="AN151" s="117"/>
      <c r="AO151" s="144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7"/>
      <c r="S152" s="138"/>
      <c r="T152" s="138"/>
      <c r="U152" s="139"/>
      <c r="V152" s="137"/>
      <c r="W152" s="138"/>
      <c r="X152" s="138"/>
      <c r="Y152" s="139"/>
      <c r="Z152" s="137"/>
      <c r="AA152" s="138"/>
      <c r="AB152" s="138"/>
      <c r="AC152" s="139"/>
      <c r="AD152" s="137"/>
      <c r="AE152" s="138"/>
      <c r="AF152" s="138"/>
      <c r="AG152" s="139"/>
      <c r="AH152" s="140">
        <f t="shared" si="14"/>
        <v>0</v>
      </c>
      <c r="AI152" s="141"/>
      <c r="AJ152" s="141"/>
      <c r="AK152" s="142"/>
      <c r="AL152" s="143" t="str">
        <f t="shared" si="13"/>
        <v/>
      </c>
      <c r="AM152" s="117"/>
      <c r="AN152" s="117"/>
      <c r="AO152" s="144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7"/>
      <c r="S153" s="138"/>
      <c r="T153" s="138"/>
      <c r="U153" s="139"/>
      <c r="V153" s="137"/>
      <c r="W153" s="138"/>
      <c r="X153" s="138"/>
      <c r="Y153" s="139"/>
      <c r="Z153" s="137"/>
      <c r="AA153" s="138"/>
      <c r="AB153" s="138"/>
      <c r="AC153" s="139"/>
      <c r="AD153" s="137"/>
      <c r="AE153" s="138"/>
      <c r="AF153" s="138"/>
      <c r="AG153" s="139"/>
      <c r="AH153" s="140">
        <f t="shared" si="14"/>
        <v>0</v>
      </c>
      <c r="AI153" s="141"/>
      <c r="AJ153" s="141"/>
      <c r="AK153" s="142"/>
      <c r="AL153" s="143" t="str">
        <f t="shared" si="13"/>
        <v/>
      </c>
      <c r="AM153" s="117"/>
      <c r="AN153" s="117"/>
      <c r="AO153" s="144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7"/>
      <c r="S154" s="138"/>
      <c r="T154" s="138"/>
      <c r="U154" s="139"/>
      <c r="V154" s="137"/>
      <c r="W154" s="138"/>
      <c r="X154" s="138"/>
      <c r="Y154" s="139"/>
      <c r="Z154" s="137"/>
      <c r="AA154" s="138"/>
      <c r="AB154" s="138"/>
      <c r="AC154" s="139"/>
      <c r="AD154" s="137"/>
      <c r="AE154" s="138"/>
      <c r="AF154" s="138"/>
      <c r="AG154" s="139"/>
      <c r="AH154" s="140">
        <f t="shared" si="14"/>
        <v>0</v>
      </c>
      <c r="AI154" s="141"/>
      <c r="AJ154" s="141"/>
      <c r="AK154" s="142"/>
      <c r="AL154" s="143" t="str">
        <f t="shared" si="13"/>
        <v/>
      </c>
      <c r="AM154" s="117"/>
      <c r="AN154" s="117"/>
      <c r="AO154" s="144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7"/>
      <c r="S155" s="138"/>
      <c r="T155" s="138"/>
      <c r="U155" s="139"/>
      <c r="V155" s="137"/>
      <c r="W155" s="138"/>
      <c r="X155" s="138"/>
      <c r="Y155" s="139"/>
      <c r="Z155" s="137"/>
      <c r="AA155" s="138"/>
      <c r="AB155" s="138"/>
      <c r="AC155" s="139"/>
      <c r="AD155" s="137"/>
      <c r="AE155" s="138"/>
      <c r="AF155" s="138"/>
      <c r="AG155" s="139"/>
      <c r="AH155" s="140">
        <f t="shared" si="14"/>
        <v>0</v>
      </c>
      <c r="AI155" s="141"/>
      <c r="AJ155" s="141"/>
      <c r="AK155" s="142"/>
      <c r="AL155" s="143" t="str">
        <f t="shared" si="13"/>
        <v/>
      </c>
      <c r="AM155" s="117"/>
      <c r="AN155" s="117"/>
      <c r="AO155" s="144"/>
    </row>
    <row r="156" spans="1:41" ht="12" customHeight="1" x14ac:dyDescent="0.25">
      <c r="A156" s="135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60"/>
      <c r="R156" s="137"/>
      <c r="S156" s="138"/>
      <c r="T156" s="138"/>
      <c r="U156" s="139"/>
      <c r="V156" s="137"/>
      <c r="W156" s="138"/>
      <c r="X156" s="138"/>
      <c r="Y156" s="139"/>
      <c r="Z156" s="137"/>
      <c r="AA156" s="138"/>
      <c r="AB156" s="138"/>
      <c r="AC156" s="139"/>
      <c r="AD156" s="137"/>
      <c r="AE156" s="138"/>
      <c r="AF156" s="138"/>
      <c r="AG156" s="139"/>
      <c r="AH156" s="140">
        <f t="shared" si="14"/>
        <v>0</v>
      </c>
      <c r="AI156" s="141"/>
      <c r="AJ156" s="141"/>
      <c r="AK156" s="142"/>
      <c r="AL156" s="143" t="str">
        <f t="shared" ref="AL156:AL158" si="15">IF(AH156&gt;74.5,"Passed",IF(AH156&gt;0,"Failed",""))</f>
        <v/>
      </c>
      <c r="AM156" s="117"/>
      <c r="AN156" s="117"/>
      <c r="AO156" s="144"/>
    </row>
    <row r="157" spans="1:41" ht="12" customHeight="1" x14ac:dyDescent="0.25">
      <c r="A157" s="135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60"/>
      <c r="R157" s="137"/>
      <c r="S157" s="138"/>
      <c r="T157" s="138"/>
      <c r="U157" s="139"/>
      <c r="V157" s="137"/>
      <c r="W157" s="138"/>
      <c r="X157" s="138"/>
      <c r="Y157" s="139"/>
      <c r="Z157" s="137"/>
      <c r="AA157" s="138"/>
      <c r="AB157" s="138"/>
      <c r="AC157" s="139"/>
      <c r="AD157" s="137"/>
      <c r="AE157" s="138"/>
      <c r="AF157" s="138"/>
      <c r="AG157" s="139"/>
      <c r="AH157" s="140">
        <f t="shared" si="14"/>
        <v>0</v>
      </c>
      <c r="AI157" s="141"/>
      <c r="AJ157" s="141"/>
      <c r="AK157" s="142"/>
      <c r="AL157" s="143" t="str">
        <f t="shared" si="15"/>
        <v/>
      </c>
      <c r="AM157" s="117"/>
      <c r="AN157" s="117"/>
      <c r="AO157" s="144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5" t="s">
        <v>14</v>
      </c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7"/>
      <c r="AH158" s="148">
        <f>((SUM(AH144:AK151))/8)</f>
        <v>0</v>
      </c>
      <c r="AI158" s="149"/>
      <c r="AJ158" s="149"/>
      <c r="AK158" s="150"/>
      <c r="AL158" s="143" t="str">
        <f t="shared" si="15"/>
        <v/>
      </c>
      <c r="AM158" s="117"/>
      <c r="AN158" s="117"/>
      <c r="AO158" s="144"/>
    </row>
    <row r="159" spans="1:41" ht="3.75" customHeight="1" x14ac:dyDescent="0.25">
      <c r="A159" s="130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2"/>
    </row>
    <row r="160" spans="1:41" ht="12.75" customHeight="1" x14ac:dyDescent="0.25">
      <c r="A160" s="116" t="s">
        <v>83</v>
      </c>
      <c r="B160" s="117"/>
      <c r="C160" s="117"/>
      <c r="D160" s="117"/>
      <c r="E160" s="117"/>
      <c r="F160" s="117"/>
      <c r="G160" s="117"/>
      <c r="H160" s="117"/>
      <c r="I160" s="11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0"/>
      <c r="V160" s="120"/>
      <c r="W160" s="120"/>
      <c r="X160" s="120"/>
      <c r="Y160" s="120"/>
      <c r="Z160" s="14" t="s">
        <v>84</v>
      </c>
      <c r="AA160" s="14"/>
      <c r="AB160" s="14"/>
      <c r="AC160" s="14"/>
      <c r="AD160" s="14"/>
      <c r="AE160" s="14"/>
      <c r="AF160" s="14"/>
      <c r="AG160" s="120"/>
      <c r="AH160" s="120"/>
      <c r="AI160" s="120"/>
      <c r="AJ160" s="120"/>
      <c r="AK160" s="120"/>
      <c r="AL160" s="14"/>
      <c r="AM160" s="35"/>
      <c r="AN160" s="35"/>
      <c r="AO160" s="43"/>
    </row>
    <row r="161" spans="1:41" ht="12.75" customHeight="1" x14ac:dyDescent="0.25">
      <c r="A161" s="116" t="s">
        <v>85</v>
      </c>
      <c r="B161" s="117"/>
      <c r="C161" s="117"/>
      <c r="D161" s="117"/>
      <c r="E161" s="117"/>
      <c r="F161" s="117"/>
      <c r="G161" s="117"/>
      <c r="H161" s="117"/>
      <c r="I161" s="118"/>
      <c r="J161" s="133" t="s">
        <v>15</v>
      </c>
      <c r="K161" s="133"/>
      <c r="L161" s="133"/>
      <c r="M161" s="133"/>
      <c r="N161" s="133"/>
      <c r="O161" s="133"/>
      <c r="P161" s="133"/>
      <c r="Q161" s="133" t="s">
        <v>87</v>
      </c>
      <c r="R161" s="133"/>
      <c r="S161" s="133"/>
      <c r="T161" s="133"/>
      <c r="U161" s="133"/>
      <c r="V161" s="133"/>
      <c r="W161" s="133"/>
      <c r="X161" s="133"/>
      <c r="Y161" s="133" t="s">
        <v>88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 t="s">
        <v>16</v>
      </c>
      <c r="AJ161" s="133"/>
      <c r="AK161" s="133"/>
      <c r="AL161" s="133"/>
      <c r="AM161" s="133"/>
      <c r="AN161" s="133"/>
      <c r="AO161" s="134"/>
    </row>
    <row r="162" spans="1:41" ht="12" customHeight="1" x14ac:dyDescent="0.25">
      <c r="A162" s="116"/>
      <c r="B162" s="117"/>
      <c r="C162" s="117"/>
      <c r="D162" s="117"/>
      <c r="E162" s="117"/>
      <c r="F162" s="117"/>
      <c r="G162" s="117"/>
      <c r="H162" s="117"/>
      <c r="I162" s="118"/>
      <c r="J162" s="119"/>
      <c r="K162" s="120"/>
      <c r="L162" s="120"/>
      <c r="M162" s="120"/>
      <c r="N162" s="120"/>
      <c r="O162" s="120"/>
      <c r="P162" s="121"/>
      <c r="Q162" s="119"/>
      <c r="R162" s="120"/>
      <c r="S162" s="120"/>
      <c r="T162" s="120"/>
      <c r="U162" s="120"/>
      <c r="V162" s="120"/>
      <c r="W162" s="120"/>
      <c r="X162" s="121"/>
      <c r="Y162" s="119"/>
      <c r="Z162" s="120"/>
      <c r="AA162" s="120"/>
      <c r="AB162" s="120"/>
      <c r="AC162" s="120"/>
      <c r="AD162" s="120"/>
      <c r="AE162" s="120"/>
      <c r="AF162" s="120"/>
      <c r="AG162" s="120"/>
      <c r="AH162" s="121"/>
      <c r="AI162" s="119"/>
      <c r="AJ162" s="120"/>
      <c r="AK162" s="120"/>
      <c r="AL162" s="120"/>
      <c r="AM162" s="120"/>
      <c r="AN162" s="120"/>
      <c r="AO162" s="122"/>
    </row>
    <row r="163" spans="1:41" ht="10.5" customHeight="1" thickBot="1" x14ac:dyDescent="0.3">
      <c r="A163" s="123"/>
      <c r="B163" s="124"/>
      <c r="C163" s="124"/>
      <c r="D163" s="124"/>
      <c r="E163" s="124"/>
      <c r="F163" s="124"/>
      <c r="G163" s="124"/>
      <c r="H163" s="124"/>
      <c r="I163" s="125"/>
      <c r="J163" s="126"/>
      <c r="K163" s="127"/>
      <c r="L163" s="127"/>
      <c r="M163" s="127"/>
      <c r="N163" s="127"/>
      <c r="O163" s="127"/>
      <c r="P163" s="128"/>
      <c r="Q163" s="126"/>
      <c r="R163" s="127"/>
      <c r="S163" s="127"/>
      <c r="T163" s="127"/>
      <c r="U163" s="127"/>
      <c r="V163" s="127"/>
      <c r="W163" s="127"/>
      <c r="X163" s="128"/>
      <c r="Y163" s="126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126"/>
      <c r="AJ163" s="127"/>
      <c r="AK163" s="127"/>
      <c r="AL163" s="127"/>
      <c r="AM163" s="127"/>
      <c r="AN163" s="127"/>
      <c r="AO163" s="129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108" t="s">
        <v>97</v>
      </c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1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46" t="s">
        <v>99</v>
      </c>
      <c r="U166" s="46"/>
      <c r="V166" s="46"/>
      <c r="W166" s="112"/>
      <c r="X166" s="112"/>
      <c r="Y166" s="112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2"/>
      <c r="AN166" s="112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46" t="s">
        <v>63</v>
      </c>
      <c r="T167" s="46"/>
      <c r="U167" s="46"/>
      <c r="V167" s="112"/>
      <c r="W167" s="112"/>
      <c r="X167" s="112"/>
      <c r="Y167" s="112"/>
      <c r="Z167" s="46" t="s">
        <v>131</v>
      </c>
      <c r="AA167" s="46"/>
      <c r="AB167" s="46"/>
      <c r="AC167" s="46"/>
      <c r="AD167" s="46"/>
      <c r="AE167" s="46"/>
      <c r="AF167" s="46"/>
      <c r="AG167" s="46"/>
      <c r="AH167" s="112"/>
      <c r="AI167" s="112"/>
      <c r="AJ167" s="112"/>
      <c r="AK167" s="112"/>
      <c r="AL167" s="112"/>
      <c r="AM167" s="112"/>
      <c r="AN167" s="112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115" t="s">
        <v>107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password="CC0D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dataValidations count="1">
    <dataValidation allowBlank="1" showErrorMessage="1" sqref="R26:AG26"/>
  </dataValidations>
  <printOptions horizontalCentered="1"/>
  <pageMargins left="0.23622047244094491" right="0.23622047244094491" top="0" bottom="0" header="0" footer="0"/>
  <pageSetup paperSize="5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90</v>
      </c>
      <c r="X2">
        <f>F137A!R27</f>
        <v>94</v>
      </c>
      <c r="Y2">
        <f>F137A!R28</f>
        <v>89</v>
      </c>
      <c r="Z2">
        <f>F137A!R29</f>
        <v>92</v>
      </c>
      <c r="AA2">
        <f>F137A!R30</f>
        <v>95</v>
      </c>
      <c r="AB2">
        <f>F137A!R31</f>
        <v>94</v>
      </c>
      <c r="AC2">
        <f>F137A!R32</f>
        <v>94</v>
      </c>
      <c r="AD2">
        <f>F137A!R33</f>
        <v>85</v>
      </c>
      <c r="AE2">
        <f>F137A!R34</f>
        <v>87</v>
      </c>
      <c r="AF2">
        <f>F137A!R35</f>
        <v>80</v>
      </c>
      <c r="AG2">
        <f>F137A!R36</f>
        <v>88</v>
      </c>
      <c r="AH2">
        <f>F137A!R37</f>
        <v>84</v>
      </c>
      <c r="AI2">
        <f>F137A!R38</f>
        <v>0</v>
      </c>
      <c r="AJ2">
        <f>F137A!R39</f>
        <v>0</v>
      </c>
      <c r="AK2">
        <f>AVERAGE(W2:AJ2)</f>
        <v>76.571428571428569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93</v>
      </c>
      <c r="X2">
        <f>F137A!V27</f>
        <v>95</v>
      </c>
      <c r="Y2">
        <f>F137A!V28</f>
        <v>93</v>
      </c>
      <c r="Z2">
        <f>F137A!V29</f>
        <v>93</v>
      </c>
      <c r="AA2">
        <f>F137A!V30</f>
        <v>94</v>
      </c>
      <c r="AB2">
        <f>F137A!V31</f>
        <v>95</v>
      </c>
      <c r="AC2">
        <f>F137A!V32</f>
        <v>94</v>
      </c>
      <c r="AD2">
        <f>F137A!V33</f>
        <v>91</v>
      </c>
      <c r="AE2">
        <f>F137A!V34</f>
        <v>90</v>
      </c>
      <c r="AF2">
        <f>F137A!V35</f>
        <v>92</v>
      </c>
      <c r="AG2">
        <f>F137A!V36</f>
        <v>89</v>
      </c>
      <c r="AH2">
        <f>F137A!V37</f>
        <v>93</v>
      </c>
      <c r="AI2">
        <f>F137A!V38</f>
        <v>0</v>
      </c>
      <c r="AJ2">
        <f>F137A!V39</f>
        <v>0</v>
      </c>
      <c r="AK2">
        <f>AVERAGE(W2:AJ2)</f>
        <v>79.428571428571431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2020-03-11T08:08:14Z</cp:lastPrinted>
  <dcterms:created xsi:type="dcterms:W3CDTF">2012-04-09T21:44:57Z</dcterms:created>
  <dcterms:modified xsi:type="dcterms:W3CDTF">2020-03-11T08:27:56Z</dcterms:modified>
</cp:coreProperties>
</file>