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rese\Documents\Geoff\websites\maps\mark\"/>
    </mc:Choice>
  </mc:AlternateContent>
  <xr:revisionPtr revIDLastSave="0" documentId="13_ncr:1_{1432A5E0-AEA6-4907-A688-E0C9B110BA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DS Mapping" sheetId="1" r:id="rId1"/>
    <sheet name="Map" sheetId="8" r:id="rId2"/>
    <sheet name="Radar_Chart" sheetId="7" r:id="rId3"/>
    <sheet name="How to Add Solver" sheetId="3" r:id="rId4"/>
    <sheet name="Fix Macro Error" sheetId="4" r:id="rId5"/>
  </sheets>
  <definedNames>
    <definedName name="attribute_names">'MDS Mapping'!$B$15:$C$64</definedName>
    <definedName name="attributes">'MDS Mapping'!$CW$7:$ET$56</definedName>
    <definedName name="brand_names">'MDS Mapping'!$D$13:$AB$14</definedName>
    <definedName name="brand_sim">'MDS Mapping'!$BU$8:$CS$32</definedName>
    <definedName name="brand_sim_stand">'MDS Mapping'!$BU$37:$CS$61</definedName>
    <definedName name="distances">#REF!</definedName>
    <definedName name="initial_data">'MDS Mapping'!$D$15:$AB$64</definedName>
    <definedName name="map_main">#REF!</definedName>
    <definedName name="map_points">'MDS Mapping'!$EW$7:$EX$81</definedName>
    <definedName name="rank">'MDS Mapping'!$FB$163:$HX$237</definedName>
    <definedName name="ranks2">'MDS Mapping'!$FB$248:$HX$322</definedName>
    <definedName name="ranks3">'MDS Mapping'!$FB$329:$HX$403</definedName>
    <definedName name="reverse_data">'MDS Mapping'!$AS$8:$BQ$57</definedName>
    <definedName name="reverse_read">'MDS Mapping'!$AQ$115:$BQ$165</definedName>
    <definedName name="reverse_stand">'MDS Mapping'!$AS$61:$BQ$105</definedName>
    <definedName name="similarities">'MDS Mapping'!$FB$7:$HX$81</definedName>
    <definedName name="solver_adj" localSheetId="0" hidden="1">'MDS Mapping'!$EW$7:$EX$81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'MDS Mapping'!$EW$7:$EX$81</definedName>
    <definedName name="solver_lhs2" localSheetId="0" hidden="1">'MDS Mapping'!$EW$7:$EX$81</definedName>
    <definedName name="solver_lhs3" localSheetId="0" hidden="1">'MDS Mapping'!$EW$6:$EX$80</definedName>
    <definedName name="solver_lhs4" localSheetId="0" hidden="1">'MDS Mapping'!$EW$6:$EX$80</definedName>
    <definedName name="solver_lhs5" localSheetId="0" hidden="1">'MDS Mapping'!$EW$6:$EX$80</definedName>
    <definedName name="solver_lhs6" localSheetId="0" hidden="1">'MDS Mapping'!$EW$6:$EX$80</definedName>
    <definedName name="solver_mip" localSheetId="0" hidden="1">2147483647</definedName>
    <definedName name="solver_mni" localSheetId="0" hidden="1">45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'MDS Mapping'!$EX$176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hs1" localSheetId="0" hidden="1">10</definedName>
    <definedName name="solver_rhs2" localSheetId="0" hidden="1">0</definedName>
    <definedName name="solver_rhs3" localSheetId="0" hidden="1">10</definedName>
    <definedName name="solver_rhs4" localSheetId="0" hidden="1">0</definedName>
    <definedName name="solver_rhs5" localSheetId="0" hidden="1">10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scl" localSheetId="0" hidden="1">0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se">'MDS Mapping'!$FB$163:$HX$242</definedName>
    <definedName name="sum_sq">'MDS Mapping'!$FB$85:$HX$159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2" i="7" l="1" a="1"/>
  <c r="AF129" i="7"/>
  <c r="AB102" i="7"/>
  <c r="AC105" i="7"/>
  <c r="AB105" i="7"/>
  <c r="AC106" i="7"/>
  <c r="AB106" i="7"/>
  <c r="AC107" i="7"/>
  <c r="AB107" i="7"/>
  <c r="AC108" i="7"/>
  <c r="AB108" i="7"/>
  <c r="AC109" i="7"/>
  <c r="AB109" i="7"/>
  <c r="AC110" i="7"/>
  <c r="AB110" i="7"/>
  <c r="AC111" i="7"/>
  <c r="AB111" i="7"/>
  <c r="AC112" i="7"/>
  <c r="AB112" i="7"/>
  <c r="AC113" i="7"/>
  <c r="AB113" i="7"/>
  <c r="AC114" i="7"/>
  <c r="AB114" i="7"/>
  <c r="AC115" i="7"/>
  <c r="AB115" i="7"/>
  <c r="AC116" i="7"/>
  <c r="AB116" i="7"/>
  <c r="AC117" i="7"/>
  <c r="AB117" i="7"/>
  <c r="AC118" i="7"/>
  <c r="AB118" i="7"/>
  <c r="AC119" i="7"/>
  <c r="AB119" i="7"/>
  <c r="AC120" i="7"/>
  <c r="AB120" i="7"/>
  <c r="AC121" i="7"/>
  <c r="AB121" i="7"/>
  <c r="AC122" i="7"/>
  <c r="AB122" i="7"/>
  <c r="AC123" i="7"/>
  <c r="AB123" i="7"/>
  <c r="AC124" i="7"/>
  <c r="AB124" i="7"/>
  <c r="AC125" i="7"/>
  <c r="AB125" i="7"/>
  <c r="AC126" i="7"/>
  <c r="AB126" i="7"/>
  <c r="AC127" i="7"/>
  <c r="AB127" i="7"/>
  <c r="AC128" i="7"/>
  <c r="AB128" i="7"/>
  <c r="AC129" i="7"/>
  <c r="AB129" i="7"/>
  <c r="AC130" i="7"/>
  <c r="AB130" i="7"/>
  <c r="AC131" i="7"/>
  <c r="AB131" i="7"/>
  <c r="AC132" i="7"/>
  <c r="AB132" i="7"/>
  <c r="AC133" i="7"/>
  <c r="AB133" i="7"/>
  <c r="AC134" i="7"/>
  <c r="AB134" i="7"/>
  <c r="AC135" i="7"/>
  <c r="AB135" i="7"/>
  <c r="AC136" i="7"/>
  <c r="AB136" i="7"/>
  <c r="AC137" i="7"/>
  <c r="AB137" i="7"/>
  <c r="AC138" i="7"/>
  <c r="AB138" i="7"/>
  <c r="AC139" i="7"/>
  <c r="AB139" i="7"/>
  <c r="AC140" i="7"/>
  <c r="AB140" i="7"/>
  <c r="AC141" i="7"/>
  <c r="AB141" i="7"/>
  <c r="AC142" i="7"/>
  <c r="AB142" i="7"/>
  <c r="AC143" i="7"/>
  <c r="AB143" i="7"/>
  <c r="AC144" i="7"/>
  <c r="AB144" i="7"/>
  <c r="AC145" i="7"/>
  <c r="AB145" i="7"/>
  <c r="AC146" i="7"/>
  <c r="AB146" i="7"/>
  <c r="AC147" i="7"/>
  <c r="AB147" i="7"/>
  <c r="AC148" i="7"/>
  <c r="AB148" i="7"/>
  <c r="AC149" i="7"/>
  <c r="AB149" i="7"/>
  <c r="AC150" i="7"/>
  <c r="AB150" i="7"/>
  <c r="AC151" i="7"/>
  <c r="AB151" i="7"/>
  <c r="AC152" i="7"/>
  <c r="AB152" i="7"/>
  <c r="AC153" i="7"/>
  <c r="AB153" i="7"/>
  <c r="AC104" i="7"/>
  <c r="AB104" i="7"/>
  <c r="AF104" i="7"/>
  <c r="C102" i="7"/>
  <c r="C103" i="7"/>
  <c r="AF105" i="7"/>
  <c r="D102" i="7"/>
  <c r="D103" i="7"/>
  <c r="AF106" i="7"/>
  <c r="E102" i="7"/>
  <c r="E103" i="7"/>
  <c r="AF107" i="7"/>
  <c r="F102" i="7"/>
  <c r="F103" i="7"/>
  <c r="AF108" i="7"/>
  <c r="G102" i="7"/>
  <c r="G103" i="7"/>
  <c r="AF109" i="7"/>
  <c r="H102" i="7"/>
  <c r="H103" i="7"/>
  <c r="AF110" i="7"/>
  <c r="I102" i="7"/>
  <c r="I103" i="7"/>
  <c r="AF111" i="7"/>
  <c r="J102" i="7"/>
  <c r="J103" i="7"/>
  <c r="K102" i="7"/>
  <c r="K103" i="7"/>
  <c r="L102" i="7"/>
  <c r="L103" i="7"/>
  <c r="M102" i="7"/>
  <c r="M103" i="7"/>
  <c r="N102" i="7"/>
  <c r="N103" i="7"/>
  <c r="O102" i="7"/>
  <c r="O103" i="7"/>
  <c r="P102" i="7"/>
  <c r="P103" i="7"/>
  <c r="Q102" i="7"/>
  <c r="Q103" i="7"/>
  <c r="R102" i="7"/>
  <c r="R103" i="7"/>
  <c r="S102" i="7"/>
  <c r="S103" i="7"/>
  <c r="T102" i="7"/>
  <c r="T103" i="7"/>
  <c r="U102" i="7"/>
  <c r="U103" i="7"/>
  <c r="V102" i="7"/>
  <c r="V103" i="7"/>
  <c r="W102" i="7"/>
  <c r="W103" i="7"/>
  <c r="AF125" i="7"/>
  <c r="X102" i="7"/>
  <c r="X103" i="7"/>
  <c r="AF126" i="7"/>
  <c r="Y102" i="7"/>
  <c r="Y103" i="7"/>
  <c r="AF127" i="7"/>
  <c r="Z102" i="7"/>
  <c r="Z103" i="7"/>
  <c r="AF128" i="7"/>
  <c r="AA102" i="7"/>
  <c r="AA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5" i="7" a="1"/>
  <c r="B155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I2" i="7" a="1"/>
  <c r="I2" i="7"/>
  <c r="AE104" i="7" a="1"/>
  <c r="AE104" i="7"/>
  <c r="AE105" i="7"/>
  <c r="AE106" i="7"/>
  <c r="AE107" i="7"/>
  <c r="AE108" i="7"/>
  <c r="AE109" i="7"/>
  <c r="AE110" i="7"/>
  <c r="AE111" i="7"/>
  <c r="AE112" i="7"/>
  <c r="AE113" i="7"/>
  <c r="AE114" i="7"/>
  <c r="AE115" i="7"/>
  <c r="AE116" i="7"/>
  <c r="AE117" i="7"/>
  <c r="AE118" i="7"/>
  <c r="AE119" i="7"/>
  <c r="AE120" i="7"/>
  <c r="AE121" i="7"/>
  <c r="AE122" i="7"/>
  <c r="AE123" i="7"/>
  <c r="AE124" i="7"/>
  <c r="AE125" i="7"/>
  <c r="AE126" i="7"/>
  <c r="AE127" i="7"/>
  <c r="AE128" i="7"/>
  <c r="AF112" i="7"/>
  <c r="AF113" i="7"/>
  <c r="AF114" i="7"/>
  <c r="AF115" i="7"/>
  <c r="AF116" i="7"/>
  <c r="AF117" i="7"/>
  <c r="AF118" i="7"/>
  <c r="AF119" i="7"/>
  <c r="AF120" i="7"/>
  <c r="AF121" i="7"/>
  <c r="AF122" i="7"/>
  <c r="AF123" i="7"/>
  <c r="AF124" i="7"/>
  <c r="C36" i="7"/>
  <c r="AD127" i="7"/>
  <c r="AD128" i="7"/>
  <c r="AD106" i="7"/>
  <c r="AD107" i="7"/>
  <c r="AD108" i="7"/>
  <c r="AD109" i="7"/>
  <c r="AD110" i="7"/>
  <c r="AD111" i="7"/>
  <c r="AD112" i="7"/>
  <c r="AD113" i="7"/>
  <c r="AD114" i="7"/>
  <c r="AD115" i="7"/>
  <c r="AD116" i="7"/>
  <c r="AD117" i="7"/>
  <c r="AD118" i="7"/>
  <c r="AD119" i="7"/>
  <c r="AD120" i="7"/>
  <c r="AD121" i="7"/>
  <c r="AD122" i="7"/>
  <c r="AD123" i="7"/>
  <c r="AD124" i="7"/>
  <c r="AD125" i="7"/>
  <c r="AD126" i="7"/>
  <c r="AD105" i="7"/>
  <c r="AZ2" i="1"/>
  <c r="AS9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AX4" i="1"/>
  <c r="AX5" i="1"/>
  <c r="AS62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AY114" i="1"/>
  <c r="BA114" i="1"/>
  <c r="BC114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AS116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14" i="1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" i="8"/>
  <c r="C148" i="1"/>
  <c r="N148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14" i="1"/>
  <c r="IT14" i="1"/>
  <c r="IU14" i="1"/>
  <c r="IV14" i="1"/>
  <c r="IW14" i="1"/>
  <c r="IX14" i="1"/>
  <c r="IY14" i="1"/>
  <c r="IZ14" i="1"/>
  <c r="JA14" i="1"/>
  <c r="JB14" i="1"/>
  <c r="JC14" i="1"/>
  <c r="JD14" i="1"/>
  <c r="JE14" i="1"/>
  <c r="JF14" i="1"/>
  <c r="JG14" i="1"/>
  <c r="JH14" i="1"/>
  <c r="JI14" i="1"/>
  <c r="JJ14" i="1"/>
  <c r="JK14" i="1"/>
  <c r="JL14" i="1"/>
  <c r="JM14" i="1"/>
  <c r="JN14" i="1"/>
  <c r="JO14" i="1"/>
  <c r="JP14" i="1"/>
  <c r="JQ14" i="1"/>
  <c r="JR14" i="1"/>
  <c r="JS14" i="1"/>
  <c r="JT14" i="1"/>
  <c r="JU14" i="1"/>
  <c r="JV14" i="1"/>
  <c r="JW14" i="1"/>
  <c r="JX14" i="1"/>
  <c r="JY14" i="1"/>
  <c r="JZ14" i="1"/>
  <c r="KA14" i="1"/>
  <c r="KB14" i="1"/>
  <c r="KC14" i="1"/>
  <c r="KD14" i="1"/>
  <c r="KE14" i="1"/>
  <c r="KF14" i="1"/>
  <c r="KG14" i="1"/>
  <c r="KH14" i="1"/>
  <c r="KI14" i="1"/>
  <c r="KJ14" i="1"/>
  <c r="KK14" i="1"/>
  <c r="KL14" i="1"/>
  <c r="KM14" i="1"/>
  <c r="KN14" i="1"/>
  <c r="IS14" i="1"/>
  <c r="IR14" i="1"/>
  <c r="IQ14" i="1"/>
  <c r="KH27" i="1"/>
  <c r="KN15" i="1"/>
  <c r="KN16" i="1"/>
  <c r="KN17" i="1"/>
  <c r="KN18" i="1"/>
  <c r="KN19" i="1"/>
  <c r="KN20" i="1"/>
  <c r="KN21" i="1"/>
  <c r="KN22" i="1"/>
  <c r="KN23" i="1"/>
  <c r="KN24" i="1"/>
  <c r="KN25" i="1"/>
  <c r="KN26" i="1"/>
  <c r="KN28" i="1"/>
  <c r="KN29" i="1"/>
  <c r="KN30" i="1"/>
  <c r="KN31" i="1"/>
  <c r="KN32" i="1"/>
  <c r="KN33" i="1"/>
  <c r="KN34" i="1"/>
  <c r="KN35" i="1"/>
  <c r="KN36" i="1"/>
  <c r="KN37" i="1"/>
  <c r="KN38" i="1"/>
  <c r="KN39" i="1"/>
  <c r="KN40" i="1"/>
  <c r="KN41" i="1"/>
  <c r="KN42" i="1"/>
  <c r="KN43" i="1"/>
  <c r="KN44" i="1"/>
  <c r="KN45" i="1"/>
  <c r="KN46" i="1"/>
  <c r="KN47" i="1"/>
  <c r="KN48" i="1"/>
  <c r="KN49" i="1"/>
  <c r="KN50" i="1"/>
  <c r="KN51" i="1"/>
  <c r="KN52" i="1"/>
  <c r="KN53" i="1"/>
  <c r="KN54" i="1"/>
  <c r="KN55" i="1"/>
  <c r="KN56" i="1"/>
  <c r="KN57" i="1"/>
  <c r="KN58" i="1"/>
  <c r="KN59" i="1"/>
  <c r="KN60" i="1"/>
  <c r="KN61" i="1"/>
  <c r="KN62" i="1"/>
  <c r="KN63" i="1"/>
  <c r="KM15" i="1"/>
  <c r="KM16" i="1"/>
  <c r="KM17" i="1"/>
  <c r="KM18" i="1"/>
  <c r="KM19" i="1"/>
  <c r="KM20" i="1"/>
  <c r="KM21" i="1"/>
  <c r="KM22" i="1"/>
  <c r="KM23" i="1"/>
  <c r="KM24" i="1"/>
  <c r="KM25" i="1"/>
  <c r="KM26" i="1"/>
  <c r="KM28" i="1"/>
  <c r="KM29" i="1"/>
  <c r="KM30" i="1"/>
  <c r="KM31" i="1"/>
  <c r="KM32" i="1"/>
  <c r="KM33" i="1"/>
  <c r="KM34" i="1"/>
  <c r="KM35" i="1"/>
  <c r="KM36" i="1"/>
  <c r="KM37" i="1"/>
  <c r="KM38" i="1"/>
  <c r="KM39" i="1"/>
  <c r="KM40" i="1"/>
  <c r="KM41" i="1"/>
  <c r="KM42" i="1"/>
  <c r="KM43" i="1"/>
  <c r="KM44" i="1"/>
  <c r="KM45" i="1"/>
  <c r="KM46" i="1"/>
  <c r="KM47" i="1"/>
  <c r="KM48" i="1"/>
  <c r="KM49" i="1"/>
  <c r="KM50" i="1"/>
  <c r="KM51" i="1"/>
  <c r="KM52" i="1"/>
  <c r="KM53" i="1"/>
  <c r="KM54" i="1"/>
  <c r="KM55" i="1"/>
  <c r="KM56" i="1"/>
  <c r="KM57" i="1"/>
  <c r="KM58" i="1"/>
  <c r="KM59" i="1"/>
  <c r="KM60" i="1"/>
  <c r="KM61" i="1"/>
  <c r="KM62" i="1"/>
  <c r="KM63" i="1"/>
  <c r="KL15" i="1"/>
  <c r="KL16" i="1"/>
  <c r="KL17" i="1"/>
  <c r="KL18" i="1"/>
  <c r="KL19" i="1"/>
  <c r="KL20" i="1"/>
  <c r="KL21" i="1"/>
  <c r="KL22" i="1"/>
  <c r="KL23" i="1"/>
  <c r="KL24" i="1"/>
  <c r="KL25" i="1"/>
  <c r="KL26" i="1"/>
  <c r="KL28" i="1"/>
  <c r="KL29" i="1"/>
  <c r="KL30" i="1"/>
  <c r="KL31" i="1"/>
  <c r="KL32" i="1"/>
  <c r="KL33" i="1"/>
  <c r="KL34" i="1"/>
  <c r="KL35" i="1"/>
  <c r="KL36" i="1"/>
  <c r="KL37" i="1"/>
  <c r="KL38" i="1"/>
  <c r="KL39" i="1"/>
  <c r="KL40" i="1"/>
  <c r="KL41" i="1"/>
  <c r="KL42" i="1"/>
  <c r="KL43" i="1"/>
  <c r="KL44" i="1"/>
  <c r="KL45" i="1"/>
  <c r="KL46" i="1"/>
  <c r="KL47" i="1"/>
  <c r="KL48" i="1"/>
  <c r="KL49" i="1"/>
  <c r="KL50" i="1"/>
  <c r="KL51" i="1"/>
  <c r="KL52" i="1"/>
  <c r="KL53" i="1"/>
  <c r="KL54" i="1"/>
  <c r="KL55" i="1"/>
  <c r="KL56" i="1"/>
  <c r="KL57" i="1"/>
  <c r="KL58" i="1"/>
  <c r="KL59" i="1"/>
  <c r="KL60" i="1"/>
  <c r="KL61" i="1"/>
  <c r="KL62" i="1"/>
  <c r="KK15" i="1"/>
  <c r="KK16" i="1"/>
  <c r="KK17" i="1"/>
  <c r="KK18" i="1"/>
  <c r="KK19" i="1"/>
  <c r="KK20" i="1"/>
  <c r="KK21" i="1"/>
  <c r="KK22" i="1"/>
  <c r="KK23" i="1"/>
  <c r="KK24" i="1"/>
  <c r="KK25" i="1"/>
  <c r="KK26" i="1"/>
  <c r="KK28" i="1"/>
  <c r="KK29" i="1"/>
  <c r="KK30" i="1"/>
  <c r="KK31" i="1"/>
  <c r="KK32" i="1"/>
  <c r="KK33" i="1"/>
  <c r="KK34" i="1"/>
  <c r="KK35" i="1"/>
  <c r="KK36" i="1"/>
  <c r="KK37" i="1"/>
  <c r="KK38" i="1"/>
  <c r="KK39" i="1"/>
  <c r="KK40" i="1"/>
  <c r="KK41" i="1"/>
  <c r="KK42" i="1"/>
  <c r="KK43" i="1"/>
  <c r="KK44" i="1"/>
  <c r="KK45" i="1"/>
  <c r="KK46" i="1"/>
  <c r="KK47" i="1"/>
  <c r="KK48" i="1"/>
  <c r="KK49" i="1"/>
  <c r="KK50" i="1"/>
  <c r="KK51" i="1"/>
  <c r="KK52" i="1"/>
  <c r="KK53" i="1"/>
  <c r="KK54" i="1"/>
  <c r="KK55" i="1"/>
  <c r="KK56" i="1"/>
  <c r="KK57" i="1"/>
  <c r="KK58" i="1"/>
  <c r="KK59" i="1"/>
  <c r="KK60" i="1"/>
  <c r="KK61" i="1"/>
  <c r="KJ15" i="1"/>
  <c r="KJ16" i="1"/>
  <c r="KJ17" i="1"/>
  <c r="KJ18" i="1"/>
  <c r="KJ19" i="1"/>
  <c r="KJ20" i="1"/>
  <c r="KJ21" i="1"/>
  <c r="KJ22" i="1"/>
  <c r="KJ23" i="1"/>
  <c r="KJ24" i="1"/>
  <c r="KJ25" i="1"/>
  <c r="KJ26" i="1"/>
  <c r="KJ28" i="1"/>
  <c r="KJ29" i="1"/>
  <c r="KJ30" i="1"/>
  <c r="KJ31" i="1"/>
  <c r="KJ32" i="1"/>
  <c r="KJ33" i="1"/>
  <c r="KJ34" i="1"/>
  <c r="KJ35" i="1"/>
  <c r="KJ36" i="1"/>
  <c r="KJ37" i="1"/>
  <c r="KJ38" i="1"/>
  <c r="KJ39" i="1"/>
  <c r="KJ40" i="1"/>
  <c r="KJ41" i="1"/>
  <c r="KJ42" i="1"/>
  <c r="KJ43" i="1"/>
  <c r="KJ44" i="1"/>
  <c r="KJ45" i="1"/>
  <c r="KJ46" i="1"/>
  <c r="KJ47" i="1"/>
  <c r="KJ48" i="1"/>
  <c r="KJ49" i="1"/>
  <c r="KJ50" i="1"/>
  <c r="KJ51" i="1"/>
  <c r="KJ52" i="1"/>
  <c r="KJ53" i="1"/>
  <c r="KJ54" i="1"/>
  <c r="KJ55" i="1"/>
  <c r="KJ56" i="1"/>
  <c r="KJ57" i="1"/>
  <c r="KJ58" i="1"/>
  <c r="KJ59" i="1"/>
  <c r="KJ60" i="1"/>
  <c r="KI15" i="1"/>
  <c r="KI16" i="1"/>
  <c r="KI17" i="1"/>
  <c r="KI18" i="1"/>
  <c r="KI19" i="1"/>
  <c r="KI20" i="1"/>
  <c r="KI21" i="1"/>
  <c r="KI22" i="1"/>
  <c r="KI23" i="1"/>
  <c r="KI24" i="1"/>
  <c r="KI25" i="1"/>
  <c r="KI26" i="1"/>
  <c r="KI28" i="1"/>
  <c r="KI29" i="1"/>
  <c r="KI30" i="1"/>
  <c r="KI31" i="1"/>
  <c r="KI32" i="1"/>
  <c r="KI33" i="1"/>
  <c r="KI34" i="1"/>
  <c r="KI35" i="1"/>
  <c r="KI36" i="1"/>
  <c r="KI37" i="1"/>
  <c r="KI38" i="1"/>
  <c r="KI39" i="1"/>
  <c r="KI40" i="1"/>
  <c r="KI41" i="1"/>
  <c r="KI42" i="1"/>
  <c r="KI43" i="1"/>
  <c r="KI44" i="1"/>
  <c r="KI45" i="1"/>
  <c r="KI46" i="1"/>
  <c r="KI47" i="1"/>
  <c r="KI48" i="1"/>
  <c r="KI49" i="1"/>
  <c r="KI50" i="1"/>
  <c r="KI51" i="1"/>
  <c r="KI52" i="1"/>
  <c r="KI53" i="1"/>
  <c r="KI54" i="1"/>
  <c r="KI55" i="1"/>
  <c r="KI56" i="1"/>
  <c r="KI57" i="1"/>
  <c r="KI58" i="1"/>
  <c r="KI59" i="1"/>
  <c r="KH15" i="1"/>
  <c r="KH16" i="1"/>
  <c r="KH17" i="1"/>
  <c r="KH18" i="1"/>
  <c r="KH19" i="1"/>
  <c r="KH20" i="1"/>
  <c r="KH21" i="1"/>
  <c r="KH22" i="1"/>
  <c r="KH23" i="1"/>
  <c r="KH24" i="1"/>
  <c r="KH25" i="1"/>
  <c r="KH26" i="1"/>
  <c r="KH28" i="1"/>
  <c r="KH29" i="1"/>
  <c r="KH30" i="1"/>
  <c r="KH31" i="1"/>
  <c r="KH32" i="1"/>
  <c r="KH33" i="1"/>
  <c r="KH34" i="1"/>
  <c r="KH35" i="1"/>
  <c r="KH36" i="1"/>
  <c r="KH37" i="1"/>
  <c r="KH38" i="1"/>
  <c r="KH39" i="1"/>
  <c r="KH40" i="1"/>
  <c r="KH41" i="1"/>
  <c r="KH42" i="1"/>
  <c r="KH43" i="1"/>
  <c r="KH44" i="1"/>
  <c r="KH45" i="1"/>
  <c r="KH46" i="1"/>
  <c r="KH47" i="1"/>
  <c r="KH48" i="1"/>
  <c r="KH49" i="1"/>
  <c r="KH50" i="1"/>
  <c r="KH51" i="1"/>
  <c r="KH52" i="1"/>
  <c r="KH53" i="1"/>
  <c r="KH54" i="1"/>
  <c r="KH55" i="1"/>
  <c r="KH56" i="1"/>
  <c r="KH57" i="1"/>
  <c r="KH58" i="1"/>
  <c r="KG15" i="1"/>
  <c r="KG16" i="1"/>
  <c r="KG17" i="1"/>
  <c r="KG18" i="1"/>
  <c r="KG19" i="1"/>
  <c r="KG20" i="1"/>
  <c r="KG21" i="1"/>
  <c r="KG22" i="1"/>
  <c r="KG23" i="1"/>
  <c r="KG24" i="1"/>
  <c r="KG25" i="1"/>
  <c r="KG26" i="1"/>
  <c r="KG27" i="1"/>
  <c r="KG28" i="1"/>
  <c r="KG29" i="1"/>
  <c r="KG30" i="1"/>
  <c r="KG31" i="1"/>
  <c r="KG32" i="1"/>
  <c r="KG33" i="1"/>
  <c r="KG34" i="1"/>
  <c r="KG35" i="1"/>
  <c r="KG36" i="1"/>
  <c r="KG37" i="1"/>
  <c r="KG38" i="1"/>
  <c r="KG39" i="1"/>
  <c r="KG40" i="1"/>
  <c r="KG41" i="1"/>
  <c r="KG42" i="1"/>
  <c r="KG43" i="1"/>
  <c r="KG44" i="1"/>
  <c r="KG45" i="1"/>
  <c r="KG46" i="1"/>
  <c r="KG47" i="1"/>
  <c r="KG48" i="1"/>
  <c r="KG49" i="1"/>
  <c r="KG50" i="1"/>
  <c r="KG51" i="1"/>
  <c r="KG52" i="1"/>
  <c r="KG53" i="1"/>
  <c r="KG54" i="1"/>
  <c r="KG55" i="1"/>
  <c r="KG56" i="1"/>
  <c r="KG57" i="1"/>
  <c r="KF15" i="1"/>
  <c r="KF16" i="1"/>
  <c r="KF17" i="1"/>
  <c r="KF18" i="1"/>
  <c r="KF19" i="1"/>
  <c r="KF20" i="1"/>
  <c r="KF21" i="1"/>
  <c r="KF22" i="1"/>
  <c r="KF23" i="1"/>
  <c r="KF24" i="1"/>
  <c r="KF25" i="1"/>
  <c r="KF26" i="1"/>
  <c r="KF27" i="1"/>
  <c r="KF28" i="1"/>
  <c r="KF29" i="1"/>
  <c r="KF30" i="1"/>
  <c r="KF31" i="1"/>
  <c r="KF32" i="1"/>
  <c r="KF33" i="1"/>
  <c r="KF34" i="1"/>
  <c r="KF35" i="1"/>
  <c r="KF36" i="1"/>
  <c r="KF37" i="1"/>
  <c r="KF38" i="1"/>
  <c r="KF39" i="1"/>
  <c r="KF40" i="1"/>
  <c r="KF41" i="1"/>
  <c r="KF42" i="1"/>
  <c r="KF43" i="1"/>
  <c r="KF44" i="1"/>
  <c r="KF45" i="1"/>
  <c r="KF46" i="1"/>
  <c r="KF47" i="1"/>
  <c r="KF48" i="1"/>
  <c r="KF49" i="1"/>
  <c r="KF50" i="1"/>
  <c r="KF51" i="1"/>
  <c r="KF52" i="1"/>
  <c r="KF53" i="1"/>
  <c r="KF54" i="1"/>
  <c r="KF55" i="1"/>
  <c r="KF56" i="1"/>
  <c r="KE15" i="1"/>
  <c r="KE16" i="1"/>
  <c r="KE17" i="1"/>
  <c r="KE18" i="1"/>
  <c r="KE19" i="1"/>
  <c r="KE20" i="1"/>
  <c r="KE21" i="1"/>
  <c r="KE22" i="1"/>
  <c r="KE23" i="1"/>
  <c r="KE24" i="1"/>
  <c r="KE25" i="1"/>
  <c r="KE26" i="1"/>
  <c r="KE28" i="1"/>
  <c r="KE29" i="1"/>
  <c r="KE30" i="1"/>
  <c r="KE31" i="1"/>
  <c r="KE32" i="1"/>
  <c r="KE33" i="1"/>
  <c r="KE34" i="1"/>
  <c r="KE35" i="1"/>
  <c r="KE36" i="1"/>
  <c r="KE37" i="1"/>
  <c r="KE38" i="1"/>
  <c r="KE39" i="1"/>
  <c r="KE40" i="1"/>
  <c r="KE41" i="1"/>
  <c r="KE42" i="1"/>
  <c r="KE43" i="1"/>
  <c r="KE44" i="1"/>
  <c r="KE45" i="1"/>
  <c r="KE46" i="1"/>
  <c r="KE47" i="1"/>
  <c r="KE48" i="1"/>
  <c r="KE49" i="1"/>
  <c r="KE50" i="1"/>
  <c r="KE51" i="1"/>
  <c r="KE52" i="1"/>
  <c r="KE53" i="1"/>
  <c r="KE54" i="1"/>
  <c r="KE55" i="1"/>
  <c r="KD15" i="1"/>
  <c r="KD16" i="1"/>
  <c r="KD17" i="1"/>
  <c r="KD18" i="1"/>
  <c r="KD19" i="1"/>
  <c r="KD20" i="1"/>
  <c r="KD21" i="1"/>
  <c r="KD22" i="1"/>
  <c r="KD23" i="1"/>
  <c r="KD24" i="1"/>
  <c r="KD25" i="1"/>
  <c r="KD26" i="1"/>
  <c r="KD28" i="1"/>
  <c r="KD29" i="1"/>
  <c r="KD30" i="1"/>
  <c r="KD31" i="1"/>
  <c r="KD32" i="1"/>
  <c r="KD33" i="1"/>
  <c r="KD34" i="1"/>
  <c r="KD35" i="1"/>
  <c r="KD36" i="1"/>
  <c r="KD37" i="1"/>
  <c r="KD38" i="1"/>
  <c r="KD39" i="1"/>
  <c r="KD40" i="1"/>
  <c r="KD41" i="1"/>
  <c r="KD42" i="1"/>
  <c r="KD43" i="1"/>
  <c r="KD44" i="1"/>
  <c r="KD45" i="1"/>
  <c r="KD46" i="1"/>
  <c r="KD47" i="1"/>
  <c r="KD48" i="1"/>
  <c r="KD49" i="1"/>
  <c r="KD50" i="1"/>
  <c r="KD51" i="1"/>
  <c r="KD52" i="1"/>
  <c r="KD53" i="1"/>
  <c r="KD54" i="1"/>
  <c r="KC15" i="1"/>
  <c r="KC16" i="1"/>
  <c r="KC17" i="1"/>
  <c r="KC18" i="1"/>
  <c r="KC19" i="1"/>
  <c r="KC20" i="1"/>
  <c r="KC21" i="1"/>
  <c r="KC22" i="1"/>
  <c r="KC23" i="1"/>
  <c r="KC24" i="1"/>
  <c r="KC25" i="1"/>
  <c r="KC26" i="1"/>
  <c r="KC27" i="1"/>
  <c r="KC28" i="1"/>
  <c r="KC29" i="1"/>
  <c r="KC30" i="1"/>
  <c r="KC31" i="1"/>
  <c r="KC32" i="1"/>
  <c r="KC33" i="1"/>
  <c r="KC34" i="1"/>
  <c r="KC35" i="1"/>
  <c r="KC36" i="1"/>
  <c r="KC37" i="1"/>
  <c r="KC38" i="1"/>
  <c r="KC39" i="1"/>
  <c r="KC40" i="1"/>
  <c r="KC41" i="1"/>
  <c r="KC42" i="1"/>
  <c r="KC43" i="1"/>
  <c r="KC44" i="1"/>
  <c r="KC45" i="1"/>
  <c r="KC46" i="1"/>
  <c r="KC47" i="1"/>
  <c r="KC48" i="1"/>
  <c r="KC49" i="1"/>
  <c r="KC50" i="1"/>
  <c r="KC51" i="1"/>
  <c r="KC52" i="1"/>
  <c r="KC53" i="1"/>
  <c r="KB15" i="1"/>
  <c r="KB16" i="1"/>
  <c r="KB17" i="1"/>
  <c r="KB18" i="1"/>
  <c r="KB19" i="1"/>
  <c r="KB20" i="1"/>
  <c r="KB21" i="1"/>
  <c r="KB22" i="1"/>
  <c r="KB23" i="1"/>
  <c r="KB24" i="1"/>
  <c r="KB25" i="1"/>
  <c r="KB26" i="1"/>
  <c r="KB27" i="1"/>
  <c r="KB28" i="1"/>
  <c r="KB29" i="1"/>
  <c r="KB30" i="1"/>
  <c r="KB31" i="1"/>
  <c r="KB32" i="1"/>
  <c r="KB33" i="1"/>
  <c r="KB34" i="1"/>
  <c r="KB35" i="1"/>
  <c r="KB36" i="1"/>
  <c r="KB37" i="1"/>
  <c r="KB38" i="1"/>
  <c r="KB39" i="1"/>
  <c r="KB40" i="1"/>
  <c r="KB41" i="1"/>
  <c r="KB42" i="1"/>
  <c r="KB43" i="1"/>
  <c r="KB44" i="1"/>
  <c r="KB45" i="1"/>
  <c r="KB46" i="1"/>
  <c r="KB47" i="1"/>
  <c r="KB48" i="1"/>
  <c r="KB49" i="1"/>
  <c r="KB50" i="1"/>
  <c r="KB51" i="1"/>
  <c r="KB52" i="1"/>
  <c r="KA15" i="1"/>
  <c r="KA16" i="1"/>
  <c r="KA17" i="1"/>
  <c r="KA18" i="1"/>
  <c r="KA19" i="1"/>
  <c r="KA20" i="1"/>
  <c r="KA21" i="1"/>
  <c r="KA22" i="1"/>
  <c r="KA23" i="1"/>
  <c r="KA24" i="1"/>
  <c r="KA25" i="1"/>
  <c r="KA26" i="1"/>
  <c r="KA27" i="1"/>
  <c r="KA28" i="1"/>
  <c r="KA29" i="1"/>
  <c r="KA30" i="1"/>
  <c r="KA31" i="1"/>
  <c r="KA32" i="1"/>
  <c r="KA33" i="1"/>
  <c r="KA34" i="1"/>
  <c r="KA35" i="1"/>
  <c r="KA36" i="1"/>
  <c r="KA37" i="1"/>
  <c r="KA38" i="1"/>
  <c r="KA39" i="1"/>
  <c r="KA40" i="1"/>
  <c r="KA41" i="1"/>
  <c r="KA42" i="1"/>
  <c r="KA43" i="1"/>
  <c r="KA44" i="1"/>
  <c r="KA45" i="1"/>
  <c r="KA46" i="1"/>
  <c r="KA47" i="1"/>
  <c r="KA48" i="1"/>
  <c r="KA49" i="1"/>
  <c r="KA50" i="1"/>
  <c r="JZ15" i="1"/>
  <c r="JZ16" i="1"/>
  <c r="JZ17" i="1"/>
  <c r="JZ18" i="1"/>
  <c r="JZ19" i="1"/>
  <c r="JZ20" i="1"/>
  <c r="JZ21" i="1"/>
  <c r="JZ22" i="1"/>
  <c r="JZ23" i="1"/>
  <c r="JZ24" i="1"/>
  <c r="JZ25" i="1"/>
  <c r="JZ26" i="1"/>
  <c r="JZ27" i="1"/>
  <c r="JZ28" i="1"/>
  <c r="JZ29" i="1"/>
  <c r="JZ30" i="1"/>
  <c r="JZ31" i="1"/>
  <c r="JZ32" i="1"/>
  <c r="JZ33" i="1"/>
  <c r="JZ34" i="1"/>
  <c r="JZ35" i="1"/>
  <c r="JZ36" i="1"/>
  <c r="JZ37" i="1"/>
  <c r="JZ38" i="1"/>
  <c r="JZ39" i="1"/>
  <c r="JZ40" i="1"/>
  <c r="JZ41" i="1"/>
  <c r="JZ42" i="1"/>
  <c r="JZ43" i="1"/>
  <c r="JZ44" i="1"/>
  <c r="JZ45" i="1"/>
  <c r="JZ46" i="1"/>
  <c r="JZ47" i="1"/>
  <c r="JZ48" i="1"/>
  <c r="JZ49" i="1"/>
  <c r="JY15" i="1"/>
  <c r="JY16" i="1"/>
  <c r="JY17" i="1"/>
  <c r="JY18" i="1"/>
  <c r="JY19" i="1"/>
  <c r="JY20" i="1"/>
  <c r="JY21" i="1"/>
  <c r="JY22" i="1"/>
  <c r="JY23" i="1"/>
  <c r="JY24" i="1"/>
  <c r="JY25" i="1"/>
  <c r="JY26" i="1"/>
  <c r="JY27" i="1"/>
  <c r="JY28" i="1"/>
  <c r="JY29" i="1"/>
  <c r="JY30" i="1"/>
  <c r="JY31" i="1"/>
  <c r="JY32" i="1"/>
  <c r="JY33" i="1"/>
  <c r="JY34" i="1"/>
  <c r="JY35" i="1"/>
  <c r="JY36" i="1"/>
  <c r="JY37" i="1"/>
  <c r="JY38" i="1"/>
  <c r="JY39" i="1"/>
  <c r="JY40" i="1"/>
  <c r="JY41" i="1"/>
  <c r="JY42" i="1"/>
  <c r="JY43" i="1"/>
  <c r="JY44" i="1"/>
  <c r="JY45" i="1"/>
  <c r="JY46" i="1"/>
  <c r="JY47" i="1"/>
  <c r="JY48" i="1"/>
  <c r="JX15" i="1"/>
  <c r="JX16" i="1"/>
  <c r="JX17" i="1"/>
  <c r="JX18" i="1"/>
  <c r="JX19" i="1"/>
  <c r="JX20" i="1"/>
  <c r="JX21" i="1"/>
  <c r="JX22" i="1"/>
  <c r="JX23" i="1"/>
  <c r="JX24" i="1"/>
  <c r="JX25" i="1"/>
  <c r="JX26" i="1"/>
  <c r="JX27" i="1"/>
  <c r="JX28" i="1"/>
  <c r="JX29" i="1"/>
  <c r="JX30" i="1"/>
  <c r="JX31" i="1"/>
  <c r="JX32" i="1"/>
  <c r="JX33" i="1"/>
  <c r="JX34" i="1"/>
  <c r="JX35" i="1"/>
  <c r="JX36" i="1"/>
  <c r="JX37" i="1"/>
  <c r="JX38" i="1"/>
  <c r="JX39" i="1"/>
  <c r="JX40" i="1"/>
  <c r="JX41" i="1"/>
  <c r="JX42" i="1"/>
  <c r="JX43" i="1"/>
  <c r="JX44" i="1"/>
  <c r="JX45" i="1"/>
  <c r="JX46" i="1"/>
  <c r="JX47" i="1"/>
  <c r="JW15" i="1"/>
  <c r="JW16" i="1"/>
  <c r="JW17" i="1"/>
  <c r="JW18" i="1"/>
  <c r="JW19" i="1"/>
  <c r="JW20" i="1"/>
  <c r="JW21" i="1"/>
  <c r="JW22" i="1"/>
  <c r="JW23" i="1"/>
  <c r="JW24" i="1"/>
  <c r="JW25" i="1"/>
  <c r="JW26" i="1"/>
  <c r="JW27" i="1"/>
  <c r="JW28" i="1"/>
  <c r="JW29" i="1"/>
  <c r="JW30" i="1"/>
  <c r="JW31" i="1"/>
  <c r="JW32" i="1"/>
  <c r="JW33" i="1"/>
  <c r="JW34" i="1"/>
  <c r="JW35" i="1"/>
  <c r="JW36" i="1"/>
  <c r="JW37" i="1"/>
  <c r="JW38" i="1"/>
  <c r="JW39" i="1"/>
  <c r="JW40" i="1"/>
  <c r="JW41" i="1"/>
  <c r="JW42" i="1"/>
  <c r="JW43" i="1"/>
  <c r="JW44" i="1"/>
  <c r="JW45" i="1"/>
  <c r="JW46" i="1"/>
  <c r="JV15" i="1"/>
  <c r="JV16" i="1"/>
  <c r="JV17" i="1"/>
  <c r="JV18" i="1"/>
  <c r="JV19" i="1"/>
  <c r="JV20" i="1"/>
  <c r="JV21" i="1"/>
  <c r="JV22" i="1"/>
  <c r="JV23" i="1"/>
  <c r="JV24" i="1"/>
  <c r="JV25" i="1"/>
  <c r="JV26" i="1"/>
  <c r="JV27" i="1"/>
  <c r="JV28" i="1"/>
  <c r="JV29" i="1"/>
  <c r="JV30" i="1"/>
  <c r="JV31" i="1"/>
  <c r="JV32" i="1"/>
  <c r="JV33" i="1"/>
  <c r="JV34" i="1"/>
  <c r="JV35" i="1"/>
  <c r="JV36" i="1"/>
  <c r="JV37" i="1"/>
  <c r="JV38" i="1"/>
  <c r="JV39" i="1"/>
  <c r="JV40" i="1"/>
  <c r="JV41" i="1"/>
  <c r="JV42" i="1"/>
  <c r="JV43" i="1"/>
  <c r="JV44" i="1"/>
  <c r="JV45" i="1"/>
  <c r="JU15" i="1"/>
  <c r="JU16" i="1"/>
  <c r="JU17" i="1"/>
  <c r="JU18" i="1"/>
  <c r="JU19" i="1"/>
  <c r="JU20" i="1"/>
  <c r="JU21" i="1"/>
  <c r="JU22" i="1"/>
  <c r="JU23" i="1"/>
  <c r="JU24" i="1"/>
  <c r="JU25" i="1"/>
  <c r="JU26" i="1"/>
  <c r="JU27" i="1"/>
  <c r="JU28" i="1"/>
  <c r="JU29" i="1"/>
  <c r="JU30" i="1"/>
  <c r="JU31" i="1"/>
  <c r="JU32" i="1"/>
  <c r="JU33" i="1"/>
  <c r="JU34" i="1"/>
  <c r="JU35" i="1"/>
  <c r="JU36" i="1"/>
  <c r="JU37" i="1"/>
  <c r="JU38" i="1"/>
  <c r="JU39" i="1"/>
  <c r="JU40" i="1"/>
  <c r="JU41" i="1"/>
  <c r="JU42" i="1"/>
  <c r="JU43" i="1"/>
  <c r="JU44" i="1"/>
  <c r="JT15" i="1"/>
  <c r="JT16" i="1"/>
  <c r="JT17" i="1"/>
  <c r="JT18" i="1"/>
  <c r="JT19" i="1"/>
  <c r="JT20" i="1"/>
  <c r="JT21" i="1"/>
  <c r="JT22" i="1"/>
  <c r="JT23" i="1"/>
  <c r="JT24" i="1"/>
  <c r="JT25" i="1"/>
  <c r="JT26" i="1"/>
  <c r="JT27" i="1"/>
  <c r="JT28" i="1"/>
  <c r="JT29" i="1"/>
  <c r="JT30" i="1"/>
  <c r="JT31" i="1"/>
  <c r="JT32" i="1"/>
  <c r="JT33" i="1"/>
  <c r="JT34" i="1"/>
  <c r="JT35" i="1"/>
  <c r="JT36" i="1"/>
  <c r="JT37" i="1"/>
  <c r="JT38" i="1"/>
  <c r="JT39" i="1"/>
  <c r="JT40" i="1"/>
  <c r="JT41" i="1"/>
  <c r="JT42" i="1"/>
  <c r="JT43" i="1"/>
  <c r="JS15" i="1"/>
  <c r="JS16" i="1"/>
  <c r="JS17" i="1"/>
  <c r="JS18" i="1"/>
  <c r="JS19" i="1"/>
  <c r="JS20" i="1"/>
  <c r="JS21" i="1"/>
  <c r="JS22" i="1"/>
  <c r="JS23" i="1"/>
  <c r="JS24" i="1"/>
  <c r="JS25" i="1"/>
  <c r="JS26" i="1"/>
  <c r="JS27" i="1"/>
  <c r="JS28" i="1"/>
  <c r="JS29" i="1"/>
  <c r="JS30" i="1"/>
  <c r="JS31" i="1"/>
  <c r="JS32" i="1"/>
  <c r="JS33" i="1"/>
  <c r="JS34" i="1"/>
  <c r="JS35" i="1"/>
  <c r="JS36" i="1"/>
  <c r="JS37" i="1"/>
  <c r="JS38" i="1"/>
  <c r="JS39" i="1"/>
  <c r="JS40" i="1"/>
  <c r="JS41" i="1"/>
  <c r="JS42" i="1"/>
  <c r="JR15" i="1"/>
  <c r="JR16" i="1"/>
  <c r="JR17" i="1"/>
  <c r="JR18" i="1"/>
  <c r="JR19" i="1"/>
  <c r="JR20" i="1"/>
  <c r="JR21" i="1"/>
  <c r="JR22" i="1"/>
  <c r="JR23" i="1"/>
  <c r="JR24" i="1"/>
  <c r="JR25" i="1"/>
  <c r="JR26" i="1"/>
  <c r="JR27" i="1"/>
  <c r="JR28" i="1"/>
  <c r="JR29" i="1"/>
  <c r="JR30" i="1"/>
  <c r="JR31" i="1"/>
  <c r="JR32" i="1"/>
  <c r="JR33" i="1"/>
  <c r="JR34" i="1"/>
  <c r="JR35" i="1"/>
  <c r="JR36" i="1"/>
  <c r="JR37" i="1"/>
  <c r="JR38" i="1"/>
  <c r="JR39" i="1"/>
  <c r="JR40" i="1"/>
  <c r="JR41" i="1"/>
  <c r="JQ15" i="1"/>
  <c r="JQ16" i="1"/>
  <c r="JQ17" i="1"/>
  <c r="JQ18" i="1"/>
  <c r="JQ19" i="1"/>
  <c r="JQ20" i="1"/>
  <c r="JQ21" i="1"/>
  <c r="JQ22" i="1"/>
  <c r="JQ23" i="1"/>
  <c r="JQ24" i="1"/>
  <c r="JQ25" i="1"/>
  <c r="JQ26" i="1"/>
  <c r="JQ27" i="1"/>
  <c r="JQ28" i="1"/>
  <c r="JQ29" i="1"/>
  <c r="JQ30" i="1"/>
  <c r="JQ31" i="1"/>
  <c r="JQ32" i="1"/>
  <c r="JQ33" i="1"/>
  <c r="JQ34" i="1"/>
  <c r="JQ35" i="1"/>
  <c r="JQ36" i="1"/>
  <c r="JQ37" i="1"/>
  <c r="JQ38" i="1"/>
  <c r="JQ39" i="1"/>
  <c r="JQ40" i="1"/>
  <c r="JP15" i="1"/>
  <c r="JP16" i="1"/>
  <c r="JP17" i="1"/>
  <c r="JP18" i="1"/>
  <c r="JP19" i="1"/>
  <c r="JP20" i="1"/>
  <c r="JP21" i="1"/>
  <c r="JP22" i="1"/>
  <c r="JP23" i="1"/>
  <c r="JP24" i="1"/>
  <c r="JP25" i="1"/>
  <c r="JP26" i="1"/>
  <c r="JP27" i="1"/>
  <c r="JP28" i="1"/>
  <c r="JP29" i="1"/>
  <c r="JP30" i="1"/>
  <c r="JP31" i="1"/>
  <c r="JP32" i="1"/>
  <c r="JP33" i="1"/>
  <c r="JP34" i="1"/>
  <c r="JP35" i="1"/>
  <c r="JP36" i="1"/>
  <c r="JP37" i="1"/>
  <c r="JP38" i="1"/>
  <c r="JP39" i="1"/>
  <c r="JO15" i="1"/>
  <c r="JO16" i="1"/>
  <c r="JO17" i="1"/>
  <c r="JO18" i="1"/>
  <c r="JO19" i="1"/>
  <c r="JO20" i="1"/>
  <c r="JO21" i="1"/>
  <c r="JO22" i="1"/>
  <c r="JO23" i="1"/>
  <c r="JO24" i="1"/>
  <c r="JO25" i="1"/>
  <c r="JO26" i="1"/>
  <c r="JO27" i="1"/>
  <c r="JO28" i="1"/>
  <c r="JO29" i="1"/>
  <c r="JO30" i="1"/>
  <c r="JO31" i="1"/>
  <c r="JO32" i="1"/>
  <c r="JO33" i="1"/>
  <c r="JO34" i="1"/>
  <c r="JO35" i="1"/>
  <c r="JO36" i="1"/>
  <c r="JO37" i="1"/>
  <c r="JO38" i="1"/>
  <c r="JN15" i="1"/>
  <c r="JN16" i="1"/>
  <c r="JN17" i="1"/>
  <c r="JN18" i="1"/>
  <c r="JN19" i="1"/>
  <c r="JN20" i="1"/>
  <c r="JN21" i="1"/>
  <c r="JN22" i="1"/>
  <c r="JN23" i="1"/>
  <c r="JN24" i="1"/>
  <c r="JN25" i="1"/>
  <c r="JN26" i="1"/>
  <c r="JN27" i="1"/>
  <c r="JN28" i="1"/>
  <c r="JN29" i="1"/>
  <c r="JN30" i="1"/>
  <c r="JN31" i="1"/>
  <c r="JN32" i="1"/>
  <c r="JN33" i="1"/>
  <c r="JN34" i="1"/>
  <c r="JN35" i="1"/>
  <c r="JN36" i="1"/>
  <c r="JN37" i="1"/>
  <c r="JM15" i="1"/>
  <c r="JM16" i="1"/>
  <c r="JM17" i="1"/>
  <c r="JM18" i="1"/>
  <c r="JM19" i="1"/>
  <c r="JM20" i="1"/>
  <c r="JM21" i="1"/>
  <c r="JM22" i="1"/>
  <c r="JM23" i="1"/>
  <c r="JM24" i="1"/>
  <c r="JM25" i="1"/>
  <c r="JM26" i="1"/>
  <c r="JM27" i="1"/>
  <c r="JM28" i="1"/>
  <c r="JM29" i="1"/>
  <c r="JM30" i="1"/>
  <c r="JM31" i="1"/>
  <c r="JM32" i="1"/>
  <c r="JM33" i="1"/>
  <c r="JM34" i="1"/>
  <c r="JM35" i="1"/>
  <c r="JM36" i="1"/>
  <c r="JL15" i="1"/>
  <c r="JL16" i="1"/>
  <c r="JL17" i="1"/>
  <c r="JL18" i="1"/>
  <c r="JL19" i="1"/>
  <c r="JL20" i="1"/>
  <c r="JL21" i="1"/>
  <c r="JL22" i="1"/>
  <c r="JL23" i="1"/>
  <c r="JL24" i="1"/>
  <c r="JL25" i="1"/>
  <c r="JL26" i="1"/>
  <c r="JL27" i="1"/>
  <c r="JL28" i="1"/>
  <c r="JL29" i="1"/>
  <c r="JL30" i="1"/>
  <c r="JL31" i="1"/>
  <c r="JL32" i="1"/>
  <c r="JL33" i="1"/>
  <c r="JL34" i="1"/>
  <c r="JL35" i="1"/>
  <c r="JK15" i="1"/>
  <c r="JK16" i="1"/>
  <c r="JK17" i="1"/>
  <c r="JK18" i="1"/>
  <c r="JK19" i="1"/>
  <c r="JK20" i="1"/>
  <c r="JK21" i="1"/>
  <c r="JK22" i="1"/>
  <c r="JK23" i="1"/>
  <c r="JK24" i="1"/>
  <c r="JK25" i="1"/>
  <c r="JK26" i="1"/>
  <c r="JK27" i="1"/>
  <c r="JK28" i="1"/>
  <c r="JK29" i="1"/>
  <c r="JK30" i="1"/>
  <c r="JK31" i="1"/>
  <c r="JK32" i="1"/>
  <c r="JK33" i="1"/>
  <c r="JK34" i="1"/>
  <c r="JJ15" i="1"/>
  <c r="JJ16" i="1"/>
  <c r="JJ17" i="1"/>
  <c r="JJ18" i="1"/>
  <c r="JJ19" i="1"/>
  <c r="JJ20" i="1"/>
  <c r="JJ21" i="1"/>
  <c r="JJ22" i="1"/>
  <c r="JJ23" i="1"/>
  <c r="JJ24" i="1"/>
  <c r="JJ25" i="1"/>
  <c r="JJ26" i="1"/>
  <c r="JJ27" i="1"/>
  <c r="JJ28" i="1"/>
  <c r="JJ29" i="1"/>
  <c r="JJ30" i="1"/>
  <c r="JJ31" i="1"/>
  <c r="JJ32" i="1"/>
  <c r="JJ33" i="1"/>
  <c r="JI15" i="1"/>
  <c r="JI16" i="1"/>
  <c r="JI17" i="1"/>
  <c r="JI18" i="1"/>
  <c r="JI19" i="1"/>
  <c r="JI20" i="1"/>
  <c r="JI21" i="1"/>
  <c r="JI22" i="1"/>
  <c r="JI23" i="1"/>
  <c r="JI24" i="1"/>
  <c r="JI25" i="1"/>
  <c r="JI26" i="1"/>
  <c r="JI27" i="1"/>
  <c r="JI28" i="1"/>
  <c r="JI29" i="1"/>
  <c r="JI30" i="1"/>
  <c r="JI31" i="1"/>
  <c r="JI32" i="1"/>
  <c r="JH15" i="1"/>
  <c r="JH16" i="1"/>
  <c r="JH17" i="1"/>
  <c r="JH18" i="1"/>
  <c r="JH19" i="1"/>
  <c r="JH20" i="1"/>
  <c r="JH21" i="1"/>
  <c r="JH22" i="1"/>
  <c r="JH23" i="1"/>
  <c r="JH24" i="1"/>
  <c r="JH25" i="1"/>
  <c r="JH26" i="1"/>
  <c r="JH27" i="1"/>
  <c r="JH28" i="1"/>
  <c r="JH29" i="1"/>
  <c r="JH30" i="1"/>
  <c r="JH31" i="1"/>
  <c r="JG15" i="1"/>
  <c r="JG16" i="1"/>
  <c r="JG17" i="1"/>
  <c r="JG18" i="1"/>
  <c r="JG19" i="1"/>
  <c r="JG20" i="1"/>
  <c r="JG21" i="1"/>
  <c r="JG22" i="1"/>
  <c r="JG23" i="1"/>
  <c r="JG24" i="1"/>
  <c r="JG25" i="1"/>
  <c r="JG26" i="1"/>
  <c r="JG27" i="1"/>
  <c r="JG28" i="1"/>
  <c r="JG29" i="1"/>
  <c r="JG30" i="1"/>
  <c r="JF15" i="1"/>
  <c r="JF16" i="1"/>
  <c r="JF17" i="1"/>
  <c r="JF18" i="1"/>
  <c r="JF19" i="1"/>
  <c r="JF20" i="1"/>
  <c r="JF21" i="1"/>
  <c r="JF22" i="1"/>
  <c r="JF23" i="1"/>
  <c r="JF24" i="1"/>
  <c r="JF25" i="1"/>
  <c r="JF26" i="1"/>
  <c r="JF27" i="1"/>
  <c r="JF28" i="1"/>
  <c r="JF29" i="1"/>
  <c r="JE15" i="1"/>
  <c r="JE16" i="1"/>
  <c r="JE17" i="1"/>
  <c r="JE18" i="1"/>
  <c r="JE19" i="1"/>
  <c r="JE20" i="1"/>
  <c r="JE21" i="1"/>
  <c r="JE22" i="1"/>
  <c r="JE23" i="1"/>
  <c r="JE24" i="1"/>
  <c r="JE25" i="1"/>
  <c r="JE26" i="1"/>
  <c r="JE27" i="1"/>
  <c r="JE28" i="1"/>
  <c r="JD15" i="1"/>
  <c r="JD16" i="1"/>
  <c r="JD17" i="1"/>
  <c r="JD18" i="1"/>
  <c r="JD19" i="1"/>
  <c r="JD20" i="1"/>
  <c r="JD21" i="1"/>
  <c r="JD22" i="1"/>
  <c r="JD23" i="1"/>
  <c r="JD24" i="1"/>
  <c r="JD25" i="1"/>
  <c r="JD26" i="1"/>
  <c r="JD27" i="1"/>
  <c r="JC15" i="1"/>
  <c r="JC16" i="1"/>
  <c r="JC17" i="1"/>
  <c r="JC18" i="1"/>
  <c r="JC19" i="1"/>
  <c r="JC20" i="1"/>
  <c r="JC21" i="1"/>
  <c r="JC22" i="1"/>
  <c r="JC23" i="1"/>
  <c r="JC24" i="1"/>
  <c r="JC25" i="1"/>
  <c r="JC26" i="1"/>
  <c r="JB15" i="1"/>
  <c r="JB16" i="1"/>
  <c r="JB17" i="1"/>
  <c r="JB18" i="1"/>
  <c r="JB19" i="1"/>
  <c r="JB20" i="1"/>
  <c r="JB21" i="1"/>
  <c r="JB22" i="1"/>
  <c r="JB23" i="1"/>
  <c r="JB24" i="1"/>
  <c r="JB25" i="1"/>
  <c r="JA15" i="1"/>
  <c r="JA16" i="1"/>
  <c r="JA17" i="1"/>
  <c r="JA18" i="1"/>
  <c r="JA19" i="1"/>
  <c r="JA20" i="1"/>
  <c r="JA21" i="1"/>
  <c r="JA22" i="1"/>
  <c r="JA23" i="1"/>
  <c r="JA24" i="1"/>
  <c r="IZ15" i="1"/>
  <c r="IZ16" i="1"/>
  <c r="IZ17" i="1"/>
  <c r="IZ18" i="1"/>
  <c r="IZ19" i="1"/>
  <c r="IZ20" i="1"/>
  <c r="IZ21" i="1"/>
  <c r="IZ22" i="1"/>
  <c r="IZ23" i="1"/>
  <c r="IY15" i="1"/>
  <c r="IY16" i="1"/>
  <c r="IY17" i="1"/>
  <c r="IY18" i="1"/>
  <c r="IY19" i="1"/>
  <c r="IY20" i="1"/>
  <c r="IY21" i="1"/>
  <c r="IY22" i="1"/>
  <c r="IX15" i="1"/>
  <c r="IX16" i="1"/>
  <c r="IX17" i="1"/>
  <c r="IX18" i="1"/>
  <c r="IX19" i="1"/>
  <c r="IX20" i="1"/>
  <c r="IX21" i="1"/>
  <c r="IW15" i="1"/>
  <c r="IW16" i="1"/>
  <c r="IW17" i="1"/>
  <c r="IW18" i="1"/>
  <c r="IW19" i="1"/>
  <c r="IW20" i="1"/>
  <c r="IV15" i="1"/>
  <c r="IV16" i="1"/>
  <c r="IV17" i="1"/>
  <c r="IV18" i="1"/>
  <c r="IV19" i="1"/>
  <c r="IU18" i="1"/>
  <c r="IU17" i="1"/>
  <c r="IU16" i="1"/>
  <c r="IU15" i="1"/>
  <c r="IT17" i="1"/>
  <c r="IT16" i="1"/>
  <c r="IT15" i="1"/>
  <c r="IS16" i="1"/>
  <c r="IS15" i="1"/>
  <c r="IR15" i="1"/>
  <c r="KL63" i="1"/>
  <c r="KK62" i="1"/>
  <c r="KK63" i="1"/>
  <c r="KJ61" i="1"/>
  <c r="KJ62" i="1"/>
  <c r="KJ63" i="1"/>
  <c r="KI60" i="1"/>
  <c r="KI61" i="1"/>
  <c r="KI62" i="1"/>
  <c r="KI63" i="1"/>
  <c r="KH59" i="1"/>
  <c r="KH60" i="1"/>
  <c r="KH61" i="1"/>
  <c r="KH62" i="1"/>
  <c r="KH63" i="1"/>
  <c r="KG58" i="1"/>
  <c r="KG59" i="1"/>
  <c r="KG60" i="1"/>
  <c r="KG61" i="1"/>
  <c r="KG62" i="1"/>
  <c r="KG63" i="1"/>
  <c r="KF57" i="1"/>
  <c r="KF58" i="1"/>
  <c r="KF59" i="1"/>
  <c r="KF60" i="1"/>
  <c r="KF61" i="1"/>
  <c r="KF62" i="1"/>
  <c r="KF63" i="1"/>
  <c r="KE56" i="1"/>
  <c r="KE57" i="1"/>
  <c r="KE58" i="1"/>
  <c r="KE59" i="1"/>
  <c r="KE60" i="1"/>
  <c r="KE61" i="1"/>
  <c r="KE62" i="1"/>
  <c r="KE63" i="1"/>
  <c r="KD55" i="1"/>
  <c r="KD56" i="1"/>
  <c r="KD57" i="1"/>
  <c r="KD58" i="1"/>
  <c r="KD59" i="1"/>
  <c r="KD60" i="1"/>
  <c r="KD61" i="1"/>
  <c r="KD62" i="1"/>
  <c r="KD63" i="1"/>
  <c r="KC54" i="1"/>
  <c r="KC55" i="1"/>
  <c r="KC56" i="1"/>
  <c r="KC57" i="1"/>
  <c r="KC58" i="1"/>
  <c r="KC59" i="1"/>
  <c r="KC60" i="1"/>
  <c r="KC61" i="1"/>
  <c r="KC62" i="1"/>
  <c r="KC63" i="1"/>
  <c r="KB53" i="1"/>
  <c r="KB54" i="1"/>
  <c r="KB55" i="1"/>
  <c r="KB56" i="1"/>
  <c r="KB57" i="1"/>
  <c r="KB58" i="1"/>
  <c r="KB59" i="1"/>
  <c r="KB60" i="1"/>
  <c r="KB61" i="1"/>
  <c r="KB62" i="1"/>
  <c r="KB63" i="1"/>
  <c r="KA51" i="1"/>
  <c r="KA52" i="1"/>
  <c r="KA53" i="1"/>
  <c r="KA54" i="1"/>
  <c r="KA55" i="1"/>
  <c r="KA56" i="1"/>
  <c r="KA57" i="1"/>
  <c r="KA58" i="1"/>
  <c r="KA59" i="1"/>
  <c r="KA60" i="1"/>
  <c r="KA61" i="1"/>
  <c r="KA62" i="1"/>
  <c r="KA63" i="1"/>
  <c r="JZ50" i="1"/>
  <c r="JZ51" i="1"/>
  <c r="JZ52" i="1"/>
  <c r="JZ53" i="1"/>
  <c r="JZ54" i="1"/>
  <c r="JZ55" i="1"/>
  <c r="JZ56" i="1"/>
  <c r="JZ57" i="1"/>
  <c r="JZ58" i="1"/>
  <c r="JZ59" i="1"/>
  <c r="JZ60" i="1"/>
  <c r="JZ61" i="1"/>
  <c r="JZ62" i="1"/>
  <c r="JZ63" i="1"/>
  <c r="JY49" i="1"/>
  <c r="JY50" i="1"/>
  <c r="JY51" i="1"/>
  <c r="JY52" i="1"/>
  <c r="JY53" i="1"/>
  <c r="JY54" i="1"/>
  <c r="JY55" i="1"/>
  <c r="JY56" i="1"/>
  <c r="JY57" i="1"/>
  <c r="JY58" i="1"/>
  <c r="JY59" i="1"/>
  <c r="JY60" i="1"/>
  <c r="JY61" i="1"/>
  <c r="JY62" i="1"/>
  <c r="JY63" i="1"/>
  <c r="JX48" i="1"/>
  <c r="JX49" i="1"/>
  <c r="JX50" i="1"/>
  <c r="JX51" i="1"/>
  <c r="JX52" i="1"/>
  <c r="JX53" i="1"/>
  <c r="JX54" i="1"/>
  <c r="JX55" i="1"/>
  <c r="JX56" i="1"/>
  <c r="JX57" i="1"/>
  <c r="JX58" i="1"/>
  <c r="JX59" i="1"/>
  <c r="JX60" i="1"/>
  <c r="JX61" i="1"/>
  <c r="JX62" i="1"/>
  <c r="JX63" i="1"/>
  <c r="JW47" i="1"/>
  <c r="JW48" i="1"/>
  <c r="JW49" i="1"/>
  <c r="JW50" i="1"/>
  <c r="JW51" i="1"/>
  <c r="JW52" i="1"/>
  <c r="JW53" i="1"/>
  <c r="JW54" i="1"/>
  <c r="JW55" i="1"/>
  <c r="JW56" i="1"/>
  <c r="JW57" i="1"/>
  <c r="JW58" i="1"/>
  <c r="JW59" i="1"/>
  <c r="JW60" i="1"/>
  <c r="JW61" i="1"/>
  <c r="JW62" i="1"/>
  <c r="JW63" i="1"/>
  <c r="JV46" i="1"/>
  <c r="JV47" i="1"/>
  <c r="JV48" i="1"/>
  <c r="JV49" i="1"/>
  <c r="JV50" i="1"/>
  <c r="JV51" i="1"/>
  <c r="JV52" i="1"/>
  <c r="JV53" i="1"/>
  <c r="JV54" i="1"/>
  <c r="JV55" i="1"/>
  <c r="JV56" i="1"/>
  <c r="JV57" i="1"/>
  <c r="JV58" i="1"/>
  <c r="JV59" i="1"/>
  <c r="JV60" i="1"/>
  <c r="JV61" i="1"/>
  <c r="JV62" i="1"/>
  <c r="JV63" i="1"/>
  <c r="JU45" i="1"/>
  <c r="JU46" i="1"/>
  <c r="JU47" i="1"/>
  <c r="JU48" i="1"/>
  <c r="JU49" i="1"/>
  <c r="JU50" i="1"/>
  <c r="JU51" i="1"/>
  <c r="JU52" i="1"/>
  <c r="JU53" i="1"/>
  <c r="JU54" i="1"/>
  <c r="JU55" i="1"/>
  <c r="JU56" i="1"/>
  <c r="JU57" i="1"/>
  <c r="JU58" i="1"/>
  <c r="JU59" i="1"/>
  <c r="JU60" i="1"/>
  <c r="JU61" i="1"/>
  <c r="JU62" i="1"/>
  <c r="JU63" i="1"/>
  <c r="JT44" i="1"/>
  <c r="JT45" i="1"/>
  <c r="JT46" i="1"/>
  <c r="JT47" i="1"/>
  <c r="JT48" i="1"/>
  <c r="JT49" i="1"/>
  <c r="JT50" i="1"/>
  <c r="JT51" i="1"/>
  <c r="JT52" i="1"/>
  <c r="JT53" i="1"/>
  <c r="JT54" i="1"/>
  <c r="JT55" i="1"/>
  <c r="JT56" i="1"/>
  <c r="JT57" i="1"/>
  <c r="JT58" i="1"/>
  <c r="JT59" i="1"/>
  <c r="JT60" i="1"/>
  <c r="JT61" i="1"/>
  <c r="JT62" i="1"/>
  <c r="JT63" i="1"/>
  <c r="JS43" i="1"/>
  <c r="JS44" i="1"/>
  <c r="JS45" i="1"/>
  <c r="JS46" i="1"/>
  <c r="JS47" i="1"/>
  <c r="JS48" i="1"/>
  <c r="JS49" i="1"/>
  <c r="JS50" i="1"/>
  <c r="JS51" i="1"/>
  <c r="JS52" i="1"/>
  <c r="JS53" i="1"/>
  <c r="JS54" i="1"/>
  <c r="JS55" i="1"/>
  <c r="JS56" i="1"/>
  <c r="JS57" i="1"/>
  <c r="JS58" i="1"/>
  <c r="JS59" i="1"/>
  <c r="JS60" i="1"/>
  <c r="JS61" i="1"/>
  <c r="JS62" i="1"/>
  <c r="JS63" i="1"/>
  <c r="JR42" i="1"/>
  <c r="JR43" i="1"/>
  <c r="JR44" i="1"/>
  <c r="JR45" i="1"/>
  <c r="JR46" i="1"/>
  <c r="JR47" i="1"/>
  <c r="JR48" i="1"/>
  <c r="JR49" i="1"/>
  <c r="JR50" i="1"/>
  <c r="JR51" i="1"/>
  <c r="JR52" i="1"/>
  <c r="JR53" i="1"/>
  <c r="JR54" i="1"/>
  <c r="JR55" i="1"/>
  <c r="JR56" i="1"/>
  <c r="JR57" i="1"/>
  <c r="JR58" i="1"/>
  <c r="JR59" i="1"/>
  <c r="JR60" i="1"/>
  <c r="JR61" i="1"/>
  <c r="JR62" i="1"/>
  <c r="JR63" i="1"/>
  <c r="JQ41" i="1"/>
  <c r="JQ42" i="1"/>
  <c r="JQ43" i="1"/>
  <c r="JQ44" i="1"/>
  <c r="JQ45" i="1"/>
  <c r="JQ46" i="1"/>
  <c r="JQ47" i="1"/>
  <c r="JQ48" i="1"/>
  <c r="JQ49" i="1"/>
  <c r="JQ50" i="1"/>
  <c r="JQ51" i="1"/>
  <c r="JQ52" i="1"/>
  <c r="JQ53" i="1"/>
  <c r="JQ54" i="1"/>
  <c r="JQ55" i="1"/>
  <c r="JQ56" i="1"/>
  <c r="JQ57" i="1"/>
  <c r="JQ58" i="1"/>
  <c r="JQ59" i="1"/>
  <c r="JQ60" i="1"/>
  <c r="JQ61" i="1"/>
  <c r="JQ62" i="1"/>
  <c r="JQ63" i="1"/>
  <c r="JP40" i="1"/>
  <c r="JP41" i="1"/>
  <c r="JP42" i="1"/>
  <c r="JP43" i="1"/>
  <c r="JP44" i="1"/>
  <c r="JP45" i="1"/>
  <c r="JP46" i="1"/>
  <c r="JP47" i="1"/>
  <c r="JP48" i="1"/>
  <c r="JP49" i="1"/>
  <c r="JP50" i="1"/>
  <c r="JP51" i="1"/>
  <c r="JP52" i="1"/>
  <c r="JP53" i="1"/>
  <c r="JP54" i="1"/>
  <c r="JP55" i="1"/>
  <c r="JP56" i="1"/>
  <c r="JP57" i="1"/>
  <c r="JP58" i="1"/>
  <c r="JP59" i="1"/>
  <c r="JP60" i="1"/>
  <c r="JP61" i="1"/>
  <c r="JP62" i="1"/>
  <c r="JP63" i="1"/>
  <c r="JO39" i="1"/>
  <c r="JO40" i="1"/>
  <c r="JO41" i="1"/>
  <c r="JO42" i="1"/>
  <c r="JO43" i="1"/>
  <c r="JO44" i="1"/>
  <c r="JO45" i="1"/>
  <c r="JO46" i="1"/>
  <c r="JO47" i="1"/>
  <c r="JO48" i="1"/>
  <c r="JO49" i="1"/>
  <c r="JO50" i="1"/>
  <c r="JO51" i="1"/>
  <c r="JO52" i="1"/>
  <c r="JO53" i="1"/>
  <c r="JO54" i="1"/>
  <c r="JO55" i="1"/>
  <c r="JO56" i="1"/>
  <c r="JO57" i="1"/>
  <c r="JO58" i="1"/>
  <c r="JO59" i="1"/>
  <c r="JO60" i="1"/>
  <c r="JO61" i="1"/>
  <c r="JO62" i="1"/>
  <c r="JO63" i="1"/>
  <c r="JN38" i="1"/>
  <c r="JN39" i="1"/>
  <c r="JN40" i="1"/>
  <c r="JN41" i="1"/>
  <c r="JN42" i="1"/>
  <c r="JN43" i="1"/>
  <c r="JN44" i="1"/>
  <c r="JN45" i="1"/>
  <c r="JN46" i="1"/>
  <c r="JN47" i="1"/>
  <c r="JN48" i="1"/>
  <c r="JN49" i="1"/>
  <c r="JN50" i="1"/>
  <c r="JN51" i="1"/>
  <c r="JN52" i="1"/>
  <c r="JN53" i="1"/>
  <c r="JN54" i="1"/>
  <c r="JN55" i="1"/>
  <c r="JN56" i="1"/>
  <c r="JN57" i="1"/>
  <c r="JN58" i="1"/>
  <c r="JN59" i="1"/>
  <c r="JN60" i="1"/>
  <c r="JN61" i="1"/>
  <c r="JN62" i="1"/>
  <c r="JN63" i="1"/>
  <c r="JM37" i="1"/>
  <c r="JM38" i="1"/>
  <c r="JM39" i="1"/>
  <c r="JM40" i="1"/>
  <c r="JM41" i="1"/>
  <c r="JM42" i="1"/>
  <c r="JM43" i="1"/>
  <c r="JM44" i="1"/>
  <c r="JM45" i="1"/>
  <c r="JM46" i="1"/>
  <c r="JM47" i="1"/>
  <c r="JM48" i="1"/>
  <c r="JM49" i="1"/>
  <c r="JM50" i="1"/>
  <c r="JM51" i="1"/>
  <c r="JM52" i="1"/>
  <c r="JM53" i="1"/>
  <c r="JM54" i="1"/>
  <c r="JM55" i="1"/>
  <c r="JM56" i="1"/>
  <c r="JM57" i="1"/>
  <c r="JM58" i="1"/>
  <c r="JM59" i="1"/>
  <c r="JM60" i="1"/>
  <c r="JM61" i="1"/>
  <c r="JM62" i="1"/>
  <c r="JM63" i="1"/>
  <c r="JL36" i="1"/>
  <c r="JL37" i="1"/>
  <c r="JL38" i="1"/>
  <c r="JL39" i="1"/>
  <c r="JL40" i="1"/>
  <c r="JL41" i="1"/>
  <c r="JL42" i="1"/>
  <c r="JL43" i="1"/>
  <c r="JL44" i="1"/>
  <c r="JL45" i="1"/>
  <c r="JL46" i="1"/>
  <c r="JL47" i="1"/>
  <c r="JL48" i="1"/>
  <c r="JL49" i="1"/>
  <c r="JL50" i="1"/>
  <c r="JL51" i="1"/>
  <c r="JL52" i="1"/>
  <c r="JL53" i="1"/>
  <c r="JL54" i="1"/>
  <c r="JL55" i="1"/>
  <c r="JL56" i="1"/>
  <c r="JL57" i="1"/>
  <c r="JL58" i="1"/>
  <c r="JL59" i="1"/>
  <c r="JL60" i="1"/>
  <c r="JL61" i="1"/>
  <c r="JL62" i="1"/>
  <c r="JL63" i="1"/>
  <c r="JK35" i="1"/>
  <c r="JK36" i="1"/>
  <c r="JK37" i="1"/>
  <c r="JK38" i="1"/>
  <c r="JK39" i="1"/>
  <c r="JK40" i="1"/>
  <c r="JK41" i="1"/>
  <c r="JK42" i="1"/>
  <c r="JK43" i="1"/>
  <c r="JK44" i="1"/>
  <c r="JK45" i="1"/>
  <c r="JK46" i="1"/>
  <c r="JK47" i="1"/>
  <c r="JK48" i="1"/>
  <c r="JK49" i="1"/>
  <c r="JK50" i="1"/>
  <c r="JK51" i="1"/>
  <c r="JK52" i="1"/>
  <c r="JK53" i="1"/>
  <c r="JK54" i="1"/>
  <c r="JK55" i="1"/>
  <c r="JK56" i="1"/>
  <c r="JK57" i="1"/>
  <c r="JK58" i="1"/>
  <c r="JK59" i="1"/>
  <c r="JK60" i="1"/>
  <c r="JK61" i="1"/>
  <c r="JK62" i="1"/>
  <c r="JK63" i="1"/>
  <c r="JJ34" i="1"/>
  <c r="JJ35" i="1"/>
  <c r="JJ36" i="1"/>
  <c r="JJ37" i="1"/>
  <c r="JJ38" i="1"/>
  <c r="JJ39" i="1"/>
  <c r="JJ40" i="1"/>
  <c r="JJ41" i="1"/>
  <c r="JJ42" i="1"/>
  <c r="JJ43" i="1"/>
  <c r="JJ44" i="1"/>
  <c r="JJ45" i="1"/>
  <c r="JJ46" i="1"/>
  <c r="JJ47" i="1"/>
  <c r="JJ48" i="1"/>
  <c r="JJ49" i="1"/>
  <c r="JJ50" i="1"/>
  <c r="JJ51" i="1"/>
  <c r="JJ52" i="1"/>
  <c r="JJ53" i="1"/>
  <c r="JJ54" i="1"/>
  <c r="JJ55" i="1"/>
  <c r="JJ56" i="1"/>
  <c r="JJ57" i="1"/>
  <c r="JJ58" i="1"/>
  <c r="JJ59" i="1"/>
  <c r="JJ60" i="1"/>
  <c r="JJ61" i="1"/>
  <c r="JJ62" i="1"/>
  <c r="JJ63" i="1"/>
  <c r="JI33" i="1"/>
  <c r="JI34" i="1"/>
  <c r="JI35" i="1"/>
  <c r="JI36" i="1"/>
  <c r="JI37" i="1"/>
  <c r="JI38" i="1"/>
  <c r="JI39" i="1"/>
  <c r="JI40" i="1"/>
  <c r="JI41" i="1"/>
  <c r="JI42" i="1"/>
  <c r="JI43" i="1"/>
  <c r="JI44" i="1"/>
  <c r="JI45" i="1"/>
  <c r="JI46" i="1"/>
  <c r="JI47" i="1"/>
  <c r="JI48" i="1"/>
  <c r="JI49" i="1"/>
  <c r="JI50" i="1"/>
  <c r="JI51" i="1"/>
  <c r="JI52" i="1"/>
  <c r="JI53" i="1"/>
  <c r="JI54" i="1"/>
  <c r="JI55" i="1"/>
  <c r="JI56" i="1"/>
  <c r="JI57" i="1"/>
  <c r="JI58" i="1"/>
  <c r="JI59" i="1"/>
  <c r="JI60" i="1"/>
  <c r="JI61" i="1"/>
  <c r="JI62" i="1"/>
  <c r="JI63" i="1"/>
  <c r="JH32" i="1"/>
  <c r="JH33" i="1"/>
  <c r="JH34" i="1"/>
  <c r="JH35" i="1"/>
  <c r="JH36" i="1"/>
  <c r="JH37" i="1"/>
  <c r="JH38" i="1"/>
  <c r="JH39" i="1"/>
  <c r="JH40" i="1"/>
  <c r="JH41" i="1"/>
  <c r="JH42" i="1"/>
  <c r="JH43" i="1"/>
  <c r="JH44" i="1"/>
  <c r="JH45" i="1"/>
  <c r="JH46" i="1"/>
  <c r="JH47" i="1"/>
  <c r="JH48" i="1"/>
  <c r="JH49" i="1"/>
  <c r="JH50" i="1"/>
  <c r="JH51" i="1"/>
  <c r="JH52" i="1"/>
  <c r="JH53" i="1"/>
  <c r="JH54" i="1"/>
  <c r="JH55" i="1"/>
  <c r="JH56" i="1"/>
  <c r="JH57" i="1"/>
  <c r="JH58" i="1"/>
  <c r="JH59" i="1"/>
  <c r="JH60" i="1"/>
  <c r="JH61" i="1"/>
  <c r="JH62" i="1"/>
  <c r="JH63" i="1"/>
  <c r="JG31" i="1"/>
  <c r="JG32" i="1"/>
  <c r="JG33" i="1"/>
  <c r="JG34" i="1"/>
  <c r="JG35" i="1"/>
  <c r="JG36" i="1"/>
  <c r="JG37" i="1"/>
  <c r="JG38" i="1"/>
  <c r="JG39" i="1"/>
  <c r="JG40" i="1"/>
  <c r="JG41" i="1"/>
  <c r="JG42" i="1"/>
  <c r="JG43" i="1"/>
  <c r="JG44" i="1"/>
  <c r="JG45" i="1"/>
  <c r="JG46" i="1"/>
  <c r="JG47" i="1"/>
  <c r="JG48" i="1"/>
  <c r="JG49" i="1"/>
  <c r="JG50" i="1"/>
  <c r="JG51" i="1"/>
  <c r="JG52" i="1"/>
  <c r="JG53" i="1"/>
  <c r="JG54" i="1"/>
  <c r="JG55" i="1"/>
  <c r="JG56" i="1"/>
  <c r="JG57" i="1"/>
  <c r="JG58" i="1"/>
  <c r="JG59" i="1"/>
  <c r="JG60" i="1"/>
  <c r="JG61" i="1"/>
  <c r="JG62" i="1"/>
  <c r="JG63" i="1"/>
  <c r="JF30" i="1"/>
  <c r="JF31" i="1"/>
  <c r="JF32" i="1"/>
  <c r="JF33" i="1"/>
  <c r="JF34" i="1"/>
  <c r="JF35" i="1"/>
  <c r="JF36" i="1"/>
  <c r="JF37" i="1"/>
  <c r="JF38" i="1"/>
  <c r="JF39" i="1"/>
  <c r="JF40" i="1"/>
  <c r="JF41" i="1"/>
  <c r="JF42" i="1"/>
  <c r="JF43" i="1"/>
  <c r="JF44" i="1"/>
  <c r="JF45" i="1"/>
  <c r="JF46" i="1"/>
  <c r="JF47" i="1"/>
  <c r="JF48" i="1"/>
  <c r="JF49" i="1"/>
  <c r="JF50" i="1"/>
  <c r="JF51" i="1"/>
  <c r="JF52" i="1"/>
  <c r="JF53" i="1"/>
  <c r="JF54" i="1"/>
  <c r="JF55" i="1"/>
  <c r="JF56" i="1"/>
  <c r="JF57" i="1"/>
  <c r="JF58" i="1"/>
  <c r="JF59" i="1"/>
  <c r="JF60" i="1"/>
  <c r="JF61" i="1"/>
  <c r="JF62" i="1"/>
  <c r="JF63" i="1"/>
  <c r="JE29" i="1"/>
  <c r="JE30" i="1"/>
  <c r="JE31" i="1"/>
  <c r="JE32" i="1"/>
  <c r="JE33" i="1"/>
  <c r="JE34" i="1"/>
  <c r="JE35" i="1"/>
  <c r="JE36" i="1"/>
  <c r="JE37" i="1"/>
  <c r="JE38" i="1"/>
  <c r="JE39" i="1"/>
  <c r="JE40" i="1"/>
  <c r="JE41" i="1"/>
  <c r="JE42" i="1"/>
  <c r="JE43" i="1"/>
  <c r="JE44" i="1"/>
  <c r="JE45" i="1"/>
  <c r="JE46" i="1"/>
  <c r="JE47" i="1"/>
  <c r="JE48" i="1"/>
  <c r="JE49" i="1"/>
  <c r="JE50" i="1"/>
  <c r="JE51" i="1"/>
  <c r="JE52" i="1"/>
  <c r="JE53" i="1"/>
  <c r="JE54" i="1"/>
  <c r="JE55" i="1"/>
  <c r="JE56" i="1"/>
  <c r="JE57" i="1"/>
  <c r="JE58" i="1"/>
  <c r="JE59" i="1"/>
  <c r="JE60" i="1"/>
  <c r="JE61" i="1"/>
  <c r="JE62" i="1"/>
  <c r="JE63" i="1"/>
  <c r="JD28" i="1"/>
  <c r="JD29" i="1"/>
  <c r="JD30" i="1"/>
  <c r="JD31" i="1"/>
  <c r="JD32" i="1"/>
  <c r="JD33" i="1"/>
  <c r="JD34" i="1"/>
  <c r="JD35" i="1"/>
  <c r="JD36" i="1"/>
  <c r="JD37" i="1"/>
  <c r="JD38" i="1"/>
  <c r="JD39" i="1"/>
  <c r="JD40" i="1"/>
  <c r="JD41" i="1"/>
  <c r="JD42" i="1"/>
  <c r="JD43" i="1"/>
  <c r="JD44" i="1"/>
  <c r="JD45" i="1"/>
  <c r="JD46" i="1"/>
  <c r="JD47" i="1"/>
  <c r="JD48" i="1"/>
  <c r="JD49" i="1"/>
  <c r="JD50" i="1"/>
  <c r="JD51" i="1"/>
  <c r="JD52" i="1"/>
  <c r="JD53" i="1"/>
  <c r="JD54" i="1"/>
  <c r="JD55" i="1"/>
  <c r="JD56" i="1"/>
  <c r="JD57" i="1"/>
  <c r="JD58" i="1"/>
  <c r="JD59" i="1"/>
  <c r="JD60" i="1"/>
  <c r="JD61" i="1"/>
  <c r="JD62" i="1"/>
  <c r="JD63" i="1"/>
  <c r="JC27" i="1"/>
  <c r="JC28" i="1"/>
  <c r="JC29" i="1"/>
  <c r="JC30" i="1"/>
  <c r="JC31" i="1"/>
  <c r="JC32" i="1"/>
  <c r="JC33" i="1"/>
  <c r="JC34" i="1"/>
  <c r="JC35" i="1"/>
  <c r="JC36" i="1"/>
  <c r="JC37" i="1"/>
  <c r="JC38" i="1"/>
  <c r="JC39" i="1"/>
  <c r="JC40" i="1"/>
  <c r="JC41" i="1"/>
  <c r="JC42" i="1"/>
  <c r="JC43" i="1"/>
  <c r="JC44" i="1"/>
  <c r="JC45" i="1"/>
  <c r="JC46" i="1"/>
  <c r="JC47" i="1"/>
  <c r="JC48" i="1"/>
  <c r="JC49" i="1"/>
  <c r="JC50" i="1"/>
  <c r="JC51" i="1"/>
  <c r="JC52" i="1"/>
  <c r="JC53" i="1"/>
  <c r="JC54" i="1"/>
  <c r="JC55" i="1"/>
  <c r="JC56" i="1"/>
  <c r="JC57" i="1"/>
  <c r="JC58" i="1"/>
  <c r="JC59" i="1"/>
  <c r="JC60" i="1"/>
  <c r="JC61" i="1"/>
  <c r="JC62" i="1"/>
  <c r="JC63" i="1"/>
  <c r="JB26" i="1"/>
  <c r="JB27" i="1"/>
  <c r="JB28" i="1"/>
  <c r="JB29" i="1"/>
  <c r="JB30" i="1"/>
  <c r="JB31" i="1"/>
  <c r="JB32" i="1"/>
  <c r="JB33" i="1"/>
  <c r="JB34" i="1"/>
  <c r="JB35" i="1"/>
  <c r="JB36" i="1"/>
  <c r="JB37" i="1"/>
  <c r="JB38" i="1"/>
  <c r="JB39" i="1"/>
  <c r="JB40" i="1"/>
  <c r="JB41" i="1"/>
  <c r="JB42" i="1"/>
  <c r="JB43" i="1"/>
  <c r="JB44" i="1"/>
  <c r="JB45" i="1"/>
  <c r="JB46" i="1"/>
  <c r="JB47" i="1"/>
  <c r="JB48" i="1"/>
  <c r="JB49" i="1"/>
  <c r="JB50" i="1"/>
  <c r="JB51" i="1"/>
  <c r="JB52" i="1"/>
  <c r="JB53" i="1"/>
  <c r="JB54" i="1"/>
  <c r="JB55" i="1"/>
  <c r="JB56" i="1"/>
  <c r="JB57" i="1"/>
  <c r="JB58" i="1"/>
  <c r="JB59" i="1"/>
  <c r="JB60" i="1"/>
  <c r="JB61" i="1"/>
  <c r="JB62" i="1"/>
  <c r="JB63" i="1"/>
  <c r="JA25" i="1"/>
  <c r="JA26" i="1"/>
  <c r="JA27" i="1"/>
  <c r="JA28" i="1"/>
  <c r="JA29" i="1"/>
  <c r="JA30" i="1"/>
  <c r="JA31" i="1"/>
  <c r="JA32" i="1"/>
  <c r="JA33" i="1"/>
  <c r="JA34" i="1"/>
  <c r="JA35" i="1"/>
  <c r="JA36" i="1"/>
  <c r="JA37" i="1"/>
  <c r="JA38" i="1"/>
  <c r="JA39" i="1"/>
  <c r="JA40" i="1"/>
  <c r="JA41" i="1"/>
  <c r="JA42" i="1"/>
  <c r="JA43" i="1"/>
  <c r="JA44" i="1"/>
  <c r="JA45" i="1"/>
  <c r="JA46" i="1"/>
  <c r="JA47" i="1"/>
  <c r="JA48" i="1"/>
  <c r="JA49" i="1"/>
  <c r="JA50" i="1"/>
  <c r="JA51" i="1"/>
  <c r="JA52" i="1"/>
  <c r="JA53" i="1"/>
  <c r="JA54" i="1"/>
  <c r="JA55" i="1"/>
  <c r="JA56" i="1"/>
  <c r="JA57" i="1"/>
  <c r="JA58" i="1"/>
  <c r="JA59" i="1"/>
  <c r="JA60" i="1"/>
  <c r="JA61" i="1"/>
  <c r="JA62" i="1"/>
  <c r="JA63" i="1"/>
  <c r="IZ24" i="1"/>
  <c r="IZ25" i="1"/>
  <c r="IZ26" i="1"/>
  <c r="IZ27" i="1"/>
  <c r="IZ28" i="1"/>
  <c r="IZ29" i="1"/>
  <c r="IZ30" i="1"/>
  <c r="IZ31" i="1"/>
  <c r="IZ32" i="1"/>
  <c r="IZ33" i="1"/>
  <c r="IZ34" i="1"/>
  <c r="IZ35" i="1"/>
  <c r="IZ36" i="1"/>
  <c r="IZ37" i="1"/>
  <c r="IZ38" i="1"/>
  <c r="IZ39" i="1"/>
  <c r="IZ40" i="1"/>
  <c r="IZ41" i="1"/>
  <c r="IZ42" i="1"/>
  <c r="IZ43" i="1"/>
  <c r="IZ44" i="1"/>
  <c r="IZ45" i="1"/>
  <c r="IZ46" i="1"/>
  <c r="IZ47" i="1"/>
  <c r="IZ48" i="1"/>
  <c r="IZ49" i="1"/>
  <c r="IZ50" i="1"/>
  <c r="IZ51" i="1"/>
  <c r="IZ52" i="1"/>
  <c r="IZ53" i="1"/>
  <c r="IZ54" i="1"/>
  <c r="IZ55" i="1"/>
  <c r="IZ56" i="1"/>
  <c r="IZ57" i="1"/>
  <c r="IZ58" i="1"/>
  <c r="IZ59" i="1"/>
  <c r="IZ60" i="1"/>
  <c r="IZ61" i="1"/>
  <c r="IZ62" i="1"/>
  <c r="IZ63" i="1"/>
  <c r="IY23" i="1"/>
  <c r="IY24" i="1"/>
  <c r="IY25" i="1"/>
  <c r="IY26" i="1"/>
  <c r="IY27" i="1"/>
  <c r="IY28" i="1"/>
  <c r="IY29" i="1"/>
  <c r="IY30" i="1"/>
  <c r="IY31" i="1"/>
  <c r="IY32" i="1"/>
  <c r="IY33" i="1"/>
  <c r="IY34" i="1"/>
  <c r="IY35" i="1"/>
  <c r="IY36" i="1"/>
  <c r="IY37" i="1"/>
  <c r="IY38" i="1"/>
  <c r="IY39" i="1"/>
  <c r="IY40" i="1"/>
  <c r="IY41" i="1"/>
  <c r="IY42" i="1"/>
  <c r="IY43" i="1"/>
  <c r="IY44" i="1"/>
  <c r="IY45" i="1"/>
  <c r="IY46" i="1"/>
  <c r="IY47" i="1"/>
  <c r="IY48" i="1"/>
  <c r="IY49" i="1"/>
  <c r="IY50" i="1"/>
  <c r="IY51" i="1"/>
  <c r="IY52" i="1"/>
  <c r="IY53" i="1"/>
  <c r="IY54" i="1"/>
  <c r="IY55" i="1"/>
  <c r="IY56" i="1"/>
  <c r="IY57" i="1"/>
  <c r="IY58" i="1"/>
  <c r="IY59" i="1"/>
  <c r="IY60" i="1"/>
  <c r="IY61" i="1"/>
  <c r="IY62" i="1"/>
  <c r="IY63" i="1"/>
  <c r="IX22" i="1"/>
  <c r="IX23" i="1"/>
  <c r="IX24" i="1"/>
  <c r="IX25" i="1"/>
  <c r="IX26" i="1"/>
  <c r="IX27" i="1"/>
  <c r="IX28" i="1"/>
  <c r="IX29" i="1"/>
  <c r="IX30" i="1"/>
  <c r="IX31" i="1"/>
  <c r="IX32" i="1"/>
  <c r="IX33" i="1"/>
  <c r="IX34" i="1"/>
  <c r="IX35" i="1"/>
  <c r="IX36" i="1"/>
  <c r="IX37" i="1"/>
  <c r="IX38" i="1"/>
  <c r="IX39" i="1"/>
  <c r="IX40" i="1"/>
  <c r="IX41" i="1"/>
  <c r="IX42" i="1"/>
  <c r="IX43" i="1"/>
  <c r="IX44" i="1"/>
  <c r="IX45" i="1"/>
  <c r="IX46" i="1"/>
  <c r="IX47" i="1"/>
  <c r="IX48" i="1"/>
  <c r="IX49" i="1"/>
  <c r="IX50" i="1"/>
  <c r="IX51" i="1"/>
  <c r="IX52" i="1"/>
  <c r="IX53" i="1"/>
  <c r="IX54" i="1"/>
  <c r="IX55" i="1"/>
  <c r="IX56" i="1"/>
  <c r="IX57" i="1"/>
  <c r="IX58" i="1"/>
  <c r="IX59" i="1"/>
  <c r="IX60" i="1"/>
  <c r="IX61" i="1"/>
  <c r="IX62" i="1"/>
  <c r="IX63" i="1"/>
  <c r="IW21" i="1"/>
  <c r="IW22" i="1"/>
  <c r="IW23" i="1"/>
  <c r="IW24" i="1"/>
  <c r="IW25" i="1"/>
  <c r="IW26" i="1"/>
  <c r="IW27" i="1"/>
  <c r="IW28" i="1"/>
  <c r="IW29" i="1"/>
  <c r="IW30" i="1"/>
  <c r="IW31" i="1"/>
  <c r="IW32" i="1"/>
  <c r="IW33" i="1"/>
  <c r="IW34" i="1"/>
  <c r="IW35" i="1"/>
  <c r="IW36" i="1"/>
  <c r="IW37" i="1"/>
  <c r="IW38" i="1"/>
  <c r="IW39" i="1"/>
  <c r="IW40" i="1"/>
  <c r="IW41" i="1"/>
  <c r="IW42" i="1"/>
  <c r="IW43" i="1"/>
  <c r="IW44" i="1"/>
  <c r="IW45" i="1"/>
  <c r="IW46" i="1"/>
  <c r="IW47" i="1"/>
  <c r="IW48" i="1"/>
  <c r="IW49" i="1"/>
  <c r="IW50" i="1"/>
  <c r="IW51" i="1"/>
  <c r="IW52" i="1"/>
  <c r="IW53" i="1"/>
  <c r="IW54" i="1"/>
  <c r="IW55" i="1"/>
  <c r="IW56" i="1"/>
  <c r="IW57" i="1"/>
  <c r="IW58" i="1"/>
  <c r="IW59" i="1"/>
  <c r="IW60" i="1"/>
  <c r="IW61" i="1"/>
  <c r="IW62" i="1"/>
  <c r="IW63" i="1"/>
  <c r="IV20" i="1"/>
  <c r="IV21" i="1"/>
  <c r="IV22" i="1"/>
  <c r="IV23" i="1"/>
  <c r="IV24" i="1"/>
  <c r="IV25" i="1"/>
  <c r="IV26" i="1"/>
  <c r="IV27" i="1"/>
  <c r="IV28" i="1"/>
  <c r="IV29" i="1"/>
  <c r="IV30" i="1"/>
  <c r="IV31" i="1"/>
  <c r="IV32" i="1"/>
  <c r="IV33" i="1"/>
  <c r="IV34" i="1"/>
  <c r="IV35" i="1"/>
  <c r="IV36" i="1"/>
  <c r="IV37" i="1"/>
  <c r="IV38" i="1"/>
  <c r="IV39" i="1"/>
  <c r="IV40" i="1"/>
  <c r="IV41" i="1"/>
  <c r="IV42" i="1"/>
  <c r="IV43" i="1"/>
  <c r="IV44" i="1"/>
  <c r="IV45" i="1"/>
  <c r="IV46" i="1"/>
  <c r="IV47" i="1"/>
  <c r="IV48" i="1"/>
  <c r="IV49" i="1"/>
  <c r="IV50" i="1"/>
  <c r="IV51" i="1"/>
  <c r="IV52" i="1"/>
  <c r="IV53" i="1"/>
  <c r="IV54" i="1"/>
  <c r="IV55" i="1"/>
  <c r="IV56" i="1"/>
  <c r="IV57" i="1"/>
  <c r="IV58" i="1"/>
  <c r="IV59" i="1"/>
  <c r="IV60" i="1"/>
  <c r="IV61" i="1"/>
  <c r="IV62" i="1"/>
  <c r="IV63" i="1"/>
  <c r="IU19" i="1"/>
  <c r="IU20" i="1"/>
  <c r="IU21" i="1"/>
  <c r="IU22" i="1"/>
  <c r="IU23" i="1"/>
  <c r="IU24" i="1"/>
  <c r="IU25" i="1"/>
  <c r="IU26" i="1"/>
  <c r="IU27" i="1"/>
  <c r="IU28" i="1"/>
  <c r="IU29" i="1"/>
  <c r="IU30" i="1"/>
  <c r="IU31" i="1"/>
  <c r="IU32" i="1"/>
  <c r="IU33" i="1"/>
  <c r="IU34" i="1"/>
  <c r="IU35" i="1"/>
  <c r="IU36" i="1"/>
  <c r="IU37" i="1"/>
  <c r="IU38" i="1"/>
  <c r="IU39" i="1"/>
  <c r="IU40" i="1"/>
  <c r="IU41" i="1"/>
  <c r="IU42" i="1"/>
  <c r="IU43" i="1"/>
  <c r="IU44" i="1"/>
  <c r="IU45" i="1"/>
  <c r="IU46" i="1"/>
  <c r="IU47" i="1"/>
  <c r="IU48" i="1"/>
  <c r="IU49" i="1"/>
  <c r="IU50" i="1"/>
  <c r="IU51" i="1"/>
  <c r="IU52" i="1"/>
  <c r="IU53" i="1"/>
  <c r="IU54" i="1"/>
  <c r="IU55" i="1"/>
  <c r="IU56" i="1"/>
  <c r="IU57" i="1"/>
  <c r="IU58" i="1"/>
  <c r="IU59" i="1"/>
  <c r="IU60" i="1"/>
  <c r="IU61" i="1"/>
  <c r="IU62" i="1"/>
  <c r="IU63" i="1"/>
  <c r="IT18" i="1"/>
  <c r="IT19" i="1"/>
  <c r="IT20" i="1"/>
  <c r="IT21" i="1"/>
  <c r="IT22" i="1"/>
  <c r="IT23" i="1"/>
  <c r="IT24" i="1"/>
  <c r="IT25" i="1"/>
  <c r="IT26" i="1"/>
  <c r="IT27" i="1"/>
  <c r="IT28" i="1"/>
  <c r="IT29" i="1"/>
  <c r="IT30" i="1"/>
  <c r="IT31" i="1"/>
  <c r="IT32" i="1"/>
  <c r="IT33" i="1"/>
  <c r="IT34" i="1"/>
  <c r="IT35" i="1"/>
  <c r="IT36" i="1"/>
  <c r="IT37" i="1"/>
  <c r="IT38" i="1"/>
  <c r="IT39" i="1"/>
  <c r="IT40" i="1"/>
  <c r="IT41" i="1"/>
  <c r="IT42" i="1"/>
  <c r="IT43" i="1"/>
  <c r="IT44" i="1"/>
  <c r="IT45" i="1"/>
  <c r="IT46" i="1"/>
  <c r="IT47" i="1"/>
  <c r="IT48" i="1"/>
  <c r="IT49" i="1"/>
  <c r="IT50" i="1"/>
  <c r="IT51" i="1"/>
  <c r="IT52" i="1"/>
  <c r="IT53" i="1"/>
  <c r="IT54" i="1"/>
  <c r="IT55" i="1"/>
  <c r="IT56" i="1"/>
  <c r="IT57" i="1"/>
  <c r="IT58" i="1"/>
  <c r="IT59" i="1"/>
  <c r="IT60" i="1"/>
  <c r="IT61" i="1"/>
  <c r="IT62" i="1"/>
  <c r="IT63" i="1"/>
  <c r="IQ15" i="1"/>
  <c r="IS21" i="1"/>
  <c r="IS17" i="1"/>
  <c r="IS18" i="1"/>
  <c r="IS19" i="1"/>
  <c r="IS20" i="1"/>
  <c r="IS22" i="1"/>
  <c r="IS23" i="1"/>
  <c r="IS24" i="1"/>
  <c r="IS25" i="1"/>
  <c r="IS26" i="1"/>
  <c r="IS27" i="1"/>
  <c r="IS28" i="1"/>
  <c r="IS29" i="1"/>
  <c r="IS30" i="1"/>
  <c r="IS31" i="1"/>
  <c r="IS32" i="1"/>
  <c r="IS33" i="1"/>
  <c r="IS34" i="1"/>
  <c r="IS35" i="1"/>
  <c r="IS36" i="1"/>
  <c r="IS37" i="1"/>
  <c r="IS38" i="1"/>
  <c r="IS39" i="1"/>
  <c r="IS40" i="1"/>
  <c r="IS41" i="1"/>
  <c r="IS42" i="1"/>
  <c r="IS43" i="1"/>
  <c r="IS44" i="1"/>
  <c r="IS45" i="1"/>
  <c r="IS46" i="1"/>
  <c r="IS47" i="1"/>
  <c r="IS48" i="1"/>
  <c r="IS49" i="1"/>
  <c r="IS50" i="1"/>
  <c r="IS51" i="1"/>
  <c r="IS52" i="1"/>
  <c r="IS53" i="1"/>
  <c r="IS54" i="1"/>
  <c r="IS55" i="1"/>
  <c r="IS56" i="1"/>
  <c r="IS57" i="1"/>
  <c r="IS58" i="1"/>
  <c r="IS59" i="1"/>
  <c r="IS60" i="1"/>
  <c r="IS61" i="1"/>
  <c r="IS62" i="1"/>
  <c r="IS63" i="1"/>
  <c r="IR16" i="1"/>
  <c r="IS13" i="1"/>
  <c r="IT13" i="1"/>
  <c r="IU13" i="1"/>
  <c r="IV13" i="1"/>
  <c r="IW13" i="1"/>
  <c r="IX13" i="1"/>
  <c r="IY13" i="1"/>
  <c r="IZ13" i="1"/>
  <c r="JA13" i="1"/>
  <c r="JB13" i="1"/>
  <c r="JC13" i="1"/>
  <c r="JD13" i="1"/>
  <c r="JE13" i="1"/>
  <c r="JF13" i="1"/>
  <c r="JG13" i="1"/>
  <c r="JH13" i="1"/>
  <c r="JI13" i="1"/>
  <c r="JJ13" i="1"/>
  <c r="JK13" i="1"/>
  <c r="JL13" i="1"/>
  <c r="JM13" i="1"/>
  <c r="JN13" i="1"/>
  <c r="JO13" i="1"/>
  <c r="JP13" i="1"/>
  <c r="JQ13" i="1"/>
  <c r="JR13" i="1"/>
  <c r="JS13" i="1"/>
  <c r="JT13" i="1"/>
  <c r="JU13" i="1"/>
  <c r="JV13" i="1"/>
  <c r="JW13" i="1"/>
  <c r="JX13" i="1"/>
  <c r="JY13" i="1"/>
  <c r="JZ13" i="1"/>
  <c r="KA13" i="1"/>
  <c r="KB13" i="1"/>
  <c r="KC13" i="1"/>
  <c r="KD13" i="1"/>
  <c r="KE13" i="1"/>
  <c r="KF13" i="1"/>
  <c r="KG13" i="1"/>
  <c r="KH13" i="1"/>
  <c r="KI13" i="1"/>
  <c r="KJ13" i="1"/>
  <c r="KK13" i="1"/>
  <c r="KL13" i="1"/>
  <c r="KM13" i="1"/>
  <c r="KN13" i="1"/>
  <c r="IR17" i="1"/>
  <c r="IR18" i="1"/>
  <c r="IR19" i="1"/>
  <c r="IR20" i="1"/>
  <c r="IR21" i="1"/>
  <c r="IR22" i="1"/>
  <c r="IR23" i="1"/>
  <c r="IR24" i="1"/>
  <c r="IR25" i="1"/>
  <c r="IR26" i="1"/>
  <c r="IR27" i="1"/>
  <c r="IR28" i="1"/>
  <c r="IR29" i="1"/>
  <c r="IR30" i="1"/>
  <c r="IR31" i="1"/>
  <c r="IR32" i="1"/>
  <c r="IR33" i="1"/>
  <c r="IR34" i="1"/>
  <c r="IR35" i="1"/>
  <c r="IR36" i="1"/>
  <c r="IR37" i="1"/>
  <c r="IR38" i="1"/>
  <c r="IR39" i="1"/>
  <c r="IR40" i="1"/>
  <c r="IR41" i="1"/>
  <c r="IR42" i="1"/>
  <c r="IR43" i="1"/>
  <c r="IR44" i="1"/>
  <c r="IR45" i="1"/>
  <c r="IR46" i="1"/>
  <c r="IR47" i="1"/>
  <c r="IR48" i="1"/>
  <c r="IR49" i="1"/>
  <c r="IR50" i="1"/>
  <c r="IR51" i="1"/>
  <c r="IR52" i="1"/>
  <c r="IR53" i="1"/>
  <c r="IR54" i="1"/>
  <c r="IR55" i="1"/>
  <c r="IR56" i="1"/>
  <c r="IR57" i="1"/>
  <c r="IR58" i="1"/>
  <c r="IR59" i="1"/>
  <c r="IR60" i="1"/>
  <c r="IR61" i="1"/>
  <c r="IR62" i="1"/>
  <c r="IR63" i="1"/>
  <c r="IQ16" i="1"/>
  <c r="IQ17" i="1"/>
  <c r="IQ18" i="1"/>
  <c r="IQ19" i="1"/>
  <c r="IQ20" i="1"/>
  <c r="IQ21" i="1"/>
  <c r="IQ22" i="1"/>
  <c r="IQ23" i="1"/>
  <c r="IQ24" i="1"/>
  <c r="IQ25" i="1"/>
  <c r="IQ26" i="1"/>
  <c r="IQ27" i="1"/>
  <c r="IQ28" i="1"/>
  <c r="IQ29" i="1"/>
  <c r="IQ30" i="1"/>
  <c r="IQ31" i="1"/>
  <c r="IQ32" i="1"/>
  <c r="IQ33" i="1"/>
  <c r="IQ34" i="1"/>
  <c r="IQ35" i="1"/>
  <c r="IQ36" i="1"/>
  <c r="IQ37" i="1"/>
  <c r="IQ38" i="1"/>
  <c r="IQ39" i="1"/>
  <c r="IQ40" i="1"/>
  <c r="IQ41" i="1"/>
  <c r="IQ42" i="1"/>
  <c r="IQ43" i="1"/>
  <c r="IQ44" i="1"/>
  <c r="IQ45" i="1"/>
  <c r="IQ46" i="1"/>
  <c r="IQ47" i="1"/>
  <c r="IQ48" i="1"/>
  <c r="IQ49" i="1"/>
  <c r="IQ50" i="1"/>
  <c r="IQ51" i="1"/>
  <c r="IQ52" i="1"/>
  <c r="IQ53" i="1"/>
  <c r="IQ54" i="1"/>
  <c r="IQ55" i="1"/>
  <c r="IQ56" i="1"/>
  <c r="IQ57" i="1"/>
  <c r="IQ58" i="1"/>
  <c r="IQ59" i="1"/>
  <c r="IQ60" i="1"/>
  <c r="IQ61" i="1"/>
  <c r="IQ62" i="1"/>
  <c r="IQ63" i="1"/>
  <c r="IP16" i="1"/>
  <c r="IP17" i="1"/>
  <c r="IP18" i="1"/>
  <c r="IP19" i="1"/>
  <c r="IP20" i="1"/>
  <c r="IP21" i="1"/>
  <c r="IP22" i="1"/>
  <c r="IP23" i="1"/>
  <c r="IP24" i="1"/>
  <c r="IP25" i="1"/>
  <c r="IP26" i="1"/>
  <c r="IP27" i="1"/>
  <c r="IP28" i="1"/>
  <c r="IP29" i="1"/>
  <c r="IP30" i="1"/>
  <c r="IP31" i="1"/>
  <c r="IP32" i="1"/>
  <c r="IP33" i="1"/>
  <c r="IP34" i="1"/>
  <c r="IP35" i="1"/>
  <c r="IP36" i="1"/>
  <c r="IP37" i="1"/>
  <c r="IP38" i="1"/>
  <c r="IP39" i="1"/>
  <c r="IP40" i="1"/>
  <c r="IP41" i="1"/>
  <c r="IP42" i="1"/>
  <c r="IP43" i="1"/>
  <c r="IP44" i="1"/>
  <c r="IP45" i="1"/>
  <c r="IP46" i="1"/>
  <c r="IP47" i="1"/>
  <c r="IP48" i="1"/>
  <c r="IP49" i="1"/>
  <c r="IP50" i="1"/>
  <c r="IP51" i="1"/>
  <c r="IP52" i="1"/>
  <c r="IP53" i="1"/>
  <c r="IP54" i="1"/>
  <c r="IP55" i="1"/>
  <c r="IP56" i="1"/>
  <c r="IP57" i="1"/>
  <c r="IP58" i="1"/>
  <c r="IP59" i="1"/>
  <c r="IP60" i="1"/>
  <c r="IP61" i="1"/>
  <c r="IP62" i="1"/>
  <c r="IP63" i="1"/>
  <c r="B114" i="1"/>
  <c r="CX214" i="1"/>
  <c r="CY214" i="1"/>
  <c r="CZ214" i="1"/>
  <c r="DA214" i="1"/>
  <c r="DB214" i="1"/>
  <c r="DC214" i="1"/>
  <c r="DD214" i="1"/>
  <c r="DE214" i="1"/>
  <c r="DF214" i="1"/>
  <c r="DG214" i="1"/>
  <c r="DH214" i="1"/>
  <c r="DI214" i="1"/>
  <c r="DJ214" i="1"/>
  <c r="DK214" i="1"/>
  <c r="DL214" i="1"/>
  <c r="DM214" i="1"/>
  <c r="DN214" i="1"/>
  <c r="DO214" i="1"/>
  <c r="DP214" i="1"/>
  <c r="DQ214" i="1"/>
  <c r="DR214" i="1"/>
  <c r="DS214" i="1"/>
  <c r="DT214" i="1"/>
  <c r="DU214" i="1"/>
  <c r="DV214" i="1"/>
  <c r="DW214" i="1"/>
  <c r="DX214" i="1"/>
  <c r="DY214" i="1"/>
  <c r="DZ214" i="1"/>
  <c r="EA214" i="1"/>
  <c r="EB214" i="1"/>
  <c r="EC214" i="1"/>
  <c r="ED214" i="1"/>
  <c r="EE214" i="1"/>
  <c r="EF214" i="1"/>
  <c r="EG214" i="1"/>
  <c r="EH214" i="1"/>
  <c r="EI214" i="1"/>
  <c r="EJ214" i="1"/>
  <c r="EK214" i="1"/>
  <c r="EL214" i="1"/>
  <c r="EM214" i="1"/>
  <c r="EN214" i="1"/>
  <c r="EO214" i="1"/>
  <c r="EP214" i="1"/>
  <c r="EQ214" i="1"/>
  <c r="ER214" i="1"/>
  <c r="ES214" i="1"/>
  <c r="ET214" i="1"/>
  <c r="CW214" i="1"/>
  <c r="CW177" i="1" a="1"/>
  <c r="CW177" i="1"/>
  <c r="N160" i="1"/>
  <c r="N152" i="1"/>
  <c r="N144" i="1"/>
  <c r="N136" i="1"/>
  <c r="N128" i="1"/>
  <c r="N120" i="1"/>
  <c r="N159" i="1"/>
  <c r="N151" i="1"/>
  <c r="N143" i="1"/>
  <c r="N135" i="1"/>
  <c r="N127" i="1"/>
  <c r="N119" i="1"/>
  <c r="N150" i="1"/>
  <c r="N157" i="1"/>
  <c r="N149" i="1"/>
  <c r="N141" i="1"/>
  <c r="N133" i="1"/>
  <c r="N125" i="1"/>
  <c r="N117" i="1"/>
  <c r="N126" i="1"/>
  <c r="N114" i="1"/>
  <c r="N140" i="1"/>
  <c r="N132" i="1"/>
  <c r="N124" i="1"/>
  <c r="N116" i="1"/>
  <c r="N142" i="1"/>
  <c r="N163" i="1"/>
  <c r="N155" i="1"/>
  <c r="N147" i="1"/>
  <c r="N139" i="1"/>
  <c r="N131" i="1"/>
  <c r="N123" i="1"/>
  <c r="N115" i="1"/>
  <c r="N158" i="1"/>
  <c r="N118" i="1"/>
  <c r="N162" i="1"/>
  <c r="N154" i="1"/>
  <c r="N146" i="1"/>
  <c r="N138" i="1"/>
  <c r="N130" i="1"/>
  <c r="N122" i="1"/>
  <c r="N156" i="1"/>
  <c r="N134" i="1"/>
  <c r="N161" i="1"/>
  <c r="N153" i="1"/>
  <c r="N145" i="1"/>
  <c r="N137" i="1"/>
  <c r="N129" i="1"/>
  <c r="N121" i="1"/>
  <c r="ER177" i="1"/>
  <c r="N165" i="1"/>
  <c r="EJ177" i="1"/>
  <c r="EB177" i="1"/>
  <c r="DT177" i="1"/>
  <c r="DL177" i="1"/>
  <c r="DD177" i="1"/>
  <c r="KK27" i="1"/>
  <c r="KL27" i="1"/>
  <c r="KJ27" i="1"/>
  <c r="KM27" i="1"/>
  <c r="KN27" i="1"/>
  <c r="KI27" i="1"/>
  <c r="KD27" i="1"/>
  <c r="KE27" i="1"/>
  <c r="IQ8" i="1"/>
  <c r="EQ177" i="1"/>
  <c r="EI177" i="1"/>
  <c r="EA177" i="1"/>
  <c r="DS177" i="1"/>
  <c r="DK177" i="1"/>
  <c r="DC177" i="1"/>
  <c r="EP177" i="1"/>
  <c r="EH177" i="1"/>
  <c r="DZ177" i="1"/>
  <c r="DR177" i="1"/>
  <c r="DJ177" i="1"/>
  <c r="DB177" i="1"/>
  <c r="EO177" i="1"/>
  <c r="EG177" i="1"/>
  <c r="DY177" i="1"/>
  <c r="DQ177" i="1"/>
  <c r="DI177" i="1"/>
  <c r="DA177" i="1"/>
  <c r="EN177" i="1"/>
  <c r="EF177" i="1"/>
  <c r="DX177" i="1"/>
  <c r="DP177" i="1"/>
  <c r="DH177" i="1"/>
  <c r="CZ177" i="1"/>
  <c r="EM177" i="1"/>
  <c r="EE177" i="1"/>
  <c r="DW177" i="1"/>
  <c r="DO177" i="1"/>
  <c r="DG177" i="1"/>
  <c r="CY177" i="1"/>
  <c r="ET177" i="1"/>
  <c r="EL177" i="1"/>
  <c r="ED177" i="1"/>
  <c r="DV177" i="1"/>
  <c r="DN177" i="1"/>
  <c r="DF177" i="1"/>
  <c r="CX177" i="1"/>
  <c r="ES177" i="1"/>
  <c r="EK177" i="1"/>
  <c r="EC177" i="1"/>
  <c r="DU177" i="1"/>
  <c r="DM177" i="1"/>
  <c r="DE177" i="1"/>
  <c r="FB159" i="1"/>
  <c r="FC159" i="1"/>
  <c r="FD159" i="1"/>
  <c r="FE159" i="1"/>
  <c r="FF159" i="1"/>
  <c r="FG159" i="1"/>
  <c r="FH159" i="1"/>
  <c r="FI159" i="1"/>
  <c r="FJ159" i="1"/>
  <c r="FK159" i="1"/>
  <c r="FL159" i="1"/>
  <c r="FM159" i="1"/>
  <c r="FN159" i="1"/>
  <c r="FO159" i="1"/>
  <c r="FP159" i="1"/>
  <c r="FQ159" i="1"/>
  <c r="FR159" i="1"/>
  <c r="FS159" i="1"/>
  <c r="FS403" i="1"/>
  <c r="FT159" i="1"/>
  <c r="FT403" i="1"/>
  <c r="FU159" i="1"/>
  <c r="FU403" i="1"/>
  <c r="FV159" i="1"/>
  <c r="FV403" i="1"/>
  <c r="FW159" i="1"/>
  <c r="FW403" i="1"/>
  <c r="FX159" i="1"/>
  <c r="FX403" i="1"/>
  <c r="FY159" i="1"/>
  <c r="FY403" i="1"/>
  <c r="FZ159" i="1"/>
  <c r="FZ403" i="1"/>
  <c r="GA159" i="1"/>
  <c r="GB159" i="1"/>
  <c r="GC159" i="1"/>
  <c r="GD159" i="1"/>
  <c r="GE159" i="1"/>
  <c r="GF159" i="1"/>
  <c r="GG159" i="1"/>
  <c r="GH159" i="1"/>
  <c r="GI159" i="1"/>
  <c r="GJ159" i="1"/>
  <c r="GK159" i="1"/>
  <c r="GL159" i="1"/>
  <c r="GM159" i="1"/>
  <c r="GN159" i="1"/>
  <c r="GO159" i="1"/>
  <c r="GP159" i="1"/>
  <c r="GQ159" i="1"/>
  <c r="GR159" i="1"/>
  <c r="GS159" i="1"/>
  <c r="GT159" i="1"/>
  <c r="GU159" i="1"/>
  <c r="GV159" i="1"/>
  <c r="GW159" i="1"/>
  <c r="GX159" i="1"/>
  <c r="GY159" i="1"/>
  <c r="GZ159" i="1"/>
  <c r="HA159" i="1"/>
  <c r="HB159" i="1"/>
  <c r="HC159" i="1"/>
  <c r="HD159" i="1"/>
  <c r="HE159" i="1"/>
  <c r="HF159" i="1"/>
  <c r="HG159" i="1"/>
  <c r="HH159" i="1"/>
  <c r="HI159" i="1"/>
  <c r="HJ159" i="1"/>
  <c r="HK159" i="1"/>
  <c r="HL159" i="1"/>
  <c r="HM159" i="1"/>
  <c r="HN159" i="1"/>
  <c r="HO159" i="1"/>
  <c r="HP159" i="1"/>
  <c r="HQ159" i="1"/>
  <c r="HR159" i="1"/>
  <c r="HS159" i="1"/>
  <c r="HT159" i="1"/>
  <c r="HU159" i="1"/>
  <c r="HV159" i="1"/>
  <c r="HW159" i="1"/>
  <c r="HX159" i="1"/>
  <c r="HM322" i="1"/>
  <c r="HM403" i="1"/>
  <c r="HE322" i="1"/>
  <c r="HE403" i="1"/>
  <c r="GW322" i="1"/>
  <c r="GW403" i="1"/>
  <c r="GO322" i="1"/>
  <c r="GO403" i="1"/>
  <c r="GG322" i="1"/>
  <c r="GG403" i="1"/>
  <c r="FQ322" i="1"/>
  <c r="FQ403" i="1"/>
  <c r="FI322" i="1"/>
  <c r="FI403" i="1"/>
  <c r="HU322" i="1"/>
  <c r="HU403" i="1"/>
  <c r="HT322" i="1"/>
  <c r="HT403" i="1"/>
  <c r="HL322" i="1"/>
  <c r="HL403" i="1"/>
  <c r="HD322" i="1"/>
  <c r="HD403" i="1"/>
  <c r="GV322" i="1"/>
  <c r="GV403" i="1"/>
  <c r="GN322" i="1"/>
  <c r="GN403" i="1"/>
  <c r="GF322" i="1"/>
  <c r="GF403" i="1"/>
  <c r="FP322" i="1"/>
  <c r="FP403" i="1"/>
  <c r="FH322" i="1"/>
  <c r="FH403" i="1"/>
  <c r="HV322" i="1"/>
  <c r="HV403" i="1"/>
  <c r="HS322" i="1"/>
  <c r="HS403" i="1"/>
  <c r="HK322" i="1"/>
  <c r="HK403" i="1"/>
  <c r="HC322" i="1"/>
  <c r="HC403" i="1"/>
  <c r="GU322" i="1"/>
  <c r="GU403" i="1"/>
  <c r="GM322" i="1"/>
  <c r="GM403" i="1"/>
  <c r="GE322" i="1"/>
  <c r="GE403" i="1"/>
  <c r="FO322" i="1"/>
  <c r="FO403" i="1"/>
  <c r="FG322" i="1"/>
  <c r="FG403" i="1"/>
  <c r="HJ322" i="1"/>
  <c r="HJ403" i="1"/>
  <c r="HB322" i="1"/>
  <c r="HB403" i="1"/>
  <c r="GT322" i="1"/>
  <c r="GT403" i="1"/>
  <c r="GL322" i="1"/>
  <c r="GL403" i="1"/>
  <c r="GD322" i="1"/>
  <c r="GD403" i="1"/>
  <c r="FN322" i="1"/>
  <c r="FN403" i="1"/>
  <c r="FF322" i="1"/>
  <c r="FF403" i="1"/>
  <c r="HI322" i="1"/>
  <c r="HI403" i="1"/>
  <c r="HA322" i="1"/>
  <c r="HA403" i="1"/>
  <c r="GS322" i="1"/>
  <c r="GS403" i="1"/>
  <c r="GK322" i="1"/>
  <c r="GK403" i="1"/>
  <c r="GC322" i="1"/>
  <c r="GC403" i="1"/>
  <c r="FM322" i="1"/>
  <c r="FM403" i="1"/>
  <c r="FE322" i="1"/>
  <c r="FE403" i="1"/>
  <c r="HQ322" i="1"/>
  <c r="HQ403" i="1"/>
  <c r="HX322" i="1"/>
  <c r="HX403" i="1"/>
  <c r="HP322" i="1"/>
  <c r="HP403" i="1"/>
  <c r="HH322" i="1"/>
  <c r="HH403" i="1"/>
  <c r="GZ322" i="1"/>
  <c r="GZ403" i="1"/>
  <c r="GR322" i="1"/>
  <c r="GR403" i="1"/>
  <c r="GJ322" i="1"/>
  <c r="GJ403" i="1"/>
  <c r="GB322" i="1"/>
  <c r="GB403" i="1"/>
  <c r="FL322" i="1"/>
  <c r="FL403" i="1"/>
  <c r="FD322" i="1"/>
  <c r="FD403" i="1"/>
  <c r="HR322" i="1"/>
  <c r="HR403" i="1"/>
  <c r="HW322" i="1"/>
  <c r="HW403" i="1"/>
  <c r="HO322" i="1"/>
  <c r="HO403" i="1"/>
  <c r="HG322" i="1"/>
  <c r="HG403" i="1"/>
  <c r="GY322" i="1"/>
  <c r="GY403" i="1"/>
  <c r="GQ322" i="1"/>
  <c r="GQ403" i="1"/>
  <c r="GI322" i="1"/>
  <c r="GI403" i="1"/>
  <c r="GA322" i="1"/>
  <c r="GA403" i="1"/>
  <c r="FK322" i="1"/>
  <c r="FK403" i="1"/>
  <c r="FC322" i="1"/>
  <c r="FC403" i="1"/>
  <c r="HN322" i="1"/>
  <c r="HN403" i="1"/>
  <c r="HF322" i="1"/>
  <c r="HF403" i="1"/>
  <c r="GX322" i="1"/>
  <c r="GX403" i="1"/>
  <c r="GP322" i="1"/>
  <c r="GP403" i="1"/>
  <c r="GH322" i="1"/>
  <c r="GH403" i="1"/>
  <c r="FR322" i="1"/>
  <c r="FR403" i="1"/>
  <c r="FJ322" i="1"/>
  <c r="FJ403" i="1"/>
  <c r="FB322" i="1"/>
  <c r="FB403" i="1"/>
  <c r="FB242" i="1"/>
  <c r="FB241" i="1"/>
  <c r="FC165" i="1"/>
  <c r="FC166" i="1"/>
  <c r="FD166" i="1"/>
  <c r="FC167" i="1"/>
  <c r="FD167" i="1"/>
  <c r="FE167" i="1"/>
  <c r="FC168" i="1"/>
  <c r="FD168" i="1"/>
  <c r="FE168" i="1"/>
  <c r="FF168" i="1"/>
  <c r="FC169" i="1"/>
  <c r="FD169" i="1"/>
  <c r="FE169" i="1"/>
  <c r="FF169" i="1"/>
  <c r="FG169" i="1"/>
  <c r="FC170" i="1"/>
  <c r="FD170" i="1"/>
  <c r="FE170" i="1"/>
  <c r="FF170" i="1"/>
  <c r="FG170" i="1"/>
  <c r="FH170" i="1"/>
  <c r="FC171" i="1"/>
  <c r="FD171" i="1"/>
  <c r="FE171" i="1"/>
  <c r="FF171" i="1"/>
  <c r="FG171" i="1"/>
  <c r="FH171" i="1"/>
  <c r="FI171" i="1"/>
  <c r="FC172" i="1"/>
  <c r="FD172" i="1"/>
  <c r="FE172" i="1"/>
  <c r="FF172" i="1"/>
  <c r="FG172" i="1"/>
  <c r="FH172" i="1"/>
  <c r="FI172" i="1"/>
  <c r="FJ172" i="1"/>
  <c r="FC173" i="1"/>
  <c r="FD173" i="1"/>
  <c r="FE173" i="1"/>
  <c r="FF173" i="1"/>
  <c r="FG173" i="1"/>
  <c r="FH173" i="1"/>
  <c r="FI173" i="1"/>
  <c r="FJ173" i="1"/>
  <c r="FK173" i="1"/>
  <c r="FC174" i="1"/>
  <c r="FD174" i="1"/>
  <c r="FE174" i="1"/>
  <c r="FF174" i="1"/>
  <c r="FG174" i="1"/>
  <c r="FH174" i="1"/>
  <c r="FI174" i="1"/>
  <c r="FJ174" i="1"/>
  <c r="FK174" i="1"/>
  <c r="FL174" i="1"/>
  <c r="FC175" i="1"/>
  <c r="FD175" i="1"/>
  <c r="FE175" i="1"/>
  <c r="FF175" i="1"/>
  <c r="FG175" i="1"/>
  <c r="FH175" i="1"/>
  <c r="FI175" i="1"/>
  <c r="FJ175" i="1"/>
  <c r="FK175" i="1"/>
  <c r="FL175" i="1"/>
  <c r="FM175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C179" i="1"/>
  <c r="FD179" i="1"/>
  <c r="FE179" i="1"/>
  <c r="FF179" i="1"/>
  <c r="FG179" i="1"/>
  <c r="FH179" i="1"/>
  <c r="FI179" i="1"/>
  <c r="FJ179" i="1"/>
  <c r="FK179" i="1"/>
  <c r="FL179" i="1"/>
  <c r="FM179" i="1"/>
  <c r="FN179" i="1"/>
  <c r="FO179" i="1"/>
  <c r="FP179" i="1"/>
  <c r="FQ179" i="1"/>
  <c r="FC180" i="1"/>
  <c r="FD180" i="1"/>
  <c r="FE180" i="1"/>
  <c r="FF180" i="1"/>
  <c r="FG180" i="1"/>
  <c r="FH180" i="1"/>
  <c r="FI180" i="1"/>
  <c r="FJ180" i="1"/>
  <c r="FK180" i="1"/>
  <c r="FL180" i="1"/>
  <c r="FM180" i="1"/>
  <c r="FN180" i="1"/>
  <c r="FO180" i="1"/>
  <c r="FP180" i="1"/>
  <c r="FQ180" i="1"/>
  <c r="FR180" i="1"/>
  <c r="FC181" i="1"/>
  <c r="FD181" i="1"/>
  <c r="FE181" i="1"/>
  <c r="FF181" i="1"/>
  <c r="FG181" i="1"/>
  <c r="FH181" i="1"/>
  <c r="FI181" i="1"/>
  <c r="FJ181" i="1"/>
  <c r="FK181" i="1"/>
  <c r="FL181" i="1"/>
  <c r="FM181" i="1"/>
  <c r="FN181" i="1"/>
  <c r="FO181" i="1"/>
  <c r="FP181" i="1"/>
  <c r="FQ181" i="1"/>
  <c r="FR181" i="1"/>
  <c r="FS181" i="1"/>
  <c r="FC182" i="1"/>
  <c r="FD182" i="1"/>
  <c r="FE182" i="1"/>
  <c r="FF182" i="1"/>
  <c r="FG182" i="1"/>
  <c r="FH182" i="1"/>
  <c r="FI182" i="1"/>
  <c r="FJ182" i="1"/>
  <c r="FK182" i="1"/>
  <c r="FL182" i="1"/>
  <c r="FM182" i="1"/>
  <c r="FN182" i="1"/>
  <c r="FO182" i="1"/>
  <c r="FP182" i="1"/>
  <c r="FQ182" i="1"/>
  <c r="FR182" i="1"/>
  <c r="FS182" i="1"/>
  <c r="FT182" i="1"/>
  <c r="FC183" i="1"/>
  <c r="FD183" i="1"/>
  <c r="FE183" i="1"/>
  <c r="FF183" i="1"/>
  <c r="FG183" i="1"/>
  <c r="FH183" i="1"/>
  <c r="FI183" i="1"/>
  <c r="FJ183" i="1"/>
  <c r="FK183" i="1"/>
  <c r="FL183" i="1"/>
  <c r="FM183" i="1"/>
  <c r="FN183" i="1"/>
  <c r="FO183" i="1"/>
  <c r="FP183" i="1"/>
  <c r="FQ183" i="1"/>
  <c r="FR183" i="1"/>
  <c r="FS183" i="1"/>
  <c r="FT183" i="1"/>
  <c r="FU183" i="1"/>
  <c r="FC184" i="1"/>
  <c r="FD184" i="1"/>
  <c r="FE184" i="1"/>
  <c r="FF184" i="1"/>
  <c r="FG184" i="1"/>
  <c r="FH184" i="1"/>
  <c r="FI184" i="1"/>
  <c r="FJ184" i="1"/>
  <c r="FK184" i="1"/>
  <c r="FL184" i="1"/>
  <c r="FM184" i="1"/>
  <c r="FN184" i="1"/>
  <c r="FO184" i="1"/>
  <c r="FP184" i="1"/>
  <c r="FQ184" i="1"/>
  <c r="FR184" i="1"/>
  <c r="FS184" i="1"/>
  <c r="FT184" i="1"/>
  <c r="FU184" i="1"/>
  <c r="FV184" i="1"/>
  <c r="FC185" i="1"/>
  <c r="FD185" i="1"/>
  <c r="FE185" i="1"/>
  <c r="FF185" i="1"/>
  <c r="FG185" i="1"/>
  <c r="FH185" i="1"/>
  <c r="FI185" i="1"/>
  <c r="FJ185" i="1"/>
  <c r="FK185" i="1"/>
  <c r="FL185" i="1"/>
  <c r="FM185" i="1"/>
  <c r="FN185" i="1"/>
  <c r="FO185" i="1"/>
  <c r="FP185" i="1"/>
  <c r="FQ185" i="1"/>
  <c r="FR185" i="1"/>
  <c r="FS185" i="1"/>
  <c r="FT185" i="1"/>
  <c r="FU185" i="1"/>
  <c r="FV185" i="1"/>
  <c r="FW185" i="1"/>
  <c r="FC186" i="1"/>
  <c r="FD186" i="1"/>
  <c r="FE186" i="1"/>
  <c r="FF186" i="1"/>
  <c r="FG186" i="1"/>
  <c r="FH186" i="1"/>
  <c r="FI186" i="1"/>
  <c r="FJ186" i="1"/>
  <c r="FK186" i="1"/>
  <c r="FL186" i="1"/>
  <c r="FM186" i="1"/>
  <c r="FN186" i="1"/>
  <c r="FO186" i="1"/>
  <c r="FP186" i="1"/>
  <c r="FQ186" i="1"/>
  <c r="FR186" i="1"/>
  <c r="FS186" i="1"/>
  <c r="FT186" i="1"/>
  <c r="FU186" i="1"/>
  <c r="FV186" i="1"/>
  <c r="FW186" i="1"/>
  <c r="FX186" i="1"/>
  <c r="FC187" i="1"/>
  <c r="FD187" i="1"/>
  <c r="FE187" i="1"/>
  <c r="FF187" i="1"/>
  <c r="FG187" i="1"/>
  <c r="FH187" i="1"/>
  <c r="FI187" i="1"/>
  <c r="FJ187" i="1"/>
  <c r="FK187" i="1"/>
  <c r="FL187" i="1"/>
  <c r="FM187" i="1"/>
  <c r="FN187" i="1"/>
  <c r="FO187" i="1"/>
  <c r="FP187" i="1"/>
  <c r="FQ187" i="1"/>
  <c r="FR187" i="1"/>
  <c r="FS187" i="1"/>
  <c r="FT187" i="1"/>
  <c r="FU187" i="1"/>
  <c r="FV187" i="1"/>
  <c r="FW187" i="1"/>
  <c r="FX187" i="1"/>
  <c r="FY187" i="1"/>
  <c r="FC188" i="1"/>
  <c r="FD188" i="1"/>
  <c r="FE188" i="1"/>
  <c r="FF188" i="1"/>
  <c r="FG188" i="1"/>
  <c r="FH188" i="1"/>
  <c r="FI188" i="1"/>
  <c r="FJ188" i="1"/>
  <c r="FK188" i="1"/>
  <c r="FL188" i="1"/>
  <c r="FM188" i="1"/>
  <c r="FN188" i="1"/>
  <c r="FO188" i="1"/>
  <c r="FP188" i="1"/>
  <c r="FQ188" i="1"/>
  <c r="FR188" i="1"/>
  <c r="FS188" i="1"/>
  <c r="FT188" i="1"/>
  <c r="FU188" i="1"/>
  <c r="FV188" i="1"/>
  <c r="FW188" i="1"/>
  <c r="FX188" i="1"/>
  <c r="FY188" i="1"/>
  <c r="FZ188" i="1"/>
  <c r="FC189" i="1"/>
  <c r="FD189" i="1"/>
  <c r="FE189" i="1"/>
  <c r="FF189" i="1"/>
  <c r="FG189" i="1"/>
  <c r="FH189" i="1"/>
  <c r="FI189" i="1"/>
  <c r="FJ189" i="1"/>
  <c r="FK189" i="1"/>
  <c r="FL189" i="1"/>
  <c r="FM189" i="1"/>
  <c r="FN189" i="1"/>
  <c r="FO189" i="1"/>
  <c r="FP189" i="1"/>
  <c r="FQ189" i="1"/>
  <c r="FR189" i="1"/>
  <c r="FS189" i="1"/>
  <c r="FT189" i="1"/>
  <c r="FU189" i="1"/>
  <c r="FV189" i="1"/>
  <c r="FW189" i="1"/>
  <c r="FX189" i="1"/>
  <c r="FY189" i="1"/>
  <c r="FZ189" i="1"/>
  <c r="GA189" i="1"/>
  <c r="FC190" i="1"/>
  <c r="FD190" i="1"/>
  <c r="FE190" i="1"/>
  <c r="FF190" i="1"/>
  <c r="FG190" i="1"/>
  <c r="FH190" i="1"/>
  <c r="FI190" i="1"/>
  <c r="FJ190" i="1"/>
  <c r="FK190" i="1"/>
  <c r="FL190" i="1"/>
  <c r="FM190" i="1"/>
  <c r="FN190" i="1"/>
  <c r="FO190" i="1"/>
  <c r="FP190" i="1"/>
  <c r="FQ190" i="1"/>
  <c r="FR190" i="1"/>
  <c r="FS190" i="1"/>
  <c r="FT190" i="1"/>
  <c r="FU190" i="1"/>
  <c r="FV190" i="1"/>
  <c r="FW190" i="1"/>
  <c r="FX190" i="1"/>
  <c r="FY190" i="1"/>
  <c r="FZ190" i="1"/>
  <c r="GA190" i="1"/>
  <c r="GB190" i="1"/>
  <c r="FC191" i="1"/>
  <c r="FD191" i="1"/>
  <c r="FE191" i="1"/>
  <c r="FF191" i="1"/>
  <c r="FG191" i="1"/>
  <c r="FH191" i="1"/>
  <c r="FI191" i="1"/>
  <c r="FJ191" i="1"/>
  <c r="FK191" i="1"/>
  <c r="FL191" i="1"/>
  <c r="FM191" i="1"/>
  <c r="FN191" i="1"/>
  <c r="FO191" i="1"/>
  <c r="FP191" i="1"/>
  <c r="FQ191" i="1"/>
  <c r="FR191" i="1"/>
  <c r="FS191" i="1"/>
  <c r="FT191" i="1"/>
  <c r="FU191" i="1"/>
  <c r="FV191" i="1"/>
  <c r="FW191" i="1"/>
  <c r="FX191" i="1"/>
  <c r="FY191" i="1"/>
  <c r="FZ191" i="1"/>
  <c r="GA191" i="1"/>
  <c r="GB191" i="1"/>
  <c r="GC191" i="1"/>
  <c r="FC192" i="1"/>
  <c r="FD192" i="1"/>
  <c r="FE192" i="1"/>
  <c r="FF192" i="1"/>
  <c r="FG192" i="1"/>
  <c r="FH192" i="1"/>
  <c r="FI192" i="1"/>
  <c r="FJ192" i="1"/>
  <c r="FK192" i="1"/>
  <c r="FL192" i="1"/>
  <c r="FM192" i="1"/>
  <c r="FN192" i="1"/>
  <c r="FO192" i="1"/>
  <c r="FP192" i="1"/>
  <c r="FQ192" i="1"/>
  <c r="FR192" i="1"/>
  <c r="FS192" i="1"/>
  <c r="FT192" i="1"/>
  <c r="FU192" i="1"/>
  <c r="FV192" i="1"/>
  <c r="FW192" i="1"/>
  <c r="FX192" i="1"/>
  <c r="FY192" i="1"/>
  <c r="FZ192" i="1"/>
  <c r="GA192" i="1"/>
  <c r="GB192" i="1"/>
  <c r="GC192" i="1"/>
  <c r="GD192" i="1"/>
  <c r="FC193" i="1"/>
  <c r="FD193" i="1"/>
  <c r="FE193" i="1"/>
  <c r="FF193" i="1"/>
  <c r="FG193" i="1"/>
  <c r="FH193" i="1"/>
  <c r="FI193" i="1"/>
  <c r="FJ193" i="1"/>
  <c r="FK193" i="1"/>
  <c r="FL193" i="1"/>
  <c r="FM193" i="1"/>
  <c r="FN193" i="1"/>
  <c r="FO193" i="1"/>
  <c r="FP193" i="1"/>
  <c r="FQ193" i="1"/>
  <c r="FR193" i="1"/>
  <c r="FS193" i="1"/>
  <c r="FT193" i="1"/>
  <c r="FU193" i="1"/>
  <c r="FV193" i="1"/>
  <c r="FW193" i="1"/>
  <c r="FX193" i="1"/>
  <c r="FY193" i="1"/>
  <c r="FZ193" i="1"/>
  <c r="GA193" i="1"/>
  <c r="GB193" i="1"/>
  <c r="GC193" i="1"/>
  <c r="GD193" i="1"/>
  <c r="GE193" i="1"/>
  <c r="FC194" i="1"/>
  <c r="FD194" i="1"/>
  <c r="FE194" i="1"/>
  <c r="FF194" i="1"/>
  <c r="FG194" i="1"/>
  <c r="FH194" i="1"/>
  <c r="FI194" i="1"/>
  <c r="FJ194" i="1"/>
  <c r="FK194" i="1"/>
  <c r="FL194" i="1"/>
  <c r="FM194" i="1"/>
  <c r="FN194" i="1"/>
  <c r="FO194" i="1"/>
  <c r="FP194" i="1"/>
  <c r="FQ194" i="1"/>
  <c r="FR194" i="1"/>
  <c r="FS194" i="1"/>
  <c r="FT194" i="1"/>
  <c r="FU194" i="1"/>
  <c r="FV194" i="1"/>
  <c r="FW194" i="1"/>
  <c r="FX194" i="1"/>
  <c r="FY194" i="1"/>
  <c r="FZ194" i="1"/>
  <c r="GA194" i="1"/>
  <c r="GB194" i="1"/>
  <c r="GC194" i="1"/>
  <c r="GD194" i="1"/>
  <c r="GE194" i="1"/>
  <c r="GF194" i="1"/>
  <c r="FC195" i="1"/>
  <c r="FD195" i="1"/>
  <c r="FE195" i="1"/>
  <c r="FF195" i="1"/>
  <c r="FG195" i="1"/>
  <c r="FH195" i="1"/>
  <c r="FI195" i="1"/>
  <c r="FJ195" i="1"/>
  <c r="FK195" i="1"/>
  <c r="FL195" i="1"/>
  <c r="FM195" i="1"/>
  <c r="FN195" i="1"/>
  <c r="FO195" i="1"/>
  <c r="FP195" i="1"/>
  <c r="FQ195" i="1"/>
  <c r="FR195" i="1"/>
  <c r="FS195" i="1"/>
  <c r="FT195" i="1"/>
  <c r="FU195" i="1"/>
  <c r="FV195" i="1"/>
  <c r="FW195" i="1"/>
  <c r="FX195" i="1"/>
  <c r="FY195" i="1"/>
  <c r="FZ195" i="1"/>
  <c r="GA195" i="1"/>
  <c r="GB195" i="1"/>
  <c r="GC195" i="1"/>
  <c r="GD195" i="1"/>
  <c r="GE195" i="1"/>
  <c r="GF195" i="1"/>
  <c r="GG195" i="1"/>
  <c r="FC196" i="1"/>
  <c r="FD196" i="1"/>
  <c r="FE196" i="1"/>
  <c r="FF196" i="1"/>
  <c r="FG196" i="1"/>
  <c r="FH196" i="1"/>
  <c r="FI196" i="1"/>
  <c r="FJ196" i="1"/>
  <c r="FK196" i="1"/>
  <c r="FL196" i="1"/>
  <c r="FM196" i="1"/>
  <c r="FN196" i="1"/>
  <c r="FO196" i="1"/>
  <c r="FP196" i="1"/>
  <c r="FQ196" i="1"/>
  <c r="FR196" i="1"/>
  <c r="FS196" i="1"/>
  <c r="FT196" i="1"/>
  <c r="FU196" i="1"/>
  <c r="FV196" i="1"/>
  <c r="FW196" i="1"/>
  <c r="FX196" i="1"/>
  <c r="FY196" i="1"/>
  <c r="FZ196" i="1"/>
  <c r="GA196" i="1"/>
  <c r="GB196" i="1"/>
  <c r="GC196" i="1"/>
  <c r="GD196" i="1"/>
  <c r="GE196" i="1"/>
  <c r="GF196" i="1"/>
  <c r="GG196" i="1"/>
  <c r="GH196" i="1"/>
  <c r="FC197" i="1"/>
  <c r="FD197" i="1"/>
  <c r="FE197" i="1"/>
  <c r="FF197" i="1"/>
  <c r="FG197" i="1"/>
  <c r="FH197" i="1"/>
  <c r="FI197" i="1"/>
  <c r="FJ197" i="1"/>
  <c r="FK197" i="1"/>
  <c r="FL197" i="1"/>
  <c r="FM197" i="1"/>
  <c r="FN197" i="1"/>
  <c r="FO197" i="1"/>
  <c r="FP197" i="1"/>
  <c r="FQ197" i="1"/>
  <c r="FR197" i="1"/>
  <c r="FS197" i="1"/>
  <c r="FT197" i="1"/>
  <c r="FU197" i="1"/>
  <c r="FV197" i="1"/>
  <c r="FW197" i="1"/>
  <c r="FX197" i="1"/>
  <c r="FY197" i="1"/>
  <c r="FZ197" i="1"/>
  <c r="GA197" i="1"/>
  <c r="GB197" i="1"/>
  <c r="GC197" i="1"/>
  <c r="GD197" i="1"/>
  <c r="GE197" i="1"/>
  <c r="GF197" i="1"/>
  <c r="GG197" i="1"/>
  <c r="GH197" i="1"/>
  <c r="GI197" i="1"/>
  <c r="FC198" i="1"/>
  <c r="FD198" i="1"/>
  <c r="FE198" i="1"/>
  <c r="FF198" i="1"/>
  <c r="FG198" i="1"/>
  <c r="FH198" i="1"/>
  <c r="FI198" i="1"/>
  <c r="FJ198" i="1"/>
  <c r="FK198" i="1"/>
  <c r="FL198" i="1"/>
  <c r="FM198" i="1"/>
  <c r="FN198" i="1"/>
  <c r="FO198" i="1"/>
  <c r="FP198" i="1"/>
  <c r="FQ198" i="1"/>
  <c r="FR198" i="1"/>
  <c r="FS198" i="1"/>
  <c r="FT198" i="1"/>
  <c r="FU198" i="1"/>
  <c r="FV198" i="1"/>
  <c r="FW198" i="1"/>
  <c r="FX198" i="1"/>
  <c r="FY198" i="1"/>
  <c r="FZ198" i="1"/>
  <c r="GA198" i="1"/>
  <c r="GB198" i="1"/>
  <c r="GC198" i="1"/>
  <c r="GD198" i="1"/>
  <c r="GE198" i="1"/>
  <c r="GF198" i="1"/>
  <c r="GG198" i="1"/>
  <c r="GH198" i="1"/>
  <c r="GI198" i="1"/>
  <c r="GJ198" i="1"/>
  <c r="FC199" i="1"/>
  <c r="FD199" i="1"/>
  <c r="FE199" i="1"/>
  <c r="FF199" i="1"/>
  <c r="FG199" i="1"/>
  <c r="FH199" i="1"/>
  <c r="FI199" i="1"/>
  <c r="FJ199" i="1"/>
  <c r="FK199" i="1"/>
  <c r="FL199" i="1"/>
  <c r="FM199" i="1"/>
  <c r="FN199" i="1"/>
  <c r="FO199" i="1"/>
  <c r="FP199" i="1"/>
  <c r="FQ199" i="1"/>
  <c r="FR199" i="1"/>
  <c r="FS199" i="1"/>
  <c r="FT199" i="1"/>
  <c r="FU199" i="1"/>
  <c r="FV199" i="1"/>
  <c r="FW199" i="1"/>
  <c r="FX199" i="1"/>
  <c r="FY199" i="1"/>
  <c r="FZ199" i="1"/>
  <c r="GA199" i="1"/>
  <c r="GB199" i="1"/>
  <c r="GC199" i="1"/>
  <c r="GD199" i="1"/>
  <c r="GE199" i="1"/>
  <c r="GF199" i="1"/>
  <c r="GG199" i="1"/>
  <c r="GH199" i="1"/>
  <c r="GI199" i="1"/>
  <c r="GJ199" i="1"/>
  <c r="GK199" i="1"/>
  <c r="FC200" i="1"/>
  <c r="FD200" i="1"/>
  <c r="FE200" i="1"/>
  <c r="FF200" i="1"/>
  <c r="FG200" i="1"/>
  <c r="FH200" i="1"/>
  <c r="FI200" i="1"/>
  <c r="FJ200" i="1"/>
  <c r="FK200" i="1"/>
  <c r="FL200" i="1"/>
  <c r="FM200" i="1"/>
  <c r="FN200" i="1"/>
  <c r="FO200" i="1"/>
  <c r="FP200" i="1"/>
  <c r="FQ200" i="1"/>
  <c r="FR200" i="1"/>
  <c r="FS200" i="1"/>
  <c r="FT200" i="1"/>
  <c r="FU200" i="1"/>
  <c r="FV200" i="1"/>
  <c r="FW200" i="1"/>
  <c r="FX200" i="1"/>
  <c r="FY200" i="1"/>
  <c r="FZ200" i="1"/>
  <c r="GA200" i="1"/>
  <c r="GB200" i="1"/>
  <c r="GC200" i="1"/>
  <c r="GD200" i="1"/>
  <c r="GE200" i="1"/>
  <c r="GF200" i="1"/>
  <c r="GG200" i="1"/>
  <c r="GH200" i="1"/>
  <c r="GI200" i="1"/>
  <c r="GJ200" i="1"/>
  <c r="GK200" i="1"/>
  <c r="GL200" i="1"/>
  <c r="FC201" i="1"/>
  <c r="FD201" i="1"/>
  <c r="FE201" i="1"/>
  <c r="FF201" i="1"/>
  <c r="FG201" i="1"/>
  <c r="FH201" i="1"/>
  <c r="FI201" i="1"/>
  <c r="FJ201" i="1"/>
  <c r="FK201" i="1"/>
  <c r="FL201" i="1"/>
  <c r="FM201" i="1"/>
  <c r="FN201" i="1"/>
  <c r="FO201" i="1"/>
  <c r="FP201" i="1"/>
  <c r="FQ201" i="1"/>
  <c r="FR201" i="1"/>
  <c r="FS201" i="1"/>
  <c r="FT201" i="1"/>
  <c r="FU201" i="1"/>
  <c r="FV201" i="1"/>
  <c r="FW201" i="1"/>
  <c r="FX201" i="1"/>
  <c r="FY201" i="1"/>
  <c r="FZ201" i="1"/>
  <c r="GA201" i="1"/>
  <c r="GB201" i="1"/>
  <c r="GC201" i="1"/>
  <c r="GD201" i="1"/>
  <c r="GE201" i="1"/>
  <c r="GF201" i="1"/>
  <c r="GG201" i="1"/>
  <c r="GH201" i="1"/>
  <c r="GI201" i="1"/>
  <c r="GJ201" i="1"/>
  <c r="GK201" i="1"/>
  <c r="GL201" i="1"/>
  <c r="GM201" i="1"/>
  <c r="FC202" i="1"/>
  <c r="FD202" i="1"/>
  <c r="FE202" i="1"/>
  <c r="FF202" i="1"/>
  <c r="FG202" i="1"/>
  <c r="FH202" i="1"/>
  <c r="FI202" i="1"/>
  <c r="FJ202" i="1"/>
  <c r="FK202" i="1"/>
  <c r="FL202" i="1"/>
  <c r="FM202" i="1"/>
  <c r="FN202" i="1"/>
  <c r="FO202" i="1"/>
  <c r="FP202" i="1"/>
  <c r="FQ202" i="1"/>
  <c r="FR202" i="1"/>
  <c r="FS202" i="1"/>
  <c r="FT202" i="1"/>
  <c r="FU202" i="1"/>
  <c r="FV202" i="1"/>
  <c r="FW202" i="1"/>
  <c r="FX202" i="1"/>
  <c r="FY202" i="1"/>
  <c r="FZ202" i="1"/>
  <c r="GA202" i="1"/>
  <c r="GB202" i="1"/>
  <c r="GC202" i="1"/>
  <c r="GD202" i="1"/>
  <c r="GE202" i="1"/>
  <c r="GF202" i="1"/>
  <c r="GG202" i="1"/>
  <c r="GH202" i="1"/>
  <c r="GI202" i="1"/>
  <c r="GJ202" i="1"/>
  <c r="GK202" i="1"/>
  <c r="GL202" i="1"/>
  <c r="GM202" i="1"/>
  <c r="GN202" i="1"/>
  <c r="FC203" i="1"/>
  <c r="FD203" i="1"/>
  <c r="FE203" i="1"/>
  <c r="FF203" i="1"/>
  <c r="FG203" i="1"/>
  <c r="FH203" i="1"/>
  <c r="FI203" i="1"/>
  <c r="FJ203" i="1"/>
  <c r="FK203" i="1"/>
  <c r="FL203" i="1"/>
  <c r="FM203" i="1"/>
  <c r="FN203" i="1"/>
  <c r="FO203" i="1"/>
  <c r="FP203" i="1"/>
  <c r="FQ203" i="1"/>
  <c r="FR203" i="1"/>
  <c r="FS203" i="1"/>
  <c r="FT203" i="1"/>
  <c r="FU203" i="1"/>
  <c r="FV203" i="1"/>
  <c r="FW203" i="1"/>
  <c r="FX203" i="1"/>
  <c r="FY203" i="1"/>
  <c r="FZ203" i="1"/>
  <c r="GA203" i="1"/>
  <c r="GB203" i="1"/>
  <c r="GC203" i="1"/>
  <c r="GD203" i="1"/>
  <c r="GE203" i="1"/>
  <c r="GF203" i="1"/>
  <c r="GG203" i="1"/>
  <c r="GH203" i="1"/>
  <c r="GI203" i="1"/>
  <c r="GJ203" i="1"/>
  <c r="GK203" i="1"/>
  <c r="GL203" i="1"/>
  <c r="GM203" i="1"/>
  <c r="GN203" i="1"/>
  <c r="GO203" i="1"/>
  <c r="FC204" i="1"/>
  <c r="FD204" i="1"/>
  <c r="FE204" i="1"/>
  <c r="FF204" i="1"/>
  <c r="FG204" i="1"/>
  <c r="FH204" i="1"/>
  <c r="FI204" i="1"/>
  <c r="FJ204" i="1"/>
  <c r="FK204" i="1"/>
  <c r="FL204" i="1"/>
  <c r="FM204" i="1"/>
  <c r="FN204" i="1"/>
  <c r="FO204" i="1"/>
  <c r="FP204" i="1"/>
  <c r="FQ204" i="1"/>
  <c r="FR204" i="1"/>
  <c r="FS204" i="1"/>
  <c r="FT204" i="1"/>
  <c r="FU204" i="1"/>
  <c r="FV204" i="1"/>
  <c r="FW204" i="1"/>
  <c r="FX204" i="1"/>
  <c r="FY204" i="1"/>
  <c r="FZ204" i="1"/>
  <c r="GA204" i="1"/>
  <c r="GB204" i="1"/>
  <c r="GC204" i="1"/>
  <c r="GD204" i="1"/>
  <c r="GE204" i="1"/>
  <c r="GF204" i="1"/>
  <c r="GG204" i="1"/>
  <c r="GH204" i="1"/>
  <c r="GI204" i="1"/>
  <c r="GJ204" i="1"/>
  <c r="GK204" i="1"/>
  <c r="GL204" i="1"/>
  <c r="GM204" i="1"/>
  <c r="GN204" i="1"/>
  <c r="GO204" i="1"/>
  <c r="GP204" i="1"/>
  <c r="FC205" i="1"/>
  <c r="FD205" i="1"/>
  <c r="FE205" i="1"/>
  <c r="FF205" i="1"/>
  <c r="FG205" i="1"/>
  <c r="FH205" i="1"/>
  <c r="FI205" i="1"/>
  <c r="FJ205" i="1"/>
  <c r="FK205" i="1"/>
  <c r="FL205" i="1"/>
  <c r="FM205" i="1"/>
  <c r="FN205" i="1"/>
  <c r="FO205" i="1"/>
  <c r="FP205" i="1"/>
  <c r="FQ205" i="1"/>
  <c r="FR205" i="1"/>
  <c r="FS205" i="1"/>
  <c r="FT205" i="1"/>
  <c r="FU205" i="1"/>
  <c r="FV205" i="1"/>
  <c r="FW205" i="1"/>
  <c r="FX205" i="1"/>
  <c r="FY205" i="1"/>
  <c r="FZ205" i="1"/>
  <c r="GA205" i="1"/>
  <c r="GB205" i="1"/>
  <c r="GC205" i="1"/>
  <c r="GD205" i="1"/>
  <c r="GE205" i="1"/>
  <c r="GF205" i="1"/>
  <c r="GG205" i="1"/>
  <c r="GH205" i="1"/>
  <c r="GI205" i="1"/>
  <c r="GJ205" i="1"/>
  <c r="GK205" i="1"/>
  <c r="GL205" i="1"/>
  <c r="GM205" i="1"/>
  <c r="GN205" i="1"/>
  <c r="GO205" i="1"/>
  <c r="GP205" i="1"/>
  <c r="GQ205" i="1"/>
  <c r="FC206" i="1"/>
  <c r="FD206" i="1"/>
  <c r="FE206" i="1"/>
  <c r="FF206" i="1"/>
  <c r="FG206" i="1"/>
  <c r="FH206" i="1"/>
  <c r="FI206" i="1"/>
  <c r="FJ206" i="1"/>
  <c r="FK206" i="1"/>
  <c r="FL206" i="1"/>
  <c r="FM206" i="1"/>
  <c r="FN206" i="1"/>
  <c r="FO206" i="1"/>
  <c r="FP206" i="1"/>
  <c r="FQ206" i="1"/>
  <c r="FR206" i="1"/>
  <c r="FS206" i="1"/>
  <c r="FT206" i="1"/>
  <c r="FU206" i="1"/>
  <c r="FV206" i="1"/>
  <c r="FW206" i="1"/>
  <c r="FX206" i="1"/>
  <c r="FY206" i="1"/>
  <c r="FZ206" i="1"/>
  <c r="GA206" i="1"/>
  <c r="GB206" i="1"/>
  <c r="GC206" i="1"/>
  <c r="GD206" i="1"/>
  <c r="GE206" i="1"/>
  <c r="GF206" i="1"/>
  <c r="GG206" i="1"/>
  <c r="GH206" i="1"/>
  <c r="GI206" i="1"/>
  <c r="GJ206" i="1"/>
  <c r="GK206" i="1"/>
  <c r="GL206" i="1"/>
  <c r="GM206" i="1"/>
  <c r="GN206" i="1"/>
  <c r="GO206" i="1"/>
  <c r="GP206" i="1"/>
  <c r="GQ206" i="1"/>
  <c r="GR206" i="1"/>
  <c r="FC207" i="1"/>
  <c r="FD207" i="1"/>
  <c r="FE207" i="1"/>
  <c r="FF207" i="1"/>
  <c r="FG207" i="1"/>
  <c r="FH207" i="1"/>
  <c r="FI207" i="1"/>
  <c r="FJ207" i="1"/>
  <c r="FK207" i="1"/>
  <c r="FL207" i="1"/>
  <c r="FM207" i="1"/>
  <c r="FN207" i="1"/>
  <c r="FO207" i="1"/>
  <c r="FP207" i="1"/>
  <c r="FQ207" i="1"/>
  <c r="FR207" i="1"/>
  <c r="FS207" i="1"/>
  <c r="FT207" i="1"/>
  <c r="FU207" i="1"/>
  <c r="FV207" i="1"/>
  <c r="FW207" i="1"/>
  <c r="FX207" i="1"/>
  <c r="FY207" i="1"/>
  <c r="FZ207" i="1"/>
  <c r="GA207" i="1"/>
  <c r="GB207" i="1"/>
  <c r="GC207" i="1"/>
  <c r="GD207" i="1"/>
  <c r="GE207" i="1"/>
  <c r="GF207" i="1"/>
  <c r="GG207" i="1"/>
  <c r="GH207" i="1"/>
  <c r="GI207" i="1"/>
  <c r="GJ207" i="1"/>
  <c r="GK207" i="1"/>
  <c r="GL207" i="1"/>
  <c r="GM207" i="1"/>
  <c r="GN207" i="1"/>
  <c r="GO207" i="1"/>
  <c r="GP207" i="1"/>
  <c r="GQ207" i="1"/>
  <c r="GR207" i="1"/>
  <c r="GS207" i="1"/>
  <c r="FC208" i="1"/>
  <c r="FD208" i="1"/>
  <c r="FE208" i="1"/>
  <c r="FF208" i="1"/>
  <c r="FG208" i="1"/>
  <c r="FH208" i="1"/>
  <c r="FI208" i="1"/>
  <c r="FJ208" i="1"/>
  <c r="FK208" i="1"/>
  <c r="FL208" i="1"/>
  <c r="FM208" i="1"/>
  <c r="FN208" i="1"/>
  <c r="FO208" i="1"/>
  <c r="FP208" i="1"/>
  <c r="FQ208" i="1"/>
  <c r="FR208" i="1"/>
  <c r="FS208" i="1"/>
  <c r="FT208" i="1"/>
  <c r="FU208" i="1"/>
  <c r="FV208" i="1"/>
  <c r="FW208" i="1"/>
  <c r="FX208" i="1"/>
  <c r="FY208" i="1"/>
  <c r="FZ208" i="1"/>
  <c r="GA208" i="1"/>
  <c r="GB208" i="1"/>
  <c r="GC208" i="1"/>
  <c r="GD208" i="1"/>
  <c r="GE208" i="1"/>
  <c r="GF208" i="1"/>
  <c r="GG208" i="1"/>
  <c r="GH208" i="1"/>
  <c r="GI208" i="1"/>
  <c r="GJ208" i="1"/>
  <c r="GK208" i="1"/>
  <c r="GL208" i="1"/>
  <c r="GM208" i="1"/>
  <c r="GN208" i="1"/>
  <c r="GO208" i="1"/>
  <c r="GP208" i="1"/>
  <c r="GQ208" i="1"/>
  <c r="GR208" i="1"/>
  <c r="GS208" i="1"/>
  <c r="GT208" i="1"/>
  <c r="FC209" i="1"/>
  <c r="FD209" i="1"/>
  <c r="FE209" i="1"/>
  <c r="FF209" i="1"/>
  <c r="FG209" i="1"/>
  <c r="FH209" i="1"/>
  <c r="FI209" i="1"/>
  <c r="FJ209" i="1"/>
  <c r="FK209" i="1"/>
  <c r="FL209" i="1"/>
  <c r="FM209" i="1"/>
  <c r="FN209" i="1"/>
  <c r="FO209" i="1"/>
  <c r="FP209" i="1"/>
  <c r="FQ209" i="1"/>
  <c r="FR209" i="1"/>
  <c r="FS209" i="1"/>
  <c r="FT209" i="1"/>
  <c r="FU209" i="1"/>
  <c r="FV209" i="1"/>
  <c r="FW209" i="1"/>
  <c r="FX209" i="1"/>
  <c r="FY209" i="1"/>
  <c r="FZ209" i="1"/>
  <c r="GA209" i="1"/>
  <c r="GB209" i="1"/>
  <c r="GC209" i="1"/>
  <c r="GD209" i="1"/>
  <c r="GE209" i="1"/>
  <c r="GF209" i="1"/>
  <c r="GG209" i="1"/>
  <c r="GH209" i="1"/>
  <c r="GI209" i="1"/>
  <c r="GJ209" i="1"/>
  <c r="GK209" i="1"/>
  <c r="GL209" i="1"/>
  <c r="GM209" i="1"/>
  <c r="GN209" i="1"/>
  <c r="GO209" i="1"/>
  <c r="GP209" i="1"/>
  <c r="GQ209" i="1"/>
  <c r="GR209" i="1"/>
  <c r="GS209" i="1"/>
  <c r="GT209" i="1"/>
  <c r="GU209" i="1"/>
  <c r="FC210" i="1"/>
  <c r="FD210" i="1"/>
  <c r="FE210" i="1"/>
  <c r="FF210" i="1"/>
  <c r="FG210" i="1"/>
  <c r="FH210" i="1"/>
  <c r="FI210" i="1"/>
  <c r="FJ210" i="1"/>
  <c r="FK210" i="1"/>
  <c r="FL210" i="1"/>
  <c r="FM210" i="1"/>
  <c r="FN210" i="1"/>
  <c r="FO210" i="1"/>
  <c r="FP210" i="1"/>
  <c r="FQ210" i="1"/>
  <c r="FR210" i="1"/>
  <c r="FS210" i="1"/>
  <c r="FT210" i="1"/>
  <c r="FU210" i="1"/>
  <c r="FV210" i="1"/>
  <c r="FW210" i="1"/>
  <c r="FX210" i="1"/>
  <c r="FY210" i="1"/>
  <c r="FZ210" i="1"/>
  <c r="GA210" i="1"/>
  <c r="GB210" i="1"/>
  <c r="GC210" i="1"/>
  <c r="GD210" i="1"/>
  <c r="GE210" i="1"/>
  <c r="GF210" i="1"/>
  <c r="GG210" i="1"/>
  <c r="GH210" i="1"/>
  <c r="GI210" i="1"/>
  <c r="GJ210" i="1"/>
  <c r="GK210" i="1"/>
  <c r="GL210" i="1"/>
  <c r="GM210" i="1"/>
  <c r="GN210" i="1"/>
  <c r="GO210" i="1"/>
  <c r="GP210" i="1"/>
  <c r="GQ210" i="1"/>
  <c r="GR210" i="1"/>
  <c r="GS210" i="1"/>
  <c r="GT210" i="1"/>
  <c r="GU210" i="1"/>
  <c r="GV210" i="1"/>
  <c r="FC211" i="1"/>
  <c r="FD211" i="1"/>
  <c r="FE211" i="1"/>
  <c r="FF211" i="1"/>
  <c r="FG211" i="1"/>
  <c r="FH211" i="1"/>
  <c r="FI211" i="1"/>
  <c r="FJ211" i="1"/>
  <c r="FK211" i="1"/>
  <c r="FL211" i="1"/>
  <c r="FM211" i="1"/>
  <c r="FN211" i="1"/>
  <c r="FO211" i="1"/>
  <c r="FP211" i="1"/>
  <c r="FQ211" i="1"/>
  <c r="FR211" i="1"/>
  <c r="FS211" i="1"/>
  <c r="FT211" i="1"/>
  <c r="FU211" i="1"/>
  <c r="FV211" i="1"/>
  <c r="FW211" i="1"/>
  <c r="FX211" i="1"/>
  <c r="FY211" i="1"/>
  <c r="FZ211" i="1"/>
  <c r="GA211" i="1"/>
  <c r="GB211" i="1"/>
  <c r="GC211" i="1"/>
  <c r="GD211" i="1"/>
  <c r="GE211" i="1"/>
  <c r="GF211" i="1"/>
  <c r="GG211" i="1"/>
  <c r="GH211" i="1"/>
  <c r="GI211" i="1"/>
  <c r="GJ211" i="1"/>
  <c r="GK211" i="1"/>
  <c r="GL211" i="1"/>
  <c r="GM211" i="1"/>
  <c r="GN211" i="1"/>
  <c r="GO211" i="1"/>
  <c r="GP211" i="1"/>
  <c r="GQ211" i="1"/>
  <c r="GR211" i="1"/>
  <c r="GS211" i="1"/>
  <c r="GT211" i="1"/>
  <c r="GU211" i="1"/>
  <c r="GV211" i="1"/>
  <c r="GW211" i="1"/>
  <c r="FC212" i="1"/>
  <c r="FD212" i="1"/>
  <c r="FE212" i="1"/>
  <c r="FF212" i="1"/>
  <c r="FG212" i="1"/>
  <c r="FH212" i="1"/>
  <c r="FI212" i="1"/>
  <c r="FJ212" i="1"/>
  <c r="FK212" i="1"/>
  <c r="FL212" i="1"/>
  <c r="FM212" i="1"/>
  <c r="FN212" i="1"/>
  <c r="FO212" i="1"/>
  <c r="FP212" i="1"/>
  <c r="FQ212" i="1"/>
  <c r="FR212" i="1"/>
  <c r="FS212" i="1"/>
  <c r="FT212" i="1"/>
  <c r="FU212" i="1"/>
  <c r="FV212" i="1"/>
  <c r="FW212" i="1"/>
  <c r="FX212" i="1"/>
  <c r="FY212" i="1"/>
  <c r="FZ212" i="1"/>
  <c r="GA212" i="1"/>
  <c r="GB212" i="1"/>
  <c r="GC212" i="1"/>
  <c r="GD212" i="1"/>
  <c r="GE212" i="1"/>
  <c r="GF212" i="1"/>
  <c r="GG212" i="1"/>
  <c r="GH212" i="1"/>
  <c r="GI212" i="1"/>
  <c r="GJ212" i="1"/>
  <c r="GK212" i="1"/>
  <c r="GL212" i="1"/>
  <c r="GM212" i="1"/>
  <c r="GN212" i="1"/>
  <c r="GO212" i="1"/>
  <c r="GP212" i="1"/>
  <c r="GQ212" i="1"/>
  <c r="GR212" i="1"/>
  <c r="GS212" i="1"/>
  <c r="GT212" i="1"/>
  <c r="GU212" i="1"/>
  <c r="GV212" i="1"/>
  <c r="GW212" i="1"/>
  <c r="GX212" i="1"/>
  <c r="FC213" i="1"/>
  <c r="FD213" i="1"/>
  <c r="FE213" i="1"/>
  <c r="FF213" i="1"/>
  <c r="FG213" i="1"/>
  <c r="FH213" i="1"/>
  <c r="FI213" i="1"/>
  <c r="FJ213" i="1"/>
  <c r="FK213" i="1"/>
  <c r="FL213" i="1"/>
  <c r="FM213" i="1"/>
  <c r="FN213" i="1"/>
  <c r="FO213" i="1"/>
  <c r="FP213" i="1"/>
  <c r="FQ213" i="1"/>
  <c r="FR213" i="1"/>
  <c r="FS213" i="1"/>
  <c r="FT213" i="1"/>
  <c r="FU213" i="1"/>
  <c r="FV213" i="1"/>
  <c r="FW213" i="1"/>
  <c r="FX213" i="1"/>
  <c r="FY213" i="1"/>
  <c r="FZ213" i="1"/>
  <c r="GA213" i="1"/>
  <c r="GB213" i="1"/>
  <c r="GC213" i="1"/>
  <c r="GD213" i="1"/>
  <c r="GE213" i="1"/>
  <c r="GF213" i="1"/>
  <c r="GG213" i="1"/>
  <c r="GH213" i="1"/>
  <c r="GI213" i="1"/>
  <c r="GJ213" i="1"/>
  <c r="GK213" i="1"/>
  <c r="GL213" i="1"/>
  <c r="GM213" i="1"/>
  <c r="GN213" i="1"/>
  <c r="GO213" i="1"/>
  <c r="GP213" i="1"/>
  <c r="GQ213" i="1"/>
  <c r="GR213" i="1"/>
  <c r="GS213" i="1"/>
  <c r="GT213" i="1"/>
  <c r="GU213" i="1"/>
  <c r="GV213" i="1"/>
  <c r="GW213" i="1"/>
  <c r="GX213" i="1"/>
  <c r="GY213" i="1"/>
  <c r="FC214" i="1"/>
  <c r="FD214" i="1"/>
  <c r="FE214" i="1"/>
  <c r="FF214" i="1"/>
  <c r="FG214" i="1"/>
  <c r="FH214" i="1"/>
  <c r="FI214" i="1"/>
  <c r="FJ214" i="1"/>
  <c r="FK214" i="1"/>
  <c r="FL214" i="1"/>
  <c r="FM214" i="1"/>
  <c r="FN214" i="1"/>
  <c r="FO214" i="1"/>
  <c r="FP214" i="1"/>
  <c r="FQ214" i="1"/>
  <c r="FR214" i="1"/>
  <c r="FS214" i="1"/>
  <c r="FT214" i="1"/>
  <c r="FU214" i="1"/>
  <c r="FV214" i="1"/>
  <c r="FW214" i="1"/>
  <c r="FX214" i="1"/>
  <c r="FY214" i="1"/>
  <c r="FZ214" i="1"/>
  <c r="GA214" i="1"/>
  <c r="GB214" i="1"/>
  <c r="GC214" i="1"/>
  <c r="GD214" i="1"/>
  <c r="GE214" i="1"/>
  <c r="GF214" i="1"/>
  <c r="GG214" i="1"/>
  <c r="GH214" i="1"/>
  <c r="GI214" i="1"/>
  <c r="GJ214" i="1"/>
  <c r="GK214" i="1"/>
  <c r="GL214" i="1"/>
  <c r="GM214" i="1"/>
  <c r="GN214" i="1"/>
  <c r="GO214" i="1"/>
  <c r="GP214" i="1"/>
  <c r="GQ214" i="1"/>
  <c r="GR214" i="1"/>
  <c r="GS214" i="1"/>
  <c r="GT214" i="1"/>
  <c r="GU214" i="1"/>
  <c r="GV214" i="1"/>
  <c r="GW214" i="1"/>
  <c r="GX214" i="1"/>
  <c r="GY214" i="1"/>
  <c r="GZ214" i="1"/>
  <c r="FC215" i="1"/>
  <c r="FD215" i="1"/>
  <c r="FE215" i="1"/>
  <c r="FF215" i="1"/>
  <c r="FG215" i="1"/>
  <c r="FH215" i="1"/>
  <c r="FI215" i="1"/>
  <c r="FJ215" i="1"/>
  <c r="FK215" i="1"/>
  <c r="FL215" i="1"/>
  <c r="FM215" i="1"/>
  <c r="FN215" i="1"/>
  <c r="FO215" i="1"/>
  <c r="FP215" i="1"/>
  <c r="FQ215" i="1"/>
  <c r="FR215" i="1"/>
  <c r="FS215" i="1"/>
  <c r="FT215" i="1"/>
  <c r="FU215" i="1"/>
  <c r="FV215" i="1"/>
  <c r="FW215" i="1"/>
  <c r="FX215" i="1"/>
  <c r="FY215" i="1"/>
  <c r="FZ215" i="1"/>
  <c r="GA215" i="1"/>
  <c r="GB215" i="1"/>
  <c r="GC215" i="1"/>
  <c r="GD215" i="1"/>
  <c r="GE215" i="1"/>
  <c r="GF215" i="1"/>
  <c r="GG215" i="1"/>
  <c r="GH215" i="1"/>
  <c r="GI215" i="1"/>
  <c r="GJ215" i="1"/>
  <c r="GK215" i="1"/>
  <c r="GL215" i="1"/>
  <c r="GM215" i="1"/>
  <c r="GN215" i="1"/>
  <c r="GO215" i="1"/>
  <c r="GP215" i="1"/>
  <c r="GQ215" i="1"/>
  <c r="GR215" i="1"/>
  <c r="GS215" i="1"/>
  <c r="GT215" i="1"/>
  <c r="GU215" i="1"/>
  <c r="GV215" i="1"/>
  <c r="GW215" i="1"/>
  <c r="GX215" i="1"/>
  <c r="GY215" i="1"/>
  <c r="GZ215" i="1"/>
  <c r="HA215" i="1"/>
  <c r="FC216" i="1"/>
  <c r="FD216" i="1"/>
  <c r="FE216" i="1"/>
  <c r="FF216" i="1"/>
  <c r="FG216" i="1"/>
  <c r="FH216" i="1"/>
  <c r="FI216" i="1"/>
  <c r="FJ216" i="1"/>
  <c r="FK216" i="1"/>
  <c r="FL216" i="1"/>
  <c r="FM216" i="1"/>
  <c r="FN216" i="1"/>
  <c r="FO216" i="1"/>
  <c r="FP216" i="1"/>
  <c r="FQ216" i="1"/>
  <c r="FR216" i="1"/>
  <c r="FS216" i="1"/>
  <c r="FT216" i="1"/>
  <c r="FU216" i="1"/>
  <c r="FV216" i="1"/>
  <c r="FW216" i="1"/>
  <c r="FX216" i="1"/>
  <c r="FY216" i="1"/>
  <c r="FZ216" i="1"/>
  <c r="GA216" i="1"/>
  <c r="GB216" i="1"/>
  <c r="GC216" i="1"/>
  <c r="GD216" i="1"/>
  <c r="GE216" i="1"/>
  <c r="GF216" i="1"/>
  <c r="GG216" i="1"/>
  <c r="GH216" i="1"/>
  <c r="GI216" i="1"/>
  <c r="GJ216" i="1"/>
  <c r="GK216" i="1"/>
  <c r="GL216" i="1"/>
  <c r="GM216" i="1"/>
  <c r="GN216" i="1"/>
  <c r="GO216" i="1"/>
  <c r="GP216" i="1"/>
  <c r="GQ216" i="1"/>
  <c r="GR216" i="1"/>
  <c r="GS216" i="1"/>
  <c r="GT216" i="1"/>
  <c r="GU216" i="1"/>
  <c r="GV216" i="1"/>
  <c r="GW216" i="1"/>
  <c r="GX216" i="1"/>
  <c r="GY216" i="1"/>
  <c r="GZ216" i="1"/>
  <c r="HA216" i="1"/>
  <c r="HB216" i="1"/>
  <c r="FC217" i="1"/>
  <c r="FD217" i="1"/>
  <c r="FE217" i="1"/>
  <c r="FF217" i="1"/>
  <c r="FG217" i="1"/>
  <c r="FH217" i="1"/>
  <c r="FI217" i="1"/>
  <c r="FJ217" i="1"/>
  <c r="FK217" i="1"/>
  <c r="FL217" i="1"/>
  <c r="FM217" i="1"/>
  <c r="FN217" i="1"/>
  <c r="FO217" i="1"/>
  <c r="FP217" i="1"/>
  <c r="FQ217" i="1"/>
  <c r="FR217" i="1"/>
  <c r="FS217" i="1"/>
  <c r="FT217" i="1"/>
  <c r="FU217" i="1"/>
  <c r="FV217" i="1"/>
  <c r="FW217" i="1"/>
  <c r="FX217" i="1"/>
  <c r="FY217" i="1"/>
  <c r="FZ217" i="1"/>
  <c r="GA217" i="1"/>
  <c r="GB217" i="1"/>
  <c r="GC217" i="1"/>
  <c r="GD217" i="1"/>
  <c r="GE217" i="1"/>
  <c r="GF217" i="1"/>
  <c r="GG217" i="1"/>
  <c r="GH217" i="1"/>
  <c r="GI217" i="1"/>
  <c r="GJ217" i="1"/>
  <c r="GK217" i="1"/>
  <c r="GL217" i="1"/>
  <c r="GM217" i="1"/>
  <c r="GN217" i="1"/>
  <c r="GO217" i="1"/>
  <c r="GP217" i="1"/>
  <c r="GQ217" i="1"/>
  <c r="GR217" i="1"/>
  <c r="GS217" i="1"/>
  <c r="GT217" i="1"/>
  <c r="GU217" i="1"/>
  <c r="GV217" i="1"/>
  <c r="GW217" i="1"/>
  <c r="GX217" i="1"/>
  <c r="GY217" i="1"/>
  <c r="GZ217" i="1"/>
  <c r="HA217" i="1"/>
  <c r="HB217" i="1"/>
  <c r="HC217" i="1"/>
  <c r="FC218" i="1"/>
  <c r="FD218" i="1"/>
  <c r="FE218" i="1"/>
  <c r="FF218" i="1"/>
  <c r="FG218" i="1"/>
  <c r="FH218" i="1"/>
  <c r="FI218" i="1"/>
  <c r="FJ218" i="1"/>
  <c r="FK218" i="1"/>
  <c r="FL218" i="1"/>
  <c r="FM218" i="1"/>
  <c r="FN218" i="1"/>
  <c r="FO218" i="1"/>
  <c r="FP218" i="1"/>
  <c r="FQ218" i="1"/>
  <c r="FR218" i="1"/>
  <c r="FS218" i="1"/>
  <c r="FT218" i="1"/>
  <c r="FU218" i="1"/>
  <c r="FV218" i="1"/>
  <c r="FW218" i="1"/>
  <c r="FX218" i="1"/>
  <c r="FY218" i="1"/>
  <c r="FZ218" i="1"/>
  <c r="GA218" i="1"/>
  <c r="GB218" i="1"/>
  <c r="GC218" i="1"/>
  <c r="GD218" i="1"/>
  <c r="GE218" i="1"/>
  <c r="GF218" i="1"/>
  <c r="GG218" i="1"/>
  <c r="GH218" i="1"/>
  <c r="GI218" i="1"/>
  <c r="GJ218" i="1"/>
  <c r="GK218" i="1"/>
  <c r="GL218" i="1"/>
  <c r="GM218" i="1"/>
  <c r="GN218" i="1"/>
  <c r="GO218" i="1"/>
  <c r="GP218" i="1"/>
  <c r="GQ218" i="1"/>
  <c r="GR218" i="1"/>
  <c r="GS218" i="1"/>
  <c r="GT218" i="1"/>
  <c r="GU218" i="1"/>
  <c r="GV218" i="1"/>
  <c r="GW218" i="1"/>
  <c r="GX218" i="1"/>
  <c r="GY218" i="1"/>
  <c r="GZ218" i="1"/>
  <c r="HA218" i="1"/>
  <c r="HB218" i="1"/>
  <c r="HC218" i="1"/>
  <c r="HD218" i="1"/>
  <c r="FC219" i="1"/>
  <c r="FD219" i="1"/>
  <c r="FE219" i="1"/>
  <c r="FF219" i="1"/>
  <c r="FG219" i="1"/>
  <c r="FH219" i="1"/>
  <c r="FI219" i="1"/>
  <c r="FJ219" i="1"/>
  <c r="FK219" i="1"/>
  <c r="FL219" i="1"/>
  <c r="FM219" i="1"/>
  <c r="FN219" i="1"/>
  <c r="FO219" i="1"/>
  <c r="FP219" i="1"/>
  <c r="FQ219" i="1"/>
  <c r="FR219" i="1"/>
  <c r="FS219" i="1"/>
  <c r="FT219" i="1"/>
  <c r="FU219" i="1"/>
  <c r="FV219" i="1"/>
  <c r="FW219" i="1"/>
  <c r="FX219" i="1"/>
  <c r="FY219" i="1"/>
  <c r="FZ219" i="1"/>
  <c r="GA219" i="1"/>
  <c r="GB219" i="1"/>
  <c r="GC219" i="1"/>
  <c r="GD219" i="1"/>
  <c r="GE219" i="1"/>
  <c r="GF219" i="1"/>
  <c r="GG219" i="1"/>
  <c r="GH219" i="1"/>
  <c r="GI219" i="1"/>
  <c r="GJ219" i="1"/>
  <c r="GK219" i="1"/>
  <c r="GL219" i="1"/>
  <c r="GM219" i="1"/>
  <c r="GN219" i="1"/>
  <c r="GO219" i="1"/>
  <c r="GP219" i="1"/>
  <c r="GQ219" i="1"/>
  <c r="GR219" i="1"/>
  <c r="GS219" i="1"/>
  <c r="GT219" i="1"/>
  <c r="GU219" i="1"/>
  <c r="GV219" i="1"/>
  <c r="GW219" i="1"/>
  <c r="GX219" i="1"/>
  <c r="GY219" i="1"/>
  <c r="GZ219" i="1"/>
  <c r="HA219" i="1"/>
  <c r="HB219" i="1"/>
  <c r="HC219" i="1"/>
  <c r="HD219" i="1"/>
  <c r="HE219" i="1"/>
  <c r="GA220" i="1"/>
  <c r="GB220" i="1"/>
  <c r="GC220" i="1"/>
  <c r="GD220" i="1"/>
  <c r="GE220" i="1"/>
  <c r="GF220" i="1"/>
  <c r="GG220" i="1"/>
  <c r="GH220" i="1"/>
  <c r="GI220" i="1"/>
  <c r="GJ220" i="1"/>
  <c r="GK220" i="1"/>
  <c r="GL220" i="1"/>
  <c r="GM220" i="1"/>
  <c r="GN220" i="1"/>
  <c r="GO220" i="1"/>
  <c r="GP220" i="1"/>
  <c r="GQ220" i="1"/>
  <c r="GR220" i="1"/>
  <c r="GS220" i="1"/>
  <c r="GT220" i="1"/>
  <c r="GU220" i="1"/>
  <c r="GV220" i="1"/>
  <c r="GW220" i="1"/>
  <c r="GX220" i="1"/>
  <c r="GY220" i="1"/>
  <c r="GZ220" i="1"/>
  <c r="HA220" i="1"/>
  <c r="HB220" i="1"/>
  <c r="HC220" i="1"/>
  <c r="HD220" i="1"/>
  <c r="HE220" i="1"/>
  <c r="HF220" i="1"/>
  <c r="GA221" i="1"/>
  <c r="GB221" i="1"/>
  <c r="GC221" i="1"/>
  <c r="GD221" i="1"/>
  <c r="GE221" i="1"/>
  <c r="GF221" i="1"/>
  <c r="GG221" i="1"/>
  <c r="GH221" i="1"/>
  <c r="GI221" i="1"/>
  <c r="GJ221" i="1"/>
  <c r="GK221" i="1"/>
  <c r="GL221" i="1"/>
  <c r="GM221" i="1"/>
  <c r="GN221" i="1"/>
  <c r="GO221" i="1"/>
  <c r="GP221" i="1"/>
  <c r="GQ221" i="1"/>
  <c r="GR221" i="1"/>
  <c r="GS221" i="1"/>
  <c r="GT221" i="1"/>
  <c r="GU221" i="1"/>
  <c r="GV221" i="1"/>
  <c r="GW221" i="1"/>
  <c r="GX221" i="1"/>
  <c r="GY221" i="1"/>
  <c r="GZ221" i="1"/>
  <c r="HA221" i="1"/>
  <c r="HB221" i="1"/>
  <c r="HC221" i="1"/>
  <c r="HD221" i="1"/>
  <c r="HE221" i="1"/>
  <c r="HF221" i="1"/>
  <c r="HG221" i="1"/>
  <c r="FC222" i="1"/>
  <c r="GA222" i="1"/>
  <c r="GB222" i="1"/>
  <c r="GC222" i="1"/>
  <c r="GD222" i="1"/>
  <c r="GE222" i="1"/>
  <c r="GF222" i="1"/>
  <c r="GG222" i="1"/>
  <c r="GH222" i="1"/>
  <c r="GI222" i="1"/>
  <c r="GJ222" i="1"/>
  <c r="GK222" i="1"/>
  <c r="GL222" i="1"/>
  <c r="GM222" i="1"/>
  <c r="GN222" i="1"/>
  <c r="GO222" i="1"/>
  <c r="GP222" i="1"/>
  <c r="GQ222" i="1"/>
  <c r="GR222" i="1"/>
  <c r="GS222" i="1"/>
  <c r="GT222" i="1"/>
  <c r="GU222" i="1"/>
  <c r="GV222" i="1"/>
  <c r="GW222" i="1"/>
  <c r="GX222" i="1"/>
  <c r="GY222" i="1"/>
  <c r="GZ222" i="1"/>
  <c r="HA222" i="1"/>
  <c r="HB222" i="1"/>
  <c r="HC222" i="1"/>
  <c r="HD222" i="1"/>
  <c r="HE222" i="1"/>
  <c r="HF222" i="1"/>
  <c r="HG222" i="1"/>
  <c r="HH222" i="1"/>
  <c r="FC223" i="1"/>
  <c r="FD223" i="1"/>
  <c r="GA223" i="1"/>
  <c r="GB223" i="1"/>
  <c r="GC223" i="1"/>
  <c r="GD223" i="1"/>
  <c r="GE223" i="1"/>
  <c r="GF223" i="1"/>
  <c r="GG223" i="1"/>
  <c r="GH223" i="1"/>
  <c r="GI223" i="1"/>
  <c r="GJ223" i="1"/>
  <c r="GK223" i="1"/>
  <c r="GL223" i="1"/>
  <c r="GM223" i="1"/>
  <c r="GN223" i="1"/>
  <c r="GO223" i="1"/>
  <c r="GP223" i="1"/>
  <c r="GQ223" i="1"/>
  <c r="GR223" i="1"/>
  <c r="GS223" i="1"/>
  <c r="GT223" i="1"/>
  <c r="GU223" i="1"/>
  <c r="GV223" i="1"/>
  <c r="GW223" i="1"/>
  <c r="GX223" i="1"/>
  <c r="GY223" i="1"/>
  <c r="GZ223" i="1"/>
  <c r="HA223" i="1"/>
  <c r="HB223" i="1"/>
  <c r="HC223" i="1"/>
  <c r="HD223" i="1"/>
  <c r="HE223" i="1"/>
  <c r="HF223" i="1"/>
  <c r="HG223" i="1"/>
  <c r="HH223" i="1"/>
  <c r="HI223" i="1"/>
  <c r="FC224" i="1"/>
  <c r="FD224" i="1"/>
  <c r="FE224" i="1"/>
  <c r="GA224" i="1"/>
  <c r="GB224" i="1"/>
  <c r="GC224" i="1"/>
  <c r="GD224" i="1"/>
  <c r="GE224" i="1"/>
  <c r="GF224" i="1"/>
  <c r="GG224" i="1"/>
  <c r="GH224" i="1"/>
  <c r="GI224" i="1"/>
  <c r="GJ224" i="1"/>
  <c r="GK224" i="1"/>
  <c r="GL224" i="1"/>
  <c r="GM224" i="1"/>
  <c r="GN224" i="1"/>
  <c r="GO224" i="1"/>
  <c r="GP224" i="1"/>
  <c r="GQ224" i="1"/>
  <c r="GR224" i="1"/>
  <c r="GS224" i="1"/>
  <c r="GT224" i="1"/>
  <c r="GU224" i="1"/>
  <c r="GV224" i="1"/>
  <c r="GW224" i="1"/>
  <c r="GX224" i="1"/>
  <c r="GY224" i="1"/>
  <c r="GZ224" i="1"/>
  <c r="HA224" i="1"/>
  <c r="HB224" i="1"/>
  <c r="HC224" i="1"/>
  <c r="HD224" i="1"/>
  <c r="HE224" i="1"/>
  <c r="HF224" i="1"/>
  <c r="HG224" i="1"/>
  <c r="HH224" i="1"/>
  <c r="HI224" i="1"/>
  <c r="HJ224" i="1"/>
  <c r="FC225" i="1"/>
  <c r="FD225" i="1"/>
  <c r="FE225" i="1"/>
  <c r="FF225" i="1"/>
  <c r="GA225" i="1"/>
  <c r="GB225" i="1"/>
  <c r="GC225" i="1"/>
  <c r="GD225" i="1"/>
  <c r="GE225" i="1"/>
  <c r="GF225" i="1"/>
  <c r="GG225" i="1"/>
  <c r="GH225" i="1"/>
  <c r="GI225" i="1"/>
  <c r="GJ225" i="1"/>
  <c r="GK225" i="1"/>
  <c r="GL225" i="1"/>
  <c r="GM225" i="1"/>
  <c r="GN225" i="1"/>
  <c r="GO225" i="1"/>
  <c r="GP225" i="1"/>
  <c r="GQ225" i="1"/>
  <c r="GR225" i="1"/>
  <c r="GS225" i="1"/>
  <c r="GT225" i="1"/>
  <c r="GU225" i="1"/>
  <c r="GV225" i="1"/>
  <c r="GW225" i="1"/>
  <c r="GX225" i="1"/>
  <c r="GY225" i="1"/>
  <c r="GZ225" i="1"/>
  <c r="HA225" i="1"/>
  <c r="HB225" i="1"/>
  <c r="HC225" i="1"/>
  <c r="HD225" i="1"/>
  <c r="HE225" i="1"/>
  <c r="HF225" i="1"/>
  <c r="HG225" i="1"/>
  <c r="HH225" i="1"/>
  <c r="HI225" i="1"/>
  <c r="HJ225" i="1"/>
  <c r="HK225" i="1"/>
  <c r="FC226" i="1"/>
  <c r="FD226" i="1"/>
  <c r="FE226" i="1"/>
  <c r="FF226" i="1"/>
  <c r="FG226" i="1"/>
  <c r="GA226" i="1"/>
  <c r="GB226" i="1"/>
  <c r="GC226" i="1"/>
  <c r="GD226" i="1"/>
  <c r="GE226" i="1"/>
  <c r="GF226" i="1"/>
  <c r="GG226" i="1"/>
  <c r="GH226" i="1"/>
  <c r="GI226" i="1"/>
  <c r="GJ226" i="1"/>
  <c r="GK226" i="1"/>
  <c r="GL226" i="1"/>
  <c r="GM226" i="1"/>
  <c r="GN226" i="1"/>
  <c r="GO226" i="1"/>
  <c r="GP226" i="1"/>
  <c r="GQ226" i="1"/>
  <c r="GR226" i="1"/>
  <c r="GS226" i="1"/>
  <c r="GT226" i="1"/>
  <c r="GU226" i="1"/>
  <c r="GV226" i="1"/>
  <c r="GW226" i="1"/>
  <c r="GX226" i="1"/>
  <c r="GY226" i="1"/>
  <c r="GZ226" i="1"/>
  <c r="HA226" i="1"/>
  <c r="HB226" i="1"/>
  <c r="HC226" i="1"/>
  <c r="HD226" i="1"/>
  <c r="HE226" i="1"/>
  <c r="HF226" i="1"/>
  <c r="HG226" i="1"/>
  <c r="HH226" i="1"/>
  <c r="HI226" i="1"/>
  <c r="HJ226" i="1"/>
  <c r="HK226" i="1"/>
  <c r="HL226" i="1"/>
  <c r="FC227" i="1"/>
  <c r="FD227" i="1"/>
  <c r="FE227" i="1"/>
  <c r="FF227" i="1"/>
  <c r="FG227" i="1"/>
  <c r="FH227" i="1"/>
  <c r="GA227" i="1"/>
  <c r="GB227" i="1"/>
  <c r="GC227" i="1"/>
  <c r="GD227" i="1"/>
  <c r="GE227" i="1"/>
  <c r="GF227" i="1"/>
  <c r="GG227" i="1"/>
  <c r="GH227" i="1"/>
  <c r="GI227" i="1"/>
  <c r="GJ227" i="1"/>
  <c r="GK227" i="1"/>
  <c r="GL227" i="1"/>
  <c r="GM227" i="1"/>
  <c r="GN227" i="1"/>
  <c r="GO227" i="1"/>
  <c r="GP227" i="1"/>
  <c r="GQ227" i="1"/>
  <c r="GR227" i="1"/>
  <c r="GS227" i="1"/>
  <c r="GT227" i="1"/>
  <c r="GU227" i="1"/>
  <c r="GV227" i="1"/>
  <c r="GW227" i="1"/>
  <c r="GX227" i="1"/>
  <c r="GY227" i="1"/>
  <c r="GZ227" i="1"/>
  <c r="HA227" i="1"/>
  <c r="HB227" i="1"/>
  <c r="HC227" i="1"/>
  <c r="HD227" i="1"/>
  <c r="HE227" i="1"/>
  <c r="HF227" i="1"/>
  <c r="HG227" i="1"/>
  <c r="HH227" i="1"/>
  <c r="HI227" i="1"/>
  <c r="HJ227" i="1"/>
  <c r="HK227" i="1"/>
  <c r="HL227" i="1"/>
  <c r="HM227" i="1"/>
  <c r="FC228" i="1"/>
  <c r="FD228" i="1"/>
  <c r="FE228" i="1"/>
  <c r="FF228" i="1"/>
  <c r="FG228" i="1"/>
  <c r="FH228" i="1"/>
  <c r="FI228" i="1"/>
  <c r="GA228" i="1"/>
  <c r="GB228" i="1"/>
  <c r="GC228" i="1"/>
  <c r="GD228" i="1"/>
  <c r="GE228" i="1"/>
  <c r="GF228" i="1"/>
  <c r="GG228" i="1"/>
  <c r="GH228" i="1"/>
  <c r="GI228" i="1"/>
  <c r="GJ228" i="1"/>
  <c r="GK228" i="1"/>
  <c r="GL228" i="1"/>
  <c r="GM228" i="1"/>
  <c r="GN228" i="1"/>
  <c r="GO228" i="1"/>
  <c r="GP228" i="1"/>
  <c r="GQ228" i="1"/>
  <c r="GR228" i="1"/>
  <c r="GS228" i="1"/>
  <c r="GT228" i="1"/>
  <c r="GU228" i="1"/>
  <c r="GV228" i="1"/>
  <c r="GW228" i="1"/>
  <c r="GX228" i="1"/>
  <c r="GY228" i="1"/>
  <c r="GZ228" i="1"/>
  <c r="HA228" i="1"/>
  <c r="HB228" i="1"/>
  <c r="HC228" i="1"/>
  <c r="HD228" i="1"/>
  <c r="HE228" i="1"/>
  <c r="HF228" i="1"/>
  <c r="HG228" i="1"/>
  <c r="HH228" i="1"/>
  <c r="HI228" i="1"/>
  <c r="HJ228" i="1"/>
  <c r="HK228" i="1"/>
  <c r="HL228" i="1"/>
  <c r="HM228" i="1"/>
  <c r="HN228" i="1"/>
  <c r="FC229" i="1"/>
  <c r="FD229" i="1"/>
  <c r="FE229" i="1"/>
  <c r="FF229" i="1"/>
  <c r="FG229" i="1"/>
  <c r="FH229" i="1"/>
  <c r="FI229" i="1"/>
  <c r="FJ229" i="1"/>
  <c r="GA229" i="1"/>
  <c r="GB229" i="1"/>
  <c r="GC229" i="1"/>
  <c r="GD229" i="1"/>
  <c r="GE229" i="1"/>
  <c r="GF229" i="1"/>
  <c r="GG229" i="1"/>
  <c r="GH229" i="1"/>
  <c r="GI229" i="1"/>
  <c r="GJ229" i="1"/>
  <c r="GK229" i="1"/>
  <c r="GL229" i="1"/>
  <c r="GM229" i="1"/>
  <c r="GN229" i="1"/>
  <c r="GO229" i="1"/>
  <c r="GP229" i="1"/>
  <c r="GQ229" i="1"/>
  <c r="GR229" i="1"/>
  <c r="GS229" i="1"/>
  <c r="GT229" i="1"/>
  <c r="GU229" i="1"/>
  <c r="GV229" i="1"/>
  <c r="GW229" i="1"/>
  <c r="GX229" i="1"/>
  <c r="GY229" i="1"/>
  <c r="GZ229" i="1"/>
  <c r="HA229" i="1"/>
  <c r="HB229" i="1"/>
  <c r="HC229" i="1"/>
  <c r="HD229" i="1"/>
  <c r="HE229" i="1"/>
  <c r="HF229" i="1"/>
  <c r="HG229" i="1"/>
  <c r="HH229" i="1"/>
  <c r="HI229" i="1"/>
  <c r="HJ229" i="1"/>
  <c r="HK229" i="1"/>
  <c r="HL229" i="1"/>
  <c r="HM229" i="1"/>
  <c r="HN229" i="1"/>
  <c r="HO229" i="1"/>
  <c r="FC230" i="1"/>
  <c r="FD230" i="1"/>
  <c r="FE230" i="1"/>
  <c r="FF230" i="1"/>
  <c r="FG230" i="1"/>
  <c r="FH230" i="1"/>
  <c r="FI230" i="1"/>
  <c r="FJ230" i="1"/>
  <c r="FK230" i="1"/>
  <c r="GA230" i="1"/>
  <c r="GB230" i="1"/>
  <c r="GC230" i="1"/>
  <c r="GD230" i="1"/>
  <c r="GE230" i="1"/>
  <c r="GF230" i="1"/>
  <c r="GG230" i="1"/>
  <c r="GH230" i="1"/>
  <c r="GI230" i="1"/>
  <c r="GJ230" i="1"/>
  <c r="GK230" i="1"/>
  <c r="GL230" i="1"/>
  <c r="GM230" i="1"/>
  <c r="GN230" i="1"/>
  <c r="GO230" i="1"/>
  <c r="GP230" i="1"/>
  <c r="GQ230" i="1"/>
  <c r="GR230" i="1"/>
  <c r="GS230" i="1"/>
  <c r="GT230" i="1"/>
  <c r="GU230" i="1"/>
  <c r="GV230" i="1"/>
  <c r="GW230" i="1"/>
  <c r="GX230" i="1"/>
  <c r="GY230" i="1"/>
  <c r="GZ230" i="1"/>
  <c r="HA230" i="1"/>
  <c r="HB230" i="1"/>
  <c r="HC230" i="1"/>
  <c r="HD230" i="1"/>
  <c r="HE230" i="1"/>
  <c r="HF230" i="1"/>
  <c r="HG230" i="1"/>
  <c r="HH230" i="1"/>
  <c r="HI230" i="1"/>
  <c r="HJ230" i="1"/>
  <c r="HK230" i="1"/>
  <c r="HL230" i="1"/>
  <c r="HM230" i="1"/>
  <c r="HN230" i="1"/>
  <c r="HO230" i="1"/>
  <c r="HP230" i="1"/>
  <c r="FC231" i="1"/>
  <c r="FD231" i="1"/>
  <c r="FE231" i="1"/>
  <c r="FF231" i="1"/>
  <c r="FG231" i="1"/>
  <c r="FH231" i="1"/>
  <c r="FI231" i="1"/>
  <c r="FJ231" i="1"/>
  <c r="FK231" i="1"/>
  <c r="FL231" i="1"/>
  <c r="GA231" i="1"/>
  <c r="GB231" i="1"/>
  <c r="GC231" i="1"/>
  <c r="GD231" i="1"/>
  <c r="GE231" i="1"/>
  <c r="GF231" i="1"/>
  <c r="GG231" i="1"/>
  <c r="GH231" i="1"/>
  <c r="GI231" i="1"/>
  <c r="GJ231" i="1"/>
  <c r="GK231" i="1"/>
  <c r="GL231" i="1"/>
  <c r="GM231" i="1"/>
  <c r="GN231" i="1"/>
  <c r="GO231" i="1"/>
  <c r="GP231" i="1"/>
  <c r="GQ231" i="1"/>
  <c r="GR231" i="1"/>
  <c r="GS231" i="1"/>
  <c r="GT231" i="1"/>
  <c r="GU231" i="1"/>
  <c r="GV231" i="1"/>
  <c r="GW231" i="1"/>
  <c r="GX231" i="1"/>
  <c r="GY231" i="1"/>
  <c r="GZ231" i="1"/>
  <c r="HA231" i="1"/>
  <c r="HB231" i="1"/>
  <c r="HC231" i="1"/>
  <c r="HD231" i="1"/>
  <c r="HE231" i="1"/>
  <c r="HF231" i="1"/>
  <c r="HG231" i="1"/>
  <c r="HH231" i="1"/>
  <c r="HI231" i="1"/>
  <c r="HJ231" i="1"/>
  <c r="HK231" i="1"/>
  <c r="HL231" i="1"/>
  <c r="HM231" i="1"/>
  <c r="HN231" i="1"/>
  <c r="HO231" i="1"/>
  <c r="HP231" i="1"/>
  <c r="HQ231" i="1"/>
  <c r="FC232" i="1"/>
  <c r="FD232" i="1"/>
  <c r="FE232" i="1"/>
  <c r="FF232" i="1"/>
  <c r="FG232" i="1"/>
  <c r="FH232" i="1"/>
  <c r="FI232" i="1"/>
  <c r="FJ232" i="1"/>
  <c r="FK232" i="1"/>
  <c r="FL232" i="1"/>
  <c r="FM232" i="1"/>
  <c r="GA232" i="1"/>
  <c r="GB232" i="1"/>
  <c r="GC232" i="1"/>
  <c r="GD232" i="1"/>
  <c r="GE232" i="1"/>
  <c r="GF232" i="1"/>
  <c r="GG232" i="1"/>
  <c r="GH232" i="1"/>
  <c r="GI232" i="1"/>
  <c r="GJ232" i="1"/>
  <c r="GK232" i="1"/>
  <c r="GL232" i="1"/>
  <c r="GM232" i="1"/>
  <c r="GN232" i="1"/>
  <c r="GO232" i="1"/>
  <c r="GP232" i="1"/>
  <c r="GQ232" i="1"/>
  <c r="GR232" i="1"/>
  <c r="GS232" i="1"/>
  <c r="GT232" i="1"/>
  <c r="GU232" i="1"/>
  <c r="GV232" i="1"/>
  <c r="GW232" i="1"/>
  <c r="GX232" i="1"/>
  <c r="GY232" i="1"/>
  <c r="GZ232" i="1"/>
  <c r="HA232" i="1"/>
  <c r="HB232" i="1"/>
  <c r="HC232" i="1"/>
  <c r="HD232" i="1"/>
  <c r="HE232" i="1"/>
  <c r="HF232" i="1"/>
  <c r="HG232" i="1"/>
  <c r="HH232" i="1"/>
  <c r="HI232" i="1"/>
  <c r="HJ232" i="1"/>
  <c r="HK232" i="1"/>
  <c r="HL232" i="1"/>
  <c r="HM232" i="1"/>
  <c r="HN232" i="1"/>
  <c r="HO232" i="1"/>
  <c r="HP232" i="1"/>
  <c r="HQ232" i="1"/>
  <c r="HR232" i="1"/>
  <c r="FC233" i="1"/>
  <c r="FD233" i="1"/>
  <c r="FE233" i="1"/>
  <c r="FF233" i="1"/>
  <c r="FG233" i="1"/>
  <c r="FH233" i="1"/>
  <c r="FI233" i="1"/>
  <c r="FJ233" i="1"/>
  <c r="FK233" i="1"/>
  <c r="FL233" i="1"/>
  <c r="FM233" i="1"/>
  <c r="FN233" i="1"/>
  <c r="GA233" i="1"/>
  <c r="GB233" i="1"/>
  <c r="GC233" i="1"/>
  <c r="GD233" i="1"/>
  <c r="GE233" i="1"/>
  <c r="GF233" i="1"/>
  <c r="GG233" i="1"/>
  <c r="GH233" i="1"/>
  <c r="GI233" i="1"/>
  <c r="GJ233" i="1"/>
  <c r="GK233" i="1"/>
  <c r="GL233" i="1"/>
  <c r="GM233" i="1"/>
  <c r="GN233" i="1"/>
  <c r="GO233" i="1"/>
  <c r="GP233" i="1"/>
  <c r="GQ233" i="1"/>
  <c r="GR233" i="1"/>
  <c r="GS233" i="1"/>
  <c r="GT233" i="1"/>
  <c r="GU233" i="1"/>
  <c r="GV233" i="1"/>
  <c r="GW233" i="1"/>
  <c r="GX233" i="1"/>
  <c r="GY233" i="1"/>
  <c r="GZ233" i="1"/>
  <c r="HA233" i="1"/>
  <c r="HB233" i="1"/>
  <c r="HC233" i="1"/>
  <c r="HD233" i="1"/>
  <c r="HE233" i="1"/>
  <c r="HF233" i="1"/>
  <c r="HG233" i="1"/>
  <c r="HH233" i="1"/>
  <c r="HI233" i="1"/>
  <c r="HJ233" i="1"/>
  <c r="HK233" i="1"/>
  <c r="HL233" i="1"/>
  <c r="HM233" i="1"/>
  <c r="HN233" i="1"/>
  <c r="HO233" i="1"/>
  <c r="HP233" i="1"/>
  <c r="HQ233" i="1"/>
  <c r="HR233" i="1"/>
  <c r="HS233" i="1"/>
  <c r="FC234" i="1"/>
  <c r="FD234" i="1"/>
  <c r="FE234" i="1"/>
  <c r="FF234" i="1"/>
  <c r="FG234" i="1"/>
  <c r="FH234" i="1"/>
  <c r="FI234" i="1"/>
  <c r="FJ234" i="1"/>
  <c r="FK234" i="1"/>
  <c r="FL234" i="1"/>
  <c r="FM234" i="1"/>
  <c r="FN234" i="1"/>
  <c r="FO234" i="1"/>
  <c r="GA234" i="1"/>
  <c r="GB234" i="1"/>
  <c r="GC234" i="1"/>
  <c r="GD234" i="1"/>
  <c r="GE234" i="1"/>
  <c r="GF234" i="1"/>
  <c r="GG234" i="1"/>
  <c r="GH234" i="1"/>
  <c r="GI234" i="1"/>
  <c r="GJ234" i="1"/>
  <c r="GK234" i="1"/>
  <c r="GL234" i="1"/>
  <c r="GM234" i="1"/>
  <c r="GN234" i="1"/>
  <c r="GO234" i="1"/>
  <c r="GP234" i="1"/>
  <c r="GQ234" i="1"/>
  <c r="GR234" i="1"/>
  <c r="GS234" i="1"/>
  <c r="GT234" i="1"/>
  <c r="GU234" i="1"/>
  <c r="GV234" i="1"/>
  <c r="GW234" i="1"/>
  <c r="GX234" i="1"/>
  <c r="GY234" i="1"/>
  <c r="GZ234" i="1"/>
  <c r="HA234" i="1"/>
  <c r="HB234" i="1"/>
  <c r="HC234" i="1"/>
  <c r="HD234" i="1"/>
  <c r="HE234" i="1"/>
  <c r="HF234" i="1"/>
  <c r="HG234" i="1"/>
  <c r="HH234" i="1"/>
  <c r="HI234" i="1"/>
  <c r="HJ234" i="1"/>
  <c r="HK234" i="1"/>
  <c r="HL234" i="1"/>
  <c r="HM234" i="1"/>
  <c r="HN234" i="1"/>
  <c r="HO234" i="1"/>
  <c r="HP234" i="1"/>
  <c r="HQ234" i="1"/>
  <c r="HR234" i="1"/>
  <c r="HS234" i="1"/>
  <c r="HT234" i="1"/>
  <c r="FC235" i="1"/>
  <c r="FD235" i="1"/>
  <c r="FE235" i="1"/>
  <c r="FF235" i="1"/>
  <c r="FG235" i="1"/>
  <c r="FH235" i="1"/>
  <c r="FI235" i="1"/>
  <c r="FJ235" i="1"/>
  <c r="FK235" i="1"/>
  <c r="FL235" i="1"/>
  <c r="FM235" i="1"/>
  <c r="FN235" i="1"/>
  <c r="FO235" i="1"/>
  <c r="FP235" i="1"/>
  <c r="GA235" i="1"/>
  <c r="GB235" i="1"/>
  <c r="GC235" i="1"/>
  <c r="GD235" i="1"/>
  <c r="GE235" i="1"/>
  <c r="GF235" i="1"/>
  <c r="GG235" i="1"/>
  <c r="GH235" i="1"/>
  <c r="GI235" i="1"/>
  <c r="GJ235" i="1"/>
  <c r="GK235" i="1"/>
  <c r="GL235" i="1"/>
  <c r="GM235" i="1"/>
  <c r="GN235" i="1"/>
  <c r="GO235" i="1"/>
  <c r="GP235" i="1"/>
  <c r="GQ235" i="1"/>
  <c r="GR235" i="1"/>
  <c r="GS235" i="1"/>
  <c r="GT235" i="1"/>
  <c r="GU235" i="1"/>
  <c r="GV235" i="1"/>
  <c r="GW235" i="1"/>
  <c r="GX235" i="1"/>
  <c r="GY235" i="1"/>
  <c r="GZ235" i="1"/>
  <c r="HA235" i="1"/>
  <c r="HB235" i="1"/>
  <c r="HC235" i="1"/>
  <c r="HD235" i="1"/>
  <c r="HE235" i="1"/>
  <c r="HF235" i="1"/>
  <c r="HG235" i="1"/>
  <c r="HH235" i="1"/>
  <c r="HI235" i="1"/>
  <c r="HJ235" i="1"/>
  <c r="HK235" i="1"/>
  <c r="HL235" i="1"/>
  <c r="HM235" i="1"/>
  <c r="HN235" i="1"/>
  <c r="HO235" i="1"/>
  <c r="HP235" i="1"/>
  <c r="HQ235" i="1"/>
  <c r="HR235" i="1"/>
  <c r="HS235" i="1"/>
  <c r="HT235" i="1"/>
  <c r="HU235" i="1"/>
  <c r="FC236" i="1"/>
  <c r="FD236" i="1"/>
  <c r="FE236" i="1"/>
  <c r="FF236" i="1"/>
  <c r="FG236" i="1"/>
  <c r="FH236" i="1"/>
  <c r="FI236" i="1"/>
  <c r="FJ236" i="1"/>
  <c r="FK236" i="1"/>
  <c r="FL236" i="1"/>
  <c r="FM236" i="1"/>
  <c r="FN236" i="1"/>
  <c r="FO236" i="1"/>
  <c r="FP236" i="1"/>
  <c r="FQ236" i="1"/>
  <c r="GA236" i="1"/>
  <c r="GB236" i="1"/>
  <c r="GC236" i="1"/>
  <c r="GD236" i="1"/>
  <c r="GE236" i="1"/>
  <c r="GF236" i="1"/>
  <c r="GG236" i="1"/>
  <c r="GH236" i="1"/>
  <c r="GI236" i="1"/>
  <c r="GJ236" i="1"/>
  <c r="GK236" i="1"/>
  <c r="GL236" i="1"/>
  <c r="GM236" i="1"/>
  <c r="GN236" i="1"/>
  <c r="GO236" i="1"/>
  <c r="GP236" i="1"/>
  <c r="GQ236" i="1"/>
  <c r="GR236" i="1"/>
  <c r="GS236" i="1"/>
  <c r="GT236" i="1"/>
  <c r="GU236" i="1"/>
  <c r="GV236" i="1"/>
  <c r="GW236" i="1"/>
  <c r="GX236" i="1"/>
  <c r="GY236" i="1"/>
  <c r="GZ236" i="1"/>
  <c r="HA236" i="1"/>
  <c r="HB236" i="1"/>
  <c r="HC236" i="1"/>
  <c r="HD236" i="1"/>
  <c r="HE236" i="1"/>
  <c r="HF236" i="1"/>
  <c r="HG236" i="1"/>
  <c r="HH236" i="1"/>
  <c r="HI236" i="1"/>
  <c r="HJ236" i="1"/>
  <c r="HK236" i="1"/>
  <c r="HL236" i="1"/>
  <c r="HM236" i="1"/>
  <c r="HN236" i="1"/>
  <c r="HO236" i="1"/>
  <c r="HP236" i="1"/>
  <c r="HQ236" i="1"/>
  <c r="HR236" i="1"/>
  <c r="HS236" i="1"/>
  <c r="HT236" i="1"/>
  <c r="HU236" i="1"/>
  <c r="HV236" i="1"/>
  <c r="FC237" i="1"/>
  <c r="FD237" i="1"/>
  <c r="FE237" i="1"/>
  <c r="FF237" i="1"/>
  <c r="FG237" i="1"/>
  <c r="FH237" i="1"/>
  <c r="FI237" i="1"/>
  <c r="FJ237" i="1"/>
  <c r="FK237" i="1"/>
  <c r="FL237" i="1"/>
  <c r="FM237" i="1"/>
  <c r="FN237" i="1"/>
  <c r="FO237" i="1"/>
  <c r="FP237" i="1"/>
  <c r="FQ237" i="1"/>
  <c r="FR237" i="1"/>
  <c r="FS237" i="1"/>
  <c r="FT237" i="1"/>
  <c r="FU237" i="1"/>
  <c r="FV237" i="1"/>
  <c r="FW237" i="1"/>
  <c r="FX237" i="1"/>
  <c r="FY237" i="1"/>
  <c r="FZ237" i="1"/>
  <c r="GA237" i="1"/>
  <c r="GB237" i="1"/>
  <c r="GC237" i="1"/>
  <c r="GD237" i="1"/>
  <c r="GE237" i="1"/>
  <c r="GF237" i="1"/>
  <c r="GG237" i="1"/>
  <c r="GH237" i="1"/>
  <c r="GI237" i="1"/>
  <c r="GJ237" i="1"/>
  <c r="GK237" i="1"/>
  <c r="GL237" i="1"/>
  <c r="GM237" i="1"/>
  <c r="GN237" i="1"/>
  <c r="GO237" i="1"/>
  <c r="GP237" i="1"/>
  <c r="GQ237" i="1"/>
  <c r="GR237" i="1"/>
  <c r="GS237" i="1"/>
  <c r="GT237" i="1"/>
  <c r="GU237" i="1"/>
  <c r="GV237" i="1"/>
  <c r="GW237" i="1"/>
  <c r="GX237" i="1"/>
  <c r="GY237" i="1"/>
  <c r="GZ237" i="1"/>
  <c r="HA237" i="1"/>
  <c r="HB237" i="1"/>
  <c r="HC237" i="1"/>
  <c r="HD237" i="1"/>
  <c r="HE237" i="1"/>
  <c r="HF237" i="1"/>
  <c r="HG237" i="1"/>
  <c r="HH237" i="1"/>
  <c r="HI237" i="1"/>
  <c r="HJ237" i="1"/>
  <c r="HK237" i="1"/>
  <c r="HL237" i="1"/>
  <c r="HM237" i="1"/>
  <c r="HN237" i="1"/>
  <c r="HO237" i="1"/>
  <c r="HP237" i="1"/>
  <c r="HQ237" i="1"/>
  <c r="HR237" i="1"/>
  <c r="HS237" i="1"/>
  <c r="HT237" i="1"/>
  <c r="HU237" i="1"/>
  <c r="HV237" i="1"/>
  <c r="HW237" i="1"/>
  <c r="FB165" i="1"/>
  <c r="FB166" i="1"/>
  <c r="FB167" i="1"/>
  <c r="FB168" i="1"/>
  <c r="FB169" i="1"/>
  <c r="FB170" i="1"/>
  <c r="FB171" i="1"/>
  <c r="FB172" i="1"/>
  <c r="FB173" i="1"/>
  <c r="FB174" i="1"/>
  <c r="FB175" i="1"/>
  <c r="FB176" i="1"/>
  <c r="FB177" i="1"/>
  <c r="FB178" i="1"/>
  <c r="FB179" i="1"/>
  <c r="FB180" i="1"/>
  <c r="FB181" i="1"/>
  <c r="FB182" i="1"/>
  <c r="FB183" i="1"/>
  <c r="FB184" i="1"/>
  <c r="FB185" i="1"/>
  <c r="FB186" i="1"/>
  <c r="FB187" i="1"/>
  <c r="FB188" i="1"/>
  <c r="FB189" i="1"/>
  <c r="FB190" i="1"/>
  <c r="FB191" i="1"/>
  <c r="FB192" i="1"/>
  <c r="FB193" i="1"/>
  <c r="FB194" i="1"/>
  <c r="FB195" i="1"/>
  <c r="FB196" i="1"/>
  <c r="FB197" i="1"/>
  <c r="FB198" i="1"/>
  <c r="FB199" i="1"/>
  <c r="FB200" i="1"/>
  <c r="FB201" i="1"/>
  <c r="FB202" i="1"/>
  <c r="FB203" i="1"/>
  <c r="FB204" i="1"/>
  <c r="FB205" i="1"/>
  <c r="FB206" i="1"/>
  <c r="FB207" i="1"/>
  <c r="FB208" i="1"/>
  <c r="FB209" i="1"/>
  <c r="FB210" i="1"/>
  <c r="FB211" i="1"/>
  <c r="FB212" i="1"/>
  <c r="FB213" i="1"/>
  <c r="FB214" i="1"/>
  <c r="FB215" i="1"/>
  <c r="FB216" i="1"/>
  <c r="FB217" i="1"/>
  <c r="FB218" i="1"/>
  <c r="FB219" i="1"/>
  <c r="FB221" i="1"/>
  <c r="FB222" i="1"/>
  <c r="FB223" i="1"/>
  <c r="FB224" i="1"/>
  <c r="FB225" i="1"/>
  <c r="FB226" i="1"/>
  <c r="FB227" i="1"/>
  <c r="FB228" i="1"/>
  <c r="FB229" i="1"/>
  <c r="FB230" i="1"/>
  <c r="FB231" i="1"/>
  <c r="FB232" i="1"/>
  <c r="FB233" i="1"/>
  <c r="FB234" i="1"/>
  <c r="FB235" i="1"/>
  <c r="FB236" i="1"/>
  <c r="FB237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AY2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CR30" i="1"/>
  <c r="EI43" i="1"/>
  <c r="CR22" i="1"/>
  <c r="EA40" i="1"/>
  <c r="EM38" i="1"/>
  <c r="CL20" i="1"/>
  <c r="CR26" i="1"/>
  <c r="ER54" i="1"/>
  <c r="EP47" i="1"/>
  <c r="CL19" i="1"/>
  <c r="EB53" i="1"/>
  <c r="CF31" i="1"/>
  <c r="DZ54" i="1"/>
  <c r="CO22" i="1"/>
  <c r="CP30" i="1"/>
  <c r="EK56" i="1"/>
  <c r="CS32" i="1"/>
  <c r="CF27" i="1"/>
  <c r="CQ19" i="1"/>
  <c r="CC26" i="1"/>
  <c r="EO49" i="1"/>
  <c r="CO26" i="1"/>
  <c r="CS30" i="1"/>
  <c r="EI48" i="1"/>
  <c r="EN55" i="1"/>
  <c r="CC22" i="1"/>
  <c r="EK49" i="1"/>
  <c r="EG48" i="1"/>
  <c r="EL41" i="1"/>
  <c r="EF46" i="1"/>
  <c r="EB37" i="1"/>
  <c r="CF22" i="1"/>
  <c r="EC48" i="1"/>
  <c r="CI26" i="1"/>
  <c r="CO20" i="1"/>
  <c r="CJ30" i="1"/>
  <c r="CG23" i="1"/>
  <c r="CK31" i="1"/>
  <c r="CM26" i="1"/>
  <c r="CN24" i="1"/>
  <c r="CI22" i="1"/>
  <c r="CN25" i="1"/>
  <c r="CN19" i="1"/>
  <c r="CK27" i="1"/>
  <c r="EQ52" i="1"/>
  <c r="CQ22" i="1"/>
  <c r="CB26" i="1"/>
  <c r="CM30" i="1"/>
  <c r="EI42" i="1"/>
  <c r="EF43" i="1"/>
  <c r="CL22" i="1"/>
  <c r="CL26" i="1"/>
  <c r="EI41" i="1"/>
  <c r="CM23" i="1"/>
  <c r="EJ52" i="1"/>
  <c r="EO46" i="1"/>
  <c r="EN42" i="1"/>
  <c r="EN39" i="1"/>
  <c r="EN48" i="1"/>
  <c r="CP22" i="1"/>
  <c r="CS22" i="1"/>
  <c r="CP26" i="1"/>
  <c r="CS26" i="1"/>
  <c r="CF26" i="1"/>
  <c r="CG30" i="1"/>
  <c r="CQ30" i="1"/>
  <c r="EI45" i="1"/>
  <c r="EI52" i="1"/>
  <c r="EI51" i="1"/>
  <c r="EI46" i="1"/>
  <c r="EB44" i="1"/>
  <c r="CF25" i="1"/>
  <c r="ES52" i="1"/>
  <c r="ES55" i="1"/>
  <c r="ES45" i="1"/>
  <c r="ES36" i="1"/>
  <c r="DZ48" i="1"/>
  <c r="DZ41" i="1"/>
  <c r="DZ51" i="1"/>
  <c r="DZ36" i="1"/>
  <c r="EQ43" i="1"/>
  <c r="EQ36" i="1"/>
  <c r="EQ46" i="1"/>
  <c r="EG53" i="1"/>
  <c r="EG50" i="1"/>
  <c r="EG47" i="1"/>
  <c r="EJ42" i="1"/>
  <c r="EJ36" i="1"/>
  <c r="EJ39" i="1"/>
  <c r="EH44" i="1"/>
  <c r="EH36" i="1"/>
  <c r="EH47" i="1"/>
  <c r="EH46" i="1"/>
  <c r="ED41" i="1"/>
  <c r="ED36" i="1"/>
  <c r="ED51" i="1"/>
  <c r="EA56" i="1"/>
  <c r="EA50" i="1"/>
  <c r="EA49" i="1"/>
  <c r="CF23" i="1"/>
  <c r="CN23" i="1"/>
  <c r="CL23" i="1"/>
  <c r="CN31" i="1"/>
  <c r="CH31" i="1"/>
  <c r="CP31" i="1"/>
  <c r="CP28" i="1"/>
  <c r="CQ28" i="1"/>
  <c r="CR28" i="1"/>
  <c r="CS28" i="1"/>
  <c r="CK24" i="1"/>
  <c r="CF24" i="1"/>
  <c r="CS24" i="1"/>
  <c r="CH24" i="1"/>
  <c r="CL24" i="1"/>
  <c r="CJ32" i="1"/>
  <c r="CL32" i="1"/>
  <c r="CN32" i="1"/>
  <c r="CI32" i="1"/>
  <c r="CF32" i="1"/>
  <c r="CK25" i="1"/>
  <c r="CS25" i="1"/>
  <c r="CG25" i="1"/>
  <c r="CL25" i="1"/>
  <c r="CM21" i="1"/>
  <c r="CN21" i="1"/>
  <c r="CP21" i="1"/>
  <c r="CO21" i="1"/>
  <c r="CF19" i="1"/>
  <c r="CK19" i="1"/>
  <c r="CP19" i="1"/>
  <c r="CJ19" i="1"/>
  <c r="CS19" i="1"/>
  <c r="CN27" i="1"/>
  <c r="CH27" i="1"/>
  <c r="CL27" i="1"/>
  <c r="CH22" i="1"/>
  <c r="CK22" i="1"/>
  <c r="CN22" i="1"/>
  <c r="CM22" i="1"/>
  <c r="CH26" i="1"/>
  <c r="CK26" i="1"/>
  <c r="CN26" i="1"/>
  <c r="CQ26" i="1"/>
  <c r="CL30" i="1"/>
  <c r="CO30" i="1"/>
  <c r="CN30" i="1"/>
  <c r="CI30" i="1"/>
  <c r="EI37" i="1"/>
  <c r="EI40" i="1"/>
  <c r="EI39" i="1"/>
  <c r="EI38" i="1"/>
  <c r="CH19" i="1"/>
  <c r="CI19" i="1"/>
  <c r="CP27" i="1"/>
  <c r="CM27" i="1"/>
  <c r="CM31" i="1"/>
  <c r="EJ55" i="1"/>
  <c r="EN45" i="1"/>
  <c r="EA43" i="1"/>
  <c r="CK32" i="1"/>
  <c r="ES39" i="1"/>
  <c r="ED50" i="1"/>
  <c r="ER51" i="1"/>
  <c r="ER41" i="1"/>
  <c r="ER44" i="1"/>
  <c r="ER38" i="1"/>
  <c r="EO40" i="1"/>
  <c r="EO43" i="1"/>
  <c r="EO56" i="1"/>
  <c r="EE42" i="1"/>
  <c r="EE45" i="1"/>
  <c r="EE39" i="1"/>
  <c r="EE52" i="1"/>
  <c r="EE55" i="1"/>
  <c r="EL42" i="1"/>
  <c r="EF40" i="1"/>
  <c r="EF49" i="1"/>
  <c r="EF56" i="1"/>
  <c r="EB50" i="1"/>
  <c r="EB47" i="1"/>
  <c r="EC41" i="1"/>
  <c r="EC36" i="1"/>
  <c r="EC50" i="1"/>
  <c r="EC47" i="1"/>
  <c r="CM20" i="1"/>
  <c r="CN20" i="1"/>
  <c r="CP29" i="1"/>
  <c r="CO29" i="1"/>
  <c r="CN29" i="1"/>
  <c r="CG22" i="1"/>
  <c r="CJ22" i="1"/>
  <c r="CG26" i="1"/>
  <c r="CJ26" i="1"/>
  <c r="CH30" i="1"/>
  <c r="CK30" i="1"/>
  <c r="EI53" i="1"/>
  <c r="EI56" i="1"/>
  <c r="EI55" i="1"/>
  <c r="EI54" i="1"/>
  <c r="CR19" i="1"/>
  <c r="CO23" i="1"/>
  <c r="CS27" i="1"/>
  <c r="CS31" i="1"/>
  <c r="EJ45" i="1"/>
  <c r="EG37" i="1"/>
  <c r="EQ45" i="1"/>
  <c r="CG24" i="1"/>
  <c r="ES42" i="1"/>
  <c r="CH25" i="1"/>
  <c r="EK43" i="1"/>
  <c r="EK40" i="1"/>
  <c r="EL40" i="1"/>
  <c r="EK46" i="1"/>
  <c r="EM53" i="1"/>
  <c r="CD27" i="1"/>
  <c r="CM29" i="1"/>
  <c r="EA46" i="1"/>
  <c r="EA39" i="1"/>
  <c r="EA55" i="1"/>
  <c r="EA52" i="1"/>
  <c r="EA45" i="1"/>
  <c r="EA38" i="1"/>
  <c r="EA54" i="1"/>
  <c r="EA47" i="1"/>
  <c r="EA44" i="1"/>
  <c r="EA37" i="1"/>
  <c r="EA53" i="1"/>
  <c r="EA42" i="1"/>
  <c r="EA36" i="1"/>
  <c r="EA51" i="1"/>
  <c r="EA48" i="1"/>
  <c r="EA41" i="1"/>
  <c r="EQ42" i="1"/>
  <c r="EQ39" i="1"/>
  <c r="EQ55" i="1"/>
  <c r="EQ48" i="1"/>
  <c r="EQ41" i="1"/>
  <c r="EQ50" i="1"/>
  <c r="EQ47" i="1"/>
  <c r="EQ40" i="1"/>
  <c r="EQ56" i="1"/>
  <c r="EQ49" i="1"/>
  <c r="EQ38" i="1"/>
  <c r="EQ54" i="1"/>
  <c r="EQ51" i="1"/>
  <c r="EQ44" i="1"/>
  <c r="EQ37" i="1"/>
  <c r="EQ53" i="1"/>
  <c r="EB49" i="1"/>
  <c r="EB46" i="1"/>
  <c r="EB43" i="1"/>
  <c r="EB40" i="1"/>
  <c r="EB56" i="1"/>
  <c r="EB41" i="1"/>
  <c r="EB38" i="1"/>
  <c r="EB54" i="1"/>
  <c r="EB51" i="1"/>
  <c r="EB48" i="1"/>
  <c r="EB36" i="1"/>
  <c r="EB45" i="1"/>
  <c r="EB42" i="1"/>
  <c r="EB39" i="1"/>
  <c r="EB55" i="1"/>
  <c r="EB52" i="1"/>
  <c r="ER37" i="1"/>
  <c r="ER53" i="1"/>
  <c r="ER50" i="1"/>
  <c r="ER47" i="1"/>
  <c r="ER40" i="1"/>
  <c r="ER56" i="1"/>
  <c r="ER45" i="1"/>
  <c r="ER42" i="1"/>
  <c r="ER39" i="1"/>
  <c r="ER55" i="1"/>
  <c r="ER48" i="1"/>
  <c r="ER49" i="1"/>
  <c r="ER46" i="1"/>
  <c r="ER43" i="1"/>
  <c r="ER36" i="1"/>
  <c r="ER52" i="1"/>
  <c r="CI27" i="1"/>
  <c r="CI25" i="1"/>
  <c r="CI24" i="1"/>
  <c r="CQ25" i="1"/>
  <c r="CQ24" i="1"/>
  <c r="CQ27" i="1"/>
  <c r="CF30" i="1"/>
  <c r="CC30" i="1"/>
  <c r="CQ32" i="1"/>
  <c r="EC44" i="1"/>
  <c r="EC37" i="1"/>
  <c r="EC53" i="1"/>
  <c r="EC46" i="1"/>
  <c r="EC43" i="1"/>
  <c r="EC52" i="1"/>
  <c r="EC45" i="1"/>
  <c r="EC38" i="1"/>
  <c r="EC54" i="1"/>
  <c r="EC51" i="1"/>
  <c r="EC40" i="1"/>
  <c r="EC56" i="1"/>
  <c r="EC49" i="1"/>
  <c r="EC42" i="1"/>
  <c r="EC39" i="1"/>
  <c r="EC55" i="1"/>
  <c r="ES48" i="1"/>
  <c r="ES41" i="1"/>
  <c r="ES38" i="1"/>
  <c r="ES54" i="1"/>
  <c r="ES51" i="1"/>
  <c r="ES40" i="1"/>
  <c r="ES56" i="1"/>
  <c r="ES49" i="1"/>
  <c r="ES46" i="1"/>
  <c r="ES43" i="1"/>
  <c r="ES44" i="1"/>
  <c r="ES37" i="1"/>
  <c r="ES53" i="1"/>
  <c r="ES50" i="1"/>
  <c r="ES47" i="1"/>
  <c r="ED47" i="1"/>
  <c r="ED44" i="1"/>
  <c r="ED37" i="1"/>
  <c r="ED53" i="1"/>
  <c r="ED46" i="1"/>
  <c r="ED39" i="1"/>
  <c r="ED55" i="1"/>
  <c r="ED52" i="1"/>
  <c r="ED45" i="1"/>
  <c r="ED38" i="1"/>
  <c r="ED54" i="1"/>
  <c r="ED43" i="1"/>
  <c r="ED40" i="1"/>
  <c r="ED56" i="1"/>
  <c r="ED49" i="1"/>
  <c r="ED42" i="1"/>
  <c r="DZ40" i="1"/>
  <c r="DZ56" i="1"/>
  <c r="EP46" i="1"/>
  <c r="EP40" i="1"/>
  <c r="EP49" i="1"/>
  <c r="EN41" i="1"/>
  <c r="EN38" i="1"/>
  <c r="EN54" i="1"/>
  <c r="EN51" i="1"/>
  <c r="EN44" i="1"/>
  <c r="EN49" i="1"/>
  <c r="EN46" i="1"/>
  <c r="EN43" i="1"/>
  <c r="EN36" i="1"/>
  <c r="EN52" i="1"/>
  <c r="EN37" i="1"/>
  <c r="EN53" i="1"/>
  <c r="EN50" i="1"/>
  <c r="EN47" i="1"/>
  <c r="EN40" i="1"/>
  <c r="EN56" i="1"/>
  <c r="EL47" i="1"/>
  <c r="EL56" i="1"/>
  <c r="EL53" i="1"/>
  <c r="EL50" i="1"/>
  <c r="EJ41" i="1"/>
  <c r="EJ38" i="1"/>
  <c r="EJ54" i="1"/>
  <c r="EJ51" i="1"/>
  <c r="EJ48" i="1"/>
  <c r="EJ49" i="1"/>
  <c r="EJ46" i="1"/>
  <c r="EJ43" i="1"/>
  <c r="EJ40" i="1"/>
  <c r="EJ56" i="1"/>
  <c r="DZ46" i="1"/>
  <c r="EJ37" i="1"/>
  <c r="EJ53" i="1"/>
  <c r="EJ50" i="1"/>
  <c r="EJ47" i="1"/>
  <c r="EJ44" i="1"/>
  <c r="EH43" i="1"/>
  <c r="EH40" i="1"/>
  <c r="EH56" i="1"/>
  <c r="EH45" i="1"/>
  <c r="EH42" i="1"/>
  <c r="EH51" i="1"/>
  <c r="EH48" i="1"/>
  <c r="EH37" i="1"/>
  <c r="EH53" i="1"/>
  <c r="EH50" i="1"/>
  <c r="EH39" i="1"/>
  <c r="EH55" i="1"/>
  <c r="EH52" i="1"/>
  <c r="EH41" i="1"/>
  <c r="EH38" i="1"/>
  <c r="EH54" i="1"/>
  <c r="EF36" i="1"/>
  <c r="EF45" i="1"/>
  <c r="EF42" i="1"/>
  <c r="EF39" i="1"/>
  <c r="EF55" i="1"/>
  <c r="EF52" i="1"/>
  <c r="EF37" i="1"/>
  <c r="EF53" i="1"/>
  <c r="EF50" i="1"/>
  <c r="EF47" i="1"/>
  <c r="EF44" i="1"/>
  <c r="EF41" i="1"/>
  <c r="EF38" i="1"/>
  <c r="EF54" i="1"/>
  <c r="EF51" i="1"/>
  <c r="EF48" i="1"/>
  <c r="CM19" i="1"/>
  <c r="CM32" i="1"/>
  <c r="CM25" i="1"/>
  <c r="CM24" i="1"/>
  <c r="CI21" i="1"/>
  <c r="CJ21" i="1"/>
  <c r="CK21" i="1"/>
  <c r="CL21" i="1"/>
  <c r="CH32" i="1"/>
  <c r="CQ21" i="1"/>
  <c r="CR21" i="1"/>
  <c r="CS21" i="1"/>
  <c r="CF21" i="1"/>
  <c r="CG21" i="1"/>
  <c r="CH21" i="1"/>
  <c r="CI29" i="1"/>
  <c r="CJ29" i="1"/>
  <c r="CK29" i="1"/>
  <c r="CL29" i="1"/>
  <c r="CQ29" i="1"/>
  <c r="CR29" i="1"/>
  <c r="CS29" i="1"/>
  <c r="CP32" i="1"/>
  <c r="CF29" i="1"/>
  <c r="CG29" i="1"/>
  <c r="CH29" i="1"/>
  <c r="CP25" i="1"/>
  <c r="CP24" i="1"/>
  <c r="EO36" i="1"/>
  <c r="EO52" i="1"/>
  <c r="EO45" i="1"/>
  <c r="EO42" i="1"/>
  <c r="EO39" i="1"/>
  <c r="EO55" i="1"/>
  <c r="EO44" i="1"/>
  <c r="EO37" i="1"/>
  <c r="EO53" i="1"/>
  <c r="EO50" i="1"/>
  <c r="EO47" i="1"/>
  <c r="EO48" i="1"/>
  <c r="EO41" i="1"/>
  <c r="EO38" i="1"/>
  <c r="EO54" i="1"/>
  <c r="EO51" i="1"/>
  <c r="EM44" i="1"/>
  <c r="DZ49" i="1"/>
  <c r="EK36" i="1"/>
  <c r="EK52" i="1"/>
  <c r="EK45" i="1"/>
  <c r="EK42" i="1"/>
  <c r="EK39" i="1"/>
  <c r="EK55" i="1"/>
  <c r="EK44" i="1"/>
  <c r="EK37" i="1"/>
  <c r="EK53" i="1"/>
  <c r="EK50" i="1"/>
  <c r="EK47" i="1"/>
  <c r="EK48" i="1"/>
  <c r="EK41" i="1"/>
  <c r="EK38" i="1"/>
  <c r="EK54" i="1"/>
  <c r="EK51" i="1"/>
  <c r="EI50" i="1"/>
  <c r="EI47" i="1"/>
  <c r="EI44" i="1"/>
  <c r="EI36" i="1"/>
  <c r="EI49" i="1"/>
  <c r="EG44" i="1"/>
  <c r="EG36" i="1"/>
  <c r="EG49" i="1"/>
  <c r="EG46" i="1"/>
  <c r="EG43" i="1"/>
  <c r="EG52" i="1"/>
  <c r="EG41" i="1"/>
  <c r="EG38" i="1"/>
  <c r="EG54" i="1"/>
  <c r="EG51" i="1"/>
  <c r="DZ43" i="1"/>
  <c r="EG40" i="1"/>
  <c r="EG56" i="1"/>
  <c r="EG45" i="1"/>
  <c r="EG42" i="1"/>
  <c r="EG39" i="1"/>
  <c r="EG55" i="1"/>
  <c r="EE38" i="1"/>
  <c r="EE54" i="1"/>
  <c r="EE51" i="1"/>
  <c r="EE48" i="1"/>
  <c r="EE41" i="1"/>
  <c r="EE46" i="1"/>
  <c r="EE43" i="1"/>
  <c r="EE40" i="1"/>
  <c r="EE56" i="1"/>
  <c r="EE49" i="1"/>
  <c r="EE36" i="1"/>
  <c r="EE50" i="1"/>
  <c r="EE47" i="1"/>
  <c r="EE44" i="1"/>
  <c r="EE37" i="1"/>
  <c r="EE53" i="1"/>
  <c r="CG32" i="1"/>
  <c r="CI20" i="1"/>
  <c r="CJ20" i="1"/>
  <c r="CK20" i="1"/>
  <c r="CH20" i="1"/>
  <c r="CG27" i="1"/>
  <c r="CQ20" i="1"/>
  <c r="CR20" i="1"/>
  <c r="CS20" i="1"/>
  <c r="CP20" i="1"/>
  <c r="CG19" i="1"/>
  <c r="CF20" i="1"/>
  <c r="CG20" i="1"/>
  <c r="CM28" i="1"/>
  <c r="CN28" i="1"/>
  <c r="CO28" i="1"/>
  <c r="CL28" i="1"/>
  <c r="CO19" i="1"/>
  <c r="CO32" i="1"/>
  <c r="CF28" i="1"/>
  <c r="CG28" i="1"/>
  <c r="CO27" i="1"/>
  <c r="CO25" i="1"/>
  <c r="CI28" i="1"/>
  <c r="CJ28" i="1"/>
  <c r="CK28" i="1"/>
  <c r="CH28" i="1"/>
  <c r="CO24" i="1"/>
  <c r="CJ27" i="1"/>
  <c r="CI23" i="1"/>
  <c r="CJ23" i="1"/>
  <c r="CK23" i="1"/>
  <c r="CH23" i="1"/>
  <c r="CJ25" i="1"/>
  <c r="CJ24" i="1"/>
  <c r="CQ23" i="1"/>
  <c r="CR23" i="1"/>
  <c r="CS23" i="1"/>
  <c r="CP23" i="1"/>
  <c r="CR25" i="1"/>
  <c r="CR24" i="1"/>
  <c r="CI31" i="1"/>
  <c r="CJ31" i="1"/>
  <c r="CG31" i="1"/>
  <c r="CD31" i="1"/>
  <c r="CQ31" i="1"/>
  <c r="CR31" i="1"/>
  <c r="CO31" i="1"/>
  <c r="CL31" i="1"/>
  <c r="CR27" i="1"/>
  <c r="CR32" i="1"/>
  <c r="DZ38" i="1"/>
  <c r="ED48" i="1"/>
  <c r="EH49" i="1"/>
  <c r="CC31" i="1"/>
  <c r="EM54" i="1"/>
  <c r="EL45" i="1"/>
  <c r="DZ42" i="1"/>
  <c r="DZ45" i="1"/>
  <c r="DZ52" i="1"/>
  <c r="DZ55" i="1"/>
  <c r="DZ39" i="1"/>
  <c r="EL46" i="1"/>
  <c r="EL49" i="1"/>
  <c r="EL44" i="1"/>
  <c r="EM51" i="1"/>
  <c r="DZ50" i="1"/>
  <c r="DZ53" i="1"/>
  <c r="DZ37" i="1"/>
  <c r="DZ44" i="1"/>
  <c r="DZ47" i="1"/>
  <c r="EL54" i="1"/>
  <c r="EL38" i="1"/>
  <c r="EL37" i="1"/>
  <c r="EL51" i="1"/>
  <c r="CC19" i="1"/>
  <c r="CC23" i="1"/>
  <c r="CC27" i="1"/>
  <c r="CB28" i="1"/>
  <c r="EP52" i="1"/>
  <c r="EM37" i="1"/>
  <c r="EP56" i="1"/>
  <c r="ET52" i="1"/>
  <c r="ET36" i="1"/>
  <c r="ET42" i="1"/>
  <c r="ET43" i="1"/>
  <c r="ET45" i="1"/>
  <c r="CB30" i="1"/>
  <c r="EP42" i="1"/>
  <c r="EP45" i="1"/>
  <c r="EP36" i="1"/>
  <c r="EP43" i="1"/>
  <c r="ET54" i="1"/>
  <c r="ET38" i="1"/>
  <c r="ET41" i="1"/>
  <c r="ET48" i="1"/>
  <c r="ET55" i="1"/>
  <c r="ET39" i="1"/>
  <c r="EM49" i="1"/>
  <c r="EM56" i="1"/>
  <c r="EM40" i="1"/>
  <c r="EM47" i="1"/>
  <c r="EM50" i="1"/>
  <c r="CB23" i="1"/>
  <c r="CC25" i="1"/>
  <c r="CD19" i="1"/>
  <c r="EL52" i="1"/>
  <c r="EL36" i="1"/>
  <c r="EL43" i="1"/>
  <c r="EP54" i="1"/>
  <c r="EP38" i="1"/>
  <c r="EP41" i="1"/>
  <c r="EP48" i="1"/>
  <c r="EP55" i="1"/>
  <c r="EP39" i="1"/>
  <c r="ET50" i="1"/>
  <c r="ET53" i="1"/>
  <c r="ET37" i="1"/>
  <c r="ET44" i="1"/>
  <c r="ET51" i="1"/>
  <c r="EM45" i="1"/>
  <c r="EM52" i="1"/>
  <c r="EM36" i="1"/>
  <c r="EM43" i="1"/>
  <c r="EM46" i="1"/>
  <c r="CB22" i="1"/>
  <c r="EL48" i="1"/>
  <c r="EL55" i="1"/>
  <c r="EL39" i="1"/>
  <c r="EP50" i="1"/>
  <c r="EP53" i="1"/>
  <c r="EP37" i="1"/>
  <c r="EP44" i="1"/>
  <c r="EP51" i="1"/>
  <c r="ET46" i="1"/>
  <c r="ET49" i="1"/>
  <c r="ET56" i="1"/>
  <c r="ET40" i="1"/>
  <c r="ET47" i="1"/>
  <c r="EM41" i="1"/>
  <c r="EM48" i="1"/>
  <c r="EM55" i="1"/>
  <c r="EM39" i="1"/>
  <c r="EM42" i="1"/>
  <c r="CD22" i="1"/>
  <c r="CB19" i="1"/>
  <c r="CD23" i="1"/>
  <c r="CD20" i="1"/>
  <c r="CD28" i="1"/>
  <c r="CB31" i="1"/>
  <c r="CD24" i="1"/>
  <c r="CD32" i="1"/>
  <c r="CE32" i="1"/>
  <c r="CD26" i="1"/>
  <c r="CD30" i="1"/>
  <c r="CE23" i="1"/>
  <c r="CE31" i="1"/>
  <c r="CC24" i="1"/>
  <c r="CE24" i="1"/>
  <c r="CC32" i="1"/>
  <c r="CB21" i="1"/>
  <c r="CB29" i="1"/>
  <c r="CE18" i="1"/>
  <c r="CI18" i="1"/>
  <c r="CM18" i="1"/>
  <c r="CQ18" i="1"/>
  <c r="CB18" i="1"/>
  <c r="CF18" i="1"/>
  <c r="CJ18" i="1"/>
  <c r="CN18" i="1"/>
  <c r="CR18" i="1"/>
  <c r="CC18" i="1"/>
  <c r="CG18" i="1"/>
  <c r="CK18" i="1"/>
  <c r="CO18" i="1"/>
  <c r="CS18" i="1"/>
  <c r="CD18" i="1"/>
  <c r="CH18" i="1"/>
  <c r="CL18" i="1"/>
  <c r="CP18" i="1"/>
  <c r="CE22" i="1"/>
  <c r="CE30" i="1"/>
  <c r="CB20" i="1"/>
  <c r="CE17" i="1"/>
  <c r="CI17" i="1"/>
  <c r="CM17" i="1"/>
  <c r="CQ17" i="1"/>
  <c r="CB17" i="1"/>
  <c r="CF17" i="1"/>
  <c r="CJ17" i="1"/>
  <c r="CN17" i="1"/>
  <c r="CR17" i="1"/>
  <c r="CC17" i="1"/>
  <c r="CG17" i="1"/>
  <c r="CK17" i="1"/>
  <c r="CO17" i="1"/>
  <c r="CS17" i="1"/>
  <c r="CD17" i="1"/>
  <c r="CH17" i="1"/>
  <c r="CL17" i="1"/>
  <c r="CP17" i="1"/>
  <c r="CD21" i="1"/>
  <c r="CE21" i="1"/>
  <c r="CD29" i="1"/>
  <c r="CE29" i="1"/>
  <c r="CE15" i="1"/>
  <c r="CI15" i="1"/>
  <c r="CM15" i="1"/>
  <c r="CQ15" i="1"/>
  <c r="CB15" i="1"/>
  <c r="CF15" i="1"/>
  <c r="CJ15" i="1"/>
  <c r="CN15" i="1"/>
  <c r="CR15" i="1"/>
  <c r="CC15" i="1"/>
  <c r="CG15" i="1"/>
  <c r="CK15" i="1"/>
  <c r="CO15" i="1"/>
  <c r="CS15" i="1"/>
  <c r="CD15" i="1"/>
  <c r="CH15" i="1"/>
  <c r="CL15" i="1"/>
  <c r="CP15" i="1"/>
  <c r="CE19" i="1"/>
  <c r="CE27" i="1"/>
  <c r="CE16" i="1"/>
  <c r="CI16" i="1"/>
  <c r="CM16" i="1"/>
  <c r="CQ16" i="1"/>
  <c r="CB16" i="1"/>
  <c r="CF16" i="1"/>
  <c r="CJ16" i="1"/>
  <c r="CN16" i="1"/>
  <c r="CR16" i="1"/>
  <c r="CC16" i="1"/>
  <c r="CG16" i="1"/>
  <c r="CK16" i="1"/>
  <c r="CO16" i="1"/>
  <c r="CS16" i="1"/>
  <c r="CD16" i="1"/>
  <c r="CH16" i="1"/>
  <c r="CL16" i="1"/>
  <c r="CP16" i="1"/>
  <c r="CC20" i="1"/>
  <c r="CE20" i="1"/>
  <c r="CC28" i="1"/>
  <c r="CE28" i="1"/>
  <c r="CC21" i="1"/>
  <c r="CB25" i="1"/>
  <c r="CC29" i="1"/>
  <c r="CE26" i="1"/>
  <c r="CB27" i="1"/>
  <c r="CB24" i="1"/>
  <c r="CB32" i="1"/>
  <c r="CD25" i="1"/>
  <c r="CE25" i="1"/>
  <c r="E13" i="1"/>
  <c r="F13" i="1"/>
  <c r="G13" i="1"/>
  <c r="H13" i="1"/>
  <c r="I13" i="1"/>
  <c r="J13" i="1"/>
  <c r="K13" i="1"/>
  <c r="L13" i="1"/>
  <c r="M13" i="1"/>
  <c r="N13" i="1"/>
  <c r="O13" i="1"/>
  <c r="P13" i="1"/>
  <c r="B16" i="1"/>
  <c r="DZ9" i="1"/>
  <c r="EQ9" i="1"/>
  <c r="CY45" i="1"/>
  <c r="EO9" i="1"/>
  <c r="CY38" i="1"/>
  <c r="CY42" i="1"/>
  <c r="EH9" i="1"/>
  <c r="EK9" i="1"/>
  <c r="CY52" i="1"/>
  <c r="CY41" i="1"/>
  <c r="ER9" i="1"/>
  <c r="CY55" i="1"/>
  <c r="EI9" i="1"/>
  <c r="EC9" i="1"/>
  <c r="CY51" i="1"/>
  <c r="EN9" i="1"/>
  <c r="ET9" i="1"/>
  <c r="CY39" i="1"/>
  <c r="EA9" i="1"/>
  <c r="EG9" i="1"/>
  <c r="EM9" i="1"/>
  <c r="EK11" i="1"/>
  <c r="DG40" i="1"/>
  <c r="CY46" i="1"/>
  <c r="DW56" i="1"/>
  <c r="DB43" i="1"/>
  <c r="EO7" i="1"/>
  <c r="EE17" i="1"/>
  <c r="ES7" i="1"/>
  <c r="EJ9" i="1"/>
  <c r="EL9" i="1"/>
  <c r="CY37" i="1"/>
  <c r="CY47" i="1"/>
  <c r="CY9" i="1"/>
  <c r="ET34" i="1"/>
  <c r="EP9" i="1"/>
  <c r="EB9" i="1"/>
  <c r="ED9" i="1"/>
  <c r="CY56" i="1"/>
  <c r="CY43" i="1"/>
  <c r="CY36" i="1"/>
  <c r="ES9" i="1"/>
  <c r="CY48" i="1"/>
  <c r="DB50" i="1"/>
  <c r="EF9" i="1"/>
  <c r="DG41" i="1"/>
  <c r="EE9" i="1"/>
  <c r="CY53" i="1"/>
  <c r="CY44" i="1"/>
  <c r="CY50" i="1"/>
  <c r="EP17" i="1"/>
  <c r="CY54" i="1"/>
  <c r="CY49" i="1"/>
  <c r="CY40" i="1"/>
  <c r="DH47" i="1"/>
  <c r="DB41" i="1"/>
  <c r="DB51" i="1"/>
  <c r="ES17" i="1"/>
  <c r="EA7" i="1"/>
  <c r="DU38" i="1"/>
  <c r="CZ10" i="1"/>
  <c r="EB33" i="1"/>
  <c r="ET7" i="1"/>
  <c r="DB42" i="1"/>
  <c r="CW40" i="1"/>
  <c r="DG7" i="1"/>
  <c r="ER12" i="1"/>
  <c r="DG42" i="1"/>
  <c r="ER17" i="1"/>
  <c r="DW53" i="1"/>
  <c r="ES33" i="1"/>
  <c r="CX25" i="1"/>
  <c r="DD37" i="1"/>
  <c r="DF7" i="1"/>
  <c r="EA12" i="1"/>
  <c r="EB7" i="1"/>
  <c r="DB56" i="1"/>
  <c r="CW39" i="1"/>
  <c r="EH7" i="1"/>
  <c r="DG9" i="1"/>
  <c r="ES12" i="1"/>
  <c r="CW12" i="1"/>
  <c r="EI17" i="1"/>
  <c r="CW41" i="1"/>
  <c r="EA17" i="1"/>
  <c r="CW49" i="1"/>
  <c r="B17" i="1"/>
  <c r="B115" i="1"/>
  <c r="EJ17" i="1"/>
  <c r="CY7" i="1"/>
  <c r="EM17" i="1"/>
  <c r="EL33" i="1"/>
  <c r="DB46" i="1"/>
  <c r="DB37" i="1"/>
  <c r="DB47" i="1"/>
  <c r="EE12" i="1"/>
  <c r="EO12" i="1"/>
  <c r="CW36" i="1"/>
  <c r="CW45" i="1"/>
  <c r="EL12" i="1"/>
  <c r="DG44" i="1"/>
  <c r="DG17" i="1"/>
  <c r="EP12" i="1"/>
  <c r="CY12" i="1"/>
  <c r="EI7" i="1"/>
  <c r="EK17" i="1"/>
  <c r="EI33" i="1"/>
  <c r="DB27" i="1"/>
  <c r="DG12" i="1"/>
  <c r="DB48" i="1"/>
  <c r="DB36" i="1"/>
  <c r="CW54" i="1"/>
  <c r="ED17" i="1"/>
  <c r="EK12" i="1"/>
  <c r="DG55" i="1"/>
  <c r="ED7" i="1"/>
  <c r="EE7" i="1"/>
  <c r="EM12" i="1"/>
  <c r="DW50" i="1"/>
  <c r="DW42" i="1"/>
  <c r="DB52" i="1"/>
  <c r="EG12" i="1"/>
  <c r="EH12" i="1"/>
  <c r="DB7" i="1"/>
  <c r="DB53" i="1"/>
  <c r="DB44" i="1"/>
  <c r="DB12" i="1"/>
  <c r="EQ12" i="1"/>
  <c r="EB17" i="1"/>
  <c r="CW50" i="1"/>
  <c r="ED12" i="1"/>
  <c r="EN12" i="1"/>
  <c r="DG53" i="1"/>
  <c r="DG54" i="1"/>
  <c r="DW9" i="1"/>
  <c r="DZ17" i="1"/>
  <c r="EK7" i="1"/>
  <c r="EJ12" i="1"/>
  <c r="EP7" i="1"/>
  <c r="DW46" i="1"/>
  <c r="DW47" i="1"/>
  <c r="EG33" i="1"/>
  <c r="EK33" i="1"/>
  <c r="DW39" i="1"/>
  <c r="DB31" i="1"/>
  <c r="EM7" i="1"/>
  <c r="DB49" i="1"/>
  <c r="DB40" i="1"/>
  <c r="DB9" i="1"/>
  <c r="EQ17" i="1"/>
  <c r="CW46" i="1"/>
  <c r="DW17" i="1"/>
  <c r="EJ7" i="1"/>
  <c r="DG49" i="1"/>
  <c r="DG50" i="1"/>
  <c r="EI12" i="1"/>
  <c r="DZ12" i="1"/>
  <c r="CY33" i="1"/>
  <c r="EC12" i="1"/>
  <c r="EB12" i="1"/>
  <c r="DW43" i="1"/>
  <c r="DW44" i="1"/>
  <c r="DW48" i="1"/>
  <c r="ET33" i="1"/>
  <c r="DB38" i="1"/>
  <c r="DB39" i="1"/>
  <c r="DB54" i="1"/>
  <c r="DB45" i="1"/>
  <c r="DB55" i="1"/>
  <c r="CW44" i="1"/>
  <c r="CW53" i="1"/>
  <c r="ET12" i="1"/>
  <c r="EF12" i="1"/>
  <c r="DG45" i="1"/>
  <c r="DG46" i="1"/>
  <c r="EM33" i="1"/>
  <c r="DW40" i="1"/>
  <c r="DW37" i="1"/>
  <c r="EP33" i="1"/>
  <c r="DW41" i="1"/>
  <c r="DW33" i="1"/>
  <c r="EH17" i="1"/>
  <c r="DM9" i="1"/>
  <c r="DV13" i="1"/>
  <c r="DR10" i="1"/>
  <c r="CW9" i="1"/>
  <c r="CW28" i="1"/>
  <c r="EJ23" i="1"/>
  <c r="DP14" i="1"/>
  <c r="EK13" i="1"/>
  <c r="EO17" i="1"/>
  <c r="CW55" i="1"/>
  <c r="CW42" i="1"/>
  <c r="CW37" i="1"/>
  <c r="ET17" i="1"/>
  <c r="EQ7" i="1"/>
  <c r="DG37" i="1"/>
  <c r="DG51" i="1"/>
  <c r="DG38" i="1"/>
  <c r="EG17" i="1"/>
  <c r="CY17" i="1"/>
  <c r="DW12" i="1"/>
  <c r="DW45" i="1"/>
  <c r="DW36" i="1"/>
  <c r="DW55" i="1"/>
  <c r="EA33" i="1"/>
  <c r="DB33" i="1"/>
  <c r="DG36" i="1"/>
  <c r="DW38" i="1"/>
  <c r="DZ33" i="1"/>
  <c r="EE33" i="1"/>
  <c r="EO33" i="1"/>
  <c r="EF33" i="1"/>
  <c r="EC33" i="1"/>
  <c r="CW56" i="1"/>
  <c r="CW38" i="1"/>
  <c r="EC7" i="1"/>
  <c r="DG56" i="1"/>
  <c r="DB17" i="1"/>
  <c r="EG7" i="1"/>
  <c r="CW52" i="1"/>
  <c r="CW47" i="1"/>
  <c r="CW10" i="1"/>
  <c r="CW17" i="1"/>
  <c r="DG52" i="1"/>
  <c r="DG43" i="1"/>
  <c r="DG31" i="1"/>
  <c r="EL7" i="1"/>
  <c r="DW54" i="1"/>
  <c r="ED33" i="1"/>
  <c r="ER33" i="1"/>
  <c r="EQ33" i="1"/>
  <c r="DO23" i="1"/>
  <c r="CW51" i="1"/>
  <c r="CW33" i="1"/>
  <c r="DZ7" i="1"/>
  <c r="DG47" i="1"/>
  <c r="EN7" i="1"/>
  <c r="EC17" i="1"/>
  <c r="EF7" i="1"/>
  <c r="EL17" i="1"/>
  <c r="DW49" i="1"/>
  <c r="ER7" i="1"/>
  <c r="CW48" i="1"/>
  <c r="CW43" i="1"/>
  <c r="CW7" i="1"/>
  <c r="EN17" i="1"/>
  <c r="DW7" i="1"/>
  <c r="DG48" i="1"/>
  <c r="DG39" i="1"/>
  <c r="DG33" i="1"/>
  <c r="EF17" i="1"/>
  <c r="DW51" i="1"/>
  <c r="EH33" i="1"/>
  <c r="ET26" i="1"/>
  <c r="DP7" i="1"/>
  <c r="DP48" i="1"/>
  <c r="DO55" i="1"/>
  <c r="DJ49" i="1"/>
  <c r="DG10" i="1"/>
  <c r="CX28" i="1"/>
  <c r="CW19" i="1"/>
  <c r="DN17" i="1"/>
  <c r="DE19" i="1"/>
  <c r="EP27" i="1"/>
  <c r="DA43" i="1"/>
  <c r="ER15" i="1"/>
  <c r="DE38" i="1"/>
  <c r="DE49" i="1"/>
  <c r="DE28" i="1"/>
  <c r="DW15" i="1"/>
  <c r="BZ10" i="1"/>
  <c r="CP10" i="1"/>
  <c r="DZ34" i="1"/>
  <c r="DX45" i="1"/>
  <c r="EH34" i="1"/>
  <c r="DX8" i="1"/>
  <c r="DH8" i="1"/>
  <c r="EF18" i="1"/>
  <c r="DH12" i="1"/>
  <c r="DH37" i="1"/>
  <c r="EM18" i="1"/>
  <c r="DH17" i="1"/>
  <c r="DB8" i="1"/>
  <c r="BC2" i="1"/>
  <c r="CX13" i="1"/>
  <c r="CX12" i="1"/>
  <c r="EN8" i="1"/>
  <c r="CI14" i="1"/>
  <c r="CX49" i="1"/>
  <c r="CW8" i="1"/>
  <c r="CR14" i="1"/>
  <c r="DG8" i="1"/>
  <c r="DY10" i="1"/>
  <c r="DY8" i="1"/>
  <c r="CW35" i="1"/>
  <c r="DU18" i="1"/>
  <c r="DU52" i="1"/>
  <c r="DU45" i="1"/>
  <c r="DU48" i="1"/>
  <c r="EK31" i="1"/>
  <c r="DU17" i="1"/>
  <c r="EE31" i="1"/>
  <c r="DU36" i="1"/>
  <c r="DU25" i="1"/>
  <c r="DU23" i="1"/>
  <c r="EP31" i="1"/>
  <c r="DU43" i="1"/>
  <c r="DU9" i="1"/>
  <c r="CY31" i="1"/>
  <c r="DU12" i="1"/>
  <c r="DU22" i="1"/>
  <c r="DU34" i="1"/>
  <c r="DU40" i="1"/>
  <c r="DU44" i="1"/>
  <c r="DU47" i="1"/>
  <c r="DU41" i="1"/>
  <c r="EM31" i="1"/>
  <c r="DU14" i="1"/>
  <c r="DU39" i="1"/>
  <c r="DU50" i="1"/>
  <c r="DU54" i="1"/>
  <c r="DU33" i="1"/>
  <c r="DU37" i="1"/>
  <c r="DU55" i="1"/>
  <c r="EL31" i="1"/>
  <c r="ET31" i="1"/>
  <c r="DW31" i="1"/>
  <c r="ES31" i="1"/>
  <c r="DU49" i="1"/>
  <c r="EQ31" i="1"/>
  <c r="ER31" i="1"/>
  <c r="DU46" i="1"/>
  <c r="CW31" i="1"/>
  <c r="EC31" i="1"/>
  <c r="EF31" i="1"/>
  <c r="DU31" i="1"/>
  <c r="EI31" i="1"/>
  <c r="DU53" i="1"/>
  <c r="EJ31" i="1"/>
  <c r="DU26" i="1"/>
  <c r="EB31" i="1"/>
  <c r="DZ31" i="1"/>
  <c r="DU56" i="1"/>
  <c r="EN31" i="1"/>
  <c r="DU42" i="1"/>
  <c r="DU7" i="1"/>
  <c r="EG31" i="1"/>
  <c r="ED31" i="1"/>
  <c r="DU15" i="1"/>
  <c r="DM55" i="1"/>
  <c r="ER23" i="1"/>
  <c r="DM43" i="1"/>
  <c r="DM36" i="1"/>
  <c r="EC23" i="1"/>
  <c r="DZ23" i="1"/>
  <c r="DM8" i="1"/>
  <c r="CY23" i="1"/>
  <c r="EI23" i="1"/>
  <c r="EQ23" i="1"/>
  <c r="DM22" i="1"/>
  <c r="DM50" i="1"/>
  <c r="EL23" i="1"/>
  <c r="DM33" i="1"/>
  <c r="DM30" i="1"/>
  <c r="DM47" i="1"/>
  <c r="EM23" i="1"/>
  <c r="DM42" i="1"/>
  <c r="DM52" i="1"/>
  <c r="DM25" i="1"/>
  <c r="DM18" i="1"/>
  <c r="ED23" i="1"/>
  <c r="EH23" i="1"/>
  <c r="EF23" i="1"/>
  <c r="EK23" i="1"/>
  <c r="CW23" i="1"/>
  <c r="DM39" i="1"/>
  <c r="DM56" i="1"/>
  <c r="EA23" i="1"/>
  <c r="DM54" i="1"/>
  <c r="DM53" i="1"/>
  <c r="DM48" i="1"/>
  <c r="EN23" i="1"/>
  <c r="ET23" i="1"/>
  <c r="DW23" i="1"/>
  <c r="DM14" i="1"/>
  <c r="DG23" i="1"/>
  <c r="DM46" i="1"/>
  <c r="EG23" i="1"/>
  <c r="DM49" i="1"/>
  <c r="DM51" i="1"/>
  <c r="ES23" i="1"/>
  <c r="DM26" i="1"/>
  <c r="EB23" i="1"/>
  <c r="DM34" i="1"/>
  <c r="DM15" i="1"/>
  <c r="DM7" i="1"/>
  <c r="DM40" i="1"/>
  <c r="DM31" i="1"/>
  <c r="DM17" i="1"/>
  <c r="DM12" i="1"/>
  <c r="DM38" i="1"/>
  <c r="DM23" i="1"/>
  <c r="DM45" i="1"/>
  <c r="DM41" i="1"/>
  <c r="EP23" i="1"/>
  <c r="DM44" i="1"/>
  <c r="EO23" i="1"/>
  <c r="EE23" i="1"/>
  <c r="EQ15" i="1"/>
  <c r="EN15" i="1"/>
  <c r="EK15" i="1"/>
  <c r="ED15" i="1"/>
  <c r="EO15" i="1"/>
  <c r="EE15" i="1"/>
  <c r="EF15" i="1"/>
  <c r="EL15" i="1"/>
  <c r="CW15" i="1"/>
  <c r="DE18" i="1"/>
  <c r="DE27" i="1"/>
  <c r="DE17" i="1"/>
  <c r="DE52" i="1"/>
  <c r="DE42" i="1"/>
  <c r="DE55" i="1"/>
  <c r="DZ15" i="1"/>
  <c r="CY15" i="1"/>
  <c r="DE33" i="1"/>
  <c r="DE39" i="1"/>
  <c r="EM15" i="1"/>
  <c r="DE22" i="1"/>
  <c r="DE31" i="1"/>
  <c r="DE21" i="1"/>
  <c r="DE56" i="1"/>
  <c r="DE46" i="1"/>
  <c r="DE7" i="1"/>
  <c r="ES15" i="1"/>
  <c r="DE54" i="1"/>
  <c r="DE34" i="1"/>
  <c r="DE45" i="1"/>
  <c r="DE26" i="1"/>
  <c r="DE8" i="1"/>
  <c r="DE25" i="1"/>
  <c r="DE37" i="1"/>
  <c r="DE50" i="1"/>
  <c r="DB15" i="1"/>
  <c r="ET15" i="1"/>
  <c r="DG15" i="1"/>
  <c r="EJ15" i="1"/>
  <c r="DE30" i="1"/>
  <c r="DE12" i="1"/>
  <c r="DE29" i="1"/>
  <c r="DE41" i="1"/>
  <c r="EH15" i="1"/>
  <c r="DE20" i="1"/>
  <c r="EA15" i="1"/>
  <c r="EI26" i="1"/>
  <c r="DP38" i="1"/>
  <c r="DP26" i="1"/>
  <c r="EQ26" i="1"/>
  <c r="DP23" i="1"/>
  <c r="CW26" i="1"/>
  <c r="DP51" i="1"/>
  <c r="EB26" i="1"/>
  <c r="DP44" i="1"/>
  <c r="DP17" i="1"/>
  <c r="DG26" i="1"/>
  <c r="DP25" i="1"/>
  <c r="DP56" i="1"/>
  <c r="ER26" i="1"/>
  <c r="DP36" i="1"/>
  <c r="DP22" i="1"/>
  <c r="DP39" i="1"/>
  <c r="ED26" i="1"/>
  <c r="EH26" i="1"/>
  <c r="EF26" i="1"/>
  <c r="EK26" i="1"/>
  <c r="EL26" i="1"/>
  <c r="DP15" i="1"/>
  <c r="DZ26" i="1"/>
  <c r="DP33" i="1"/>
  <c r="DP52" i="1"/>
  <c r="EG26" i="1"/>
  <c r="DP8" i="1"/>
  <c r="DP18" i="1"/>
  <c r="DP41" i="1"/>
  <c r="DP40" i="1"/>
  <c r="DP53" i="1"/>
  <c r="DP55" i="1"/>
  <c r="EN26" i="1"/>
  <c r="EJ26" i="1"/>
  <c r="DP47" i="1"/>
  <c r="DP45" i="1"/>
  <c r="EP26" i="1"/>
  <c r="ES26" i="1"/>
  <c r="EO26" i="1"/>
  <c r="DP31" i="1"/>
  <c r="DP30" i="1"/>
  <c r="DP43" i="1"/>
  <c r="DP50" i="1"/>
  <c r="DB26" i="1"/>
  <c r="DP49" i="1"/>
  <c r="DP54" i="1"/>
  <c r="DP34" i="1"/>
  <c r="DP42" i="1"/>
  <c r="CY26" i="1"/>
  <c r="EE26" i="1"/>
  <c r="EM26" i="1"/>
  <c r="DP46" i="1"/>
  <c r="EC26" i="1"/>
  <c r="DP37" i="1"/>
  <c r="EA26" i="1"/>
  <c r="DW26" i="1"/>
  <c r="DP12" i="1"/>
  <c r="DT34" i="1"/>
  <c r="DT18" i="1"/>
  <c r="EO30" i="1"/>
  <c r="DT39" i="1"/>
  <c r="EA30" i="1"/>
  <c r="DT38" i="1"/>
  <c r="DT54" i="1"/>
  <c r="DT14" i="1"/>
  <c r="DT36" i="1"/>
  <c r="DT52" i="1"/>
  <c r="DT44" i="1"/>
  <c r="DT48" i="1"/>
  <c r="EH30" i="1"/>
  <c r="EG30" i="1"/>
  <c r="CW30" i="1"/>
  <c r="DT31" i="1"/>
  <c r="DT37" i="1"/>
  <c r="EB30" i="1"/>
  <c r="ER30" i="1"/>
  <c r="DG30" i="1"/>
  <c r="DT33" i="1"/>
  <c r="DT25" i="1"/>
  <c r="EC30" i="1"/>
  <c r="DT40" i="1"/>
  <c r="DT46" i="1"/>
  <c r="DT41" i="1"/>
  <c r="EM30" i="1"/>
  <c r="DT9" i="1"/>
  <c r="DT50" i="1"/>
  <c r="EJ30" i="1"/>
  <c r="DT26" i="1"/>
  <c r="DT47" i="1"/>
  <c r="EI30" i="1"/>
  <c r="DT56" i="1"/>
  <c r="EF30" i="1"/>
  <c r="DT49" i="1"/>
  <c r="EP30" i="1"/>
  <c r="DT42" i="1"/>
  <c r="DT53" i="1"/>
  <c r="EE30" i="1"/>
  <c r="DT12" i="1"/>
  <c r="DT17" i="1"/>
  <c r="DZ30" i="1"/>
  <c r="EK30" i="1"/>
  <c r="EQ30" i="1"/>
  <c r="DT51" i="1"/>
  <c r="ES30" i="1"/>
  <c r="ET30" i="1"/>
  <c r="DT8" i="1"/>
  <c r="DT15" i="1"/>
  <c r="DT23" i="1"/>
  <c r="DW30" i="1"/>
  <c r="DB30" i="1"/>
  <c r="EN30" i="1"/>
  <c r="DT55" i="1"/>
  <c r="ED30" i="1"/>
  <c r="EL30" i="1"/>
  <c r="CY30" i="1"/>
  <c r="DT22" i="1"/>
  <c r="DT45" i="1"/>
  <c r="DT43" i="1"/>
  <c r="DL37" i="1"/>
  <c r="EQ22" i="1"/>
  <c r="DL56" i="1"/>
  <c r="DL48" i="1"/>
  <c r="EG22" i="1"/>
  <c r="EP22" i="1"/>
  <c r="DL8" i="1"/>
  <c r="DG22" i="1"/>
  <c r="DL15" i="1"/>
  <c r="DL47" i="1"/>
  <c r="ED22" i="1"/>
  <c r="DL23" i="1"/>
  <c r="DL50" i="1"/>
  <c r="ER22" i="1"/>
  <c r="EN22" i="1"/>
  <c r="EJ22" i="1"/>
  <c r="EF22" i="1"/>
  <c r="EL22" i="1"/>
  <c r="EA22" i="1"/>
  <c r="DL36" i="1"/>
  <c r="DL44" i="1"/>
  <c r="DL18" i="1"/>
  <c r="EI22" i="1"/>
  <c r="DZ22" i="1"/>
  <c r="DL52" i="1"/>
  <c r="DL30" i="1"/>
  <c r="DL34" i="1"/>
  <c r="DL26" i="1"/>
  <c r="EH22" i="1"/>
  <c r="DW22" i="1"/>
  <c r="DL12" i="1"/>
  <c r="CY22" i="1"/>
  <c r="DL22" i="1"/>
  <c r="DL31" i="1"/>
  <c r="DL53" i="1"/>
  <c r="DL43" i="1"/>
  <c r="DL54" i="1"/>
  <c r="DL14" i="1"/>
  <c r="DL9" i="1"/>
  <c r="DB22" i="1"/>
  <c r="DL38" i="1"/>
  <c r="DL33" i="1"/>
  <c r="DL45" i="1"/>
  <c r="DL49" i="1"/>
  <c r="ET22" i="1"/>
  <c r="CW22" i="1"/>
  <c r="DL41" i="1"/>
  <c r="EM22" i="1"/>
  <c r="DL46" i="1"/>
  <c r="EC22" i="1"/>
  <c r="ES22" i="1"/>
  <c r="EB22" i="1"/>
  <c r="DL42" i="1"/>
  <c r="EO22" i="1"/>
  <c r="DL40" i="1"/>
  <c r="DL39" i="1"/>
  <c r="DL55" i="1"/>
  <c r="DL51" i="1"/>
  <c r="EK22" i="1"/>
  <c r="DD55" i="1"/>
  <c r="DD29" i="1"/>
  <c r="EC14" i="1"/>
  <c r="DD34" i="1"/>
  <c r="DD48" i="1"/>
  <c r="EL14" i="1"/>
  <c r="EJ14" i="1"/>
  <c r="DO38" i="1"/>
  <c r="DO22" i="1"/>
  <c r="ER25" i="1"/>
  <c r="ES25" i="1"/>
  <c r="DO56" i="1"/>
  <c r="EN25" i="1"/>
  <c r="EJ25" i="1"/>
  <c r="EF25" i="1"/>
  <c r="DO45" i="1"/>
  <c r="EK25" i="1"/>
  <c r="DO36" i="1"/>
  <c r="EI25" i="1"/>
  <c r="DO8" i="1"/>
  <c r="EL25" i="1"/>
  <c r="EB25" i="1"/>
  <c r="DO30" i="1"/>
  <c r="DO53" i="1"/>
  <c r="EH25" i="1"/>
  <c r="EG25" i="1"/>
  <c r="DO43" i="1"/>
  <c r="CW25" i="1"/>
  <c r="DO18" i="1"/>
  <c r="DO54" i="1"/>
  <c r="DO33" i="1"/>
  <c r="DO47" i="1"/>
  <c r="DO41" i="1"/>
  <c r="DG25" i="1"/>
  <c r="DO7" i="1"/>
  <c r="DO26" i="1"/>
  <c r="DZ25" i="1"/>
  <c r="DO52" i="1"/>
  <c r="DO46" i="1"/>
  <c r="DO42" i="1"/>
  <c r="EM25" i="1"/>
  <c r="DO31" i="1"/>
  <c r="EO25" i="1"/>
  <c r="DO34" i="1"/>
  <c r="EP25" i="1"/>
  <c r="DW25" i="1"/>
  <c r="CY25" i="1"/>
  <c r="DO9" i="1"/>
  <c r="DO16" i="1"/>
  <c r="DB25" i="1"/>
  <c r="DO48" i="1"/>
  <c r="DO51" i="1"/>
  <c r="DO39" i="1"/>
  <c r="EQ25" i="1"/>
  <c r="EC25" i="1"/>
  <c r="DO40" i="1"/>
  <c r="DO50" i="1"/>
  <c r="ET25" i="1"/>
  <c r="DO49" i="1"/>
  <c r="ED25" i="1"/>
  <c r="DO37" i="1"/>
  <c r="EA25" i="1"/>
  <c r="DO25" i="1"/>
  <c r="EE25" i="1"/>
  <c r="EN16" i="1"/>
  <c r="DF48" i="1"/>
  <c r="EH16" i="1"/>
  <c r="DF30" i="1"/>
  <c r="DS11" i="1"/>
  <c r="CW29" i="1"/>
  <c r="DS12" i="1"/>
  <c r="DS7" i="1"/>
  <c r="CW21" i="1"/>
  <c r="DK51" i="1"/>
  <c r="DK12" i="1"/>
  <c r="DB21" i="1"/>
  <c r="DK14" i="1"/>
  <c r="EN21" i="1"/>
  <c r="DC8" i="1"/>
  <c r="DC20" i="1"/>
  <c r="DC26" i="1"/>
  <c r="DC23" i="1"/>
  <c r="ET13" i="1"/>
  <c r="DB13" i="1"/>
  <c r="DW13" i="1"/>
  <c r="DC44" i="1"/>
  <c r="CK10" i="1"/>
  <c r="DV8" i="1"/>
  <c r="DE53" i="1"/>
  <c r="DE23" i="1"/>
  <c r="DQ16" i="1"/>
  <c r="DP9" i="1"/>
  <c r="CW14" i="1"/>
  <c r="CX26" i="1"/>
  <c r="DC49" i="1"/>
  <c r="EG15" i="1"/>
  <c r="DD40" i="1"/>
  <c r="EH31" i="1"/>
  <c r="DU30" i="1"/>
  <c r="DH26" i="1"/>
  <c r="BX25" i="1"/>
  <c r="DE15" i="1"/>
  <c r="CX17" i="1"/>
  <c r="DF25" i="1"/>
  <c r="DD14" i="1"/>
  <c r="DU51" i="1"/>
  <c r="DX33" i="1"/>
  <c r="DX38" i="1"/>
  <c r="DH50" i="1"/>
  <c r="CX7" i="1"/>
  <c r="EC15" i="1"/>
  <c r="DJ14" i="1"/>
  <c r="DO15" i="1"/>
  <c r="DB23" i="1"/>
  <c r="BU25" i="1"/>
  <c r="DU8" i="1"/>
  <c r="DE44" i="1"/>
  <c r="DE14" i="1"/>
  <c r="DO17" i="1"/>
  <c r="CZ18" i="1"/>
  <c r="CX38" i="1"/>
  <c r="DL7" i="1"/>
  <c r="EO31" i="1"/>
  <c r="DO44" i="1"/>
  <c r="DL25" i="1"/>
  <c r="DE48" i="1"/>
  <c r="DO12" i="1"/>
  <c r="DL17" i="1"/>
  <c r="DT7" i="1"/>
  <c r="ET8" i="1"/>
  <c r="DB18" i="1"/>
  <c r="DE51" i="1"/>
  <c r="DE40" i="1"/>
  <c r="CX53" i="1"/>
  <c r="ER14" i="1"/>
  <c r="DO14" i="1"/>
  <c r="EA31" i="1"/>
  <c r="DH34" i="1"/>
  <c r="CQ9" i="1"/>
  <c r="DE47" i="1"/>
  <c r="DE9" i="1"/>
  <c r="CZ13" i="1"/>
  <c r="CX55" i="1"/>
  <c r="DH15" i="1"/>
  <c r="EI15" i="1"/>
  <c r="EP15" i="1"/>
  <c r="DB14" i="1"/>
  <c r="EF14" i="1"/>
  <c r="EL8" i="1"/>
  <c r="CI9" i="1"/>
  <c r="DE43" i="1"/>
  <c r="DE36" i="1"/>
  <c r="EB15" i="1"/>
  <c r="EM14" i="1"/>
  <c r="CX36" i="1"/>
  <c r="EE22" i="1"/>
  <c r="DM37" i="1"/>
  <c r="DT30" i="1"/>
  <c r="DX47" i="1"/>
  <c r="EO18" i="1"/>
  <c r="EP34" i="1"/>
  <c r="EA34" i="1"/>
  <c r="DX31" i="1"/>
  <c r="DH41" i="1"/>
  <c r="DH54" i="1"/>
  <c r="DV7" i="1"/>
  <c r="DV15" i="1"/>
  <c r="BV22" i="1"/>
  <c r="DJ15" i="1"/>
  <c r="CZ12" i="1"/>
  <c r="DD24" i="1"/>
  <c r="DD18" i="1"/>
  <c r="DD49" i="1"/>
  <c r="DD39" i="1"/>
  <c r="DD52" i="1"/>
  <c r="EQ14" i="1"/>
  <c r="ES14" i="1"/>
  <c r="DD36" i="1"/>
  <c r="DD22" i="1"/>
  <c r="DD53" i="1"/>
  <c r="DD43" i="1"/>
  <c r="DD56" i="1"/>
  <c r="CY14" i="1"/>
  <c r="DZ14" i="1"/>
  <c r="EP14" i="1"/>
  <c r="DD9" i="1"/>
  <c r="DD26" i="1"/>
  <c r="DD7" i="1"/>
  <c r="DD47" i="1"/>
  <c r="EN14" i="1"/>
  <c r="ED14" i="1"/>
  <c r="DD15" i="1"/>
  <c r="DD17" i="1"/>
  <c r="DD30" i="1"/>
  <c r="DD38" i="1"/>
  <c r="DD51" i="1"/>
  <c r="EO14" i="1"/>
  <c r="DD8" i="1"/>
  <c r="DD33" i="1"/>
  <c r="DD41" i="1"/>
  <c r="DD50" i="1"/>
  <c r="DD44" i="1"/>
  <c r="DW14" i="1"/>
  <c r="DG14" i="1"/>
  <c r="DB28" i="1"/>
  <c r="EE11" i="1"/>
  <c r="DX9" i="1"/>
  <c r="DH9" i="1"/>
  <c r="EI14" i="1"/>
  <c r="CX45" i="1"/>
  <c r="CX8" i="1"/>
  <c r="CX9" i="1"/>
  <c r="EB14" i="1"/>
  <c r="ET14" i="1"/>
  <c r="DD54" i="1"/>
  <c r="DD25" i="1"/>
  <c r="DW34" i="1"/>
  <c r="DX53" i="1"/>
  <c r="EE18" i="1"/>
  <c r="CA13" i="1"/>
  <c r="BY17" i="1"/>
  <c r="BW23" i="1"/>
  <c r="EH10" i="1"/>
  <c r="BY20" i="1"/>
  <c r="DJ39" i="1"/>
  <c r="CF13" i="1"/>
  <c r="CO13" i="1"/>
  <c r="BZ31" i="1"/>
  <c r="BX12" i="1"/>
  <c r="CG12" i="1"/>
  <c r="BX27" i="1"/>
  <c r="CR11" i="1"/>
  <c r="BX21" i="1"/>
  <c r="BZ11" i="1"/>
  <c r="CO10" i="1"/>
  <c r="CG10" i="1"/>
  <c r="CJ10" i="1"/>
  <c r="DX56" i="1"/>
  <c r="DX55" i="1"/>
  <c r="DX44" i="1"/>
  <c r="DX12" i="1"/>
  <c r="DX30" i="1"/>
  <c r="DX51" i="1"/>
  <c r="DX22" i="1"/>
  <c r="DX23" i="1"/>
  <c r="EN34" i="1"/>
  <c r="DX49" i="1"/>
  <c r="DX41" i="1"/>
  <c r="DX54" i="1"/>
  <c r="EG34" i="1"/>
  <c r="DX18" i="1"/>
  <c r="EB34" i="1"/>
  <c r="ER34" i="1"/>
  <c r="DX36" i="1"/>
  <c r="DX40" i="1"/>
  <c r="DX26" i="1"/>
  <c r="DX48" i="1"/>
  <c r="EQ34" i="1"/>
  <c r="EE34" i="1"/>
  <c r="DX37" i="1"/>
  <c r="ES34" i="1"/>
  <c r="ED34" i="1"/>
  <c r="EM34" i="1"/>
  <c r="DG34" i="1"/>
  <c r="DX34" i="1"/>
  <c r="EF34" i="1"/>
  <c r="DX25" i="1"/>
  <c r="EO34" i="1"/>
  <c r="DX7" i="1"/>
  <c r="CY34" i="1"/>
  <c r="DX15" i="1"/>
  <c r="EO8" i="1"/>
  <c r="BV18" i="1"/>
  <c r="EC8" i="1"/>
  <c r="CX33" i="1"/>
  <c r="CX23" i="1"/>
  <c r="CX39" i="1"/>
  <c r="CX52" i="1"/>
  <c r="CX42" i="1"/>
  <c r="EB8" i="1"/>
  <c r="EG8" i="1"/>
  <c r="CX14" i="1"/>
  <c r="CX27" i="1"/>
  <c r="CX43" i="1"/>
  <c r="CX56" i="1"/>
  <c r="CX46" i="1"/>
  <c r="EM8" i="1"/>
  <c r="EQ8" i="1"/>
  <c r="CY8" i="1"/>
  <c r="ER8" i="1"/>
  <c r="ES8" i="1"/>
  <c r="EH8" i="1"/>
  <c r="CX18" i="1"/>
  <c r="CX31" i="1"/>
  <c r="CX47" i="1"/>
  <c r="CX37" i="1"/>
  <c r="CX50" i="1"/>
  <c r="CX22" i="1"/>
  <c r="CX35" i="1"/>
  <c r="CX51" i="1"/>
  <c r="CX41" i="1"/>
  <c r="CX54" i="1"/>
  <c r="EJ8" i="1"/>
  <c r="EI8" i="1"/>
  <c r="DJ16" i="1"/>
  <c r="CH9" i="1"/>
  <c r="DW8" i="1"/>
  <c r="DB24" i="1"/>
  <c r="BZ9" i="1"/>
  <c r="EG14" i="1"/>
  <c r="DX14" i="1"/>
  <c r="CZ52" i="1"/>
  <c r="CD8" i="1"/>
  <c r="CW34" i="1"/>
  <c r="DV17" i="1"/>
  <c r="CX48" i="1"/>
  <c r="CX15" i="1"/>
  <c r="DG18" i="1"/>
  <c r="EP8" i="1"/>
  <c r="DX17" i="1"/>
  <c r="EE8" i="1"/>
  <c r="BW28" i="1"/>
  <c r="DD46" i="1"/>
  <c r="DD12" i="1"/>
  <c r="EL34" i="1"/>
  <c r="DX42" i="1"/>
  <c r="EJ34" i="1"/>
  <c r="DX39" i="1"/>
  <c r="DR9" i="1"/>
  <c r="EP28" i="1"/>
  <c r="DY12" i="1"/>
  <c r="CW11" i="1"/>
  <c r="DA35" i="1"/>
  <c r="DH52" i="1"/>
  <c r="EN18" i="1"/>
  <c r="DH42" i="1"/>
  <c r="DH45" i="1"/>
  <c r="EL18" i="1"/>
  <c r="ET18" i="1"/>
  <c r="DW18" i="1"/>
  <c r="DH22" i="1"/>
  <c r="EB18" i="1"/>
  <c r="ER18" i="1"/>
  <c r="DH55" i="1"/>
  <c r="DH44" i="1"/>
  <c r="EC18" i="1"/>
  <c r="DH23" i="1"/>
  <c r="ES18" i="1"/>
  <c r="ED18" i="1"/>
  <c r="DH7" i="1"/>
  <c r="CY18" i="1"/>
  <c r="DH38" i="1"/>
  <c r="DH40" i="1"/>
  <c r="EA18" i="1"/>
  <c r="EP18" i="1"/>
  <c r="DH33" i="1"/>
  <c r="DH18" i="1"/>
  <c r="DH43" i="1"/>
  <c r="DH53" i="1"/>
  <c r="DH39" i="1"/>
  <c r="EK18" i="1"/>
  <c r="DB34" i="1"/>
  <c r="BB2" i="1"/>
  <c r="ED8" i="1"/>
  <c r="CC9" i="1"/>
  <c r="EF8" i="1"/>
  <c r="CZ39" i="1"/>
  <c r="BV8" i="1"/>
  <c r="DV12" i="1"/>
  <c r="CX44" i="1"/>
  <c r="CX34" i="1"/>
  <c r="EA8" i="1"/>
  <c r="DA36" i="1"/>
  <c r="EK14" i="1"/>
  <c r="DD42" i="1"/>
  <c r="DD31" i="1"/>
  <c r="EJ18" i="1"/>
  <c r="DX50" i="1"/>
  <c r="DH14" i="1"/>
  <c r="DH56" i="1"/>
  <c r="DF32" i="1"/>
  <c r="DS13" i="1"/>
  <c r="DK17" i="1"/>
  <c r="EA10" i="1"/>
  <c r="EE10" i="1"/>
  <c r="CN8" i="1"/>
  <c r="CZ11" i="1"/>
  <c r="CZ49" i="1"/>
  <c r="BU19" i="1"/>
  <c r="CZ35" i="1"/>
  <c r="CZ50" i="1"/>
  <c r="BW8" i="1"/>
  <c r="CG8" i="1"/>
  <c r="CZ36" i="1"/>
  <c r="CZ44" i="1"/>
  <c r="ET10" i="1"/>
  <c r="CQ11" i="1"/>
  <c r="DQ10" i="1"/>
  <c r="DQ7" i="1"/>
  <c r="DB32" i="1"/>
  <c r="DG19" i="1"/>
  <c r="CR9" i="1"/>
  <c r="EK8" i="1"/>
  <c r="EA14" i="1"/>
  <c r="CZ41" i="1"/>
  <c r="CO8" i="1"/>
  <c r="CW18" i="1"/>
  <c r="EH14" i="1"/>
  <c r="DN12" i="1"/>
  <c r="CX40" i="1"/>
  <c r="CX30" i="1"/>
  <c r="DZ8" i="1"/>
  <c r="EE14" i="1"/>
  <c r="DD45" i="1"/>
  <c r="DD23" i="1"/>
  <c r="EK34" i="1"/>
  <c r="DX46" i="1"/>
  <c r="DX52" i="1"/>
  <c r="DH36" i="1"/>
  <c r="EC34" i="1"/>
  <c r="EI34" i="1"/>
  <c r="DX43" i="1"/>
  <c r="DH49" i="1"/>
  <c r="DH25" i="1"/>
  <c r="EJ33" i="1"/>
  <c r="DW52" i="1"/>
  <c r="EH18" i="1"/>
  <c r="DH30" i="1"/>
  <c r="DH31" i="1"/>
  <c r="DH46" i="1"/>
  <c r="EQ18" i="1"/>
  <c r="DZ18" i="1"/>
  <c r="DH51" i="1"/>
  <c r="EN33" i="1"/>
  <c r="DH48" i="1"/>
  <c r="EI18" i="1"/>
  <c r="EG18" i="1"/>
  <c r="CD9" i="1"/>
  <c r="BY9" i="1"/>
  <c r="CM9" i="1"/>
  <c r="DK9" i="1"/>
  <c r="EC10" i="1"/>
  <c r="DE24" i="1"/>
  <c r="CA20" i="1"/>
  <c r="DI14" i="1"/>
  <c r="EJ16" i="1"/>
  <c r="CZ48" i="1"/>
  <c r="CZ54" i="1"/>
  <c r="CZ45" i="1"/>
  <c r="CZ14" i="1"/>
  <c r="CZ9" i="1"/>
  <c r="CZ8" i="1"/>
  <c r="CA27" i="1"/>
  <c r="BZ8" i="1"/>
  <c r="CW32" i="1"/>
  <c r="CK8" i="1"/>
  <c r="CR8" i="1"/>
  <c r="DS17" i="1"/>
  <c r="BY10" i="1"/>
  <c r="ET11" i="1"/>
  <c r="DV11" i="1"/>
  <c r="DJ9" i="1"/>
  <c r="CX32" i="1"/>
  <c r="DM10" i="1"/>
  <c r="BU16" i="1"/>
  <c r="EG13" i="1"/>
  <c r="EJ10" i="1"/>
  <c r="DC52" i="1"/>
  <c r="DC19" i="1"/>
  <c r="DC12" i="1"/>
  <c r="DV10" i="1"/>
  <c r="CC12" i="1"/>
  <c r="DI11" i="1"/>
  <c r="DA32" i="1"/>
  <c r="BY11" i="1"/>
  <c r="BV10" i="1"/>
  <c r="DF53" i="1"/>
  <c r="DF26" i="1"/>
  <c r="CJ13" i="1"/>
  <c r="CN14" i="1"/>
  <c r="BZ19" i="1"/>
  <c r="DV41" i="1"/>
  <c r="DY37" i="1"/>
  <c r="DB20" i="1"/>
  <c r="DB19" i="1"/>
  <c r="CN9" i="1"/>
  <c r="DK7" i="1"/>
  <c r="EC16" i="1"/>
  <c r="DE10" i="1"/>
  <c r="ER16" i="1"/>
  <c r="CZ40" i="1"/>
  <c r="CZ33" i="1"/>
  <c r="CA19" i="1"/>
  <c r="CW24" i="1"/>
  <c r="CJ8" i="1"/>
  <c r="BW30" i="1"/>
  <c r="ED11" i="1"/>
  <c r="DJ7" i="1"/>
  <c r="CX24" i="1"/>
  <c r="DM16" i="1"/>
  <c r="DO10" i="1"/>
  <c r="DI8" i="1"/>
  <c r="EF11" i="1"/>
  <c r="DC40" i="1"/>
  <c r="DC18" i="1"/>
  <c r="CN10" i="1"/>
  <c r="DJ13" i="1"/>
  <c r="BY32" i="1"/>
  <c r="CQ12" i="1"/>
  <c r="DA39" i="1"/>
  <c r="DA31" i="1"/>
  <c r="DF44" i="1"/>
  <c r="DF21" i="1"/>
  <c r="DY13" i="1"/>
  <c r="EJ13" i="1"/>
  <c r="DL13" i="1"/>
  <c r="CE14" i="1"/>
  <c r="EJ35" i="1"/>
  <c r="DU19" i="1"/>
  <c r="DO27" i="1"/>
  <c r="DH20" i="1"/>
  <c r="DX28" i="1"/>
  <c r="DR28" i="1"/>
  <c r="DL28" i="1"/>
  <c r="DR33" i="1"/>
  <c r="DR37" i="1"/>
  <c r="DR54" i="1"/>
  <c r="EJ28" i="1"/>
  <c r="DR24" i="1"/>
  <c r="DW28" i="1"/>
  <c r="DR49" i="1"/>
  <c r="DO28" i="1"/>
  <c r="DU28" i="1"/>
  <c r="EA28" i="1"/>
  <c r="DR50" i="1"/>
  <c r="DR44" i="1"/>
  <c r="EL28" i="1"/>
  <c r="DR47" i="1"/>
  <c r="DR27" i="1"/>
  <c r="DR29" i="1"/>
  <c r="DR48" i="1"/>
  <c r="DR42" i="1"/>
  <c r="EK28" i="1"/>
  <c r="DR32" i="1"/>
  <c r="DR30" i="1"/>
  <c r="DR31" i="1"/>
  <c r="DT28" i="1"/>
  <c r="DP28" i="1"/>
  <c r="EB28" i="1"/>
  <c r="DM28" i="1"/>
  <c r="DR51" i="1"/>
  <c r="DR41" i="1"/>
  <c r="DR35" i="1"/>
  <c r="DR18" i="1"/>
  <c r="DR40" i="1"/>
  <c r="DR36" i="1"/>
  <c r="EI28" i="1"/>
  <c r="ED28" i="1"/>
  <c r="EF28" i="1"/>
  <c r="EO28" i="1"/>
  <c r="EE28" i="1"/>
  <c r="DR19" i="1"/>
  <c r="DR45" i="1"/>
  <c r="DH28" i="1"/>
  <c r="DZ28" i="1"/>
  <c r="DR56" i="1"/>
  <c r="EC28" i="1"/>
  <c r="DR25" i="1"/>
  <c r="DR55" i="1"/>
  <c r="EM28" i="1"/>
  <c r="ER28" i="1"/>
  <c r="DR26" i="1"/>
  <c r="DR34" i="1"/>
  <c r="DR53" i="1"/>
  <c r="EQ28" i="1"/>
  <c r="DR23" i="1"/>
  <c r="EN28" i="1"/>
  <c r="DR46" i="1"/>
  <c r="EH28" i="1"/>
  <c r="DR39" i="1"/>
  <c r="DR43" i="1"/>
  <c r="ES28" i="1"/>
  <c r="ET28" i="1"/>
  <c r="EG28" i="1"/>
  <c r="DR20" i="1"/>
  <c r="DR12" i="1"/>
  <c r="DR8" i="1"/>
  <c r="DR21" i="1"/>
  <c r="DR22" i="1"/>
  <c r="CY28" i="1"/>
  <c r="DR11" i="1"/>
  <c r="DR13" i="1"/>
  <c r="DR52" i="1"/>
  <c r="DR17" i="1"/>
  <c r="DG28" i="1"/>
  <c r="DR38" i="1"/>
  <c r="BZ32" i="1"/>
  <c r="BZ22" i="1"/>
  <c r="BZ20" i="1"/>
  <c r="BZ23" i="1"/>
  <c r="BZ28" i="1"/>
  <c r="CM13" i="1"/>
  <c r="BY13" i="1"/>
  <c r="BZ13" i="1"/>
  <c r="CQ13" i="1"/>
  <c r="CC13" i="1"/>
  <c r="CD13" i="1"/>
  <c r="BZ29" i="1"/>
  <c r="BX13" i="1"/>
  <c r="CG13" i="1"/>
  <c r="CH13" i="1"/>
  <c r="BZ27" i="1"/>
  <c r="CB13" i="1"/>
  <c r="CK13" i="1"/>
  <c r="CL13" i="1"/>
  <c r="BZ30" i="1"/>
  <c r="BZ24" i="1"/>
  <c r="CE13" i="1"/>
  <c r="CN13" i="1"/>
  <c r="BU13" i="1"/>
  <c r="BZ25" i="1"/>
  <c r="CI13" i="1"/>
  <c r="CR13" i="1"/>
  <c r="BV13" i="1"/>
  <c r="DH21" i="1"/>
  <c r="DK24" i="1"/>
  <c r="DK18" i="1"/>
  <c r="DK28" i="1"/>
  <c r="DK37" i="1"/>
  <c r="DK33" i="1"/>
  <c r="DO21" i="1"/>
  <c r="DL21" i="1"/>
  <c r="EC21" i="1"/>
  <c r="ED21" i="1"/>
  <c r="EO21" i="1"/>
  <c r="EH21" i="1"/>
  <c r="DW21" i="1"/>
  <c r="EQ21" i="1"/>
  <c r="EI21" i="1"/>
  <c r="DK35" i="1"/>
  <c r="DK34" i="1"/>
  <c r="DK29" i="1"/>
  <c r="DK53" i="1"/>
  <c r="DK30" i="1"/>
  <c r="DX21" i="1"/>
  <c r="EB21" i="1"/>
  <c r="EJ21" i="1"/>
  <c r="EF21" i="1"/>
  <c r="DK56" i="1"/>
  <c r="DK31" i="1"/>
  <c r="DK26" i="1"/>
  <c r="DU21" i="1"/>
  <c r="DK27" i="1"/>
  <c r="DK50" i="1"/>
  <c r="DK22" i="1"/>
  <c r="DK46" i="1"/>
  <c r="DK23" i="1"/>
  <c r="DK42" i="1"/>
  <c r="EK21" i="1"/>
  <c r="DK43" i="1"/>
  <c r="DP21" i="1"/>
  <c r="DK25" i="1"/>
  <c r="DK39" i="1"/>
  <c r="DK38" i="1"/>
  <c r="DT21" i="1"/>
  <c r="DK36" i="1"/>
  <c r="EA21" i="1"/>
  <c r="ER21" i="1"/>
  <c r="EP21" i="1"/>
  <c r="EG21" i="1"/>
  <c r="EL21" i="1"/>
  <c r="DM21" i="1"/>
  <c r="DK19" i="1"/>
  <c r="DK20" i="1"/>
  <c r="DK52" i="1"/>
  <c r="DK47" i="1"/>
  <c r="DK48" i="1"/>
  <c r="DK49" i="1"/>
  <c r="DK40" i="1"/>
  <c r="DK21" i="1"/>
  <c r="DK45" i="1"/>
  <c r="DK44" i="1"/>
  <c r="DK32" i="1"/>
  <c r="DK41" i="1"/>
  <c r="ET21" i="1"/>
  <c r="CY21" i="1"/>
  <c r="DK10" i="1"/>
  <c r="DG21" i="1"/>
  <c r="DK55" i="1"/>
  <c r="DK16" i="1"/>
  <c r="DK54" i="1"/>
  <c r="EM21" i="1"/>
  <c r="DK13" i="1"/>
  <c r="EE21" i="1"/>
  <c r="DZ21" i="1"/>
  <c r="DD21" i="1"/>
  <c r="DK11" i="1"/>
  <c r="DK8" i="1"/>
  <c r="ES21" i="1"/>
  <c r="DK15" i="1"/>
  <c r="BX22" i="1"/>
  <c r="BX30" i="1"/>
  <c r="DZ11" i="1"/>
  <c r="BW11" i="1"/>
  <c r="CB11" i="1"/>
  <c r="CK11" i="1"/>
  <c r="CP11" i="1"/>
  <c r="DA10" i="1"/>
  <c r="DA15" i="1"/>
  <c r="DA16" i="1"/>
  <c r="DA17" i="1"/>
  <c r="DA52" i="1"/>
  <c r="DA42" i="1"/>
  <c r="DA55" i="1"/>
  <c r="DX11" i="1"/>
  <c r="BX32" i="1"/>
  <c r="EI11" i="1"/>
  <c r="BX19" i="1"/>
  <c r="DD11" i="1"/>
  <c r="EB11" i="1"/>
  <c r="CA11" i="1"/>
  <c r="CF11" i="1"/>
  <c r="CO11" i="1"/>
  <c r="DA14" i="1"/>
  <c r="DA19" i="1"/>
  <c r="DA20" i="1"/>
  <c r="DA21" i="1"/>
  <c r="DA56" i="1"/>
  <c r="DA46" i="1"/>
  <c r="DA7" i="1"/>
  <c r="CE11" i="1"/>
  <c r="CJ11" i="1"/>
  <c r="CS11" i="1"/>
  <c r="DA18" i="1"/>
  <c r="DA23" i="1"/>
  <c r="DA24" i="1"/>
  <c r="DA25" i="1"/>
  <c r="DA37" i="1"/>
  <c r="DA50" i="1"/>
  <c r="EA11" i="1"/>
  <c r="BX29" i="1"/>
  <c r="BX15" i="1"/>
  <c r="BX31" i="1"/>
  <c r="EN11" i="1"/>
  <c r="BX16" i="1"/>
  <c r="BX28" i="1"/>
  <c r="DU11" i="1"/>
  <c r="CX11" i="1"/>
  <c r="ER11" i="1"/>
  <c r="BX24" i="1"/>
  <c r="CY11" i="1"/>
  <c r="EP11" i="1"/>
  <c r="CI11" i="1"/>
  <c r="CN11" i="1"/>
  <c r="BV11" i="1"/>
  <c r="DA22" i="1"/>
  <c r="DA27" i="1"/>
  <c r="DA28" i="1"/>
  <c r="DA29" i="1"/>
  <c r="DA41" i="1"/>
  <c r="DA54" i="1"/>
  <c r="DG11" i="1"/>
  <c r="DP11" i="1"/>
  <c r="BX26" i="1"/>
  <c r="EJ11" i="1"/>
  <c r="EC11" i="1"/>
  <c r="BU11" i="1"/>
  <c r="CC11" i="1"/>
  <c r="CH11" i="1"/>
  <c r="DA34" i="1"/>
  <c r="DA8" i="1"/>
  <c r="DA9" i="1"/>
  <c r="DA44" i="1"/>
  <c r="DA53" i="1"/>
  <c r="DA47" i="1"/>
  <c r="BX23" i="1"/>
  <c r="DH11" i="1"/>
  <c r="BX20" i="1"/>
  <c r="DL11" i="1"/>
  <c r="BX18" i="1"/>
  <c r="BX11" i="1"/>
  <c r="CG11" i="1"/>
  <c r="CL11" i="1"/>
  <c r="DA11" i="1"/>
  <c r="DA12" i="1"/>
  <c r="DA13" i="1"/>
  <c r="DA48" i="1"/>
  <c r="DA38" i="1"/>
  <c r="DA51" i="1"/>
  <c r="BX17" i="1"/>
  <c r="BV30" i="1"/>
  <c r="BV19" i="1"/>
  <c r="BV26" i="1"/>
  <c r="BU9" i="1"/>
  <c r="BV31" i="1"/>
  <c r="BV28" i="1"/>
  <c r="BV24" i="1"/>
  <c r="BV23" i="1"/>
  <c r="BV32" i="1"/>
  <c r="BV27" i="1"/>
  <c r="BV20" i="1"/>
  <c r="BV15" i="1"/>
  <c r="BV16" i="1"/>
  <c r="EM16" i="1"/>
  <c r="EP10" i="1"/>
  <c r="ED13" i="1"/>
  <c r="DR15" i="1"/>
  <c r="BW21" i="1"/>
  <c r="BV9" i="1"/>
  <c r="CE9" i="1"/>
  <c r="DE16" i="1"/>
  <c r="BU20" i="1"/>
  <c r="DY11" i="1"/>
  <c r="DL16" i="1"/>
  <c r="CZ46" i="1"/>
  <c r="CZ37" i="1"/>
  <c r="CZ32" i="1"/>
  <c r="CZ31" i="1"/>
  <c r="CC8" i="1"/>
  <c r="CQ8" i="1"/>
  <c r="CD10" i="1"/>
  <c r="EM10" i="1"/>
  <c r="DR16" i="1"/>
  <c r="DB16" i="1"/>
  <c r="DB10" i="1"/>
  <c r="BW29" i="1"/>
  <c r="BY21" i="1"/>
  <c r="CS9" i="1"/>
  <c r="CJ9" i="1"/>
  <c r="CA9" i="1"/>
  <c r="ES10" i="1"/>
  <c r="DE13" i="1"/>
  <c r="DE11" i="1"/>
  <c r="DO11" i="1"/>
  <c r="ER10" i="1"/>
  <c r="CZ55" i="1"/>
  <c r="CZ42" i="1"/>
  <c r="CZ34" i="1"/>
  <c r="CZ29" i="1"/>
  <c r="CZ28" i="1"/>
  <c r="CZ27" i="1"/>
  <c r="BU8" i="1"/>
  <c r="CW20" i="1"/>
  <c r="BY8" i="1"/>
  <c r="CW27" i="1"/>
  <c r="CF8" i="1"/>
  <c r="CM8" i="1"/>
  <c r="CW13" i="1"/>
  <c r="DR14" i="1"/>
  <c r="CX20" i="1"/>
  <c r="CX19" i="1"/>
  <c r="CA21" i="1"/>
  <c r="BW32" i="1"/>
  <c r="DI7" i="1"/>
  <c r="DH13" i="1"/>
  <c r="CA15" i="1"/>
  <c r="DC43" i="1"/>
  <c r="DC14" i="1"/>
  <c r="CS10" i="1"/>
  <c r="EH13" i="1"/>
  <c r="DJ8" i="1"/>
  <c r="BU32" i="1"/>
  <c r="DA49" i="1"/>
  <c r="DA30" i="1"/>
  <c r="CM11" i="1"/>
  <c r="DV14" i="1"/>
  <c r="DF36" i="1"/>
  <c r="BW13" i="1"/>
  <c r="DI16" i="1"/>
  <c r="DH10" i="1"/>
  <c r="DD27" i="1"/>
  <c r="DS8" i="1"/>
  <c r="BV25" i="1"/>
  <c r="BU26" i="1"/>
  <c r="EF20" i="1"/>
  <c r="DC21" i="1"/>
  <c r="CH10" i="1"/>
  <c r="DG32" i="1"/>
  <c r="EG11" i="1"/>
  <c r="DA45" i="1"/>
  <c r="DA26" i="1"/>
  <c r="DH16" i="1"/>
  <c r="CY19" i="1"/>
  <c r="CY10" i="1"/>
  <c r="ES11" i="1"/>
  <c r="DI17" i="1"/>
  <c r="BZ26" i="1"/>
  <c r="DV25" i="1"/>
  <c r="DP32" i="1"/>
  <c r="ED32" i="1"/>
  <c r="DV35" i="1"/>
  <c r="EA32" i="1"/>
  <c r="DM32" i="1"/>
  <c r="EK32" i="1"/>
  <c r="DV52" i="1"/>
  <c r="DV49" i="1"/>
  <c r="DV21" i="1"/>
  <c r="DV36" i="1"/>
  <c r="EM32" i="1"/>
  <c r="DV27" i="1"/>
  <c r="DW32" i="1"/>
  <c r="EC32" i="1"/>
  <c r="EF32" i="1"/>
  <c r="DV24" i="1"/>
  <c r="DV56" i="1"/>
  <c r="DV20" i="1"/>
  <c r="DZ32" i="1"/>
  <c r="EI32" i="1"/>
  <c r="DV19" i="1"/>
  <c r="DV55" i="1"/>
  <c r="DT32" i="1"/>
  <c r="ES32" i="1"/>
  <c r="DV40" i="1"/>
  <c r="DV23" i="1"/>
  <c r="DV39" i="1"/>
  <c r="EQ32" i="1"/>
  <c r="EH32" i="1"/>
  <c r="DV43" i="1"/>
  <c r="DV54" i="1"/>
  <c r="DV26" i="1"/>
  <c r="EN32" i="1"/>
  <c r="DH32" i="1"/>
  <c r="DV33" i="1"/>
  <c r="DO32" i="1"/>
  <c r="DV42" i="1"/>
  <c r="DL32" i="1"/>
  <c r="DV22" i="1"/>
  <c r="EB32" i="1"/>
  <c r="DV47" i="1"/>
  <c r="EG32" i="1"/>
  <c r="EE32" i="1"/>
  <c r="DV28" i="1"/>
  <c r="DV38" i="1"/>
  <c r="DX32" i="1"/>
  <c r="DV30" i="1"/>
  <c r="DV37" i="1"/>
  <c r="DV50" i="1"/>
  <c r="EJ32" i="1"/>
  <c r="DV34" i="1"/>
  <c r="DV48" i="1"/>
  <c r="DU32" i="1"/>
  <c r="DV45" i="1"/>
  <c r="ER32" i="1"/>
  <c r="DV44" i="1"/>
  <c r="EO32" i="1"/>
  <c r="DV46" i="1"/>
  <c r="DV18" i="1"/>
  <c r="DV51" i="1"/>
  <c r="ET32" i="1"/>
  <c r="EP32" i="1"/>
  <c r="DV32" i="1"/>
  <c r="DV29" i="1"/>
  <c r="DV53" i="1"/>
  <c r="DV31" i="1"/>
  <c r="CY32" i="1"/>
  <c r="DV16" i="1"/>
  <c r="EL32" i="1"/>
  <c r="DD32" i="1"/>
  <c r="DV9" i="1"/>
  <c r="BX14" i="1"/>
  <c r="CC14" i="1"/>
  <c r="CH14" i="1"/>
  <c r="EI16" i="1"/>
  <c r="DF10" i="1"/>
  <c r="DF15" i="1"/>
  <c r="DF16" i="1"/>
  <c r="DF47" i="1"/>
  <c r="DF37" i="1"/>
  <c r="DF46" i="1"/>
  <c r="DG16" i="1"/>
  <c r="CB14" i="1"/>
  <c r="CG14" i="1"/>
  <c r="CL14" i="1"/>
  <c r="DF9" i="1"/>
  <c r="DF14" i="1"/>
  <c r="DF19" i="1"/>
  <c r="DF20" i="1"/>
  <c r="DF51" i="1"/>
  <c r="DF41" i="1"/>
  <c r="DF50" i="1"/>
  <c r="CA23" i="1"/>
  <c r="DU16" i="1"/>
  <c r="ED16" i="1"/>
  <c r="BW14" i="1"/>
  <c r="CF14" i="1"/>
  <c r="CK14" i="1"/>
  <c r="CP14" i="1"/>
  <c r="DD16" i="1"/>
  <c r="DF13" i="1"/>
  <c r="DF18" i="1"/>
  <c r="DF23" i="1"/>
  <c r="DF24" i="1"/>
  <c r="DF55" i="1"/>
  <c r="DF45" i="1"/>
  <c r="DF54" i="1"/>
  <c r="CA18" i="1"/>
  <c r="CA31" i="1"/>
  <c r="DP16" i="1"/>
  <c r="CA17" i="1"/>
  <c r="CA22" i="1"/>
  <c r="CA14" i="1"/>
  <c r="CJ14" i="1"/>
  <c r="CO14" i="1"/>
  <c r="CA26" i="1"/>
  <c r="DF17" i="1"/>
  <c r="DF22" i="1"/>
  <c r="DF27" i="1"/>
  <c r="DF28" i="1"/>
  <c r="DF40" i="1"/>
  <c r="DF49" i="1"/>
  <c r="CA24" i="1"/>
  <c r="ET16" i="1"/>
  <c r="DW16" i="1"/>
  <c r="CA30" i="1"/>
  <c r="EQ16" i="1"/>
  <c r="CA29" i="1"/>
  <c r="CM14" i="1"/>
  <c r="BU14" i="1"/>
  <c r="BZ14" i="1"/>
  <c r="EG16" i="1"/>
  <c r="EA16" i="1"/>
  <c r="DF29" i="1"/>
  <c r="DF34" i="1"/>
  <c r="DF8" i="1"/>
  <c r="DF39" i="1"/>
  <c r="DF52" i="1"/>
  <c r="DF38" i="1"/>
  <c r="CA32" i="1"/>
  <c r="EK16" i="1"/>
  <c r="EL16" i="1"/>
  <c r="CQ14" i="1"/>
  <c r="BY14" i="1"/>
  <c r="CD14" i="1"/>
  <c r="CY16" i="1"/>
  <c r="CA25" i="1"/>
  <c r="DF33" i="1"/>
  <c r="DF11" i="1"/>
  <c r="DF12" i="1"/>
  <c r="DF43" i="1"/>
  <c r="DF56" i="1"/>
  <c r="DF42" i="1"/>
  <c r="DX16" i="1"/>
  <c r="DS22" i="1"/>
  <c r="DS32" i="1"/>
  <c r="DS26" i="1"/>
  <c r="DZ29" i="1"/>
  <c r="EG29" i="1"/>
  <c r="DS34" i="1"/>
  <c r="EQ29" i="1"/>
  <c r="EN29" i="1"/>
  <c r="EP29" i="1"/>
  <c r="DS24" i="1"/>
  <c r="DS25" i="1"/>
  <c r="DS42" i="1"/>
  <c r="DS29" i="1"/>
  <c r="DX29" i="1"/>
  <c r="DS18" i="1"/>
  <c r="DP29" i="1"/>
  <c r="DS49" i="1"/>
  <c r="EL29" i="1"/>
  <c r="DS28" i="1"/>
  <c r="DS21" i="1"/>
  <c r="DS52" i="1"/>
  <c r="EC29" i="1"/>
  <c r="EA29" i="1"/>
  <c r="ED29" i="1"/>
  <c r="EF29" i="1"/>
  <c r="DS45" i="1"/>
  <c r="DS20" i="1"/>
  <c r="ER29" i="1"/>
  <c r="DS51" i="1"/>
  <c r="DU29" i="1"/>
  <c r="EK29" i="1"/>
  <c r="DS47" i="1"/>
  <c r="DS40" i="1"/>
  <c r="DS48" i="1"/>
  <c r="DS56" i="1"/>
  <c r="DT29" i="1"/>
  <c r="DS50" i="1"/>
  <c r="DS53" i="1"/>
  <c r="DS38" i="1"/>
  <c r="DM29" i="1"/>
  <c r="DS44" i="1"/>
  <c r="DS39" i="1"/>
  <c r="DS46" i="1"/>
  <c r="DS36" i="1"/>
  <c r="DS30" i="1"/>
  <c r="EI29" i="1"/>
  <c r="DS23" i="1"/>
  <c r="ES29" i="1"/>
  <c r="EM29" i="1"/>
  <c r="ET29" i="1"/>
  <c r="DS41" i="1"/>
  <c r="DS27" i="1"/>
  <c r="DO29" i="1"/>
  <c r="DS35" i="1"/>
  <c r="DH29" i="1"/>
  <c r="DS33" i="1"/>
  <c r="DS54" i="1"/>
  <c r="EJ29" i="1"/>
  <c r="DW29" i="1"/>
  <c r="DL29" i="1"/>
  <c r="EB29" i="1"/>
  <c r="DS16" i="1"/>
  <c r="DS43" i="1"/>
  <c r="DS55" i="1"/>
  <c r="DS37" i="1"/>
  <c r="CX29" i="1"/>
  <c r="EH29" i="1"/>
  <c r="EO29" i="1"/>
  <c r="EE29" i="1"/>
  <c r="DS14" i="1"/>
  <c r="CY29" i="1"/>
  <c r="DG29" i="1"/>
  <c r="DS19" i="1"/>
  <c r="DS31" i="1"/>
  <c r="DS15" i="1"/>
  <c r="BY22" i="1"/>
  <c r="BY31" i="1"/>
  <c r="BY27" i="1"/>
  <c r="BY19" i="1"/>
  <c r="BY30" i="1"/>
  <c r="DM13" i="1"/>
  <c r="CA12" i="1"/>
  <c r="CJ12" i="1"/>
  <c r="CS12" i="1"/>
  <c r="DC24" i="1"/>
  <c r="DC25" i="1"/>
  <c r="DC30" i="1"/>
  <c r="DC35" i="1"/>
  <c r="DC47" i="1"/>
  <c r="DC56" i="1"/>
  <c r="BY15" i="1"/>
  <c r="BY16" i="1"/>
  <c r="EM13" i="1"/>
  <c r="DD13" i="1"/>
  <c r="EO13" i="1"/>
  <c r="CE12" i="1"/>
  <c r="CN12" i="1"/>
  <c r="BV12" i="1"/>
  <c r="ES13" i="1"/>
  <c r="DC28" i="1"/>
  <c r="DC29" i="1"/>
  <c r="DC34" i="1"/>
  <c r="DC38" i="1"/>
  <c r="DC51" i="1"/>
  <c r="DC37" i="1"/>
  <c r="EI13" i="1"/>
  <c r="DP13" i="1"/>
  <c r="DT13" i="1"/>
  <c r="EE13" i="1"/>
  <c r="CI12" i="1"/>
  <c r="CR12" i="1"/>
  <c r="BZ12" i="1"/>
  <c r="BY24" i="1"/>
  <c r="EP13" i="1"/>
  <c r="DC32" i="1"/>
  <c r="DC33" i="1"/>
  <c r="DC11" i="1"/>
  <c r="DC42" i="1"/>
  <c r="DC55" i="1"/>
  <c r="DC41" i="1"/>
  <c r="DO13" i="1"/>
  <c r="CM12" i="1"/>
  <c r="BY12" i="1"/>
  <c r="CD12" i="1"/>
  <c r="DC36" i="1"/>
  <c r="DC10" i="1"/>
  <c r="DC15" i="1"/>
  <c r="DC46" i="1"/>
  <c r="DC7" i="1"/>
  <c r="DC45" i="1"/>
  <c r="EF13" i="1"/>
  <c r="BY26" i="1"/>
  <c r="CY13" i="1"/>
  <c r="BY18" i="1"/>
  <c r="ER13" i="1"/>
  <c r="CB12" i="1"/>
  <c r="CK12" i="1"/>
  <c r="CP12" i="1"/>
  <c r="BY25" i="1"/>
  <c r="DG13" i="1"/>
  <c r="DC16" i="1"/>
  <c r="DC17" i="1"/>
  <c r="DC22" i="1"/>
  <c r="DC27" i="1"/>
  <c r="DC39" i="1"/>
  <c r="DC48" i="1"/>
  <c r="DX13" i="1"/>
  <c r="EA13" i="1"/>
  <c r="BY23" i="1"/>
  <c r="EB13" i="1"/>
  <c r="EQ13" i="1"/>
  <c r="BW12" i="1"/>
  <c r="CF12" i="1"/>
  <c r="CO12" i="1"/>
  <c r="BU12" i="1"/>
  <c r="DZ13" i="1"/>
  <c r="DY32" i="1"/>
  <c r="DY34" i="1"/>
  <c r="EN35" i="1"/>
  <c r="DY26" i="1"/>
  <c r="DY35" i="1"/>
  <c r="DH35" i="1"/>
  <c r="EC35" i="1"/>
  <c r="EF35" i="1"/>
  <c r="DW35" i="1"/>
  <c r="DY27" i="1"/>
  <c r="DY48" i="1"/>
  <c r="DX35" i="1"/>
  <c r="ES35" i="1"/>
  <c r="EI35" i="1"/>
  <c r="DY28" i="1"/>
  <c r="DY25" i="1"/>
  <c r="DY39" i="1"/>
  <c r="EH35" i="1"/>
  <c r="DY42" i="1"/>
  <c r="DY45" i="1"/>
  <c r="DZ35" i="1"/>
  <c r="DT35" i="1"/>
  <c r="DY22" i="1"/>
  <c r="DY33" i="1"/>
  <c r="DU35" i="1"/>
  <c r="DY21" i="1"/>
  <c r="DL35" i="1"/>
  <c r="EB35" i="1"/>
  <c r="DY23" i="1"/>
  <c r="DY40" i="1"/>
  <c r="DY56" i="1"/>
  <c r="EG35" i="1"/>
  <c r="DY43" i="1"/>
  <c r="DY19" i="1"/>
  <c r="DY38" i="1"/>
  <c r="ED35" i="1"/>
  <c r="DY54" i="1"/>
  <c r="EL35" i="1"/>
  <c r="DY53" i="1"/>
  <c r="EQ35" i="1"/>
  <c r="DY44" i="1"/>
  <c r="DY47" i="1"/>
  <c r="EE35" i="1"/>
  <c r="EP35" i="1"/>
  <c r="DY29" i="1"/>
  <c r="DY36" i="1"/>
  <c r="ER35" i="1"/>
  <c r="DY24" i="1"/>
  <c r="DY46" i="1"/>
  <c r="EO35" i="1"/>
  <c r="DY49" i="1"/>
  <c r="EM35" i="1"/>
  <c r="DY41" i="1"/>
  <c r="DY18" i="1"/>
  <c r="EA35" i="1"/>
  <c r="DP35" i="1"/>
  <c r="DO35" i="1"/>
  <c r="DM35" i="1"/>
  <c r="DY55" i="1"/>
  <c r="EK35" i="1"/>
  <c r="ET35" i="1"/>
  <c r="DY9" i="1"/>
  <c r="DY20" i="1"/>
  <c r="CY35" i="1"/>
  <c r="DY14" i="1"/>
  <c r="DG35" i="1"/>
  <c r="DY31" i="1"/>
  <c r="DY50" i="1"/>
  <c r="DY16" i="1"/>
  <c r="DY52" i="1"/>
  <c r="DY7" i="1"/>
  <c r="DY15" i="1"/>
  <c r="DY51" i="1"/>
  <c r="DY30" i="1"/>
  <c r="DD35" i="1"/>
  <c r="DZ10" i="1"/>
  <c r="BY29" i="1"/>
  <c r="CF9" i="1"/>
  <c r="CZ38" i="1"/>
  <c r="CZ24" i="1"/>
  <c r="CB8" i="1"/>
  <c r="DC54" i="1"/>
  <c r="CM10" i="1"/>
  <c r="EL13" i="1"/>
  <c r="DN8" i="1"/>
  <c r="DB29" i="1"/>
  <c r="BV29" i="1"/>
  <c r="CP9" i="1"/>
  <c r="CK9" i="1"/>
  <c r="CB9" i="1"/>
  <c r="ES16" i="1"/>
  <c r="DE35" i="1"/>
  <c r="BY28" i="1"/>
  <c r="EQ11" i="1"/>
  <c r="CZ47" i="1"/>
  <c r="CZ7" i="1"/>
  <c r="CZ26" i="1"/>
  <c r="CZ21" i="1"/>
  <c r="CZ20" i="1"/>
  <c r="CZ19" i="1"/>
  <c r="CL8" i="1"/>
  <c r="BX8" i="1"/>
  <c r="CE8" i="1"/>
  <c r="CA10" i="1"/>
  <c r="CX21" i="1"/>
  <c r="BZ21" i="1"/>
  <c r="BZ16" i="1"/>
  <c r="BW16" i="1"/>
  <c r="DS10" i="1"/>
  <c r="DC50" i="1"/>
  <c r="DC13" i="1"/>
  <c r="BZ17" i="1"/>
  <c r="CL12" i="1"/>
  <c r="DA40" i="1"/>
  <c r="EF16" i="1"/>
  <c r="BU18" i="1"/>
  <c r="EH11" i="1"/>
  <c r="DJ17" i="1"/>
  <c r="DF35" i="1"/>
  <c r="CP13" i="1"/>
  <c r="BV14" i="1"/>
  <c r="DN47" i="1"/>
  <c r="EQ24" i="1"/>
  <c r="EB24" i="1"/>
  <c r="DN28" i="1"/>
  <c r="DN26" i="1"/>
  <c r="DN54" i="1"/>
  <c r="DN39" i="1"/>
  <c r="EJ24" i="1"/>
  <c r="EE24" i="1"/>
  <c r="ET24" i="1"/>
  <c r="DN43" i="1"/>
  <c r="DN23" i="1"/>
  <c r="DN55" i="1"/>
  <c r="EN24" i="1"/>
  <c r="EP24" i="1"/>
  <c r="DP24" i="1"/>
  <c r="EO24" i="1"/>
  <c r="DN50" i="1"/>
  <c r="DN40" i="1"/>
  <c r="DN20" i="1"/>
  <c r="DN52" i="1"/>
  <c r="ED24" i="1"/>
  <c r="EG24" i="1"/>
  <c r="EF24" i="1"/>
  <c r="DN32" i="1"/>
  <c r="ER24" i="1"/>
  <c r="DN56" i="1"/>
  <c r="DN36" i="1"/>
  <c r="DT24" i="1"/>
  <c r="DN45" i="1"/>
  <c r="EK24" i="1"/>
  <c r="DM24" i="1"/>
  <c r="EC24" i="1"/>
  <c r="DN21" i="1"/>
  <c r="DN49" i="1"/>
  <c r="DN51" i="1"/>
  <c r="DN33" i="1"/>
  <c r="DN42" i="1"/>
  <c r="EH24" i="1"/>
  <c r="DW24" i="1"/>
  <c r="DN19" i="1"/>
  <c r="EA24" i="1"/>
  <c r="DN44" i="1"/>
  <c r="DN53" i="1"/>
  <c r="ES24" i="1"/>
  <c r="DN34" i="1"/>
  <c r="DO24" i="1"/>
  <c r="DN41" i="1"/>
  <c r="DN27" i="1"/>
  <c r="DN35" i="1"/>
  <c r="DZ24" i="1"/>
  <c r="DH24" i="1"/>
  <c r="DN25" i="1"/>
  <c r="DL24" i="1"/>
  <c r="DN31" i="1"/>
  <c r="DN29" i="1"/>
  <c r="DN38" i="1"/>
  <c r="DN24" i="1"/>
  <c r="DX24" i="1"/>
  <c r="DN48" i="1"/>
  <c r="EM24" i="1"/>
  <c r="DN9" i="1"/>
  <c r="DN10" i="1"/>
  <c r="DN30" i="1"/>
  <c r="CY24" i="1"/>
  <c r="DU24" i="1"/>
  <c r="DG24" i="1"/>
  <c r="DN22" i="1"/>
  <c r="DN18" i="1"/>
  <c r="EI24" i="1"/>
  <c r="DN7" i="1"/>
  <c r="DN16" i="1"/>
  <c r="DN46" i="1"/>
  <c r="DN37" i="1"/>
  <c r="EL24" i="1"/>
  <c r="DN14" i="1"/>
  <c r="DN15" i="1"/>
  <c r="DI25" i="1"/>
  <c r="DI36" i="1"/>
  <c r="DI26" i="1"/>
  <c r="ES19" i="1"/>
  <c r="DI45" i="1"/>
  <c r="EI19" i="1"/>
  <c r="ET19" i="1"/>
  <c r="DI56" i="1"/>
  <c r="DI46" i="1"/>
  <c r="DI54" i="1"/>
  <c r="DI55" i="1"/>
  <c r="EH19" i="1"/>
  <c r="DI47" i="1"/>
  <c r="DW19" i="1"/>
  <c r="DI20" i="1"/>
  <c r="DI34" i="1"/>
  <c r="DI27" i="1"/>
  <c r="DX19" i="1"/>
  <c r="DI53" i="1"/>
  <c r="DL19" i="1"/>
  <c r="EB19" i="1"/>
  <c r="DI50" i="1"/>
  <c r="DI44" i="1"/>
  <c r="EG19" i="1"/>
  <c r="DI24" i="1"/>
  <c r="DI33" i="1"/>
  <c r="DI35" i="1"/>
  <c r="DI21" i="1"/>
  <c r="DI37" i="1"/>
  <c r="EQ19" i="1"/>
  <c r="DI39" i="1"/>
  <c r="DI48" i="1"/>
  <c r="DI42" i="1"/>
  <c r="EE19" i="1"/>
  <c r="DZ19" i="1"/>
  <c r="DI18" i="1"/>
  <c r="DI32" i="1"/>
  <c r="DI43" i="1"/>
  <c r="EJ19" i="1"/>
  <c r="DT19" i="1"/>
  <c r="DI31" i="1"/>
  <c r="DI49" i="1"/>
  <c r="DO19" i="1"/>
  <c r="DH19" i="1"/>
  <c r="EN19" i="1"/>
  <c r="DI38" i="1"/>
  <c r="DM19" i="1"/>
  <c r="DI51" i="1"/>
  <c r="EK19" i="1"/>
  <c r="DI41" i="1"/>
  <c r="DI28" i="1"/>
  <c r="DI19" i="1"/>
  <c r="DI40" i="1"/>
  <c r="DI23" i="1"/>
  <c r="EC19" i="1"/>
  <c r="DI52" i="1"/>
  <c r="EF19" i="1"/>
  <c r="EM19" i="1"/>
  <c r="EA19" i="1"/>
  <c r="EL19" i="1"/>
  <c r="DP19" i="1"/>
  <c r="EO19" i="1"/>
  <c r="EP19" i="1"/>
  <c r="DI30" i="1"/>
  <c r="ER19" i="1"/>
  <c r="DI13" i="1"/>
  <c r="DI29" i="1"/>
  <c r="ED19" i="1"/>
  <c r="DD19" i="1"/>
  <c r="DI12" i="1"/>
  <c r="DI15" i="1"/>
  <c r="DI9" i="1"/>
  <c r="DI22" i="1"/>
  <c r="DI10" i="1"/>
  <c r="BU22" i="1"/>
  <c r="BU30" i="1"/>
  <c r="EG10" i="1"/>
  <c r="EK10" i="1"/>
  <c r="EL10" i="1"/>
  <c r="BU27" i="1"/>
  <c r="DL10" i="1"/>
  <c r="DP10" i="1"/>
  <c r="BU24" i="1"/>
  <c r="BU29" i="1"/>
  <c r="BU15" i="1"/>
  <c r="EO10" i="1"/>
  <c r="DW10" i="1"/>
  <c r="EB10" i="1"/>
  <c r="EQ10" i="1"/>
  <c r="BU23" i="1"/>
  <c r="EF10" i="1"/>
  <c r="EN10" i="1"/>
  <c r="DU10" i="1"/>
  <c r="BU17" i="1"/>
  <c r="BU21" i="1"/>
  <c r="ED10" i="1"/>
  <c r="CX10" i="1"/>
  <c r="DX10" i="1"/>
  <c r="EI10" i="1"/>
  <c r="BU31" i="1"/>
  <c r="DD10" i="1"/>
  <c r="DJ18" i="1"/>
  <c r="DJ54" i="1"/>
  <c r="EB20" i="1"/>
  <c r="EH20" i="1"/>
  <c r="DJ45" i="1"/>
  <c r="DJ26" i="1"/>
  <c r="DJ23" i="1"/>
  <c r="DJ27" i="1"/>
  <c r="DJ30" i="1"/>
  <c r="DJ24" i="1"/>
  <c r="DJ40" i="1"/>
  <c r="DJ56" i="1"/>
  <c r="DJ20" i="1"/>
  <c r="DJ28" i="1"/>
  <c r="EE20" i="1"/>
  <c r="DJ37" i="1"/>
  <c r="DJ53" i="1"/>
  <c r="DJ22" i="1"/>
  <c r="DJ50" i="1"/>
  <c r="DJ44" i="1"/>
  <c r="EK20" i="1"/>
  <c r="ES20" i="1"/>
  <c r="DZ20" i="1"/>
  <c r="DJ48" i="1"/>
  <c r="EI20" i="1"/>
  <c r="DJ47" i="1"/>
  <c r="EA20" i="1"/>
  <c r="ER20" i="1"/>
  <c r="DJ55" i="1"/>
  <c r="DJ52" i="1"/>
  <c r="DJ46" i="1"/>
  <c r="EG20" i="1"/>
  <c r="DJ32" i="1"/>
  <c r="DT20" i="1"/>
  <c r="DJ33" i="1"/>
  <c r="DJ29" i="1"/>
  <c r="DU20" i="1"/>
  <c r="EN20" i="1"/>
  <c r="DJ38" i="1"/>
  <c r="DW20" i="1"/>
  <c r="DJ35" i="1"/>
  <c r="DJ31" i="1"/>
  <c r="DP20" i="1"/>
  <c r="DO20" i="1"/>
  <c r="DJ41" i="1"/>
  <c r="DJ21" i="1"/>
  <c r="DJ43" i="1"/>
  <c r="DX20" i="1"/>
  <c r="DL20" i="1"/>
  <c r="EJ20" i="1"/>
  <c r="EQ20" i="1"/>
  <c r="DJ51" i="1"/>
  <c r="DJ36" i="1"/>
  <c r="EC20" i="1"/>
  <c r="DJ42" i="1"/>
  <c r="EO20" i="1"/>
  <c r="EP20" i="1"/>
  <c r="EL20" i="1"/>
  <c r="CY20" i="1"/>
  <c r="DJ19" i="1"/>
  <c r="DG20" i="1"/>
  <c r="DJ25" i="1"/>
  <c r="DJ34" i="1"/>
  <c r="EM20" i="1"/>
  <c r="DD20" i="1"/>
  <c r="DJ12" i="1"/>
  <c r="ET20" i="1"/>
  <c r="DM20" i="1"/>
  <c r="BU10" i="1"/>
  <c r="CI10" i="1"/>
  <c r="BX10" i="1"/>
  <c r="BW24" i="1"/>
  <c r="BW20" i="1"/>
  <c r="BW18" i="1"/>
  <c r="BW17" i="1"/>
  <c r="CE10" i="1"/>
  <c r="BW19" i="1"/>
  <c r="CL10" i="1"/>
  <c r="BW15" i="1"/>
  <c r="BW31" i="1"/>
  <c r="BW27" i="1"/>
  <c r="CR10" i="1"/>
  <c r="CC10" i="1"/>
  <c r="BW26" i="1"/>
  <c r="CB10" i="1"/>
  <c r="BW25" i="1"/>
  <c r="EO27" i="1"/>
  <c r="EF27" i="1"/>
  <c r="DQ18" i="1"/>
  <c r="DQ20" i="1"/>
  <c r="DQ32" i="1"/>
  <c r="EN27" i="1"/>
  <c r="DQ33" i="1"/>
  <c r="DQ29" i="1"/>
  <c r="DQ19" i="1"/>
  <c r="DQ25" i="1"/>
  <c r="DQ42" i="1"/>
  <c r="DQ31" i="1"/>
  <c r="DQ37" i="1"/>
  <c r="DQ53" i="1"/>
  <c r="DQ54" i="1"/>
  <c r="ED27" i="1"/>
  <c r="DQ44" i="1"/>
  <c r="DQ49" i="1"/>
  <c r="EG27" i="1"/>
  <c r="DW27" i="1"/>
  <c r="DT27" i="1"/>
  <c r="DQ35" i="1"/>
  <c r="DQ52" i="1"/>
  <c r="ER27" i="1"/>
  <c r="DQ24" i="1"/>
  <c r="EK27" i="1"/>
  <c r="DQ21" i="1"/>
  <c r="DQ55" i="1"/>
  <c r="EA27" i="1"/>
  <c r="DM27" i="1"/>
  <c r="EC27" i="1"/>
  <c r="DQ48" i="1"/>
  <c r="EH27" i="1"/>
  <c r="DQ43" i="1"/>
  <c r="DP27" i="1"/>
  <c r="DU27" i="1"/>
  <c r="DQ36" i="1"/>
  <c r="DQ30" i="1"/>
  <c r="DQ22" i="1"/>
  <c r="EL27" i="1"/>
  <c r="DH27" i="1"/>
  <c r="DQ26" i="1"/>
  <c r="DQ45" i="1"/>
  <c r="EQ27" i="1"/>
  <c r="DL27" i="1"/>
  <c r="DQ38" i="1"/>
  <c r="DQ46" i="1"/>
  <c r="DQ41" i="1"/>
  <c r="EI27" i="1"/>
  <c r="DX27" i="1"/>
  <c r="DQ23" i="1"/>
  <c r="DQ34" i="1"/>
  <c r="EB27" i="1"/>
  <c r="ET27" i="1"/>
  <c r="DQ50" i="1"/>
  <c r="EJ27" i="1"/>
  <c r="DQ51" i="1"/>
  <c r="DQ47" i="1"/>
  <c r="EE27" i="1"/>
  <c r="DZ27" i="1"/>
  <c r="DQ17" i="1"/>
  <c r="DQ9" i="1"/>
  <c r="DQ39" i="1"/>
  <c r="DQ56" i="1"/>
  <c r="EM27" i="1"/>
  <c r="DQ12" i="1"/>
  <c r="DQ14" i="1"/>
  <c r="DQ28" i="1"/>
  <c r="ES27" i="1"/>
  <c r="DQ11" i="1"/>
  <c r="DQ27" i="1"/>
  <c r="DQ13" i="1"/>
  <c r="CY27" i="1"/>
  <c r="DQ8" i="1"/>
  <c r="DG27" i="1"/>
  <c r="BW10" i="1"/>
  <c r="EP16" i="1"/>
  <c r="DN13" i="1"/>
  <c r="DB11" i="1"/>
  <c r="BV21" i="1"/>
  <c r="CO9" i="1"/>
  <c r="BW9" i="1"/>
  <c r="DU13" i="1"/>
  <c r="CA28" i="1"/>
  <c r="EO11" i="1"/>
  <c r="DY17" i="1"/>
  <c r="DT16" i="1"/>
  <c r="CZ51" i="1"/>
  <c r="CZ30" i="1"/>
  <c r="CZ25" i="1"/>
  <c r="CZ23" i="1"/>
  <c r="CP8" i="1"/>
  <c r="CW16" i="1"/>
  <c r="CI8" i="1"/>
  <c r="BW22" i="1"/>
  <c r="EL11" i="1"/>
  <c r="DR7" i="1"/>
  <c r="CX16" i="1"/>
  <c r="CA16" i="1"/>
  <c r="BZ15" i="1"/>
  <c r="CF10" i="1"/>
  <c r="DZ16" i="1"/>
  <c r="DJ10" i="1"/>
  <c r="DB35" i="1"/>
  <c r="CL9" i="1"/>
  <c r="CG9" i="1"/>
  <c r="BX9" i="1"/>
  <c r="DM11" i="1"/>
  <c r="DE32" i="1"/>
  <c r="BU28" i="1"/>
  <c r="DQ15" i="1"/>
  <c r="EN13" i="1"/>
  <c r="EB16" i="1"/>
  <c r="CZ56" i="1"/>
  <c r="CZ43" i="1"/>
  <c r="CZ53" i="1"/>
  <c r="CZ22" i="1"/>
  <c r="CZ17" i="1"/>
  <c r="CZ16" i="1"/>
  <c r="CZ15" i="1"/>
  <c r="CH8" i="1"/>
  <c r="CS8" i="1"/>
  <c r="CA8" i="1"/>
  <c r="CQ10" i="1"/>
  <c r="DW11" i="1"/>
  <c r="DN11" i="1"/>
  <c r="EE16" i="1"/>
  <c r="EO16" i="1"/>
  <c r="DT10" i="1"/>
  <c r="DC53" i="1"/>
  <c r="DC31" i="1"/>
  <c r="DC9" i="1"/>
  <c r="BV17" i="1"/>
  <c r="EC13" i="1"/>
  <c r="CH12" i="1"/>
  <c r="DA33" i="1"/>
  <c r="CD11" i="1"/>
  <c r="DS9" i="1"/>
  <c r="BZ18" i="1"/>
  <c r="DJ11" i="1"/>
  <c r="DF31" i="1"/>
  <c r="CS13" i="1"/>
  <c r="DT11" i="1"/>
  <c r="DD28" i="1"/>
  <c r="CS14" i="1"/>
  <c r="EM11" i="1"/>
  <c r="DQ40" i="1"/>
  <c r="ED20" i="1"/>
  <c r="Q13" i="1"/>
  <c r="R13" i="1"/>
  <c r="S13" i="1"/>
  <c r="T13" i="1"/>
  <c r="U13" i="1"/>
  <c r="V13" i="1"/>
  <c r="W13" i="1"/>
  <c r="X13" i="1"/>
  <c r="Y13" i="1"/>
  <c r="Z13" i="1"/>
  <c r="AA13" i="1"/>
  <c r="AB13" i="1"/>
  <c r="HZ12" i="1"/>
  <c r="HZ16" i="1"/>
  <c r="HZ8" i="1"/>
  <c r="HZ13" i="1"/>
  <c r="HZ17" i="1"/>
  <c r="HZ9" i="1"/>
  <c r="HZ10" i="1"/>
  <c r="HZ14" i="1"/>
  <c r="HZ18" i="1"/>
  <c r="HZ11" i="1"/>
  <c r="HZ15" i="1"/>
  <c r="HZ7" i="1"/>
  <c r="HK8" i="1"/>
  <c r="HE8" i="1"/>
  <c r="HL8" i="1"/>
  <c r="HG8" i="1"/>
  <c r="HM8" i="1"/>
  <c r="HS8" i="1"/>
  <c r="HR8" i="1"/>
  <c r="HH8" i="1"/>
  <c r="HN8" i="1"/>
  <c r="HI8" i="1"/>
  <c r="HJ8" i="1"/>
  <c r="HD8" i="1"/>
  <c r="HP8" i="1"/>
  <c r="HQ8" i="1"/>
  <c r="HO8" i="1"/>
  <c r="HF8" i="1"/>
  <c r="B18" i="1"/>
  <c r="B116" i="1"/>
  <c r="IA8" i="1"/>
  <c r="IF8" i="1"/>
  <c r="IA15" i="1"/>
  <c r="IC15" i="1"/>
  <c r="IA12" i="1"/>
  <c r="IG12" i="1"/>
  <c r="IA7" i="1"/>
  <c r="IF7" i="1"/>
  <c r="IA13" i="1"/>
  <c r="IC13" i="1"/>
  <c r="IA18" i="1"/>
  <c r="IC18" i="1"/>
  <c r="IA11" i="1"/>
  <c r="IC11" i="1"/>
  <c r="IA10" i="1"/>
  <c r="IC10" i="1"/>
  <c r="IA9" i="1"/>
  <c r="IC9" i="1"/>
  <c r="DA2" i="1"/>
  <c r="IA14" i="1"/>
  <c r="IG14" i="1"/>
  <c r="DA4" i="1"/>
  <c r="BZ4" i="1"/>
  <c r="IA17" i="1"/>
  <c r="IG17" i="1"/>
  <c r="BZ5" i="1"/>
  <c r="IA16" i="1"/>
  <c r="IC16" i="1"/>
  <c r="HZ23" i="1"/>
  <c r="IA23" i="1"/>
  <c r="IC23" i="1"/>
  <c r="HZ25" i="1"/>
  <c r="IA25" i="1"/>
  <c r="IG25" i="1"/>
  <c r="HZ30" i="1"/>
  <c r="IA30" i="1"/>
  <c r="IC30" i="1"/>
  <c r="HZ19" i="1"/>
  <c r="IA19" i="1"/>
  <c r="IG19" i="1"/>
  <c r="HZ26" i="1"/>
  <c r="IA26" i="1"/>
  <c r="IG26" i="1"/>
  <c r="HZ21" i="1"/>
  <c r="IA21" i="1"/>
  <c r="IC21" i="1"/>
  <c r="HZ24" i="1"/>
  <c r="IA24" i="1"/>
  <c r="IF24" i="1"/>
  <c r="HZ31" i="1"/>
  <c r="IA31" i="1"/>
  <c r="IG31" i="1"/>
  <c r="HZ22" i="1"/>
  <c r="IA22" i="1"/>
  <c r="IC22" i="1"/>
  <c r="HZ27" i="1"/>
  <c r="IA27" i="1"/>
  <c r="IC27" i="1"/>
  <c r="HZ29" i="1"/>
  <c r="IA29" i="1"/>
  <c r="IG29" i="1"/>
  <c r="HZ20" i="1"/>
  <c r="IA20" i="1"/>
  <c r="IF20" i="1"/>
  <c r="HZ28" i="1"/>
  <c r="IA28" i="1"/>
  <c r="IG28" i="1"/>
  <c r="B19" i="1"/>
  <c r="B117" i="1"/>
  <c r="IC8" i="1"/>
  <c r="IG8" i="1"/>
  <c r="IG15" i="1"/>
  <c r="IF12" i="1"/>
  <c r="IC12" i="1"/>
  <c r="IF15" i="1"/>
  <c r="IG9" i="1"/>
  <c r="IF14" i="1"/>
  <c r="IF9" i="1"/>
  <c r="IG7" i="1"/>
  <c r="IG13" i="1"/>
  <c r="IC7" i="1"/>
  <c r="IC14" i="1"/>
  <c r="IF13" i="1"/>
  <c r="IG18" i="1"/>
  <c r="IF18" i="1"/>
  <c r="IF10" i="1"/>
  <c r="IG21" i="1"/>
  <c r="CN47" i="1"/>
  <c r="IG11" i="1"/>
  <c r="IF11" i="1"/>
  <c r="CA51" i="1"/>
  <c r="CI44" i="1"/>
  <c r="IC17" i="1"/>
  <c r="IF17" i="1"/>
  <c r="BY43" i="1"/>
  <c r="BY41" i="1"/>
  <c r="BX45" i="1"/>
  <c r="CD45" i="1"/>
  <c r="BX53" i="1"/>
  <c r="CD38" i="1"/>
  <c r="CL39" i="1"/>
  <c r="IG10" i="1"/>
  <c r="EK82" i="1"/>
  <c r="BA59" i="1"/>
  <c r="BZ54" i="1"/>
  <c r="CI43" i="1"/>
  <c r="DE103" i="1"/>
  <c r="DT63" i="1"/>
  <c r="EA65" i="1"/>
  <c r="EQ70" i="1"/>
  <c r="ED69" i="1"/>
  <c r="DD94" i="1"/>
  <c r="DC90" i="1"/>
  <c r="ES66" i="1"/>
  <c r="CW96" i="1"/>
  <c r="DZ65" i="1"/>
  <c r="CX83" i="1"/>
  <c r="CD42" i="1"/>
  <c r="DN106" i="1"/>
  <c r="ER95" i="1"/>
  <c r="DK90" i="1"/>
  <c r="ER105" i="1"/>
  <c r="CR38" i="1"/>
  <c r="CW72" i="1"/>
  <c r="DC101" i="1"/>
  <c r="DA75" i="1"/>
  <c r="CY77" i="1"/>
  <c r="DB99" i="1"/>
  <c r="CZ77" i="1"/>
  <c r="DX65" i="1"/>
  <c r="EC62" i="1"/>
  <c r="DF96" i="1"/>
  <c r="BW56" i="1"/>
  <c r="CA49" i="1"/>
  <c r="EC63" i="1"/>
  <c r="BW54" i="1"/>
  <c r="DJ66" i="1"/>
  <c r="CC43" i="1"/>
  <c r="DX63" i="1"/>
  <c r="CX72" i="1"/>
  <c r="DV64" i="1"/>
  <c r="EL68" i="1"/>
  <c r="DD74" i="1"/>
  <c r="BU49" i="1"/>
  <c r="CX74" i="1"/>
  <c r="DG96" i="1"/>
  <c r="BX40" i="1"/>
  <c r="EA70" i="1"/>
  <c r="BU38" i="1"/>
  <c r="CW68" i="1"/>
  <c r="EI62" i="1"/>
  <c r="EO68" i="1"/>
  <c r="CY110" i="1"/>
  <c r="DB105" i="1"/>
  <c r="CZ74" i="1"/>
  <c r="DC109" i="1"/>
  <c r="CP47" i="1"/>
  <c r="CN43" i="1"/>
  <c r="CW76" i="1"/>
  <c r="DG68" i="1"/>
  <c r="BV39" i="1"/>
  <c r="EM75" i="1"/>
  <c r="DZ86" i="1"/>
  <c r="EC96" i="1"/>
  <c r="DI110" i="1"/>
  <c r="DH105" i="1"/>
  <c r="DJ84" i="1"/>
  <c r="EH108" i="1"/>
  <c r="EM76" i="1"/>
  <c r="DW83" i="1"/>
  <c r="ES89" i="1"/>
  <c r="DK102" i="1"/>
  <c r="DN98" i="1"/>
  <c r="DM71" i="1"/>
  <c r="ET66" i="1"/>
  <c r="DC78" i="1"/>
  <c r="EJ62" i="1"/>
  <c r="EC71" i="1"/>
  <c r="DB72" i="1"/>
  <c r="CW66" i="1"/>
  <c r="CS44" i="1"/>
  <c r="CN41" i="1"/>
  <c r="DF65" i="1"/>
  <c r="BV43" i="1"/>
  <c r="DT70" i="1"/>
  <c r="CG45" i="1"/>
  <c r="DK71" i="1"/>
  <c r="DF62" i="1"/>
  <c r="ET67" i="1"/>
  <c r="CZ107" i="1"/>
  <c r="CH45" i="1"/>
  <c r="BW46" i="1"/>
  <c r="DF95" i="1"/>
  <c r="CA55" i="1"/>
  <c r="EF68" i="1"/>
  <c r="CA58" i="1"/>
  <c r="ET64" i="1"/>
  <c r="EB67" i="1"/>
  <c r="EK62" i="1"/>
  <c r="EP68" i="1"/>
  <c r="DC69" i="1"/>
  <c r="DA99" i="1"/>
  <c r="CY79" i="1"/>
  <c r="DB63" i="1"/>
  <c r="CW89" i="1"/>
  <c r="DC65" i="1"/>
  <c r="ET68" i="1"/>
  <c r="DB70" i="1"/>
  <c r="CW87" i="1"/>
  <c r="DV70" i="1"/>
  <c r="EH66" i="1"/>
  <c r="EM102" i="1"/>
  <c r="DR91" i="1"/>
  <c r="DU88" i="1"/>
  <c r="ER86" i="1"/>
  <c r="EI79" i="1"/>
  <c r="DJ90" i="1"/>
  <c r="ED105" i="1"/>
  <c r="ET73" i="1"/>
  <c r="DW92" i="1"/>
  <c r="ES110" i="1"/>
  <c r="ES102" i="1"/>
  <c r="DJ77" i="1"/>
  <c r="CZ98" i="1"/>
  <c r="DV62" i="1"/>
  <c r="DM68" i="1"/>
  <c r="DF74" i="1"/>
  <c r="CZ106" i="1"/>
  <c r="DE99" i="1"/>
  <c r="CF38" i="1"/>
  <c r="BW42" i="1"/>
  <c r="CH44" i="1"/>
  <c r="BY61" i="1"/>
  <c r="CA59" i="1"/>
  <c r="CI50" i="1"/>
  <c r="CF48" i="1"/>
  <c r="CJ52" i="1"/>
  <c r="CL51" i="1"/>
  <c r="CQ54" i="1"/>
  <c r="CN50" i="1"/>
  <c r="CS57" i="1"/>
  <c r="CI60" i="1"/>
  <c r="CF60" i="1"/>
  <c r="CR57" i="1"/>
  <c r="CM61" i="1"/>
  <c r="CF50" i="1"/>
  <c r="CI58" i="1"/>
  <c r="CO51" i="1"/>
  <c r="CP59" i="1"/>
  <c r="CQ43" i="1"/>
  <c r="CA56" i="1"/>
  <c r="BU57" i="1"/>
  <c r="BZ47" i="1"/>
  <c r="CQ41" i="1"/>
  <c r="CL45" i="1"/>
  <c r="CC38" i="1"/>
  <c r="BY54" i="1"/>
  <c r="BZ45" i="1"/>
  <c r="CE55" i="1"/>
  <c r="BZ42" i="1"/>
  <c r="CM40" i="1"/>
  <c r="CI41" i="1"/>
  <c r="CL38" i="1"/>
  <c r="BZ50" i="1"/>
  <c r="CB46" i="1"/>
  <c r="CJ54" i="1"/>
  <c r="CM52" i="1"/>
  <c r="CJ60" i="1"/>
  <c r="BY55" i="1"/>
  <c r="BZ55" i="1"/>
  <c r="CN58" i="1"/>
  <c r="CP50" i="1"/>
  <c r="CR53" i="1"/>
  <c r="CN53" i="1"/>
  <c r="BX51" i="1"/>
  <c r="CR54" i="1"/>
  <c r="CG51" i="1"/>
  <c r="CM55" i="1"/>
  <c r="CO59" i="1"/>
  <c r="BZ48" i="1"/>
  <c r="BV40" i="1"/>
  <c r="BV41" i="1"/>
  <c r="CH46" i="1"/>
  <c r="CJ56" i="1"/>
  <c r="BY56" i="1"/>
  <c r="CD49" i="1"/>
  <c r="CL59" i="1"/>
  <c r="CC59" i="1"/>
  <c r="CC51" i="1"/>
  <c r="CJ50" i="1"/>
  <c r="CD57" i="1"/>
  <c r="BZ57" i="1"/>
  <c r="BW55" i="1"/>
  <c r="CQ58" i="1"/>
  <c r="CD55" i="1"/>
  <c r="CC48" i="1"/>
  <c r="BY48" i="1"/>
  <c r="CQ48" i="1"/>
  <c r="BW41" i="1"/>
  <c r="CE39" i="1"/>
  <c r="CK42" i="1"/>
  <c r="CQ46" i="1"/>
  <c r="CF44" i="1"/>
  <c r="CR39" i="1"/>
  <c r="CE41" i="1"/>
  <c r="CJ44" i="1"/>
  <c r="BZ58" i="1"/>
  <c r="CI37" i="1"/>
  <c r="CG38" i="1"/>
  <c r="BW43" i="1"/>
  <c r="CH39" i="1"/>
  <c r="CA45" i="1"/>
  <c r="CN37" i="1"/>
  <c r="BX50" i="1"/>
  <c r="BV44" i="1"/>
  <c r="CB61" i="1"/>
  <c r="CC54" i="1"/>
  <c r="CG49" i="1"/>
  <c r="CH57" i="1"/>
  <c r="BV61" i="1"/>
  <c r="BV56" i="1"/>
  <c r="CH56" i="1"/>
  <c r="CI55" i="1"/>
  <c r="CK51" i="1"/>
  <c r="BU51" i="1"/>
  <c r="CN59" i="1"/>
  <c r="CD59" i="1"/>
  <c r="CP48" i="1"/>
  <c r="CO52" i="1"/>
  <c r="BZ60" i="1"/>
  <c r="CN49" i="1"/>
  <c r="CC60" i="1"/>
  <c r="CR40" i="1"/>
  <c r="BU61" i="1"/>
  <c r="BU48" i="1"/>
  <c r="CM42" i="1"/>
  <c r="BY47" i="1"/>
  <c r="CS41" i="1"/>
  <c r="CE48" i="1"/>
  <c r="CB37" i="1"/>
  <c r="CE54" i="1"/>
  <c r="CK43" i="1"/>
  <c r="CR46" i="1"/>
  <c r="CO45" i="1"/>
  <c r="CI38" i="1"/>
  <c r="BU44" i="1"/>
  <c r="CL56" i="1"/>
  <c r="CK55" i="1"/>
  <c r="BZ51" i="1"/>
  <c r="CM58" i="1"/>
  <c r="CM49" i="1"/>
  <c r="CD53" i="1"/>
  <c r="CF56" i="1"/>
  <c r="CR48" i="1"/>
  <c r="BV59" i="1"/>
  <c r="CS56" i="1"/>
  <c r="CD56" i="1"/>
  <c r="CS60" i="1"/>
  <c r="CH53" i="1"/>
  <c r="CL57" i="1"/>
  <c r="CS50" i="1"/>
  <c r="CL61" i="1"/>
  <c r="CC37" i="1"/>
  <c r="BW50" i="1"/>
  <c r="CH43" i="1"/>
  <c r="CR43" i="1"/>
  <c r="CE46" i="1"/>
  <c r="BX47" i="1"/>
  <c r="BX44" i="1"/>
  <c r="CD44" i="1"/>
  <c r="CE52" i="1"/>
  <c r="CS61" i="1"/>
  <c r="BX59" i="1"/>
  <c r="CK48" i="1"/>
  <c r="CP51" i="1"/>
  <c r="CP54" i="1"/>
  <c r="CQ61" i="1"/>
  <c r="CF53" i="1"/>
  <c r="CH60" i="1"/>
  <c r="CG56" i="1"/>
  <c r="CO53" i="1"/>
  <c r="CP61" i="1"/>
  <c r="CL50" i="1"/>
  <c r="CH58" i="1"/>
  <c r="CS59" i="1"/>
  <c r="CC55" i="1"/>
  <c r="CF58" i="1"/>
  <c r="CB44" i="1"/>
  <c r="CB45" i="1"/>
  <c r="BW59" i="1"/>
  <c r="BU46" i="1"/>
  <c r="CM45" i="1"/>
  <c r="CQ42" i="1"/>
  <c r="CH47" i="1"/>
  <c r="CL44" i="1"/>
  <c r="CS43" i="1"/>
  <c r="CN38" i="1"/>
  <c r="CJ53" i="1"/>
  <c r="CI56" i="1"/>
  <c r="CS48" i="1"/>
  <c r="CQ60" i="1"/>
  <c r="BX57" i="1"/>
  <c r="BU60" i="1"/>
  <c r="BU50" i="1"/>
  <c r="CM54" i="1"/>
  <c r="CR49" i="1"/>
  <c r="CB52" i="1"/>
  <c r="CI49" i="1"/>
  <c r="BX43" i="1"/>
  <c r="CJ47" i="1"/>
  <c r="CK61" i="1"/>
  <c r="CJ59" i="1"/>
  <c r="CQ59" i="1"/>
  <c r="BZ53" i="1"/>
  <c r="CA61" i="1"/>
  <c r="CI54" i="1"/>
  <c r="CG52" i="1"/>
  <c r="CN52" i="1"/>
  <c r="BZ61" i="1"/>
  <c r="CJ37" i="1"/>
  <c r="BV48" i="1"/>
  <c r="BV51" i="1"/>
  <c r="CH37" i="1"/>
  <c r="BY52" i="1"/>
  <c r="CJ55" i="1"/>
  <c r="BY38" i="1"/>
  <c r="CI61" i="1"/>
  <c r="CB48" i="1"/>
  <c r="BY49" i="1"/>
  <c r="BW61" i="1"/>
  <c r="CN54" i="1"/>
  <c r="CP56" i="1"/>
  <c r="CB54" i="1"/>
  <c r="CH55" i="1"/>
  <c r="CJ49" i="1"/>
  <c r="CK59" i="1"/>
  <c r="CI53" i="1"/>
  <c r="CM56" i="1"/>
  <c r="BV42" i="1"/>
  <c r="CP49" i="1"/>
  <c r="CG37" i="1"/>
  <c r="BW37" i="1"/>
  <c r="CJ43" i="1"/>
  <c r="CA40" i="1"/>
  <c r="CD37" i="1"/>
  <c r="CJ41" i="1"/>
  <c r="CF42" i="1"/>
  <c r="CO47" i="1"/>
  <c r="BX41" i="1"/>
  <c r="CC44" i="1"/>
  <c r="CR37" i="1"/>
  <c r="BY58" i="1"/>
  <c r="BZ43" i="1"/>
  <c r="CL40" i="1"/>
  <c r="CL41" i="1"/>
  <c r="CI39" i="1"/>
  <c r="CK44" i="1"/>
  <c r="BV38" i="1"/>
  <c r="CE44" i="1"/>
  <c r="BW44" i="1"/>
  <c r="BV50" i="1"/>
  <c r="CG39" i="1"/>
  <c r="CO44" i="1"/>
  <c r="CN46" i="1"/>
  <c r="CO39" i="1"/>
  <c r="CB39" i="1"/>
  <c r="CG44" i="1"/>
  <c r="CO37" i="1"/>
  <c r="BY57" i="1"/>
  <c r="BW38" i="1"/>
  <c r="CJ46" i="1"/>
  <c r="CR45" i="1"/>
  <c r="BX56" i="1"/>
  <c r="CK40" i="1"/>
  <c r="CM41" i="1"/>
  <c r="BY40" i="1"/>
  <c r="BU41" i="1"/>
  <c r="CL42" i="1"/>
  <c r="CJ40" i="1"/>
  <c r="CH41" i="1"/>
  <c r="BU56" i="1"/>
  <c r="CK37" i="1"/>
  <c r="CB53" i="1"/>
  <c r="BX39" i="1"/>
  <c r="CG47" i="1"/>
  <c r="CA60" i="1"/>
  <c r="BZ41" i="1"/>
  <c r="CC53" i="1"/>
  <c r="CA38" i="1"/>
  <c r="BU39" i="1"/>
  <c r="BV37" i="1"/>
  <c r="CK46" i="1"/>
  <c r="CN42" i="1"/>
  <c r="CQ40" i="1"/>
  <c r="CF41" i="1"/>
  <c r="BU37" i="1"/>
  <c r="CB42" i="1"/>
  <c r="BU47" i="1"/>
  <c r="CQ47" i="1"/>
  <c r="CD50" i="1"/>
  <c r="CC49" i="1"/>
  <c r="CF39" i="1"/>
  <c r="CC42" i="1"/>
  <c r="CC47" i="1"/>
  <c r="CR41" i="1"/>
  <c r="CE56" i="1"/>
  <c r="BZ37" i="1"/>
  <c r="CE45" i="1"/>
  <c r="CK39" i="1"/>
  <c r="CN56" i="1"/>
  <c r="BX42" i="1"/>
  <c r="CR47" i="1"/>
  <c r="CR44" i="1"/>
  <c r="CC58" i="1"/>
  <c r="CF47" i="1"/>
  <c r="BY44" i="1"/>
  <c r="CP45" i="1"/>
  <c r="CE38" i="1"/>
  <c r="CP39" i="1"/>
  <c r="CP42" i="1"/>
  <c r="CE59" i="1"/>
  <c r="CN44" i="1"/>
  <c r="CF37" i="1"/>
  <c r="CH38" i="1"/>
  <c r="CE60" i="1"/>
  <c r="CO46" i="1"/>
  <c r="BW39" i="1"/>
  <c r="CC46" i="1"/>
  <c r="CE57" i="1"/>
  <c r="CE37" i="1"/>
  <c r="BX54" i="1"/>
  <c r="BW57" i="1"/>
  <c r="CB49" i="1"/>
  <c r="BW60" i="1"/>
  <c r="CL37" i="1"/>
  <c r="CA57" i="1"/>
  <c r="BU58" i="1"/>
  <c r="CJ45" i="1"/>
  <c r="CM39" i="1"/>
  <c r="CK49" i="1"/>
  <c r="DE90" i="1"/>
  <c r="CN40" i="1"/>
  <c r="BX38" i="1"/>
  <c r="DI65" i="1"/>
  <c r="CZ95" i="1"/>
  <c r="DQ63" i="1"/>
  <c r="DB107" i="1"/>
  <c r="DF68" i="1"/>
  <c r="CQ45" i="1"/>
  <c r="DD91" i="1"/>
  <c r="CN39" i="1"/>
  <c r="CS38" i="1"/>
  <c r="CI42" i="1"/>
  <c r="EP85" i="1"/>
  <c r="ES109" i="1"/>
  <c r="EF62" i="1"/>
  <c r="BU45" i="1"/>
  <c r="DJ62" i="1"/>
  <c r="DN63" i="1"/>
  <c r="DD71" i="1"/>
  <c r="DE69" i="1"/>
  <c r="CX100" i="1"/>
  <c r="DG108" i="1"/>
  <c r="EF70" i="1"/>
  <c r="CY62" i="1"/>
  <c r="DB79" i="1"/>
  <c r="BX37" i="1"/>
  <c r="DC102" i="1"/>
  <c r="DA76" i="1"/>
  <c r="CY64" i="1"/>
  <c r="CM38" i="1"/>
  <c r="CW92" i="1"/>
  <c r="CA44" i="1"/>
  <c r="DA107" i="1"/>
  <c r="CY70" i="1"/>
  <c r="DB71" i="1"/>
  <c r="BY37" i="1"/>
  <c r="BX52" i="1"/>
  <c r="CB41" i="1"/>
  <c r="DF75" i="1"/>
  <c r="CM43" i="1"/>
  <c r="ER61" i="1"/>
  <c r="DU66" i="1"/>
  <c r="EL64" i="1"/>
  <c r="CA47" i="1"/>
  <c r="DD96" i="1"/>
  <c r="DE95" i="1"/>
  <c r="DM64" i="1"/>
  <c r="CP46" i="1"/>
  <c r="CY85" i="1"/>
  <c r="EA61" i="1"/>
  <c r="CS45" i="1"/>
  <c r="DA78" i="1"/>
  <c r="CY96" i="1"/>
  <c r="EL77" i="1"/>
  <c r="EE107" i="1"/>
  <c r="EA106" i="1"/>
  <c r="EF108" i="1"/>
  <c r="EL82" i="1"/>
  <c r="DI79" i="1"/>
  <c r="EO89" i="1"/>
  <c r="EQ78" i="1"/>
  <c r="DI103" i="1"/>
  <c r="ET80" i="1"/>
  <c r="DF84" i="1"/>
  <c r="DG61" i="1"/>
  <c r="CW108" i="1"/>
  <c r="CY74" i="1"/>
  <c r="DA67" i="1"/>
  <c r="CX87" i="1"/>
  <c r="DE83" i="1"/>
  <c r="EG66" i="1"/>
  <c r="DL71" i="1"/>
  <c r="DD85" i="1"/>
  <c r="DF86" i="1"/>
  <c r="CX104" i="1"/>
  <c r="DT71" i="1"/>
  <c r="DB82" i="1"/>
  <c r="ES71" i="1"/>
  <c r="DZ71" i="1"/>
  <c r="DA97" i="1"/>
  <c r="DG89" i="1"/>
  <c r="DH65" i="1"/>
  <c r="CX109" i="1"/>
  <c r="DB85" i="1"/>
  <c r="DD68" i="1"/>
  <c r="CY61" i="1"/>
  <c r="DC76" i="1"/>
  <c r="CW91" i="1"/>
  <c r="DP68" i="1"/>
  <c r="DD65" i="1"/>
  <c r="CY63" i="1"/>
  <c r="DJ71" i="1"/>
  <c r="DA105" i="1"/>
  <c r="DC97" i="1"/>
  <c r="CZ105" i="1"/>
  <c r="DE105" i="1"/>
  <c r="ED67" i="1"/>
  <c r="DL66" i="1"/>
  <c r="DG85" i="1"/>
  <c r="EF65" i="1"/>
  <c r="CX102" i="1"/>
  <c r="CW86" i="1"/>
  <c r="DE94" i="1"/>
  <c r="ES63" i="1"/>
  <c r="EI100" i="1"/>
  <c r="DP89" i="1"/>
  <c r="EB82" i="1"/>
  <c r="EN73" i="1"/>
  <c r="DY77" i="1"/>
  <c r="DO72" i="1"/>
  <c r="DU74" i="1"/>
  <c r="DK80" i="1"/>
  <c r="DN84" i="1"/>
  <c r="DF90" i="1"/>
  <c r="DC107" i="1"/>
  <c r="CW101" i="1"/>
  <c r="CY80" i="1"/>
  <c r="DU70" i="1"/>
  <c r="CX66" i="1"/>
  <c r="DB68" i="1"/>
  <c r="DF81" i="1"/>
  <c r="EK70" i="1"/>
  <c r="EB70" i="1"/>
  <c r="DD100" i="1"/>
  <c r="DR71" i="1"/>
  <c r="DC73" i="1"/>
  <c r="DV71" i="1"/>
  <c r="EJ70" i="1"/>
  <c r="DB103" i="1"/>
  <c r="DD73" i="1"/>
  <c r="CY71" i="1"/>
  <c r="DW68" i="1"/>
  <c r="DY63" i="1"/>
  <c r="DG106" i="1"/>
  <c r="EN71" i="1"/>
  <c r="CX108" i="1"/>
  <c r="CZ70" i="1"/>
  <c r="DE77" i="1"/>
  <c r="DB98" i="1"/>
  <c r="DD108" i="1"/>
  <c r="EE62" i="1"/>
  <c r="DS61" i="1"/>
  <c r="DU64" i="1"/>
  <c r="DC93" i="1"/>
  <c r="DM70" i="1"/>
  <c r="CW80" i="1"/>
  <c r="EJ71" i="1"/>
  <c r="DB84" i="1"/>
  <c r="DD67" i="1"/>
  <c r="CY73" i="1"/>
  <c r="EL63" i="1"/>
  <c r="EO61" i="1"/>
  <c r="EL70" i="1"/>
  <c r="DS64" i="1"/>
  <c r="EK66" i="1"/>
  <c r="CW63" i="1"/>
  <c r="DL69" i="1"/>
  <c r="EE65" i="1"/>
  <c r="EM64" i="1"/>
  <c r="EN68" i="1"/>
  <c r="DF69" i="1"/>
  <c r="DG102" i="1"/>
  <c r="DY64" i="1"/>
  <c r="DJ61" i="1"/>
  <c r="CZ82" i="1"/>
  <c r="DE93" i="1"/>
  <c r="EA69" i="1"/>
  <c r="EI75" i="1"/>
  <c r="DT93" i="1"/>
  <c r="EF98" i="1"/>
  <c r="ER100" i="1"/>
  <c r="EG93" i="1"/>
  <c r="EA93" i="1"/>
  <c r="EC99" i="1"/>
  <c r="EE101" i="1"/>
  <c r="DR96" i="1"/>
  <c r="DH70" i="1"/>
  <c r="DH67" i="1"/>
  <c r="CZ87" i="1"/>
  <c r="DZ70" i="1"/>
  <c r="DF72" i="1"/>
  <c r="DZ62" i="1"/>
  <c r="CW75" i="1"/>
  <c r="DB74" i="1"/>
  <c r="DF94" i="1"/>
  <c r="EE63" i="1"/>
  <c r="CX75" i="1"/>
  <c r="DE87" i="1"/>
  <c r="DH64" i="1"/>
  <c r="EP65" i="1"/>
  <c r="DC94" i="1"/>
  <c r="CW99" i="1"/>
  <c r="EO65" i="1"/>
  <c r="ET62" i="1"/>
  <c r="DD75" i="1"/>
  <c r="CY81" i="1"/>
  <c r="EI71" i="1"/>
  <c r="EO70" i="1"/>
  <c r="DZ63" i="1"/>
  <c r="CZ76" i="1"/>
  <c r="DE79" i="1"/>
  <c r="DJ69" i="1"/>
  <c r="DL65" i="1"/>
  <c r="DP70" i="1"/>
  <c r="CX76" i="1"/>
  <c r="CW73" i="1"/>
  <c r="DO66" i="1"/>
  <c r="DB90" i="1"/>
  <c r="DD103" i="1"/>
  <c r="CY94" i="1"/>
  <c r="DG71" i="1"/>
  <c r="EN67" i="1"/>
  <c r="EG64" i="1"/>
  <c r="DF101" i="1"/>
  <c r="DP71" i="1"/>
  <c r="ES62" i="1"/>
  <c r="ED66" i="1"/>
  <c r="CZ88" i="1"/>
  <c r="DU67" i="1"/>
  <c r="EL71" i="1"/>
  <c r="DH75" i="1"/>
  <c r="DT72" i="1"/>
  <c r="EF95" i="1"/>
  <c r="ER87" i="1"/>
  <c r="EG94" i="1"/>
  <c r="EQ103" i="1"/>
  <c r="EC82" i="1"/>
  <c r="EE88" i="1"/>
  <c r="DR97" i="1"/>
  <c r="DW67" i="1"/>
  <c r="DA100" i="1"/>
  <c r="DX66" i="1"/>
  <c r="CZ100" i="1"/>
  <c r="EM61" i="1"/>
  <c r="DF78" i="1"/>
  <c r="DG62" i="1"/>
  <c r="DD82" i="1"/>
  <c r="EM66" i="1"/>
  <c r="EH61" i="1"/>
  <c r="DE108" i="1"/>
  <c r="EF61" i="1"/>
  <c r="DL63" i="1"/>
  <c r="DN70" i="1"/>
  <c r="CW88" i="1"/>
  <c r="DD61" i="1"/>
  <c r="CY102" i="1"/>
  <c r="DC82" i="1"/>
  <c r="EQ69" i="1"/>
  <c r="ET71" i="1"/>
  <c r="CZ97" i="1"/>
  <c r="DE100" i="1"/>
  <c r="DZ64" i="1"/>
  <c r="EN63" i="1"/>
  <c r="DF88" i="1"/>
  <c r="EN61" i="1"/>
  <c r="ED70" i="1"/>
  <c r="CX82" i="1"/>
  <c r="CW62" i="1"/>
  <c r="DE66" i="1"/>
  <c r="DB61" i="1"/>
  <c r="DD106" i="1"/>
  <c r="DG81" i="1"/>
  <c r="CX64" i="1"/>
  <c r="DY71" i="1"/>
  <c r="CY66" i="1"/>
  <c r="DF100" i="1"/>
  <c r="DX69" i="1"/>
  <c r="DC79" i="1"/>
  <c r="EM63" i="1"/>
  <c r="CZ109" i="1"/>
  <c r="EI64" i="1"/>
  <c r="DH73" i="1"/>
  <c r="DX101" i="1"/>
  <c r="EF90" i="1"/>
  <c r="ER81" i="1"/>
  <c r="EG85" i="1"/>
  <c r="EQ108" i="1"/>
  <c r="EC76" i="1"/>
  <c r="EE78" i="1"/>
  <c r="DV104" i="1"/>
  <c r="DO62" i="1"/>
  <c r="ED61" i="1"/>
  <c r="CX93" i="1"/>
  <c r="DE63" i="1"/>
  <c r="DL67" i="1"/>
  <c r="DL62" i="1"/>
  <c r="EF63" i="1"/>
  <c r="CY78" i="1"/>
  <c r="DA85" i="1"/>
  <c r="DC64" i="1"/>
  <c r="CZ62" i="1"/>
  <c r="EP64" i="1"/>
  <c r="CY92" i="1"/>
  <c r="DA93" i="1"/>
  <c r="DG69" i="1"/>
  <c r="CX63" i="1"/>
  <c r="CZ66" i="1"/>
  <c r="EE66" i="1"/>
  <c r="EA64" i="1"/>
  <c r="DF105" i="1"/>
  <c r="DA62" i="1"/>
  <c r="EL69" i="1"/>
  <c r="DS69" i="1"/>
  <c r="CX67" i="1"/>
  <c r="DQ64" i="1"/>
  <c r="CY90" i="1"/>
  <c r="DV61" i="1"/>
  <c r="DA104" i="1"/>
  <c r="DG101" i="1"/>
  <c r="DO64" i="1"/>
  <c r="ET65" i="1"/>
  <c r="CZ64" i="1"/>
  <c r="EC70" i="1"/>
  <c r="EQ67" i="1"/>
  <c r="DF66" i="1"/>
  <c r="DA70" i="1"/>
  <c r="DC74" i="1"/>
  <c r="EG67" i="1"/>
  <c r="DN71" i="1"/>
  <c r="CZ78" i="1"/>
  <c r="DE70" i="1"/>
  <c r="DB109" i="1"/>
  <c r="DD76" i="1"/>
  <c r="CY107" i="1"/>
  <c r="DA110" i="1"/>
  <c r="ET70" i="1"/>
  <c r="CX79" i="1"/>
  <c r="CW104" i="1"/>
  <c r="DO71" i="1"/>
  <c r="DB96" i="1"/>
  <c r="DS83" i="1"/>
  <c r="DL81" i="1"/>
  <c r="EB109" i="1"/>
  <c r="EN92" i="1"/>
  <c r="DY100" i="1"/>
  <c r="DO103" i="1"/>
  <c r="DU109" i="1"/>
  <c r="ES92" i="1"/>
  <c r="DJ76" i="1"/>
  <c r="DZ94" i="1"/>
  <c r="CY109" i="1"/>
  <c r="DG63" i="1"/>
  <c r="EI63" i="1"/>
  <c r="DE107" i="1"/>
  <c r="EB66" i="1"/>
  <c r="DA65" i="1"/>
  <c r="DE81" i="1"/>
  <c r="CY101" i="1"/>
  <c r="DA108" i="1"/>
  <c r="DC99" i="1"/>
  <c r="CZ68" i="1"/>
  <c r="DF80" i="1"/>
  <c r="EA66" i="1"/>
  <c r="DW70" i="1"/>
  <c r="CX73" i="1"/>
  <c r="CZ72" i="1"/>
  <c r="DB76" i="1"/>
  <c r="DM61" i="1"/>
  <c r="DF104" i="1"/>
  <c r="DA98" i="1"/>
  <c r="DG79" i="1"/>
  <c r="CX77" i="1"/>
  <c r="CW106" i="1"/>
  <c r="DO65" i="1"/>
  <c r="DB75" i="1"/>
  <c r="DD62" i="1"/>
  <c r="CY69" i="1"/>
  <c r="EP66" i="1"/>
  <c r="EO63" i="1"/>
  <c r="DC70" i="1"/>
  <c r="CZ104" i="1"/>
  <c r="EE71" i="1"/>
  <c r="EI70" i="1"/>
  <c r="DM67" i="1"/>
  <c r="DF110" i="1"/>
  <c r="DA106" i="1"/>
  <c r="DC80" i="1"/>
  <c r="EL65" i="1"/>
  <c r="CZ84" i="1"/>
  <c r="DE106" i="1"/>
  <c r="DB108" i="1"/>
  <c r="DD97" i="1"/>
  <c r="DA109" i="1"/>
  <c r="DG75" i="1"/>
  <c r="CX89" i="1"/>
  <c r="CW97" i="1"/>
  <c r="DE89" i="1"/>
  <c r="DR64" i="1"/>
  <c r="EI95" i="1"/>
  <c r="DP104" i="1"/>
  <c r="EB88" i="1"/>
  <c r="EN79" i="1"/>
  <c r="DY83" i="1"/>
  <c r="DO108" i="1"/>
  <c r="DU91" i="1"/>
  <c r="DK93" i="1"/>
  <c r="DN90" i="1"/>
  <c r="DD95" i="1"/>
  <c r="DD88" i="1"/>
  <c r="DY70" i="1"/>
  <c r="DF63" i="1"/>
  <c r="EM69" i="1"/>
  <c r="DG78" i="1"/>
  <c r="DE102" i="1"/>
  <c r="EB68" i="1"/>
  <c r="CX70" i="1"/>
  <c r="DT69" i="1"/>
  <c r="DX80" i="1"/>
  <c r="EQ72" i="1"/>
  <c r="DZ81" i="1"/>
  <c r="EP103" i="1"/>
  <c r="EM93" i="1"/>
  <c r="DH76" i="1"/>
  <c r="DT99" i="1"/>
  <c r="EF107" i="1"/>
  <c r="DI102" i="1"/>
  <c r="EO79" i="1"/>
  <c r="EQ99" i="1"/>
  <c r="EC90" i="1"/>
  <c r="DK96" i="1"/>
  <c r="DN85" i="1"/>
  <c r="ED86" i="1"/>
  <c r="EP90" i="1"/>
  <c r="EM108" i="1"/>
  <c r="DL75" i="1"/>
  <c r="DX72" i="1"/>
  <c r="EJ95" i="1"/>
  <c r="DI88" i="1"/>
  <c r="EG102" i="1"/>
  <c r="EQ86" i="1"/>
  <c r="EK108" i="1"/>
  <c r="EE85" i="1"/>
  <c r="DV96" i="1"/>
  <c r="EH89" i="1"/>
  <c r="DW109" i="1"/>
  <c r="EI73" i="1"/>
  <c r="DT91" i="1"/>
  <c r="EF77" i="1"/>
  <c r="DI93" i="1"/>
  <c r="EO95" i="1"/>
  <c r="DM99" i="1"/>
  <c r="EC80" i="1"/>
  <c r="EE91" i="1"/>
  <c r="DR98" i="1"/>
  <c r="ED72" i="1"/>
  <c r="EP105" i="1"/>
  <c r="DW66" i="1"/>
  <c r="DH95" i="1"/>
  <c r="DT81" i="1"/>
  <c r="EJ109" i="1"/>
  <c r="DI86" i="1"/>
  <c r="EG75" i="1"/>
  <c r="EA100" i="1"/>
  <c r="DU93" i="1"/>
  <c r="ES82" i="1"/>
  <c r="DJ87" i="1"/>
  <c r="DZ96" i="1"/>
  <c r="EL89" i="1"/>
  <c r="DW79" i="1"/>
  <c r="DH100" i="1"/>
  <c r="DX97" i="1"/>
  <c r="EJ102" i="1"/>
  <c r="DI83" i="1"/>
  <c r="EG82" i="1"/>
  <c r="EQ106" i="1"/>
  <c r="EC95" i="1"/>
  <c r="DK98" i="1"/>
  <c r="DN100" i="1"/>
  <c r="DZ106" i="1"/>
  <c r="EL80" i="1"/>
  <c r="DW75" i="1"/>
  <c r="EI78" i="1"/>
  <c r="DI69" i="1"/>
  <c r="DS67" i="1"/>
  <c r="DO67" i="1"/>
  <c r="DZ69" i="1"/>
  <c r="EA67" i="1"/>
  <c r="DF73" i="1"/>
  <c r="DU65" i="1"/>
  <c r="DG88" i="1"/>
  <c r="DE101" i="1"/>
  <c r="DA64" i="1"/>
  <c r="CX91" i="1"/>
  <c r="DD70" i="1"/>
  <c r="DN64" i="1"/>
  <c r="DI68" i="1"/>
  <c r="DX74" i="1"/>
  <c r="DM102" i="1"/>
  <c r="ED106" i="1"/>
  <c r="EP82" i="1"/>
  <c r="EM87" i="1"/>
  <c r="DL105" i="1"/>
  <c r="DT78" i="1"/>
  <c r="EJ92" i="1"/>
  <c r="DQ91" i="1"/>
  <c r="EO73" i="1"/>
  <c r="EQ104" i="1"/>
  <c r="EC88" i="1"/>
  <c r="DK87" i="1"/>
  <c r="DN75" i="1"/>
  <c r="ED80" i="1"/>
  <c r="EP77" i="1"/>
  <c r="EM72" i="1"/>
  <c r="DL73" i="1"/>
  <c r="EB101" i="1"/>
  <c r="EJ90" i="1"/>
  <c r="DQ96" i="1"/>
  <c r="EO109" i="1"/>
  <c r="DM103" i="1"/>
  <c r="EK87" i="1"/>
  <c r="DJ95" i="1"/>
  <c r="DV97" i="1"/>
  <c r="EH79" i="1"/>
  <c r="DW82" i="1"/>
  <c r="DH108" i="1"/>
  <c r="DT86" i="1"/>
  <c r="EJ100" i="1"/>
  <c r="DI94" i="1"/>
  <c r="EO82" i="1"/>
  <c r="DM82" i="1"/>
  <c r="EK107" i="1"/>
  <c r="EE92" i="1"/>
  <c r="DR85" i="1"/>
  <c r="EH107" i="1"/>
  <c r="ET108" i="1"/>
  <c r="DT68" i="1"/>
  <c r="DH90" i="1"/>
  <c r="DX104" i="1"/>
  <c r="EJ88" i="1"/>
  <c r="DI80" i="1"/>
  <c r="EO104" i="1"/>
  <c r="EA75" i="1"/>
  <c r="DU98" i="1"/>
  <c r="ES76" i="1"/>
  <c r="DN95" i="1"/>
  <c r="DZ97" i="1"/>
  <c r="EL79" i="1"/>
  <c r="EM91" i="1"/>
  <c r="DH87" i="1"/>
  <c r="DX76" i="1"/>
  <c r="EJ99" i="1"/>
  <c r="DI81" i="1"/>
  <c r="EG76" i="1"/>
  <c r="EQ89" i="1"/>
  <c r="EC78" i="1"/>
  <c r="DK81" i="1"/>
  <c r="DN101" i="1"/>
  <c r="DZ83" i="1"/>
  <c r="EP92" i="1"/>
  <c r="EM110" i="1"/>
  <c r="DH109" i="1"/>
  <c r="DQ61" i="1"/>
  <c r="DN68" i="1"/>
  <c r="EG70" i="1"/>
  <c r="CW81" i="1"/>
  <c r="EB63" i="1"/>
  <c r="CW71" i="1"/>
  <c r="EG69" i="1"/>
  <c r="DP65" i="1"/>
  <c r="ED62" i="1"/>
  <c r="CW109" i="1"/>
  <c r="CY72" i="1"/>
  <c r="DC89" i="1"/>
  <c r="DB65" i="1"/>
  <c r="EJ106" i="1"/>
  <c r="EK103" i="1"/>
  <c r="ED89" i="1"/>
  <c r="EP76" i="1"/>
  <c r="DS106" i="1"/>
  <c r="DL84" i="1"/>
  <c r="DX94" i="1"/>
  <c r="EJ79" i="1"/>
  <c r="DQ78" i="1"/>
  <c r="DO110" i="1"/>
  <c r="DM109" i="1"/>
  <c r="EK96" i="1"/>
  <c r="EE99" i="1"/>
  <c r="DR106" i="1"/>
  <c r="EH92" i="1"/>
  <c r="ET98" i="1"/>
  <c r="DS109" i="1"/>
  <c r="DP96" i="1"/>
  <c r="EB80" i="1"/>
  <c r="EN106" i="1"/>
  <c r="DQ79" i="1"/>
  <c r="EO106" i="1"/>
  <c r="DM86" i="1"/>
  <c r="ES100" i="1"/>
  <c r="DJ74" i="1"/>
  <c r="DZ104" i="1"/>
  <c r="EL110" i="1"/>
  <c r="EM101" i="1"/>
  <c r="DL97" i="1"/>
  <c r="DX102" i="1"/>
  <c r="EJ87" i="1"/>
  <c r="DI89" i="1"/>
  <c r="EO76" i="1"/>
  <c r="DM76" i="1"/>
  <c r="EK88" i="1"/>
  <c r="EE87" i="1"/>
  <c r="DR75" i="1"/>
  <c r="EH86" i="1"/>
  <c r="ET90" i="1"/>
  <c r="DS94" i="1"/>
  <c r="DL106" i="1"/>
  <c r="DX89" i="1"/>
  <c r="EJ82" i="1"/>
  <c r="DQ95" i="1"/>
  <c r="EO83" i="1"/>
  <c r="EQ110" i="1"/>
  <c r="DU89" i="1"/>
  <c r="DK95" i="1"/>
  <c r="DN74" i="1"/>
  <c r="ED104" i="1"/>
  <c r="EP110" i="1"/>
  <c r="EM96" i="1"/>
  <c r="DH85" i="1"/>
  <c r="EB105" i="1"/>
  <c r="EN110" i="1"/>
  <c r="DQ97" i="1"/>
  <c r="EO103" i="1"/>
  <c r="EQ79" i="1"/>
  <c r="EC72" i="1"/>
  <c r="EE106" i="1"/>
  <c r="DR108" i="1"/>
  <c r="ED95" i="1"/>
  <c r="EP97" i="1"/>
  <c r="EM92" i="1"/>
  <c r="DH88" i="1"/>
  <c r="EC67" i="1"/>
  <c r="EH71" i="1"/>
  <c r="ER67" i="1"/>
  <c r="CY83" i="1"/>
  <c r="CW70" i="1"/>
  <c r="ER62" i="1"/>
  <c r="EC66" i="1"/>
  <c r="ER63" i="1"/>
  <c r="EM70" i="1"/>
  <c r="EK64" i="1"/>
  <c r="CW98" i="1"/>
  <c r="CY108" i="1"/>
  <c r="DC110" i="1"/>
  <c r="DB97" i="1"/>
  <c r="EJ103" i="1"/>
  <c r="EK84" i="1"/>
  <c r="ED79" i="1"/>
  <c r="ET93" i="1"/>
  <c r="DS89" i="1"/>
  <c r="DL78" i="1"/>
  <c r="DX91" i="1"/>
  <c r="EJ77" i="1"/>
  <c r="DQ72" i="1"/>
  <c r="DO89" i="1"/>
  <c r="DM91" i="1"/>
  <c r="EK75" i="1"/>
  <c r="EE100" i="1"/>
  <c r="DR83" i="1"/>
  <c r="EH97" i="1"/>
  <c r="ET85" i="1"/>
  <c r="DS86" i="1"/>
  <c r="DP83" i="1"/>
  <c r="EB74" i="1"/>
  <c r="EN107" i="1"/>
  <c r="DQ73" i="1"/>
  <c r="DO97" i="1"/>
  <c r="DM80" i="1"/>
  <c r="ES79" i="1"/>
  <c r="DN103" i="1"/>
  <c r="DZ105" i="1"/>
  <c r="EL87" i="1"/>
  <c r="EM84" i="1"/>
  <c r="DL76" i="1"/>
  <c r="DX99" i="1"/>
  <c r="EJ85" i="1"/>
  <c r="DQ105" i="1"/>
  <c r="DO109" i="1"/>
  <c r="DU95" i="1"/>
  <c r="ES96" i="1"/>
  <c r="DJ100" i="1"/>
  <c r="DV106" i="1"/>
  <c r="EH80" i="1"/>
  <c r="ET77" i="1"/>
  <c r="DS77" i="1"/>
  <c r="DL103" i="1"/>
  <c r="EB93" i="1"/>
  <c r="EN98" i="1"/>
  <c r="DQ82" i="1"/>
  <c r="EO77" i="1"/>
  <c r="EQ92" i="1"/>
  <c r="EC105" i="1"/>
  <c r="DK100" i="1"/>
  <c r="DR103" i="1"/>
  <c r="ED109" i="1"/>
  <c r="EP87" i="1"/>
  <c r="EM82" i="1"/>
  <c r="DL108" i="1"/>
  <c r="EB84" i="1"/>
  <c r="EN75" i="1"/>
  <c r="DQ98" i="1"/>
  <c r="EO84" i="1"/>
  <c r="DM93" i="1"/>
  <c r="EK99" i="1"/>
  <c r="EE89" i="1"/>
  <c r="DR109" i="1"/>
  <c r="EH99" i="1"/>
  <c r="EP88" i="1"/>
  <c r="EM83" i="1"/>
  <c r="EB71" i="1"/>
  <c r="CW61" i="1"/>
  <c r="EJ67" i="1"/>
  <c r="ES69" i="1"/>
  <c r="DH66" i="1"/>
  <c r="DA68" i="1"/>
  <c r="DL96" i="1"/>
  <c r="DV105" i="1"/>
  <c r="DW104" i="1"/>
  <c r="DP86" i="1"/>
  <c r="ER93" i="1"/>
  <c r="EA96" i="1"/>
  <c r="ES77" i="1"/>
  <c r="DZ78" i="1"/>
  <c r="DW100" i="1"/>
  <c r="DT89" i="1"/>
  <c r="ER73" i="1"/>
  <c r="EA88" i="1"/>
  <c r="DK77" i="1"/>
  <c r="ED81" i="1"/>
  <c r="DS82" i="1"/>
  <c r="EF92" i="1"/>
  <c r="EG90" i="1"/>
  <c r="EC103" i="1"/>
  <c r="DN109" i="1"/>
  <c r="EL88" i="1"/>
  <c r="EI86" i="1"/>
  <c r="EF80" i="1"/>
  <c r="DY88" i="1"/>
  <c r="DM83" i="1"/>
  <c r="EE72" i="1"/>
  <c r="EH81" i="1"/>
  <c r="EI81" i="1"/>
  <c r="EF91" i="1"/>
  <c r="DY74" i="1"/>
  <c r="DU105" i="1"/>
  <c r="DJ93" i="1"/>
  <c r="EL107" i="1"/>
  <c r="EI105" i="1"/>
  <c r="DT75" i="1"/>
  <c r="EF72" i="1"/>
  <c r="ER99" i="1"/>
  <c r="EG104" i="1"/>
  <c r="EA103" i="1"/>
  <c r="DU82" i="1"/>
  <c r="ES74" i="1"/>
  <c r="DJ79" i="1"/>
  <c r="DZ90" i="1"/>
  <c r="EL81" i="1"/>
  <c r="DW76" i="1"/>
  <c r="EI74" i="1"/>
  <c r="DT97" i="1"/>
  <c r="EF102" i="1"/>
  <c r="ER85" i="1"/>
  <c r="DY87" i="1"/>
  <c r="DO93" i="1"/>
  <c r="DM106" i="1"/>
  <c r="ES86" i="1"/>
  <c r="DN92" i="1"/>
  <c r="DZ98" i="1"/>
  <c r="EL72" i="1"/>
  <c r="DW108" i="1"/>
  <c r="EK71" i="1"/>
  <c r="DL88" i="1"/>
  <c r="DX73" i="1"/>
  <c r="EN105" i="1"/>
  <c r="DQ102" i="1"/>
  <c r="EO88" i="1"/>
  <c r="DM100" i="1"/>
  <c r="EK97" i="1"/>
  <c r="EE110" i="1"/>
  <c r="DR110" i="1"/>
  <c r="ED93" i="1"/>
  <c r="EP81" i="1"/>
  <c r="DS97" i="1"/>
  <c r="DL79" i="1"/>
  <c r="DX100" i="1"/>
  <c r="EJ78" i="1"/>
  <c r="DQ83" i="1"/>
  <c r="EO74" i="1"/>
  <c r="DM96" i="1"/>
  <c r="EK109" i="1"/>
  <c r="DQ70" i="1"/>
  <c r="CW100" i="1"/>
  <c r="DQ71" i="1"/>
  <c r="CZ89" i="1"/>
  <c r="EJ64" i="1"/>
  <c r="DA74" i="1"/>
  <c r="DL83" i="1"/>
  <c r="DV73" i="1"/>
  <c r="EM107" i="1"/>
  <c r="DT102" i="1"/>
  <c r="ER72" i="1"/>
  <c r="EA87" i="1"/>
  <c r="DK91" i="1"/>
  <c r="DZ72" i="1"/>
  <c r="EM103" i="1"/>
  <c r="DX93" i="1"/>
  <c r="DI107" i="1"/>
  <c r="EA78" i="1"/>
  <c r="EE102" i="1"/>
  <c r="EH106" i="1"/>
  <c r="EI94" i="1"/>
  <c r="EF79" i="1"/>
  <c r="EG74" i="1"/>
  <c r="EC86" i="1"/>
  <c r="DN77" i="1"/>
  <c r="EP100" i="1"/>
  <c r="DH98" i="1"/>
  <c r="EF74" i="1"/>
  <c r="EG96" i="1"/>
  <c r="DM77" i="1"/>
  <c r="DJ110" i="1"/>
  <c r="EL102" i="1"/>
  <c r="EI82" i="1"/>
  <c r="EF86" i="1"/>
  <c r="EG95" i="1"/>
  <c r="DU110" i="1"/>
  <c r="DJ88" i="1"/>
  <c r="EL86" i="1"/>
  <c r="EI88" i="1"/>
  <c r="DT73" i="1"/>
  <c r="EJ101" i="1"/>
  <c r="DI91" i="1"/>
  <c r="EG83" i="1"/>
  <c r="EA108" i="1"/>
  <c r="DU76" i="1"/>
  <c r="DK101" i="1"/>
  <c r="DN110" i="1"/>
  <c r="DZ84" i="1"/>
  <c r="EP104" i="1"/>
  <c r="EM99" i="1"/>
  <c r="DH92" i="1"/>
  <c r="DT76" i="1"/>
  <c r="EF99" i="1"/>
  <c r="DI96" i="1"/>
  <c r="DY81" i="1"/>
  <c r="DO76" i="1"/>
  <c r="DU102" i="1"/>
  <c r="ES80" i="1"/>
  <c r="DN93" i="1"/>
  <c r="DZ85" i="1"/>
  <c r="EP107" i="1"/>
  <c r="DW72" i="1"/>
  <c r="DS101" i="1"/>
  <c r="DL82" i="1"/>
  <c r="EB96" i="1"/>
  <c r="EN84" i="1"/>
  <c r="DY91" i="1"/>
  <c r="DO98" i="1"/>
  <c r="DM88" i="1"/>
  <c r="EK94" i="1"/>
  <c r="EE90" i="1"/>
  <c r="DR87" i="1"/>
  <c r="ED84" i="1"/>
  <c r="ET102" i="1"/>
  <c r="DS84" i="1"/>
  <c r="DL77" i="1"/>
  <c r="DX87" i="1"/>
  <c r="EN94" i="1"/>
  <c r="DQ77" i="1"/>
  <c r="DO101" i="1"/>
  <c r="DM79" i="1"/>
  <c r="EK106" i="1"/>
  <c r="DC87" i="1"/>
  <c r="EN70" i="1"/>
  <c r="EK69" i="1"/>
  <c r="DF93" i="1"/>
  <c r="EF64" i="1"/>
  <c r="DI92" i="1"/>
  <c r="EH90" i="1"/>
  <c r="DS79" i="1"/>
  <c r="DX86" i="1"/>
  <c r="DY103" i="1"/>
  <c r="DM74" i="1"/>
  <c r="DJ108" i="1"/>
  <c r="EH88" i="1"/>
  <c r="EI98" i="1"/>
  <c r="EF109" i="1"/>
  <c r="DY108" i="1"/>
  <c r="DU90" i="1"/>
  <c r="DN82" i="1"/>
  <c r="EP109" i="1"/>
  <c r="DP105" i="1"/>
  <c r="EN93" i="1"/>
  <c r="DO82" i="1"/>
  <c r="ES75" i="1"/>
  <c r="DV83" i="1"/>
  <c r="DW105" i="1"/>
  <c r="DP75" i="1"/>
  <c r="EN99" i="1"/>
  <c r="DO90" i="1"/>
  <c r="EC106" i="1"/>
  <c r="DR82" i="1"/>
  <c r="ET95" i="1"/>
  <c r="DP97" i="1"/>
  <c r="ER96" i="1"/>
  <c r="DO94" i="1"/>
  <c r="EK86" i="1"/>
  <c r="DR77" i="1"/>
  <c r="ET100" i="1"/>
  <c r="DH82" i="1"/>
  <c r="DX96" i="1"/>
  <c r="EJ80" i="1"/>
  <c r="DI78" i="1"/>
  <c r="EG77" i="1"/>
  <c r="EA72" i="1"/>
  <c r="EC107" i="1"/>
  <c r="DK88" i="1"/>
  <c r="DN87" i="1"/>
  <c r="ED96" i="1"/>
  <c r="EP93" i="1"/>
  <c r="EM104" i="1"/>
  <c r="DH79" i="1"/>
  <c r="DX105" i="1"/>
  <c r="EJ110" i="1"/>
  <c r="DI75" i="1"/>
  <c r="EG97" i="1"/>
  <c r="EA97" i="1"/>
  <c r="DC96" i="1"/>
  <c r="DA89" i="1"/>
  <c r="DR62" i="1"/>
  <c r="DF92" i="1"/>
  <c r="DQ66" i="1"/>
  <c r="DE64" i="1"/>
  <c r="DQ104" i="1"/>
  <c r="EH87" i="1"/>
  <c r="EI91" i="1"/>
  <c r="EB102" i="1"/>
  <c r="DY84" i="1"/>
  <c r="DU103" i="1"/>
  <c r="DJ109" i="1"/>
  <c r="EL100" i="1"/>
  <c r="EI77" i="1"/>
  <c r="EF88" i="1"/>
  <c r="DY90" i="1"/>
  <c r="EC100" i="1"/>
  <c r="DN76" i="1"/>
  <c r="EP73" i="1"/>
  <c r="DP84" i="1"/>
  <c r="EN72" i="1"/>
  <c r="EA73" i="1"/>
  <c r="DK106" i="1"/>
  <c r="DZ91" i="1"/>
  <c r="DW88" i="1"/>
  <c r="DP73" i="1"/>
  <c r="ER106" i="1"/>
  <c r="DO92" i="1"/>
  <c r="EK110" i="1"/>
  <c r="DR76" i="1"/>
  <c r="ET74" i="1"/>
  <c r="DP76" i="1"/>
  <c r="ER83" i="1"/>
  <c r="DO73" i="1"/>
  <c r="EK80" i="1"/>
  <c r="DV98" i="1"/>
  <c r="ET105" i="1"/>
  <c r="DL98" i="1"/>
  <c r="DX83" i="1"/>
  <c r="EJ74" i="1"/>
  <c r="DI72" i="1"/>
  <c r="EO93" i="1"/>
  <c r="EQ97" i="1"/>
  <c r="EC84" i="1"/>
  <c r="DK78" i="1"/>
  <c r="DR95" i="1"/>
  <c r="ED101" i="1"/>
  <c r="EP84" i="1"/>
  <c r="DS107" i="1"/>
  <c r="DH77" i="1"/>
  <c r="DX84" i="1"/>
  <c r="EJ107" i="1"/>
  <c r="DI73" i="1"/>
  <c r="EG98" i="1"/>
  <c r="EA84" i="1"/>
  <c r="EC110" i="1"/>
  <c r="EE98" i="1"/>
  <c r="DR100" i="1"/>
  <c r="ED110" i="1"/>
  <c r="EP80" i="1"/>
  <c r="EM80" i="1"/>
  <c r="DS78" i="1"/>
  <c r="DP95" i="1"/>
  <c r="EB81" i="1"/>
  <c r="ER90" i="1"/>
  <c r="DY72" i="1"/>
  <c r="EA102" i="1"/>
  <c r="DU79" i="1"/>
  <c r="ES105" i="1"/>
  <c r="DJ94" i="1"/>
  <c r="DV74" i="1"/>
  <c r="EH101" i="1"/>
  <c r="ET79" i="1"/>
  <c r="EI109" i="1"/>
  <c r="DP87" i="1"/>
  <c r="EB108" i="1"/>
  <c r="EN86" i="1"/>
  <c r="DY94" i="1"/>
  <c r="DO74" i="1"/>
  <c r="DU108" i="1"/>
  <c r="ES78" i="1"/>
  <c r="DU71" i="1"/>
  <c r="EH62" i="1"/>
  <c r="DE75" i="1"/>
  <c r="DH62" i="1"/>
  <c r="CX103" i="1"/>
  <c r="DG98" i="1"/>
  <c r="DZ66" i="1"/>
  <c r="DS110" i="1"/>
  <c r="DJ103" i="1"/>
  <c r="ET84" i="1"/>
  <c r="DP94" i="1"/>
  <c r="EN104" i="1"/>
  <c r="DO79" i="1"/>
  <c r="ES104" i="1"/>
  <c r="DV91" i="1"/>
  <c r="ET75" i="1"/>
  <c r="DP81" i="1"/>
  <c r="ER92" i="1"/>
  <c r="DO80" i="1"/>
  <c r="ES84" i="1"/>
  <c r="DZ73" i="1"/>
  <c r="EM74" i="1"/>
  <c r="EB110" i="1"/>
  <c r="DQ106" i="1"/>
  <c r="DU78" i="1"/>
  <c r="DJ101" i="1"/>
  <c r="EL92" i="1"/>
  <c r="EI106" i="1"/>
  <c r="EB72" i="1"/>
  <c r="DQ76" i="1"/>
  <c r="EQ83" i="1"/>
  <c r="EE103" i="1"/>
  <c r="ED73" i="1"/>
  <c r="DS73" i="1"/>
  <c r="EB78" i="1"/>
  <c r="DY109" i="1"/>
  <c r="DM98" i="1"/>
  <c r="EE79" i="1"/>
  <c r="EH78" i="1"/>
  <c r="DS93" i="1"/>
  <c r="DP106" i="1"/>
  <c r="EB89" i="1"/>
  <c r="EN82" i="1"/>
  <c r="DY92" i="1"/>
  <c r="DO95" i="1"/>
  <c r="DM110" i="1"/>
  <c r="EK76" i="1"/>
  <c r="DJ102" i="1"/>
  <c r="DV82" i="1"/>
  <c r="EH73" i="1"/>
  <c r="DW107" i="1"/>
  <c r="EI101" i="1"/>
  <c r="DL85" i="1"/>
  <c r="EB91" i="1"/>
  <c r="EN77" i="1"/>
  <c r="DQ85" i="1"/>
  <c r="EO102" i="1"/>
  <c r="EQ82" i="1"/>
  <c r="EK72" i="1"/>
  <c r="DJ86" i="1"/>
  <c r="DV109" i="1"/>
  <c r="EL99" i="1"/>
  <c r="ET88" i="1"/>
  <c r="EM71" i="1"/>
  <c r="DH74" i="1"/>
  <c r="DT103" i="1"/>
  <c r="EJ93" i="1"/>
  <c r="DI105" i="1"/>
  <c r="EG80" i="1"/>
  <c r="EQ94" i="1"/>
  <c r="EC87" i="1"/>
  <c r="DK85" i="1"/>
  <c r="DN89" i="1"/>
  <c r="DZ76" i="1"/>
  <c r="EL73" i="1"/>
  <c r="EM98" i="1"/>
  <c r="DH107" i="1"/>
  <c r="DT79" i="1"/>
  <c r="EJ105" i="1"/>
  <c r="DI104" i="1"/>
  <c r="EG106" i="1"/>
  <c r="EQ90" i="1"/>
  <c r="EC101" i="1"/>
  <c r="CX88" i="1"/>
  <c r="DW61" i="1"/>
  <c r="DE96" i="1"/>
  <c r="EB69" i="1"/>
  <c r="DR68" i="1"/>
  <c r="DW69" i="1"/>
  <c r="ET63" i="1"/>
  <c r="DS92" i="1"/>
  <c r="DJ82" i="1"/>
  <c r="DW99" i="1"/>
  <c r="DP91" i="1"/>
  <c r="EN85" i="1"/>
  <c r="EA91" i="1"/>
  <c r="ES83" i="1"/>
  <c r="DZ99" i="1"/>
  <c r="DW95" i="1"/>
  <c r="DT104" i="1"/>
  <c r="ER79" i="1"/>
  <c r="EA101" i="1"/>
  <c r="DK94" i="1"/>
  <c r="ED98" i="1"/>
  <c r="DS105" i="1"/>
  <c r="EB107" i="1"/>
  <c r="DY102" i="1"/>
  <c r="DU72" i="1"/>
  <c r="DN108" i="1"/>
  <c r="EL97" i="1"/>
  <c r="EI85" i="1"/>
  <c r="EF101" i="1"/>
  <c r="DY107" i="1"/>
  <c r="DM97" i="1"/>
  <c r="EE104" i="1"/>
  <c r="EH98" i="1"/>
  <c r="EI102" i="1"/>
  <c r="EF94" i="1"/>
  <c r="DY110" i="1"/>
  <c r="DM89" i="1"/>
  <c r="DJ92" i="1"/>
  <c r="EH72" i="1"/>
  <c r="DS80" i="1"/>
  <c r="DP103" i="1"/>
  <c r="EF93" i="1"/>
  <c r="ER98" i="1"/>
  <c r="DY75" i="1"/>
  <c r="DO100" i="1"/>
  <c r="DU99" i="1"/>
  <c r="ES103" i="1"/>
  <c r="DJ89" i="1"/>
  <c r="DV76" i="1"/>
  <c r="EL94" i="1"/>
  <c r="DW93" i="1"/>
  <c r="EI84" i="1"/>
  <c r="DP108" i="1"/>
  <c r="EB86" i="1"/>
  <c r="ER104" i="1"/>
  <c r="DY101" i="1"/>
  <c r="DO107" i="1"/>
  <c r="DM101" i="1"/>
  <c r="ES99" i="1"/>
  <c r="DJ80" i="1"/>
  <c r="DV77" i="1"/>
  <c r="EL78" i="1"/>
  <c r="DW103" i="1"/>
  <c r="EM67" i="1"/>
  <c r="DL109" i="1"/>
  <c r="DX75" i="1"/>
  <c r="EJ72" i="1"/>
  <c r="DI106" i="1"/>
  <c r="EO107" i="1"/>
  <c r="EQ77" i="1"/>
  <c r="EC81" i="1"/>
  <c r="DK75" i="1"/>
  <c r="DN79" i="1"/>
  <c r="ED90" i="1"/>
  <c r="EP94" i="1"/>
  <c r="EM81" i="1"/>
  <c r="DL92" i="1"/>
  <c r="DT77" i="1"/>
  <c r="EJ84" i="1"/>
  <c r="DQ100" i="1"/>
  <c r="EO110" i="1"/>
  <c r="EQ73" i="1"/>
  <c r="EC102" i="1"/>
  <c r="EP62" i="1"/>
  <c r="DA81" i="1"/>
  <c r="EO101" i="1"/>
  <c r="EG92" i="1"/>
  <c r="DH106" i="1"/>
  <c r="DR90" i="1"/>
  <c r="EQ98" i="1"/>
  <c r="DT96" i="1"/>
  <c r="DV90" i="1"/>
  <c r="EA98" i="1"/>
  <c r="DL95" i="1"/>
  <c r="EO90" i="1"/>
  <c r="DR74" i="1"/>
  <c r="DL100" i="1"/>
  <c r="EG89" i="1"/>
  <c r="EE81" i="1"/>
  <c r="EP86" i="1"/>
  <c r="DH80" i="1"/>
  <c r="ER91" i="1"/>
  <c r="DU96" i="1"/>
  <c r="DN102" i="1"/>
  <c r="DW94" i="1"/>
  <c r="DX85" i="1"/>
  <c r="EG105" i="1"/>
  <c r="ES72" i="1"/>
  <c r="DN86" i="1"/>
  <c r="DZ109" i="1"/>
  <c r="EP99" i="1"/>
  <c r="EM77" i="1"/>
  <c r="DH72" i="1"/>
  <c r="DT95" i="1"/>
  <c r="EF81" i="1"/>
  <c r="DI97" i="1"/>
  <c r="EG107" i="1"/>
  <c r="EA92" i="1"/>
  <c r="DU106" i="1"/>
  <c r="DK72" i="1"/>
  <c r="DR102" i="1"/>
  <c r="ED82" i="1"/>
  <c r="ET103" i="1"/>
  <c r="EM79" i="1"/>
  <c r="DL110" i="1"/>
  <c r="DX108" i="1"/>
  <c r="EJ86" i="1"/>
  <c r="DQ92" i="1"/>
  <c r="EO81" i="1"/>
  <c r="EQ76" i="1"/>
  <c r="EC94" i="1"/>
  <c r="DK74" i="1"/>
  <c r="DR86" i="1"/>
  <c r="ED94" i="1"/>
  <c r="ET99" i="1"/>
  <c r="EM65" i="1"/>
  <c r="EI80" i="1"/>
  <c r="DT109" i="1"/>
  <c r="EF75" i="1"/>
  <c r="ER76" i="1"/>
  <c r="DY98" i="1"/>
  <c r="DO78" i="1"/>
  <c r="DM72" i="1"/>
  <c r="ES87" i="1"/>
  <c r="DN104" i="1"/>
  <c r="DZ110" i="1"/>
  <c r="EL84" i="1"/>
  <c r="DW74" i="1"/>
  <c r="EI87" i="1"/>
  <c r="DT92" i="1"/>
  <c r="EF85" i="1"/>
  <c r="DI82" i="1"/>
  <c r="EG87" i="1"/>
  <c r="EA90" i="1"/>
  <c r="DU75" i="1"/>
  <c r="ES98" i="1"/>
  <c r="DJ83" i="1"/>
  <c r="DZ92" i="1"/>
  <c r="EL98" i="1"/>
  <c r="EM105" i="1"/>
  <c r="DH96" i="1"/>
  <c r="DT80" i="1"/>
  <c r="EF106" i="1"/>
  <c r="ER89" i="1"/>
  <c r="DY106" i="1"/>
  <c r="EA94" i="1"/>
  <c r="DU87" i="1"/>
  <c r="ES97" i="1"/>
  <c r="EE86" i="1"/>
  <c r="DG86" i="1"/>
  <c r="DA83" i="1"/>
  <c r="EO98" i="1"/>
  <c r="EO100" i="1"/>
  <c r="DH103" i="1"/>
  <c r="DR84" i="1"/>
  <c r="EQ81" i="1"/>
  <c r="DT83" i="1"/>
  <c r="DV84" i="1"/>
  <c r="EA81" i="1"/>
  <c r="DL90" i="1"/>
  <c r="EO85" i="1"/>
  <c r="DV103" i="1"/>
  <c r="DL87" i="1"/>
  <c r="EO105" i="1"/>
  <c r="DJ107" i="1"/>
  <c r="ET92" i="1"/>
  <c r="DP98" i="1"/>
  <c r="ER82" i="1"/>
  <c r="DU73" i="1"/>
  <c r="DV95" i="1"/>
  <c r="DW73" i="1"/>
  <c r="EF97" i="1"/>
  <c r="DO84" i="1"/>
  <c r="DK105" i="1"/>
  <c r="DN80" i="1"/>
  <c r="DZ77" i="1"/>
  <c r="EP78" i="1"/>
  <c r="EM78" i="1"/>
  <c r="DL101" i="1"/>
  <c r="DT90" i="1"/>
  <c r="EJ104" i="1"/>
  <c r="DI98" i="1"/>
  <c r="EG88" i="1"/>
  <c r="EA83" i="1"/>
  <c r="EC91" i="1"/>
  <c r="EE93" i="1"/>
  <c r="DR89" i="1"/>
  <c r="ED76" i="1"/>
  <c r="ET82" i="1"/>
  <c r="DS91" i="1"/>
  <c r="DL107" i="1"/>
  <c r="EB97" i="1"/>
  <c r="EN102" i="1"/>
  <c r="DQ75" i="1"/>
  <c r="DO91" i="1"/>
  <c r="DM104" i="1"/>
  <c r="EC85" i="1"/>
  <c r="EE105" i="1"/>
  <c r="DR80" i="1"/>
  <c r="ED77" i="1"/>
  <c r="ET78" i="1"/>
  <c r="EI65" i="1"/>
  <c r="DH104" i="1"/>
  <c r="DT88" i="1"/>
  <c r="EF73" i="1"/>
  <c r="DI108" i="1"/>
  <c r="EG109" i="1"/>
  <c r="EA109" i="1"/>
  <c r="DU107" i="1"/>
  <c r="ES81" i="1"/>
  <c r="DN105" i="1"/>
  <c r="DZ87" i="1"/>
  <c r="EP96" i="1"/>
  <c r="EM109" i="1"/>
  <c r="DH94" i="1"/>
  <c r="DX110" i="1"/>
  <c r="EJ108" i="1"/>
  <c r="DI76" i="1"/>
  <c r="EG81" i="1"/>
  <c r="EA76" i="1"/>
  <c r="EC104" i="1"/>
  <c r="DK107" i="1"/>
  <c r="DN91" i="1"/>
  <c r="DZ93" i="1"/>
  <c r="EL85" i="1"/>
  <c r="EM88" i="1"/>
  <c r="DH83" i="1"/>
  <c r="DT74" i="1"/>
  <c r="EF103" i="1"/>
  <c r="DI100" i="1"/>
  <c r="EG91" i="1"/>
  <c r="EA77" i="1"/>
  <c r="DU81" i="1"/>
  <c r="ES94" i="1"/>
  <c r="EL95" i="1"/>
  <c r="DU86" i="1"/>
  <c r="EF82" i="1"/>
  <c r="ET94" i="1"/>
  <c r="DK89" i="1"/>
  <c r="ER107" i="1"/>
  <c r="DW110" i="1"/>
  <c r="ES107" i="1"/>
  <c r="DX81" i="1"/>
  <c r="EQ80" i="1"/>
  <c r="EH104" i="1"/>
  <c r="DX78" i="1"/>
  <c r="EA74" i="1"/>
  <c r="DN88" i="1"/>
  <c r="ET97" i="1"/>
  <c r="DP90" i="1"/>
  <c r="DY78" i="1"/>
  <c r="EC108" i="1"/>
  <c r="DZ103" i="1"/>
  <c r="DS74" i="1"/>
  <c r="EF76" i="1"/>
  <c r="EA105" i="1"/>
  <c r="DK82" i="1"/>
  <c r="DR92" i="1"/>
  <c r="ED102" i="1"/>
  <c r="EP72" i="1"/>
  <c r="DS95" i="1"/>
  <c r="DL80" i="1"/>
  <c r="DX106" i="1"/>
  <c r="EJ89" i="1"/>
  <c r="DQ109" i="1"/>
  <c r="EO96" i="1"/>
  <c r="EQ95" i="1"/>
  <c r="EC74" i="1"/>
  <c r="EE75" i="1"/>
  <c r="DR79" i="1"/>
  <c r="EH93" i="1"/>
  <c r="ET76" i="1"/>
  <c r="DS96" i="1"/>
  <c r="DP92" i="1"/>
  <c r="EB76" i="1"/>
  <c r="EN103" i="1"/>
  <c r="DY104" i="1"/>
  <c r="DO96" i="1"/>
  <c r="DM87" i="1"/>
  <c r="EK101" i="1"/>
  <c r="EE82" i="1"/>
  <c r="DV92" i="1"/>
  <c r="EH102" i="1"/>
  <c r="ET72" i="1"/>
  <c r="EP61" i="1"/>
  <c r="DH89" i="1"/>
  <c r="DT82" i="1"/>
  <c r="EJ96" i="1"/>
  <c r="DI87" i="1"/>
  <c r="DF87" i="1"/>
  <c r="EL74" i="1"/>
  <c r="DU80" i="1"/>
  <c r="EJ98" i="1"/>
  <c r="ET81" i="1"/>
  <c r="DK79" i="1"/>
  <c r="DI99" i="1"/>
  <c r="DW89" i="1"/>
  <c r="ES88" i="1"/>
  <c r="EB104" i="1"/>
  <c r="DM105" i="1"/>
  <c r="EH109" i="1"/>
  <c r="EB94" i="1"/>
  <c r="EQ109" i="1"/>
  <c r="DR101" i="1"/>
  <c r="EM97" i="1"/>
  <c r="DT106" i="1"/>
  <c r="EG99" i="1"/>
  <c r="EK89" i="1"/>
  <c r="DZ82" i="1"/>
  <c r="EI76" i="1"/>
  <c r="EN95" i="1"/>
  <c r="EA82" i="1"/>
  <c r="EE73" i="1"/>
  <c r="DR93" i="1"/>
  <c r="ED85" i="1"/>
  <c r="ET107" i="1"/>
  <c r="DS100" i="1"/>
  <c r="DL74" i="1"/>
  <c r="DX103" i="1"/>
  <c r="EN97" i="1"/>
  <c r="DQ110" i="1"/>
  <c r="EO75" i="1"/>
  <c r="EQ100" i="1"/>
  <c r="EK95" i="1"/>
  <c r="DJ104" i="1"/>
  <c r="DV110" i="1"/>
  <c r="EH84" i="1"/>
  <c r="DW91" i="1"/>
  <c r="DS87" i="1"/>
  <c r="DP79" i="1"/>
  <c r="EF105" i="1"/>
  <c r="ER110" i="1"/>
  <c r="EG100" i="1"/>
  <c r="DO87" i="1"/>
  <c r="DM81" i="1"/>
  <c r="EK98" i="1"/>
  <c r="DJ91" i="1"/>
  <c r="DV93" i="1"/>
  <c r="EH85" i="1"/>
  <c r="DW90" i="1"/>
  <c r="EE69" i="1"/>
  <c r="DL93" i="1"/>
  <c r="DX98" i="1"/>
  <c r="EJ83" i="1"/>
  <c r="DI85" i="1"/>
  <c r="EO91" i="1"/>
  <c r="EQ105" i="1"/>
  <c r="EC92" i="1"/>
  <c r="DK86" i="1"/>
  <c r="DR94" i="1"/>
  <c r="ED74" i="1"/>
  <c r="ET104" i="1"/>
  <c r="DS99" i="1"/>
  <c r="DH86" i="1"/>
  <c r="EB92" i="1"/>
  <c r="EN80" i="1"/>
  <c r="DQ88" i="1"/>
  <c r="EO94" i="1"/>
  <c r="EQ84" i="1"/>
  <c r="EC77" i="1"/>
  <c r="DK76" i="1"/>
  <c r="DR78" i="1"/>
  <c r="ED100" i="1"/>
  <c r="EP106" i="1"/>
  <c r="DS85" i="1"/>
  <c r="DL104" i="1"/>
  <c r="DX88" i="1"/>
  <c r="EJ73" i="1"/>
  <c r="DI77" i="1"/>
  <c r="EG72" i="1"/>
  <c r="EQ85" i="1"/>
  <c r="EC98" i="1"/>
  <c r="DK110" i="1"/>
  <c r="DC88" i="1"/>
  <c r="DS71" i="1"/>
  <c r="EB99" i="1"/>
  <c r="EL105" i="1"/>
  <c r="EC79" i="1"/>
  <c r="ER101" i="1"/>
  <c r="DW78" i="1"/>
  <c r="EK74" i="1"/>
  <c r="ER77" i="1"/>
  <c r="DW106" i="1"/>
  <c r="DQ103" i="1"/>
  <c r="EE109" i="1"/>
  <c r="DS90" i="1"/>
  <c r="DQ108" i="1"/>
  <c r="EK78" i="1"/>
  <c r="ED83" i="1"/>
  <c r="DS88" i="1"/>
  <c r="EF89" i="1"/>
  <c r="EA85" i="1"/>
  <c r="EE83" i="1"/>
  <c r="EL109" i="1"/>
  <c r="DP85" i="1"/>
  <c r="DY93" i="1"/>
  <c r="DU85" i="1"/>
  <c r="DJ72" i="1"/>
  <c r="DV101" i="1"/>
  <c r="EH83" i="1"/>
  <c r="DW86" i="1"/>
  <c r="EI72" i="1"/>
  <c r="DP82" i="1"/>
  <c r="EF96" i="1"/>
  <c r="ER84" i="1"/>
  <c r="DY86" i="1"/>
  <c r="DO75" i="1"/>
  <c r="DM85" i="1"/>
  <c r="DK103" i="1"/>
  <c r="DN94" i="1"/>
  <c r="DZ74" i="1"/>
  <c r="EP95" i="1"/>
  <c r="EM106" i="1"/>
  <c r="DH102" i="1"/>
  <c r="DT87" i="1"/>
  <c r="EJ94" i="1"/>
  <c r="DI90" i="1"/>
  <c r="EO108" i="1"/>
  <c r="EQ107" i="1"/>
  <c r="DU77" i="1"/>
  <c r="DK97" i="1"/>
  <c r="DN72" i="1"/>
  <c r="DZ101" i="1"/>
  <c r="EL83" i="1"/>
  <c r="EM95" i="1"/>
  <c r="DS72" i="1"/>
  <c r="DP80" i="1"/>
  <c r="EB106" i="1"/>
  <c r="EN89" i="1"/>
  <c r="DQ81" i="1"/>
  <c r="DO105" i="1"/>
  <c r="DM95" i="1"/>
  <c r="EK73" i="1"/>
  <c r="DJ96" i="1"/>
  <c r="DV89" i="1"/>
  <c r="EH76" i="1"/>
  <c r="DW101" i="1"/>
  <c r="EI107" i="1"/>
  <c r="DP110" i="1"/>
  <c r="EF100" i="1"/>
  <c r="ER78" i="1"/>
  <c r="DY73" i="1"/>
  <c r="DO104" i="1"/>
  <c r="DM84" i="1"/>
  <c r="EK85" i="1"/>
  <c r="EE74" i="1"/>
  <c r="DV86" i="1"/>
  <c r="EH94" i="1"/>
  <c r="DW97" i="1"/>
  <c r="EI92" i="1"/>
  <c r="DP72" i="1"/>
  <c r="EB95" i="1"/>
  <c r="EN81" i="1"/>
  <c r="DQ89" i="1"/>
  <c r="EO80" i="1"/>
  <c r="DM75" i="1"/>
  <c r="EK102" i="1"/>
  <c r="EE95" i="1"/>
  <c r="CZ61" i="1"/>
  <c r="DC105" i="1"/>
  <c r="EF110" i="1"/>
  <c r="EP108" i="1"/>
  <c r="EC73" i="1"/>
  <c r="ER80" i="1"/>
  <c r="EM86" i="1"/>
  <c r="ES95" i="1"/>
  <c r="DI101" i="1"/>
  <c r="DW85" i="1"/>
  <c r="DQ84" i="1"/>
  <c r="EE80" i="1"/>
  <c r="DS76" i="1"/>
  <c r="DQ90" i="1"/>
  <c r="DK73" i="1"/>
  <c r="EH91" i="1"/>
  <c r="DH101" i="1"/>
  <c r="EN74" i="1"/>
  <c r="EA86" i="1"/>
  <c r="DJ81" i="1"/>
  <c r="ET89" i="1"/>
  <c r="DT108" i="1"/>
  <c r="DY89" i="1"/>
  <c r="ES91" i="1"/>
  <c r="DN107" i="1"/>
  <c r="DZ108" i="1"/>
  <c r="EL91" i="1"/>
  <c r="EM94" i="1"/>
  <c r="DH93" i="1"/>
  <c r="DT98" i="1"/>
  <c r="EF83" i="1"/>
  <c r="ER74" i="1"/>
  <c r="DY80" i="1"/>
  <c r="EA110" i="1"/>
  <c r="DU101" i="1"/>
  <c r="DK108" i="1"/>
  <c r="DN81" i="1"/>
  <c r="ED107" i="1"/>
  <c r="EP74" i="1"/>
  <c r="EM89" i="1"/>
  <c r="DH99" i="1"/>
  <c r="DT85" i="1"/>
  <c r="EJ91" i="1"/>
  <c r="DI84" i="1"/>
  <c r="EO87" i="1"/>
  <c r="EQ93" i="1"/>
  <c r="EC93" i="1"/>
  <c r="DK84" i="1"/>
  <c r="DR107" i="1"/>
  <c r="ED108" i="1"/>
  <c r="EP91" i="1"/>
  <c r="EM100" i="1"/>
  <c r="EI97" i="1"/>
  <c r="DP74" i="1"/>
  <c r="EB103" i="1"/>
  <c r="ER97" i="1"/>
  <c r="DY97" i="1"/>
  <c r="DO88" i="1"/>
  <c r="DM78" i="1"/>
  <c r="ES108" i="1"/>
  <c r="DJ97" i="1"/>
  <c r="DV79" i="1"/>
  <c r="EL93" i="1"/>
  <c r="DW84" i="1"/>
  <c r="EI93" i="1"/>
  <c r="DP107" i="1"/>
  <c r="EF87" i="1"/>
  <c r="DI95" i="1"/>
  <c r="EG108" i="1"/>
  <c r="EA107" i="1"/>
  <c r="DU92" i="1"/>
  <c r="ES101" i="1"/>
  <c r="DJ106" i="1"/>
  <c r="DV80" i="1"/>
  <c r="EH77" i="1"/>
  <c r="DW80" i="1"/>
  <c r="EI83" i="1"/>
  <c r="DT101" i="1"/>
  <c r="EB90" i="1"/>
  <c r="ER108" i="1"/>
  <c r="DY105" i="1"/>
  <c r="DO86" i="1"/>
  <c r="DU104" i="1"/>
  <c r="EK81" i="1"/>
  <c r="EE96" i="1"/>
  <c r="DB67" i="1"/>
  <c r="DP78" i="1"/>
  <c r="DV85" i="1"/>
  <c r="EN96" i="1"/>
  <c r="EB83" i="1"/>
  <c r="DH110" i="1"/>
  <c r="DR88" i="1"/>
  <c r="DP109" i="1"/>
  <c r="DO106" i="1"/>
  <c r="DV87" i="1"/>
  <c r="DP77" i="1"/>
  <c r="EA99" i="1"/>
  <c r="DV88" i="1"/>
  <c r="DL72" i="1"/>
  <c r="EG110" i="1"/>
  <c r="EK79" i="1"/>
  <c r="EH103" i="1"/>
  <c r="DH91" i="1"/>
  <c r="ER88" i="1"/>
  <c r="EQ74" i="1"/>
  <c r="DR99" i="1"/>
  <c r="ET91" i="1"/>
  <c r="DX82" i="1"/>
  <c r="EG78" i="1"/>
  <c r="EK105" i="1"/>
  <c r="DR104" i="1"/>
  <c r="ED91" i="1"/>
  <c r="EP89" i="1"/>
  <c r="DS98" i="1"/>
  <c r="DL94" i="1"/>
  <c r="DX79" i="1"/>
  <c r="EN109" i="1"/>
  <c r="DI74" i="1"/>
  <c r="EG84" i="1"/>
  <c r="EQ96" i="1"/>
  <c r="EK83" i="1"/>
  <c r="EE108" i="1"/>
  <c r="DV99" i="1"/>
  <c r="ED88" i="1"/>
  <c r="EP75" i="1"/>
  <c r="EQ62" i="1"/>
  <c r="DF79" i="1"/>
  <c r="EG71" i="1"/>
  <c r="DG100" i="1"/>
  <c r="DL61" i="1"/>
  <c r="CX106" i="1"/>
  <c r="DE62" i="1"/>
  <c r="DB91" i="1"/>
  <c r="DP61" i="1"/>
  <c r="DF67" i="1"/>
  <c r="DS63" i="1"/>
  <c r="DG77" i="1"/>
  <c r="DT61" i="1"/>
  <c r="CX96" i="1"/>
  <c r="CZ80" i="1"/>
  <c r="DM66" i="1"/>
  <c r="DB104" i="1"/>
  <c r="DT67" i="1"/>
  <c r="DG87" i="1"/>
  <c r="ES61" i="1"/>
  <c r="DY65" i="1"/>
  <c r="DU63" i="1"/>
  <c r="DF85" i="1"/>
  <c r="DG95" i="1"/>
  <c r="DL64" i="1"/>
  <c r="CX95" i="1"/>
  <c r="CW102" i="1"/>
  <c r="DE68" i="1"/>
  <c r="DB81" i="1"/>
  <c r="DD80" i="1"/>
  <c r="CY76" i="1"/>
  <c r="DI66" i="1"/>
  <c r="DG74" i="1"/>
  <c r="CX78" i="1"/>
  <c r="CW85" i="1"/>
  <c r="ER70" i="1"/>
  <c r="DD63" i="1"/>
  <c r="CY100" i="1"/>
  <c r="ED63" i="1"/>
  <c r="DA82" i="1"/>
  <c r="DR67" i="1"/>
  <c r="CX71" i="1"/>
  <c r="CW105" i="1"/>
  <c r="DE65" i="1"/>
  <c r="DB89" i="1"/>
  <c r="DD66" i="1"/>
  <c r="CY68" i="1"/>
  <c r="DV68" i="1"/>
  <c r="DA69" i="1"/>
  <c r="EE61" i="1"/>
  <c r="DG107" i="1"/>
  <c r="DI62" i="1"/>
  <c r="DZ68" i="1"/>
  <c r="CZ79" i="1"/>
  <c r="DE71" i="1"/>
  <c r="DJ64" i="1"/>
  <c r="DD107" i="1"/>
  <c r="CY98" i="1"/>
  <c r="EL61" i="1"/>
  <c r="DA96" i="1"/>
  <c r="EH67" i="1"/>
  <c r="DM69" i="1"/>
  <c r="CW65" i="1"/>
  <c r="EO71" i="1"/>
  <c r="DG84" i="1"/>
  <c r="DT64" i="1"/>
  <c r="CX99" i="1"/>
  <c r="CW74" i="1"/>
  <c r="EG61" i="1"/>
  <c r="DB80" i="1"/>
  <c r="DD99" i="1"/>
  <c r="CY99" i="1"/>
  <c r="DA95" i="1"/>
  <c r="ET69" i="1"/>
  <c r="CX81" i="1"/>
  <c r="CW94" i="1"/>
  <c r="DE67" i="1"/>
  <c r="DB102" i="1"/>
  <c r="DD72" i="1"/>
  <c r="CY104" i="1"/>
  <c r="DW63" i="1"/>
  <c r="DA71" i="1"/>
  <c r="DC75" i="1"/>
  <c r="EQ64" i="1"/>
  <c r="CZ92" i="1"/>
  <c r="DE92" i="1"/>
  <c r="EP70" i="1"/>
  <c r="DD110" i="1"/>
  <c r="EE67" i="1"/>
  <c r="DO68" i="1"/>
  <c r="DG70" i="1"/>
  <c r="CX84" i="1"/>
  <c r="DB87" i="1"/>
  <c r="DO81" i="1"/>
  <c r="DW65" i="1"/>
  <c r="EK61" i="1"/>
  <c r="EN69" i="1"/>
  <c r="CW107" i="1"/>
  <c r="DB77" i="1"/>
  <c r="DT94" i="1"/>
  <c r="DV75" i="1"/>
  <c r="EN83" i="1"/>
  <c r="EF104" i="1"/>
  <c r="DP100" i="1"/>
  <c r="DV100" i="1"/>
  <c r="DP88" i="1"/>
  <c r="DO85" i="1"/>
  <c r="DZ95" i="1"/>
  <c r="DT100" i="1"/>
  <c r="EA104" i="1"/>
  <c r="DZ100" i="1"/>
  <c r="DP101" i="1"/>
  <c r="EO78" i="1"/>
  <c r="DK109" i="1"/>
  <c r="EH82" i="1"/>
  <c r="DL102" i="1"/>
  <c r="DQ107" i="1"/>
  <c r="DM107" i="1"/>
  <c r="DR72" i="1"/>
  <c r="DS102" i="1"/>
  <c r="EB98" i="1"/>
  <c r="EO99" i="1"/>
  <c r="ES73" i="1"/>
  <c r="DR105" i="1"/>
  <c r="ED87" i="1"/>
  <c r="EP79" i="1"/>
  <c r="DS81" i="1"/>
  <c r="DL91" i="1"/>
  <c r="DX77" i="1"/>
  <c r="EN88" i="1"/>
  <c r="DQ99" i="1"/>
  <c r="EO92" i="1"/>
  <c r="EQ87" i="1"/>
  <c r="EK77" i="1"/>
  <c r="EE76" i="1"/>
  <c r="DV78" i="1"/>
  <c r="EH100" i="1"/>
  <c r="ET106" i="1"/>
  <c r="DM62" i="1"/>
  <c r="DF89" i="1"/>
  <c r="DG99" i="1"/>
  <c r="EN65" i="1"/>
  <c r="DJ68" i="1"/>
  <c r="CZ86" i="1"/>
  <c r="DE98" i="1"/>
  <c r="DN67" i="1"/>
  <c r="ER71" i="1"/>
  <c r="DF77" i="1"/>
  <c r="DG94" i="1"/>
  <c r="DI61" i="1"/>
  <c r="DZ61" i="1"/>
  <c r="CZ101" i="1"/>
  <c r="EC64" i="1"/>
  <c r="EH70" i="1"/>
  <c r="EJ66" i="1"/>
  <c r="DG92" i="1"/>
  <c r="CX80" i="1"/>
  <c r="DB83" i="1"/>
  <c r="DS62" i="1"/>
  <c r="CY82" i="1"/>
  <c r="DF98" i="1"/>
  <c r="DP69" i="1"/>
  <c r="DK66" i="1"/>
  <c r="EJ61" i="1"/>
  <c r="DN65" i="1"/>
  <c r="CZ65" i="1"/>
  <c r="DE74" i="1"/>
  <c r="DB94" i="1"/>
  <c r="DD101" i="1"/>
  <c r="CY93" i="1"/>
  <c r="EG65" i="1"/>
  <c r="EI96" i="1"/>
  <c r="ED103" i="1"/>
  <c r="EN90" i="1"/>
  <c r="EC109" i="1"/>
  <c r="EG86" i="1"/>
  <c r="ER102" i="1"/>
  <c r="ED75" i="1"/>
  <c r="EB75" i="1"/>
  <c r="DM108" i="1"/>
  <c r="EL96" i="1"/>
  <c r="EF84" i="1"/>
  <c r="DU97" i="1"/>
  <c r="EH75" i="1"/>
  <c r="DX95" i="1"/>
  <c r="EO72" i="1"/>
  <c r="EE94" i="1"/>
  <c r="EP101" i="1"/>
  <c r="DL99" i="1"/>
  <c r="DY96" i="1"/>
  <c r="EC83" i="1"/>
  <c r="DV107" i="1"/>
  <c r="DS75" i="1"/>
  <c r="EJ75" i="1"/>
  <c r="EO86" i="1"/>
  <c r="DK92" i="1"/>
  <c r="DR73" i="1"/>
  <c r="EH95" i="1"/>
  <c r="ET110" i="1"/>
  <c r="EI110" i="1"/>
  <c r="DL86" i="1"/>
  <c r="EB100" i="1"/>
  <c r="EN78" i="1"/>
  <c r="DQ86" i="1"/>
  <c r="DO102" i="1"/>
  <c r="DM90" i="1"/>
  <c r="ES93" i="1"/>
  <c r="DJ98" i="1"/>
  <c r="DV72" i="1"/>
  <c r="EH105" i="1"/>
  <c r="ET83" i="1"/>
  <c r="DD89" i="1"/>
  <c r="ES65" i="1"/>
  <c r="DF102" i="1"/>
  <c r="DC67" i="1"/>
  <c r="EO64" i="1"/>
  <c r="ED71" i="1"/>
  <c r="CZ91" i="1"/>
  <c r="DE97" i="1"/>
  <c r="EP69" i="1"/>
  <c r="DF109" i="1"/>
  <c r="DT62" i="1"/>
  <c r="ES67" i="1"/>
  <c r="DC86" i="1"/>
  <c r="EA62" i="1"/>
  <c r="EM68" i="1"/>
  <c r="DP62" i="1"/>
  <c r="DY61" i="1"/>
  <c r="DF76" i="1"/>
  <c r="EB62" i="1"/>
  <c r="DK65" i="1"/>
  <c r="DG91" i="1"/>
  <c r="DX67" i="1"/>
  <c r="CX86" i="1"/>
  <c r="DE80" i="1"/>
  <c r="DB62" i="1"/>
  <c r="DD86" i="1"/>
  <c r="CY88" i="1"/>
  <c r="DJ65" i="1"/>
  <c r="EJ68" i="1"/>
  <c r="DC62" i="1"/>
  <c r="DO61" i="1"/>
  <c r="EH68" i="1"/>
  <c r="CZ67" i="1"/>
  <c r="DE110" i="1"/>
  <c r="EH69" i="1"/>
  <c r="DP64" i="1"/>
  <c r="DG97" i="1"/>
  <c r="DI63" i="1"/>
  <c r="DR61" i="1"/>
  <c r="EA63" i="1"/>
  <c r="DB86" i="1"/>
  <c r="DD102" i="1"/>
  <c r="DQ62" i="1"/>
  <c r="DG83" i="1"/>
  <c r="EB64" i="1"/>
  <c r="CX94" i="1"/>
  <c r="CZ90" i="1"/>
  <c r="DU61" i="1"/>
  <c r="DR69" i="1"/>
  <c r="DD93" i="1"/>
  <c r="CY103" i="1"/>
  <c r="DA92" i="1"/>
  <c r="DC85" i="1"/>
  <c r="CW95" i="1"/>
  <c r="DH63" i="1"/>
  <c r="ES70" i="1"/>
  <c r="EB65" i="1"/>
  <c r="DG80" i="1"/>
  <c r="CX90" i="1"/>
  <c r="DE84" i="1"/>
  <c r="DB66" i="1"/>
  <c r="EA80" i="1"/>
  <c r="EE77" i="1"/>
  <c r="ET109" i="1"/>
  <c r="DX107" i="1"/>
  <c r="DY79" i="1"/>
  <c r="EK93" i="1"/>
  <c r="DZ88" i="1"/>
  <c r="EI90" i="1"/>
  <c r="EN100" i="1"/>
  <c r="EQ102" i="1"/>
  <c r="DK83" i="1"/>
  <c r="DV94" i="1"/>
  <c r="EH74" i="1"/>
  <c r="ET87" i="1"/>
  <c r="EI89" i="1"/>
  <c r="DP102" i="1"/>
  <c r="EB87" i="1"/>
  <c r="ER94" i="1"/>
  <c r="DQ80" i="1"/>
  <c r="DU100" i="1"/>
  <c r="ES90" i="1"/>
  <c r="DJ85" i="1"/>
  <c r="DZ107" i="1"/>
  <c r="EL108" i="1"/>
  <c r="DW98" i="1"/>
  <c r="DD64" i="1"/>
  <c r="CY87" i="1"/>
  <c r="DN61" i="1"/>
  <c r="EE68" i="1"/>
  <c r="DC77" i="1"/>
  <c r="CZ94" i="1"/>
  <c r="DF108" i="1"/>
  <c r="DH97" i="1"/>
  <c r="ED78" i="1"/>
  <c r="EN91" i="1"/>
  <c r="EK91" i="1"/>
  <c r="DO77" i="1"/>
  <c r="ER103" i="1"/>
  <c r="EH110" i="1"/>
  <c r="EB73" i="1"/>
  <c r="DM94" i="1"/>
  <c r="EL101" i="1"/>
  <c r="EF78" i="1"/>
  <c r="DU83" i="1"/>
  <c r="EL106" i="1"/>
  <c r="DX90" i="1"/>
  <c r="DY85" i="1"/>
  <c r="DT105" i="1"/>
  <c r="ET96" i="1"/>
  <c r="EM62" i="1"/>
  <c r="EH96" i="1"/>
  <c r="DJ99" i="1"/>
  <c r="EI103" i="1"/>
  <c r="DQ74" i="1"/>
  <c r="DJ105" i="1"/>
  <c r="EI99" i="1"/>
  <c r="EG79" i="1"/>
  <c r="DN99" i="1"/>
  <c r="DS103" i="1"/>
  <c r="DQ101" i="1"/>
  <c r="DU84" i="1"/>
  <c r="DV102" i="1"/>
  <c r="DS104" i="1"/>
  <c r="EN101" i="1"/>
  <c r="DO99" i="1"/>
  <c r="EE97" i="1"/>
  <c r="EL75" i="1"/>
  <c r="DP93" i="1"/>
  <c r="DQ93" i="1"/>
  <c r="EC97" i="1"/>
  <c r="DN96" i="1"/>
  <c r="DZ89" i="1"/>
  <c r="EL76" i="1"/>
  <c r="EM90" i="1"/>
  <c r="DH84" i="1"/>
  <c r="DT107" i="1"/>
  <c r="EJ97" i="1"/>
  <c r="DI109" i="1"/>
  <c r="DY76" i="1"/>
  <c r="EA79" i="1"/>
  <c r="EC75" i="1"/>
  <c r="DK104" i="1"/>
  <c r="DN83" i="1"/>
  <c r="ED92" i="1"/>
  <c r="EP98" i="1"/>
  <c r="EM85" i="1"/>
  <c r="EJ65" i="1"/>
  <c r="DA91" i="1"/>
  <c r="EP67" i="1"/>
  <c r="CW69" i="1"/>
  <c r="DY66" i="1"/>
  <c r="DB64" i="1"/>
  <c r="DD84" i="1"/>
  <c r="CY106" i="1"/>
  <c r="DA101" i="1"/>
  <c r="ED64" i="1"/>
  <c r="CX65" i="1"/>
  <c r="CW78" i="1"/>
  <c r="DE82" i="1"/>
  <c r="DB73" i="1"/>
  <c r="DD83" i="1"/>
  <c r="CY89" i="1"/>
  <c r="EP71" i="1"/>
  <c r="DI67" i="1"/>
  <c r="DV69" i="1"/>
  <c r="DC61" i="1"/>
  <c r="CW79" i="1"/>
  <c r="DX68" i="1"/>
  <c r="ER66" i="1"/>
  <c r="DQ67" i="1"/>
  <c r="DG64" i="1"/>
  <c r="CX68" i="1"/>
  <c r="EG63" i="1"/>
  <c r="DU68" i="1"/>
  <c r="DR65" i="1"/>
  <c r="DA63" i="1"/>
  <c r="DC91" i="1"/>
  <c r="DK67" i="1"/>
  <c r="CW103" i="1"/>
  <c r="CZ110" i="1"/>
  <c r="DE61" i="1"/>
  <c r="EK68" i="1"/>
  <c r="DF106" i="1"/>
  <c r="DX70" i="1"/>
  <c r="DC81" i="1"/>
  <c r="ER64" i="1"/>
  <c r="EI61" i="1"/>
  <c r="DF97" i="1"/>
  <c r="DH71" i="1"/>
  <c r="DG76" i="1"/>
  <c r="CX101" i="1"/>
  <c r="DB78" i="1"/>
  <c r="DD69" i="1"/>
  <c r="CY67" i="1"/>
  <c r="DF91" i="1"/>
  <c r="DA73" i="1"/>
  <c r="DC84" i="1"/>
  <c r="CW83" i="1"/>
  <c r="DP63" i="1"/>
  <c r="DK68" i="1"/>
  <c r="EG101" i="1"/>
  <c r="DT84" i="1"/>
  <c r="ET101" i="1"/>
  <c r="EE64" i="1"/>
  <c r="EL104" i="1"/>
  <c r="DJ78" i="1"/>
  <c r="EI108" i="1"/>
  <c r="DY99" i="1"/>
  <c r="DJ73" i="1"/>
  <c r="EI104" i="1"/>
  <c r="EG73" i="1"/>
  <c r="DN78" i="1"/>
  <c r="DS108" i="1"/>
  <c r="DQ87" i="1"/>
  <c r="EK100" i="1"/>
  <c r="ED99" i="1"/>
  <c r="DS68" i="1"/>
  <c r="ER109" i="1"/>
  <c r="EQ101" i="1"/>
  <c r="EE84" i="1"/>
  <c r="EP83" i="1"/>
  <c r="DX109" i="1"/>
  <c r="DQ94" i="1"/>
  <c r="EC89" i="1"/>
  <c r="DN97" i="1"/>
  <c r="DZ79" i="1"/>
  <c r="EP102" i="1"/>
  <c r="EM73" i="1"/>
  <c r="DH78" i="1"/>
  <c r="DX92" i="1"/>
  <c r="DG93" i="1"/>
  <c r="CW84" i="1"/>
  <c r="EH64" i="1"/>
  <c r="EA71" i="1"/>
  <c r="DO70" i="1"/>
  <c r="CE50" i="1"/>
  <c r="DE86" i="1"/>
  <c r="DA80" i="1"/>
  <c r="BW49" i="1"/>
  <c r="CX97" i="1"/>
  <c r="DN69" i="1"/>
  <c r="CO38" i="1"/>
  <c r="DA61" i="1"/>
  <c r="CY95" i="1"/>
  <c r="DJ75" i="1"/>
  <c r="EA89" i="1"/>
  <c r="EJ76" i="1"/>
  <c r="DW102" i="1"/>
  <c r="EQ75" i="1"/>
  <c r="EK90" i="1"/>
  <c r="DN73" i="1"/>
  <c r="EN76" i="1"/>
  <c r="DV108" i="1"/>
  <c r="DD90" i="1"/>
  <c r="EL67" i="1"/>
  <c r="CZ96" i="1"/>
  <c r="DO69" i="1"/>
  <c r="CI46" i="1"/>
  <c r="DF70" i="1"/>
  <c r="BX48" i="1"/>
  <c r="EA68" i="1"/>
  <c r="CX69" i="1"/>
  <c r="DG66" i="1"/>
  <c r="CC40" i="1"/>
  <c r="EO67" i="1"/>
  <c r="BZ38" i="1"/>
  <c r="DS66" i="1"/>
  <c r="DC71" i="1"/>
  <c r="DL68" i="1"/>
  <c r="CC61" i="1"/>
  <c r="DE91" i="1"/>
  <c r="DS65" i="1"/>
  <c r="DC92" i="1"/>
  <c r="DA88" i="1"/>
  <c r="CE53" i="1"/>
  <c r="CB38" i="1"/>
  <c r="CM37" i="1"/>
  <c r="DC103" i="1"/>
  <c r="DA103" i="1"/>
  <c r="CJ42" i="1"/>
  <c r="EL62" i="1"/>
  <c r="CZ102" i="1"/>
  <c r="CF45" i="1"/>
  <c r="CD58" i="1"/>
  <c r="DR66" i="1"/>
  <c r="DD81" i="1"/>
  <c r="DE76" i="1"/>
  <c r="CE49" i="1"/>
  <c r="DO63" i="1"/>
  <c r="CY75" i="1"/>
  <c r="EN62" i="1"/>
  <c r="BX60" i="1"/>
  <c r="DA72" i="1"/>
  <c r="DQ65" i="1"/>
  <c r="EL90" i="1"/>
  <c r="DK99" i="1"/>
  <c r="EG103" i="1"/>
  <c r="EB85" i="1"/>
  <c r="EL103" i="1"/>
  <c r="EN87" i="1"/>
  <c r="EO97" i="1"/>
  <c r="EQ88" i="1"/>
  <c r="ER75" i="1"/>
  <c r="ET86" i="1"/>
  <c r="EK92" i="1"/>
  <c r="CZ71" i="1"/>
  <c r="BZ39" i="1"/>
  <c r="DG110" i="1"/>
  <c r="DC83" i="1"/>
  <c r="DC104" i="1"/>
  <c r="EO69" i="1"/>
  <c r="BU52" i="1"/>
  <c r="DA102" i="1"/>
  <c r="DL70" i="1"/>
  <c r="EI67" i="1"/>
  <c r="EF71" i="1"/>
  <c r="ED97" i="1"/>
  <c r="ES85" i="1"/>
  <c r="DY82" i="1"/>
  <c r="DT110" i="1"/>
  <c r="DZ102" i="1"/>
  <c r="DL89" i="1"/>
  <c r="EB77" i="1"/>
  <c r="EN108" i="1"/>
  <c r="DW87" i="1"/>
  <c r="DU94" i="1"/>
  <c r="EA95" i="1"/>
  <c r="DR63" i="1"/>
  <c r="CW77" i="1"/>
  <c r="DF83" i="1"/>
  <c r="DV66" i="1"/>
  <c r="DA86" i="1"/>
  <c r="CD54" i="1"/>
  <c r="DG67" i="1"/>
  <c r="BV58" i="1"/>
  <c r="BY46" i="1"/>
  <c r="DW77" i="1"/>
  <c r="EQ91" i="1"/>
  <c r="DW81" i="1"/>
  <c r="DM92" i="1"/>
  <c r="DR81" i="1"/>
  <c r="ES106" i="1"/>
  <c r="DZ75" i="1"/>
  <c r="AY59" i="1"/>
  <c r="CX61" i="1"/>
  <c r="DY62" i="1"/>
  <c r="DC106" i="1"/>
  <c r="BY42" i="1"/>
  <c r="CH42" i="1"/>
  <c r="CZ69" i="1"/>
  <c r="CP41" i="1"/>
  <c r="CZ103" i="1"/>
  <c r="ED68" i="1"/>
  <c r="CX107" i="1"/>
  <c r="EK65" i="1"/>
  <c r="DN62" i="1"/>
  <c r="CZ83" i="1"/>
  <c r="ER68" i="1"/>
  <c r="DM63" i="1"/>
  <c r="DF64" i="1"/>
  <c r="CP43" i="1"/>
  <c r="ER69" i="1"/>
  <c r="DK62" i="1"/>
  <c r="DZ67" i="1"/>
  <c r="EI66" i="1"/>
  <c r="DI70" i="1"/>
  <c r="CQ38" i="1"/>
  <c r="CD39" i="1"/>
  <c r="CO40" i="1"/>
  <c r="ER65" i="1"/>
  <c r="DE78" i="1"/>
  <c r="CJ39" i="1"/>
  <c r="EF69" i="1"/>
  <c r="EO62" i="1"/>
  <c r="EC69" i="1"/>
  <c r="CW67" i="1"/>
  <c r="DA90" i="1"/>
  <c r="DK69" i="1"/>
  <c r="DJ70" i="1"/>
  <c r="CZ99" i="1"/>
  <c r="CD46" i="1"/>
  <c r="DF103" i="1"/>
  <c r="EQ65" i="1"/>
  <c r="BW52" i="1"/>
  <c r="DD105" i="1"/>
  <c r="DH61" i="1"/>
  <c r="DB110" i="1"/>
  <c r="CZ81" i="1"/>
  <c r="DP66" i="1"/>
  <c r="BY53" i="1"/>
  <c r="CB50" i="1"/>
  <c r="CF43" i="1"/>
  <c r="DX62" i="1"/>
  <c r="EC61" i="1"/>
  <c r="BX58" i="1"/>
  <c r="CD47" i="1"/>
  <c r="DT65" i="1"/>
  <c r="DK61" i="1"/>
  <c r="ED65" i="1"/>
  <c r="DG90" i="1"/>
  <c r="CE40" i="1"/>
  <c r="DX64" i="1"/>
  <c r="DE72" i="1"/>
  <c r="EL66" i="1"/>
  <c r="DW64" i="1"/>
  <c r="BZ40" i="1"/>
  <c r="DI71" i="1"/>
  <c r="DE109" i="1"/>
  <c r="BY39" i="1"/>
  <c r="DC68" i="1"/>
  <c r="DA84" i="1"/>
  <c r="CY105" i="1"/>
  <c r="DB106" i="1"/>
  <c r="CZ63" i="1"/>
  <c r="EN66" i="1"/>
  <c r="BX46" i="1"/>
  <c r="DF82" i="1"/>
  <c r="CG43" i="1"/>
  <c r="EJ69" i="1"/>
  <c r="DS70" i="1"/>
  <c r="DA66" i="1"/>
  <c r="DD78" i="1"/>
  <c r="CS37" i="1"/>
  <c r="DC98" i="1"/>
  <c r="CE51" i="1"/>
  <c r="DD104" i="1"/>
  <c r="DZ80" i="1"/>
  <c r="EK104" i="1"/>
  <c r="DY95" i="1"/>
  <c r="DP99" i="1"/>
  <c r="DV81" i="1"/>
  <c r="DH81" i="1"/>
  <c r="EB79" i="1"/>
  <c r="EJ81" i="1"/>
  <c r="DW96" i="1"/>
  <c r="DM73" i="1"/>
  <c r="DO83" i="1"/>
  <c r="BU53" i="1"/>
  <c r="CN45" i="1"/>
  <c r="CR42" i="1"/>
  <c r="BU40" i="1"/>
  <c r="CO41" i="1"/>
  <c r="CA53" i="1"/>
  <c r="BW45" i="1"/>
  <c r="CB56" i="1"/>
  <c r="CS42" i="1"/>
  <c r="BW40" i="1"/>
  <c r="CA50" i="1"/>
  <c r="CO55" i="1"/>
  <c r="CS53" i="1"/>
  <c r="CJ48" i="1"/>
  <c r="CG50" i="1"/>
  <c r="CB55" i="1"/>
  <c r="CK53" i="1"/>
  <c r="CM59" i="1"/>
  <c r="CJ57" i="1"/>
  <c r="BV54" i="1"/>
  <c r="CF52" i="1"/>
  <c r="CK50" i="1"/>
  <c r="CR52" i="1"/>
  <c r="CD61" i="1"/>
  <c r="BV55" i="1"/>
  <c r="CS49" i="1"/>
  <c r="CJ58" i="1"/>
  <c r="CR56" i="1"/>
  <c r="CO58" i="1"/>
  <c r="CD52" i="1"/>
  <c r="BU55" i="1"/>
  <c r="CL49" i="1"/>
  <c r="CG55" i="1"/>
  <c r="CM53" i="1"/>
  <c r="BU59" i="1"/>
  <c r="CR61" i="1"/>
  <c r="CL48" i="1"/>
  <c r="CS54" i="1"/>
  <c r="CC56" i="1"/>
  <c r="CP55" i="1"/>
  <c r="CN60" i="1"/>
  <c r="CM51" i="1"/>
  <c r="CQ56" i="1"/>
  <c r="CL58" i="1"/>
  <c r="BU42" i="1"/>
  <c r="CL47" i="1"/>
  <c r="CC45" i="1"/>
  <c r="CM47" i="1"/>
  <c r="CI47" i="1"/>
  <c r="BX49" i="1"/>
  <c r="BW51" i="1"/>
  <c r="CD40" i="1"/>
  <c r="CI45" i="1"/>
  <c r="CQ39" i="1"/>
  <c r="CJ38" i="1"/>
  <c r="CB43" i="1"/>
  <c r="CK45" i="1"/>
  <c r="CG40" i="1"/>
  <c r="CG41" i="1"/>
  <c r="CM44" i="1"/>
  <c r="CR59" i="1"/>
  <c r="CF57" i="1"/>
  <c r="CK52" i="1"/>
  <c r="CL54" i="1"/>
  <c r="BY59" i="1"/>
  <c r="BV47" i="1"/>
  <c r="CQ44" i="1"/>
  <c r="CA46" i="1"/>
  <c r="BV45" i="1"/>
  <c r="CP38" i="1"/>
  <c r="CL43" i="1"/>
  <c r="CC57" i="1"/>
  <c r="CA39" i="1"/>
  <c r="CE43" i="1"/>
  <c r="CS46" i="1"/>
  <c r="BW58" i="1"/>
  <c r="CG46" i="1"/>
  <c r="BU43" i="1"/>
  <c r="CP37" i="1"/>
  <c r="CM48" i="1"/>
  <c r="CH50" i="1"/>
  <c r="CK60" i="1"/>
  <c r="CG58" i="1"/>
  <c r="BV52" i="1"/>
  <c r="CH54" i="1"/>
  <c r="CK56" i="1"/>
  <c r="CO50" i="1"/>
  <c r="CB51" i="1"/>
  <c r="BY60" i="1"/>
  <c r="CR58" i="1"/>
  <c r="CR60" i="1"/>
  <c r="CO54" i="1"/>
  <c r="CD48" i="1"/>
  <c r="CF61" i="1"/>
  <c r="BX55" i="1"/>
  <c r="CO49" i="1"/>
  <c r="CI51" i="1"/>
  <c r="BZ49" i="1"/>
  <c r="CP52" i="1"/>
  <c r="CO61" i="1"/>
  <c r="CO48" i="1"/>
  <c r="CQ50" i="1"/>
  <c r="CS52" i="1"/>
  <c r="CE61" i="1"/>
  <c r="CD60" i="1"/>
  <c r="CN51" i="1"/>
  <c r="BV49" i="1"/>
  <c r="CR55" i="1"/>
  <c r="CN57" i="1"/>
  <c r="CF59" i="1"/>
  <c r="BV53" i="1"/>
  <c r="CD43" i="1"/>
  <c r="CA52" i="1"/>
  <c r="CK41" i="1"/>
  <c r="CP44" i="1"/>
  <c r="CC50" i="1"/>
  <c r="CQ37" i="1"/>
  <c r="CF40" i="1"/>
  <c r="CD41" i="1"/>
  <c r="CC39" i="1"/>
  <c r="CB58" i="1"/>
  <c r="CH40" i="1"/>
  <c r="BW47" i="1"/>
  <c r="CO42" i="1"/>
  <c r="CI40" i="1"/>
  <c r="CE47" i="1"/>
  <c r="CE58" i="1"/>
  <c r="BY45" i="1"/>
  <c r="CS51" i="1"/>
  <c r="CO60" i="1"/>
  <c r="CK58" i="1"/>
  <c r="BV57" i="1"/>
  <c r="BY51" i="1"/>
  <c r="CL60" i="1"/>
  <c r="CN55" i="1"/>
  <c r="CQ49" i="1"/>
  <c r="BX61" i="1"/>
  <c r="CB59" i="1"/>
  <c r="CP57" i="1"/>
  <c r="CH48" i="1"/>
  <c r="CQ53" i="1"/>
  <c r="CF55" i="1"/>
  <c r="BV60" i="1"/>
  <c r="CK54" i="1"/>
  <c r="CH52" i="1"/>
  <c r="CQ57" i="1"/>
  <c r="CI59" i="1"/>
  <c r="CN61" i="1"/>
  <c r="CP60" i="1"/>
  <c r="CD51" i="1"/>
  <c r="CG60" i="1"/>
  <c r="CF51" i="1"/>
  <c r="CL53" i="1"/>
  <c r="CQ55" i="1"/>
  <c r="CK57" i="1"/>
  <c r="BZ52" i="1"/>
  <c r="CI57" i="1"/>
  <c r="CL52" i="1"/>
  <c r="CS58" i="1"/>
  <c r="CC52" i="1"/>
  <c r="CM50" i="1"/>
  <c r="CF46" i="1"/>
  <c r="BW48" i="1"/>
  <c r="BZ46" i="1"/>
  <c r="BY50" i="1"/>
  <c r="CO43" i="1"/>
  <c r="BV46" i="1"/>
  <c r="CA48" i="1"/>
  <c r="CK47" i="1"/>
  <c r="CA41" i="1"/>
  <c r="CA54" i="1"/>
  <c r="CS40" i="1"/>
  <c r="CC41" i="1"/>
  <c r="CA42" i="1"/>
  <c r="CS47" i="1"/>
  <c r="BW53" i="1"/>
  <c r="CR51" i="1"/>
  <c r="CF49" i="1"/>
  <c r="CH59" i="1"/>
  <c r="CJ61" i="1"/>
  <c r="CL55" i="1"/>
  <c r="CH49" i="1"/>
  <c r="BZ59" i="1"/>
  <c r="CG53" i="1"/>
  <c r="CB57" i="1"/>
  <c r="CG48" i="1"/>
  <c r="CM57" i="1"/>
  <c r="CI48" i="1"/>
  <c r="CG57" i="1"/>
  <c r="CJ51" i="1"/>
  <c r="CM60" i="1"/>
  <c r="CP58" i="1"/>
  <c r="CI52" i="1"/>
  <c r="CG61" i="1"/>
  <c r="CN48" i="1"/>
  <c r="CR50" i="1"/>
  <c r="CB60" i="1"/>
  <c r="CQ51" i="1"/>
  <c r="CP53" i="1"/>
  <c r="CS55" i="1"/>
  <c r="CO57" i="1"/>
  <c r="CG59" i="1"/>
  <c r="CH61" i="1"/>
  <c r="CQ52" i="1"/>
  <c r="CF54" i="1"/>
  <c r="CO56" i="1"/>
  <c r="CH51" i="1"/>
  <c r="BZ56" i="1"/>
  <c r="CG54" i="1"/>
  <c r="CE42" i="1"/>
  <c r="CB47" i="1"/>
  <c r="CL46" i="1"/>
  <c r="CS39" i="1"/>
  <c r="CK38" i="1"/>
  <c r="IG16" i="1"/>
  <c r="CP40" i="1"/>
  <c r="IF16" i="1"/>
  <c r="CG42" i="1"/>
  <c r="BU54" i="1"/>
  <c r="DB93" i="1"/>
  <c r="EQ66" i="1"/>
  <c r="CW82" i="1"/>
  <c r="CX98" i="1"/>
  <c r="DQ68" i="1"/>
  <c r="DG65" i="1"/>
  <c r="DX61" i="1"/>
  <c r="DV67" i="1"/>
  <c r="DU62" i="1"/>
  <c r="CZ73" i="1"/>
  <c r="DN66" i="1"/>
  <c r="EF66" i="1"/>
  <c r="DG104" i="1"/>
  <c r="DK64" i="1"/>
  <c r="DD79" i="1"/>
  <c r="DB101" i="1"/>
  <c r="EQ71" i="1"/>
  <c r="DV65" i="1"/>
  <c r="EQ61" i="1"/>
  <c r="DC72" i="1"/>
  <c r="DA77" i="1"/>
  <c r="DV63" i="1"/>
  <c r="CY86" i="1"/>
  <c r="CX62" i="1"/>
  <c r="DM65" i="1"/>
  <c r="CZ93" i="1"/>
  <c r="DW71" i="1"/>
  <c r="DC63" i="1"/>
  <c r="DA94" i="1"/>
  <c r="CY91" i="1"/>
  <c r="DD87" i="1"/>
  <c r="DB88" i="1"/>
  <c r="DQ69" i="1"/>
  <c r="CW93" i="1"/>
  <c r="CX85" i="1"/>
  <c r="EB61" i="1"/>
  <c r="DG82" i="1"/>
  <c r="EQ63" i="1"/>
  <c r="DD109" i="1"/>
  <c r="DB95" i="1"/>
  <c r="DE104" i="1"/>
  <c r="CW110" i="1"/>
  <c r="CX110" i="1"/>
  <c r="DP67" i="1"/>
  <c r="DG72" i="1"/>
  <c r="DY68" i="1"/>
  <c r="CY97" i="1"/>
  <c r="DD77" i="1"/>
  <c r="DB69" i="1"/>
  <c r="EG68" i="1"/>
  <c r="CW90" i="1"/>
  <c r="CX92" i="1"/>
  <c r="EG62" i="1"/>
  <c r="DC66" i="1"/>
  <c r="CM46" i="1"/>
  <c r="EN64" i="1"/>
  <c r="DF61" i="1"/>
  <c r="EK63" i="1"/>
  <c r="CA43" i="1"/>
  <c r="DR70" i="1"/>
  <c r="DE73" i="1"/>
  <c r="CX105" i="1"/>
  <c r="EF67" i="1"/>
  <c r="DG109" i="1"/>
  <c r="DU69" i="1"/>
  <c r="DX71" i="1"/>
  <c r="DF107" i="1"/>
  <c r="EC65" i="1"/>
  <c r="ES64" i="1"/>
  <c r="CZ108" i="1"/>
  <c r="EI68" i="1"/>
  <c r="EC68" i="1"/>
  <c r="DC100" i="1"/>
  <c r="DA87" i="1"/>
  <c r="EH65" i="1"/>
  <c r="CY84" i="1"/>
  <c r="EI69" i="1"/>
  <c r="EO66" i="1"/>
  <c r="CW64" i="1"/>
  <c r="ES68" i="1"/>
  <c r="DC95" i="1"/>
  <c r="EJ63" i="1"/>
  <c r="DF99" i="1"/>
  <c r="DY67" i="1"/>
  <c r="EK67" i="1"/>
  <c r="DH68" i="1"/>
  <c r="CA37" i="1"/>
  <c r="EE70" i="1"/>
  <c r="BZ44" i="1"/>
  <c r="DG73" i="1"/>
  <c r="EQ68" i="1"/>
  <c r="HX7" i="1"/>
  <c r="CB40" i="1"/>
  <c r="DT66" i="1"/>
  <c r="DK70" i="1"/>
  <c r="DD98" i="1"/>
  <c r="DB92" i="1"/>
  <c r="DE85" i="1"/>
  <c r="DJ63" i="1"/>
  <c r="DG105" i="1"/>
  <c r="DH69" i="1"/>
  <c r="DF71" i="1"/>
  <c r="DI64" i="1"/>
  <c r="DW62" i="1"/>
  <c r="DK63" i="1"/>
  <c r="CZ75" i="1"/>
  <c r="EH63" i="1"/>
  <c r="DY69" i="1"/>
  <c r="DG103" i="1"/>
  <c r="DD92" i="1"/>
  <c r="DB100" i="1"/>
  <c r="DE88" i="1"/>
  <c r="CZ85" i="1"/>
  <c r="EP63" i="1"/>
  <c r="DC108" i="1"/>
  <c r="DJ67" i="1"/>
  <c r="DA79" i="1"/>
  <c r="ET61" i="1"/>
  <c r="CY65" i="1"/>
  <c r="IC26" i="1"/>
  <c r="IC28" i="1"/>
  <c r="IF26" i="1"/>
  <c r="IF28" i="1"/>
  <c r="IG23" i="1"/>
  <c r="IF23" i="1"/>
  <c r="IG30" i="1"/>
  <c r="IF30" i="1"/>
  <c r="IF19" i="1"/>
  <c r="IC19" i="1"/>
  <c r="IF25" i="1"/>
  <c r="IC25" i="1"/>
  <c r="IF21" i="1"/>
  <c r="IC20" i="1"/>
  <c r="IC24" i="1"/>
  <c r="IG20" i="1"/>
  <c r="IG22" i="1"/>
  <c r="IG27" i="1"/>
  <c r="IF29" i="1"/>
  <c r="IF27" i="1"/>
  <c r="IF22" i="1"/>
  <c r="IF31" i="1"/>
  <c r="IC31" i="1"/>
  <c r="IC29" i="1"/>
  <c r="IG24" i="1"/>
  <c r="HX1" i="1"/>
  <c r="HX241" i="1"/>
  <c r="HX2" i="1"/>
  <c r="B20" i="1"/>
  <c r="B118" i="1"/>
  <c r="BC59" i="1"/>
  <c r="DB58" i="1"/>
  <c r="BZ65" i="1"/>
  <c r="CB65" i="1"/>
  <c r="DD58" i="1"/>
  <c r="DB114" i="1"/>
  <c r="DD114" i="1"/>
  <c r="CB34" i="1"/>
  <c r="BZ34" i="1"/>
  <c r="HQ7" i="1"/>
  <c r="HE7" i="1"/>
  <c r="HD7" i="1"/>
  <c r="HR7" i="1"/>
  <c r="HM7" i="1"/>
  <c r="HS7" i="1"/>
  <c r="HL7" i="1"/>
  <c r="HP7" i="1"/>
  <c r="HH7" i="1"/>
  <c r="HJ7" i="1"/>
  <c r="HI7" i="1"/>
  <c r="HK7" i="1"/>
  <c r="HG7" i="1"/>
  <c r="HN7" i="1"/>
  <c r="HU7" i="1"/>
  <c r="HO7" i="1"/>
  <c r="HT7" i="1"/>
  <c r="HF7" i="1"/>
  <c r="HV7" i="1"/>
  <c r="HX242" i="1"/>
  <c r="HK13" i="1"/>
  <c r="GW13" i="1"/>
  <c r="GC11" i="1"/>
  <c r="GJ7" i="1"/>
  <c r="GD13" i="1"/>
  <c r="GG12" i="1"/>
  <c r="GG11" i="1"/>
  <c r="GA7" i="1"/>
  <c r="GC12" i="1"/>
  <c r="GJ11" i="1"/>
  <c r="GD7" i="1"/>
  <c r="GE8" i="1"/>
  <c r="GF7" i="1"/>
  <c r="GA8" i="1"/>
  <c r="GI10" i="1"/>
  <c r="GG8" i="1"/>
  <c r="GB8" i="1"/>
  <c r="HB8" i="1"/>
  <c r="GW12" i="1"/>
  <c r="CD65" i="1"/>
  <c r="CO78" i="1"/>
  <c r="CC80" i="1"/>
  <c r="GW9" i="1"/>
  <c r="GZ7" i="1"/>
  <c r="GY13" i="1"/>
  <c r="HC9" i="1"/>
  <c r="HB13" i="1"/>
  <c r="GW10" i="1"/>
  <c r="HA7" i="1"/>
  <c r="HC7" i="1"/>
  <c r="HB9" i="1"/>
  <c r="BW77" i="1"/>
  <c r="GX10" i="1"/>
  <c r="HC13" i="1"/>
  <c r="HC8" i="1"/>
  <c r="GZ12" i="1"/>
  <c r="HA11" i="1"/>
  <c r="HC10" i="1"/>
  <c r="HV1" i="1"/>
  <c r="HV241" i="1"/>
  <c r="HV2" i="1"/>
  <c r="HJ1" i="1"/>
  <c r="HJ241" i="1"/>
  <c r="HJ2" i="1"/>
  <c r="HJ242" i="1"/>
  <c r="HR1" i="1"/>
  <c r="HR241" i="1"/>
  <c r="HR2" i="1"/>
  <c r="HR242" i="1"/>
  <c r="HU2" i="1"/>
  <c r="HU1" i="1"/>
  <c r="HH1" i="1"/>
  <c r="HH241" i="1"/>
  <c r="HH2" i="1"/>
  <c r="HH242" i="1"/>
  <c r="HF1" i="1"/>
  <c r="HF241" i="1"/>
  <c r="HF2" i="1"/>
  <c r="HF242" i="1"/>
  <c r="HN2" i="1"/>
  <c r="HN242" i="1"/>
  <c r="HN1" i="1"/>
  <c r="HN241" i="1"/>
  <c r="HD1" i="1"/>
  <c r="HD241" i="1"/>
  <c r="HD2" i="1"/>
  <c r="HD242" i="1"/>
  <c r="HE2" i="1"/>
  <c r="HE242" i="1"/>
  <c r="HE1" i="1"/>
  <c r="HE241" i="1"/>
  <c r="HT1" i="1"/>
  <c r="HT241" i="1"/>
  <c r="HT2" i="1"/>
  <c r="HL1" i="1"/>
  <c r="HL241" i="1"/>
  <c r="HL2" i="1"/>
  <c r="HS1" i="1"/>
  <c r="HS241" i="1"/>
  <c r="HS2" i="1"/>
  <c r="HS242" i="1"/>
  <c r="HQ2" i="1"/>
  <c r="HQ242" i="1"/>
  <c r="HQ1" i="1"/>
  <c r="HP1" i="1"/>
  <c r="HP241" i="1"/>
  <c r="HP2" i="1"/>
  <c r="HO2" i="1"/>
  <c r="HO242" i="1"/>
  <c r="HO1" i="1"/>
  <c r="HO241" i="1"/>
  <c r="HK1" i="1"/>
  <c r="HK2" i="1"/>
  <c r="HK242" i="1"/>
  <c r="HM1" i="1"/>
  <c r="HM241" i="1"/>
  <c r="HM2" i="1"/>
  <c r="HM242" i="1"/>
  <c r="HG1" i="1"/>
  <c r="HG241" i="1"/>
  <c r="HG2" i="1"/>
  <c r="HG242" i="1"/>
  <c r="HI2" i="1"/>
  <c r="HI242" i="1"/>
  <c r="HI1" i="1"/>
  <c r="HI241" i="1"/>
  <c r="GH8" i="1"/>
  <c r="GI7" i="1"/>
  <c r="GF8" i="1"/>
  <c r="GJ8" i="1"/>
  <c r="GE7" i="1"/>
  <c r="GD10" i="1"/>
  <c r="GA11" i="1"/>
  <c r="GD11" i="1"/>
  <c r="GH12" i="1"/>
  <c r="GE12" i="1"/>
  <c r="GR7" i="1"/>
  <c r="GO10" i="1"/>
  <c r="GR10" i="1"/>
  <c r="GC8" i="1"/>
  <c r="GS12" i="1"/>
  <c r="GF9" i="1"/>
  <c r="GK7" i="1"/>
  <c r="GK9" i="1"/>
  <c r="GB13" i="1"/>
  <c r="GQ8" i="1"/>
  <c r="GP12" i="1"/>
  <c r="GH9" i="1"/>
  <c r="GU7" i="1"/>
  <c r="GI9" i="1"/>
  <c r="GL12" i="1"/>
  <c r="GF11" i="1"/>
  <c r="GJ9" i="1"/>
  <c r="GB7" i="1"/>
  <c r="GC10" i="1"/>
  <c r="GA10" i="1"/>
  <c r="GG9" i="1"/>
  <c r="GG7" i="1"/>
  <c r="GA12" i="1"/>
  <c r="GD8" i="1"/>
  <c r="GE9" i="1"/>
  <c r="GA9" i="1"/>
  <c r="GB11" i="1"/>
  <c r="GC7" i="1"/>
  <c r="GD9" i="1"/>
  <c r="GK11" i="1"/>
  <c r="GX7" i="1"/>
  <c r="GN11" i="1"/>
  <c r="GO9" i="1"/>
  <c r="GU12" i="1"/>
  <c r="HC11" i="1"/>
  <c r="GT13" i="1"/>
  <c r="GM9" i="1"/>
  <c r="HB12" i="1"/>
  <c r="HC12" i="1"/>
  <c r="GS10" i="1"/>
  <c r="GX12" i="1"/>
  <c r="GY9" i="1"/>
  <c r="GE13" i="1"/>
  <c r="GX11" i="1"/>
  <c r="GS9" i="1"/>
  <c r="B21" i="1"/>
  <c r="B119" i="1"/>
  <c r="CE86" i="1"/>
  <c r="GI8" i="1"/>
  <c r="GH10" i="1"/>
  <c r="GB9" i="1"/>
  <c r="GF12" i="1"/>
  <c r="GL9" i="1"/>
  <c r="GF10" i="1"/>
  <c r="GV7" i="1"/>
  <c r="GN7" i="1"/>
  <c r="GM7" i="1"/>
  <c r="GS7" i="1"/>
  <c r="GU13" i="1"/>
  <c r="GR13" i="1"/>
  <c r="GY12" i="1"/>
  <c r="GV9" i="1"/>
  <c r="GP10" i="1"/>
  <c r="GS11" i="1"/>
  <c r="GP9" i="1"/>
  <c r="GN10" i="1"/>
  <c r="GR12" i="1"/>
  <c r="GO13" i="1"/>
  <c r="GT12" i="1"/>
  <c r="GL10" i="1"/>
  <c r="GK8" i="1"/>
  <c r="GK10" i="1"/>
  <c r="GI12" i="1"/>
  <c r="GJ12" i="1"/>
  <c r="GJ10" i="1"/>
  <c r="GG10" i="1"/>
  <c r="GL7" i="1"/>
  <c r="GE11" i="1"/>
  <c r="GY7" i="1"/>
  <c r="HB7" i="1"/>
  <c r="GW7" i="1"/>
  <c r="GJ13" i="1"/>
  <c r="GZ8" i="1"/>
  <c r="GM8" i="1"/>
  <c r="GM13" i="1"/>
  <c r="GQ11" i="1"/>
  <c r="GR8" i="1"/>
  <c r="GT10" i="1"/>
  <c r="GX8" i="1"/>
  <c r="GM10" i="1"/>
  <c r="GU10" i="1"/>
  <c r="GK13" i="1"/>
  <c r="GI13" i="1"/>
  <c r="GH13" i="1"/>
  <c r="GO12" i="1"/>
  <c r="GS13" i="1"/>
  <c r="GZ10" i="1"/>
  <c r="GU8" i="1"/>
  <c r="GT9" i="1"/>
  <c r="GV11" i="1"/>
  <c r="HA9" i="1"/>
  <c r="GQ12" i="1"/>
  <c r="GV8" i="1"/>
  <c r="HA10" i="1"/>
  <c r="GK12" i="1"/>
  <c r="GL11" i="1"/>
  <c r="GH7" i="1"/>
  <c r="GO7" i="1"/>
  <c r="GC13" i="1"/>
  <c r="GS8" i="1"/>
  <c r="GX13" i="1"/>
  <c r="GQ10" i="1"/>
  <c r="HA8" i="1"/>
  <c r="GW8" i="1"/>
  <c r="GO11" i="1"/>
  <c r="GX9" i="1"/>
  <c r="GQ13" i="1"/>
  <c r="GN12" i="1"/>
  <c r="GN13" i="1"/>
  <c r="GO8" i="1"/>
  <c r="GT11" i="1"/>
  <c r="GF13" i="1"/>
  <c r="GV12" i="1"/>
  <c r="GR9" i="1"/>
  <c r="GP11" i="1"/>
  <c r="GP8" i="1"/>
  <c r="GP13" i="1"/>
  <c r="HB11" i="1"/>
  <c r="GZ11" i="1"/>
  <c r="GL13" i="1"/>
  <c r="GY10" i="1"/>
  <c r="GW11" i="1"/>
  <c r="GQ9" i="1"/>
  <c r="GU11" i="1"/>
  <c r="GM11" i="1"/>
  <c r="GC9" i="1"/>
  <c r="GD12" i="1"/>
  <c r="GL8" i="1"/>
  <c r="GB12" i="1"/>
  <c r="GH11" i="1"/>
  <c r="GI11" i="1"/>
  <c r="GA13" i="1"/>
  <c r="GT7" i="1"/>
  <c r="GP7" i="1"/>
  <c r="GG13" i="1"/>
  <c r="GZ9" i="1"/>
  <c r="HA12" i="1"/>
  <c r="GN8" i="1"/>
  <c r="GT8" i="1"/>
  <c r="GU9" i="1"/>
  <c r="GY8" i="1"/>
  <c r="GN9" i="1"/>
  <c r="GZ13" i="1"/>
  <c r="GM12" i="1"/>
  <c r="GV10" i="1"/>
  <c r="GR11" i="1"/>
  <c r="HA13" i="1"/>
  <c r="GY11" i="1"/>
  <c r="GV13" i="1"/>
  <c r="HB10" i="1"/>
  <c r="DF58" i="1"/>
  <c r="DF114" i="1"/>
  <c r="EF133" i="1"/>
  <c r="CD34" i="1"/>
  <c r="HQ241" i="1"/>
  <c r="GJ133" i="1"/>
  <c r="HE85" i="1"/>
  <c r="BU68" i="1"/>
  <c r="FB7" i="1"/>
  <c r="BV68" i="1"/>
  <c r="FC7" i="1"/>
  <c r="BW68" i="1"/>
  <c r="FD7" i="1"/>
  <c r="BX68" i="1"/>
  <c r="FE7" i="1"/>
  <c r="BY68" i="1"/>
  <c r="FF7" i="1"/>
  <c r="BZ68" i="1"/>
  <c r="FG7" i="1"/>
  <c r="CA68" i="1"/>
  <c r="FH7" i="1"/>
  <c r="CB68" i="1"/>
  <c r="FI7" i="1"/>
  <c r="CC68" i="1"/>
  <c r="FJ7" i="1"/>
  <c r="CD68" i="1"/>
  <c r="FK7" i="1"/>
  <c r="CE68" i="1"/>
  <c r="FL7" i="1"/>
  <c r="CF68" i="1"/>
  <c r="FM7" i="1"/>
  <c r="CG68" i="1"/>
  <c r="FN7" i="1"/>
  <c r="CH68" i="1"/>
  <c r="FO7" i="1"/>
  <c r="CI68" i="1"/>
  <c r="FP7" i="1"/>
  <c r="CJ68" i="1"/>
  <c r="FQ7" i="1"/>
  <c r="CK68" i="1"/>
  <c r="FR7" i="1"/>
  <c r="CL68" i="1"/>
  <c r="FS7" i="1"/>
  <c r="CM68" i="1"/>
  <c r="FT7" i="1"/>
  <c r="CN68" i="1"/>
  <c r="FU7" i="1"/>
  <c r="CO68" i="1"/>
  <c r="FV7" i="1"/>
  <c r="CP68" i="1"/>
  <c r="FW7" i="1"/>
  <c r="CQ68" i="1"/>
  <c r="FX7" i="1"/>
  <c r="CR68" i="1"/>
  <c r="FY7" i="1"/>
  <c r="CS68" i="1"/>
  <c r="FZ7" i="1"/>
  <c r="GQ7" i="1"/>
  <c r="HW7" i="1"/>
  <c r="BV69" i="1"/>
  <c r="FC8" i="1"/>
  <c r="BW69" i="1"/>
  <c r="FD8" i="1"/>
  <c r="BX69" i="1"/>
  <c r="FE8" i="1"/>
  <c r="BY69" i="1"/>
  <c r="FF8" i="1"/>
  <c r="BZ69" i="1"/>
  <c r="FG8" i="1"/>
  <c r="CA69" i="1"/>
  <c r="FH8" i="1"/>
  <c r="CB69" i="1"/>
  <c r="FI8" i="1"/>
  <c r="CC69" i="1"/>
  <c r="FJ8" i="1"/>
  <c r="CD69" i="1"/>
  <c r="FK8" i="1"/>
  <c r="CE69" i="1"/>
  <c r="FL8" i="1"/>
  <c r="CF69" i="1"/>
  <c r="FM8" i="1"/>
  <c r="CG69" i="1"/>
  <c r="FN8" i="1"/>
  <c r="CH69" i="1"/>
  <c r="FO8" i="1"/>
  <c r="CI69" i="1"/>
  <c r="FP8" i="1"/>
  <c r="CJ69" i="1"/>
  <c r="FQ8" i="1"/>
  <c r="CK69" i="1"/>
  <c r="FR8" i="1"/>
  <c r="CL69" i="1"/>
  <c r="FS8" i="1"/>
  <c r="CM69" i="1"/>
  <c r="FT8" i="1"/>
  <c r="CN69" i="1"/>
  <c r="FU8" i="1"/>
  <c r="CO69" i="1"/>
  <c r="FV8" i="1"/>
  <c r="CP69" i="1"/>
  <c r="FW8" i="1"/>
  <c r="CQ69" i="1"/>
  <c r="FX8" i="1"/>
  <c r="CR69" i="1"/>
  <c r="FY8" i="1"/>
  <c r="CS69" i="1"/>
  <c r="FZ8" i="1"/>
  <c r="HT8" i="1"/>
  <c r="HU8" i="1"/>
  <c r="HV8" i="1"/>
  <c r="HW8" i="1"/>
  <c r="BW70" i="1"/>
  <c r="FD9" i="1"/>
  <c r="BX70" i="1"/>
  <c r="FE9" i="1"/>
  <c r="BY70" i="1"/>
  <c r="FF9" i="1"/>
  <c r="BZ70" i="1"/>
  <c r="FG9" i="1"/>
  <c r="CA70" i="1"/>
  <c r="FH9" i="1"/>
  <c r="CB70" i="1"/>
  <c r="FI9" i="1"/>
  <c r="CC70" i="1"/>
  <c r="FJ9" i="1"/>
  <c r="CD70" i="1"/>
  <c r="FK9" i="1"/>
  <c r="CE70" i="1"/>
  <c r="FL9" i="1"/>
  <c r="CF70" i="1"/>
  <c r="FM9" i="1"/>
  <c r="CG70" i="1"/>
  <c r="FN9" i="1"/>
  <c r="CH70" i="1"/>
  <c r="FO9" i="1"/>
  <c r="CI70" i="1"/>
  <c r="FP9" i="1"/>
  <c r="CJ70" i="1"/>
  <c r="FQ9" i="1"/>
  <c r="CK70" i="1"/>
  <c r="FR9" i="1"/>
  <c r="CL70" i="1"/>
  <c r="FS9" i="1"/>
  <c r="CM70" i="1"/>
  <c r="FT9" i="1"/>
  <c r="CN70" i="1"/>
  <c r="FU9" i="1"/>
  <c r="CO70" i="1"/>
  <c r="FV9" i="1"/>
  <c r="CP70" i="1"/>
  <c r="FW9" i="1"/>
  <c r="CQ70" i="1"/>
  <c r="FX9" i="1"/>
  <c r="CR70" i="1"/>
  <c r="FY9" i="1"/>
  <c r="CS70" i="1"/>
  <c r="FZ9" i="1"/>
  <c r="HD9" i="1"/>
  <c r="HE9" i="1"/>
  <c r="HF9" i="1"/>
  <c r="HG9" i="1"/>
  <c r="HH9" i="1"/>
  <c r="HI9" i="1"/>
  <c r="HJ9" i="1"/>
  <c r="HK9" i="1"/>
  <c r="HL9" i="1"/>
  <c r="HM9" i="1"/>
  <c r="HN9" i="1"/>
  <c r="HO9" i="1"/>
  <c r="HP9" i="1"/>
  <c r="HQ9" i="1"/>
  <c r="HR9" i="1"/>
  <c r="HS9" i="1"/>
  <c r="HT9" i="1"/>
  <c r="HU9" i="1"/>
  <c r="HV9" i="1"/>
  <c r="HW9" i="1"/>
  <c r="BX71" i="1"/>
  <c r="FE10" i="1"/>
  <c r="BY71" i="1"/>
  <c r="FF10" i="1"/>
  <c r="BZ71" i="1"/>
  <c r="FG10" i="1"/>
  <c r="CA71" i="1"/>
  <c r="FH10" i="1"/>
  <c r="CB71" i="1"/>
  <c r="FI10" i="1"/>
  <c r="CC71" i="1"/>
  <c r="FJ10" i="1"/>
  <c r="CD71" i="1"/>
  <c r="FK10" i="1"/>
  <c r="CE71" i="1"/>
  <c r="FL10" i="1"/>
  <c r="CF71" i="1"/>
  <c r="FM10" i="1"/>
  <c r="CG71" i="1"/>
  <c r="FN10" i="1"/>
  <c r="CH71" i="1"/>
  <c r="FO10" i="1"/>
  <c r="CI71" i="1"/>
  <c r="FP10" i="1"/>
  <c r="CJ71" i="1"/>
  <c r="FQ10" i="1"/>
  <c r="CK71" i="1"/>
  <c r="FR10" i="1"/>
  <c r="CL71" i="1"/>
  <c r="FS10" i="1"/>
  <c r="CM71" i="1"/>
  <c r="FT10" i="1"/>
  <c r="CN71" i="1"/>
  <c r="FU10" i="1"/>
  <c r="CO71" i="1"/>
  <c r="FV10" i="1"/>
  <c r="CP71" i="1"/>
  <c r="FW10" i="1"/>
  <c r="CQ71" i="1"/>
  <c r="FX10" i="1"/>
  <c r="CR71" i="1"/>
  <c r="FY10" i="1"/>
  <c r="CS71" i="1"/>
  <c r="FZ10" i="1"/>
  <c r="GB10" i="1"/>
  <c r="GE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BY72" i="1"/>
  <c r="FF11" i="1"/>
  <c r="BZ72" i="1"/>
  <c r="FG11" i="1"/>
  <c r="CA72" i="1"/>
  <c r="FH11" i="1"/>
  <c r="CB72" i="1"/>
  <c r="FI11" i="1"/>
  <c r="CC72" i="1"/>
  <c r="FJ11" i="1"/>
  <c r="CD72" i="1"/>
  <c r="FK11" i="1"/>
  <c r="CE72" i="1"/>
  <c r="FL11" i="1"/>
  <c r="CF72" i="1"/>
  <c r="FM11" i="1"/>
  <c r="CG72" i="1"/>
  <c r="FN11" i="1"/>
  <c r="CH72" i="1"/>
  <c r="FO11" i="1"/>
  <c r="CI72" i="1"/>
  <c r="FP11" i="1"/>
  <c r="CJ72" i="1"/>
  <c r="FQ11" i="1"/>
  <c r="CK72" i="1"/>
  <c r="FR11" i="1"/>
  <c r="CL72" i="1"/>
  <c r="FS11" i="1"/>
  <c r="CM72" i="1"/>
  <c r="FT11" i="1"/>
  <c r="CN72" i="1"/>
  <c r="FU11" i="1"/>
  <c r="CO72" i="1"/>
  <c r="FV11" i="1"/>
  <c r="CP72" i="1"/>
  <c r="FW11" i="1"/>
  <c r="CQ72" i="1"/>
  <c r="FX11" i="1"/>
  <c r="CR72" i="1"/>
  <c r="FY11" i="1"/>
  <c r="CS72" i="1"/>
  <c r="FZ11" i="1"/>
  <c r="HD11" i="1"/>
  <c r="HE11" i="1"/>
  <c r="HF11" i="1"/>
  <c r="HG11" i="1"/>
  <c r="HH11" i="1"/>
  <c r="HI11" i="1"/>
  <c r="HJ11" i="1"/>
  <c r="HK11" i="1"/>
  <c r="HL11" i="1"/>
  <c r="HM11" i="1"/>
  <c r="HN11" i="1"/>
  <c r="HO11" i="1"/>
  <c r="HP11" i="1"/>
  <c r="HQ11" i="1"/>
  <c r="HR11" i="1"/>
  <c r="HS11" i="1"/>
  <c r="HT11" i="1"/>
  <c r="HU11" i="1"/>
  <c r="HV11" i="1"/>
  <c r="HW11" i="1"/>
  <c r="BZ73" i="1"/>
  <c r="FG12" i="1"/>
  <c r="CA73" i="1"/>
  <c r="FH12" i="1"/>
  <c r="CB73" i="1"/>
  <c r="FI12" i="1"/>
  <c r="CC73" i="1"/>
  <c r="FJ12" i="1"/>
  <c r="CD73" i="1"/>
  <c r="FK12" i="1"/>
  <c r="CE73" i="1"/>
  <c r="FL12" i="1"/>
  <c r="CF73" i="1"/>
  <c r="FM12" i="1"/>
  <c r="CG73" i="1"/>
  <c r="FN12" i="1"/>
  <c r="CH73" i="1"/>
  <c r="FO12" i="1"/>
  <c r="CI73" i="1"/>
  <c r="FP12" i="1"/>
  <c r="CJ73" i="1"/>
  <c r="FQ12" i="1"/>
  <c r="CK73" i="1"/>
  <c r="FR12" i="1"/>
  <c r="CL73" i="1"/>
  <c r="FS12" i="1"/>
  <c r="CM73" i="1"/>
  <c r="FT12" i="1"/>
  <c r="CN73" i="1"/>
  <c r="FU12" i="1"/>
  <c r="CO73" i="1"/>
  <c r="FV12" i="1"/>
  <c r="CP73" i="1"/>
  <c r="FW12" i="1"/>
  <c r="CQ73" i="1"/>
  <c r="FX12" i="1"/>
  <c r="CR73" i="1"/>
  <c r="FY12" i="1"/>
  <c r="CS73" i="1"/>
  <c r="FZ12" i="1"/>
  <c r="HD12" i="1"/>
  <c r="HE12" i="1"/>
  <c r="HF12" i="1"/>
  <c r="HG12" i="1"/>
  <c r="HH12" i="1"/>
  <c r="HI12" i="1"/>
  <c r="HJ12" i="1"/>
  <c r="HK12" i="1"/>
  <c r="HL12" i="1"/>
  <c r="HM12" i="1"/>
  <c r="HN12" i="1"/>
  <c r="HO12" i="1"/>
  <c r="HP12" i="1"/>
  <c r="HQ12" i="1"/>
  <c r="HR12" i="1"/>
  <c r="HS12" i="1"/>
  <c r="HT12" i="1"/>
  <c r="HU12" i="1"/>
  <c r="HV12" i="1"/>
  <c r="HW12" i="1"/>
  <c r="CA74" i="1"/>
  <c r="FH13" i="1"/>
  <c r="CB74" i="1"/>
  <c r="FI13" i="1"/>
  <c r="CC74" i="1"/>
  <c r="FJ13" i="1"/>
  <c r="CD74" i="1"/>
  <c r="FK13" i="1"/>
  <c r="CE74" i="1"/>
  <c r="FL13" i="1"/>
  <c r="CF74" i="1"/>
  <c r="FM13" i="1"/>
  <c r="CG74" i="1"/>
  <c r="FN13" i="1"/>
  <c r="CH74" i="1"/>
  <c r="FO13" i="1"/>
  <c r="CI74" i="1"/>
  <c r="FP13" i="1"/>
  <c r="CJ74" i="1"/>
  <c r="FQ13" i="1"/>
  <c r="CK74" i="1"/>
  <c r="FR13" i="1"/>
  <c r="CL74" i="1"/>
  <c r="FS13" i="1"/>
  <c r="CM74" i="1"/>
  <c r="FT13" i="1"/>
  <c r="CN74" i="1"/>
  <c r="FU13" i="1"/>
  <c r="CO74" i="1"/>
  <c r="FV13" i="1"/>
  <c r="CP74" i="1"/>
  <c r="FW13" i="1"/>
  <c r="CQ74" i="1"/>
  <c r="FX13" i="1"/>
  <c r="CR74" i="1"/>
  <c r="FY13" i="1"/>
  <c r="CS74" i="1"/>
  <c r="FZ13" i="1"/>
  <c r="HD13" i="1"/>
  <c r="HE13" i="1"/>
  <c r="HF13" i="1"/>
  <c r="HG13" i="1"/>
  <c r="HH13" i="1"/>
  <c r="HI13" i="1"/>
  <c r="HJ13" i="1"/>
  <c r="HL13" i="1"/>
  <c r="HM13" i="1"/>
  <c r="HN13" i="1"/>
  <c r="HO13" i="1"/>
  <c r="HP13" i="1"/>
  <c r="HQ13" i="1"/>
  <c r="HR13" i="1"/>
  <c r="HS13" i="1"/>
  <c r="HT13" i="1"/>
  <c r="HU13" i="1"/>
  <c r="HV13" i="1"/>
  <c r="HW13" i="1"/>
  <c r="CB75" i="1"/>
  <c r="FI14" i="1"/>
  <c r="CC75" i="1"/>
  <c r="FJ14" i="1"/>
  <c r="CD75" i="1"/>
  <c r="FK14" i="1"/>
  <c r="CE75" i="1"/>
  <c r="FL14" i="1"/>
  <c r="CF75" i="1"/>
  <c r="FM14" i="1"/>
  <c r="CG75" i="1"/>
  <c r="FN14" i="1"/>
  <c r="CH75" i="1"/>
  <c r="FO14" i="1"/>
  <c r="CI75" i="1"/>
  <c r="FP14" i="1"/>
  <c r="CJ75" i="1"/>
  <c r="FQ14" i="1"/>
  <c r="CK75" i="1"/>
  <c r="FR14" i="1"/>
  <c r="CL75" i="1"/>
  <c r="FS14" i="1"/>
  <c r="CM75" i="1"/>
  <c r="FT14" i="1"/>
  <c r="CN75" i="1"/>
  <c r="FU14" i="1"/>
  <c r="CO75" i="1"/>
  <c r="FV14" i="1"/>
  <c r="CP75" i="1"/>
  <c r="FW14" i="1"/>
  <c r="CQ75" i="1"/>
  <c r="FX14" i="1"/>
  <c r="CR75" i="1"/>
  <c r="FY14" i="1"/>
  <c r="CS75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GT14" i="1"/>
  <c r="GU14" i="1"/>
  <c r="GV14" i="1"/>
  <c r="GW14" i="1"/>
  <c r="GX14" i="1"/>
  <c r="GY14" i="1"/>
  <c r="GZ14" i="1"/>
  <c r="HA14" i="1"/>
  <c r="HB14" i="1"/>
  <c r="HC14" i="1"/>
  <c r="HD14" i="1"/>
  <c r="HE14" i="1"/>
  <c r="HF14" i="1"/>
  <c r="HG14" i="1"/>
  <c r="HH14" i="1"/>
  <c r="HI14" i="1"/>
  <c r="HJ14" i="1"/>
  <c r="HK14" i="1"/>
  <c r="HL14" i="1"/>
  <c r="HM14" i="1"/>
  <c r="HN14" i="1"/>
  <c r="HO14" i="1"/>
  <c r="HP14" i="1"/>
  <c r="HQ14" i="1"/>
  <c r="HR14" i="1"/>
  <c r="HS14" i="1"/>
  <c r="HT14" i="1"/>
  <c r="HU14" i="1"/>
  <c r="HV14" i="1"/>
  <c r="HW14" i="1"/>
  <c r="CC76" i="1"/>
  <c r="FJ15" i="1"/>
  <c r="CD76" i="1"/>
  <c r="FK15" i="1"/>
  <c r="CE76" i="1"/>
  <c r="FL15" i="1"/>
  <c r="CF76" i="1"/>
  <c r="FM15" i="1"/>
  <c r="CG76" i="1"/>
  <c r="FN15" i="1"/>
  <c r="CH76" i="1"/>
  <c r="FO15" i="1"/>
  <c r="CI76" i="1"/>
  <c r="FP15" i="1"/>
  <c r="CJ76" i="1"/>
  <c r="FQ15" i="1"/>
  <c r="CK76" i="1"/>
  <c r="FR15" i="1"/>
  <c r="CL76" i="1"/>
  <c r="FS15" i="1"/>
  <c r="CM76" i="1"/>
  <c r="FT15" i="1"/>
  <c r="CN76" i="1"/>
  <c r="FU15" i="1"/>
  <c r="CO76" i="1"/>
  <c r="FV15" i="1"/>
  <c r="CP76" i="1"/>
  <c r="FW15" i="1"/>
  <c r="CQ76" i="1"/>
  <c r="FX15" i="1"/>
  <c r="CR76" i="1"/>
  <c r="FY15" i="1"/>
  <c r="CS76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CD77" i="1"/>
  <c r="FK16" i="1"/>
  <c r="CE77" i="1"/>
  <c r="FL16" i="1"/>
  <c r="CF77" i="1"/>
  <c r="FM16" i="1"/>
  <c r="CG77" i="1"/>
  <c r="FN16" i="1"/>
  <c r="CH77" i="1"/>
  <c r="FO16" i="1"/>
  <c r="CI77" i="1"/>
  <c r="FP16" i="1"/>
  <c r="CJ77" i="1"/>
  <c r="FQ16" i="1"/>
  <c r="CK77" i="1"/>
  <c r="FR16" i="1"/>
  <c r="CL77" i="1"/>
  <c r="FS16" i="1"/>
  <c r="CM77" i="1"/>
  <c r="FT16" i="1"/>
  <c r="CN77" i="1"/>
  <c r="FU16" i="1"/>
  <c r="CO77" i="1"/>
  <c r="FV16" i="1"/>
  <c r="CP77" i="1"/>
  <c r="FW16" i="1"/>
  <c r="CQ77" i="1"/>
  <c r="FX16" i="1"/>
  <c r="CR77" i="1"/>
  <c r="FY16" i="1"/>
  <c r="CS77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CE78" i="1"/>
  <c r="FL17" i="1"/>
  <c r="CF78" i="1"/>
  <c r="FM17" i="1"/>
  <c r="CG78" i="1"/>
  <c r="FN17" i="1"/>
  <c r="CH78" i="1"/>
  <c r="FO17" i="1"/>
  <c r="CI78" i="1"/>
  <c r="FP17" i="1"/>
  <c r="CJ78" i="1"/>
  <c r="FQ17" i="1"/>
  <c r="CK78" i="1"/>
  <c r="FR17" i="1"/>
  <c r="CL78" i="1"/>
  <c r="FS17" i="1"/>
  <c r="CM78" i="1"/>
  <c r="FT17" i="1"/>
  <c r="CN78" i="1"/>
  <c r="FU17" i="1"/>
  <c r="FV17" i="1"/>
  <c r="CP78" i="1"/>
  <c r="FW17" i="1"/>
  <c r="CQ78" i="1"/>
  <c r="FX17" i="1"/>
  <c r="CR78" i="1"/>
  <c r="FY17" i="1"/>
  <c r="CS78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CF79" i="1"/>
  <c r="FM18" i="1"/>
  <c r="CG79" i="1"/>
  <c r="FN18" i="1"/>
  <c r="CH79" i="1"/>
  <c r="FO18" i="1"/>
  <c r="CI79" i="1"/>
  <c r="FP18" i="1"/>
  <c r="CJ79" i="1"/>
  <c r="FQ18" i="1"/>
  <c r="CK79" i="1"/>
  <c r="FR18" i="1"/>
  <c r="CL79" i="1"/>
  <c r="FS18" i="1"/>
  <c r="CM79" i="1"/>
  <c r="FT18" i="1"/>
  <c r="CN79" i="1"/>
  <c r="FU18" i="1"/>
  <c r="CO79" i="1"/>
  <c r="FV18" i="1"/>
  <c r="CP79" i="1"/>
  <c r="FW18" i="1"/>
  <c r="CQ79" i="1"/>
  <c r="FX18" i="1"/>
  <c r="CR79" i="1"/>
  <c r="FY18" i="1"/>
  <c r="CS79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CG80" i="1"/>
  <c r="FN19" i="1"/>
  <c r="CH80" i="1"/>
  <c r="FO19" i="1"/>
  <c r="CI80" i="1"/>
  <c r="FP19" i="1"/>
  <c r="CJ80" i="1"/>
  <c r="FQ19" i="1"/>
  <c r="CK80" i="1"/>
  <c r="FR19" i="1"/>
  <c r="CL80" i="1"/>
  <c r="FS19" i="1"/>
  <c r="CM80" i="1"/>
  <c r="FT19" i="1"/>
  <c r="CN80" i="1"/>
  <c r="FU19" i="1"/>
  <c r="CO80" i="1"/>
  <c r="FV19" i="1"/>
  <c r="CP80" i="1"/>
  <c r="FW19" i="1"/>
  <c r="CQ80" i="1"/>
  <c r="FX19" i="1"/>
  <c r="CR80" i="1"/>
  <c r="FY19" i="1"/>
  <c r="CS80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CH81" i="1"/>
  <c r="FO20" i="1"/>
  <c r="CI81" i="1"/>
  <c r="FP20" i="1"/>
  <c r="CJ81" i="1"/>
  <c r="FQ20" i="1"/>
  <c r="CK81" i="1"/>
  <c r="FR20" i="1"/>
  <c r="CL81" i="1"/>
  <c r="FS20" i="1"/>
  <c r="CM81" i="1"/>
  <c r="FT20" i="1"/>
  <c r="CN81" i="1"/>
  <c r="FU20" i="1"/>
  <c r="CO81" i="1"/>
  <c r="FV20" i="1"/>
  <c r="CP81" i="1"/>
  <c r="FW20" i="1"/>
  <c r="CQ81" i="1"/>
  <c r="FX20" i="1"/>
  <c r="CR81" i="1"/>
  <c r="FY20" i="1"/>
  <c r="CS81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CI82" i="1"/>
  <c r="FP21" i="1"/>
  <c r="CJ82" i="1"/>
  <c r="FQ21" i="1"/>
  <c r="CK82" i="1"/>
  <c r="FR21" i="1"/>
  <c r="CL82" i="1"/>
  <c r="FS21" i="1"/>
  <c r="CM82" i="1"/>
  <c r="FT21" i="1"/>
  <c r="CN82" i="1"/>
  <c r="FU21" i="1"/>
  <c r="CO82" i="1"/>
  <c r="FV21" i="1"/>
  <c r="CP82" i="1"/>
  <c r="FW21" i="1"/>
  <c r="CQ82" i="1"/>
  <c r="FX21" i="1"/>
  <c r="CR82" i="1"/>
  <c r="FY21" i="1"/>
  <c r="CS82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CJ83" i="1"/>
  <c r="FQ22" i="1"/>
  <c r="CK83" i="1"/>
  <c r="FR22" i="1"/>
  <c r="CL83" i="1"/>
  <c r="FS22" i="1"/>
  <c r="CM83" i="1"/>
  <c r="FT22" i="1"/>
  <c r="CN83" i="1"/>
  <c r="FU22" i="1"/>
  <c r="CO83" i="1"/>
  <c r="FV22" i="1"/>
  <c r="CP83" i="1"/>
  <c r="FW22" i="1"/>
  <c r="CQ83" i="1"/>
  <c r="FX22" i="1"/>
  <c r="CR83" i="1"/>
  <c r="FY22" i="1"/>
  <c r="CS83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CK84" i="1"/>
  <c r="FR23" i="1"/>
  <c r="CL84" i="1"/>
  <c r="FS23" i="1"/>
  <c r="CM84" i="1"/>
  <c r="FT23" i="1"/>
  <c r="CN84" i="1"/>
  <c r="FU23" i="1"/>
  <c r="CO84" i="1"/>
  <c r="FV23" i="1"/>
  <c r="CP84" i="1"/>
  <c r="FW23" i="1"/>
  <c r="CQ84" i="1"/>
  <c r="FX23" i="1"/>
  <c r="CR84" i="1"/>
  <c r="FY23" i="1"/>
  <c r="CS84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CL85" i="1"/>
  <c r="FS24" i="1"/>
  <c r="CM85" i="1"/>
  <c r="FT24" i="1"/>
  <c r="CN85" i="1"/>
  <c r="FU24" i="1"/>
  <c r="CO85" i="1"/>
  <c r="FV24" i="1"/>
  <c r="CP85" i="1"/>
  <c r="FW24" i="1"/>
  <c r="CQ85" i="1"/>
  <c r="FX24" i="1"/>
  <c r="CR85" i="1"/>
  <c r="FY24" i="1"/>
  <c r="CS85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CM86" i="1"/>
  <c r="FT25" i="1"/>
  <c r="CN86" i="1"/>
  <c r="FU25" i="1"/>
  <c r="CO86" i="1"/>
  <c r="FV25" i="1"/>
  <c r="CP86" i="1"/>
  <c r="FW25" i="1"/>
  <c r="CQ86" i="1"/>
  <c r="FX25" i="1"/>
  <c r="CR86" i="1"/>
  <c r="FY25" i="1"/>
  <c r="CS86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CN87" i="1"/>
  <c r="FU26" i="1"/>
  <c r="CO87" i="1"/>
  <c r="FV26" i="1"/>
  <c r="CP87" i="1"/>
  <c r="FW26" i="1"/>
  <c r="CQ87" i="1"/>
  <c r="FX26" i="1"/>
  <c r="CR87" i="1"/>
  <c r="FY26" i="1"/>
  <c r="CS87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CO88" i="1"/>
  <c r="FV27" i="1"/>
  <c r="CP88" i="1"/>
  <c r="FW27" i="1"/>
  <c r="CQ88" i="1"/>
  <c r="FX27" i="1"/>
  <c r="CR88" i="1"/>
  <c r="FY27" i="1"/>
  <c r="CS88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GU27" i="1"/>
  <c r="GV27" i="1"/>
  <c r="GW27" i="1"/>
  <c r="GX27" i="1"/>
  <c r="GY27" i="1"/>
  <c r="GZ27" i="1"/>
  <c r="HA27" i="1"/>
  <c r="HB27" i="1"/>
  <c r="HC27" i="1"/>
  <c r="HD27" i="1"/>
  <c r="HE27" i="1"/>
  <c r="HF27" i="1"/>
  <c r="HG27" i="1"/>
  <c r="HH27" i="1"/>
  <c r="HI27" i="1"/>
  <c r="HJ27" i="1"/>
  <c r="HK27" i="1"/>
  <c r="HL27" i="1"/>
  <c r="HM27" i="1"/>
  <c r="HN27" i="1"/>
  <c r="HO27" i="1"/>
  <c r="HP27" i="1"/>
  <c r="HQ27" i="1"/>
  <c r="HR27" i="1"/>
  <c r="HS27" i="1"/>
  <c r="HT27" i="1"/>
  <c r="HU27" i="1"/>
  <c r="HV27" i="1"/>
  <c r="HW27" i="1"/>
  <c r="CP89" i="1"/>
  <c r="FW28" i="1"/>
  <c r="CQ89" i="1"/>
  <c r="FX28" i="1"/>
  <c r="CR89" i="1"/>
  <c r="FY28" i="1"/>
  <c r="CS89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HC28" i="1"/>
  <c r="HD28" i="1"/>
  <c r="HE28" i="1"/>
  <c r="HF28" i="1"/>
  <c r="HG28" i="1"/>
  <c r="HH28" i="1"/>
  <c r="HI28" i="1"/>
  <c r="HJ28" i="1"/>
  <c r="HK28" i="1"/>
  <c r="HL28" i="1"/>
  <c r="HM28" i="1"/>
  <c r="HN28" i="1"/>
  <c r="HO28" i="1"/>
  <c r="HP28" i="1"/>
  <c r="HQ28" i="1"/>
  <c r="HR28" i="1"/>
  <c r="HS28" i="1"/>
  <c r="HT28" i="1"/>
  <c r="HU28" i="1"/>
  <c r="HV28" i="1"/>
  <c r="HW28" i="1"/>
  <c r="CQ90" i="1"/>
  <c r="FX29" i="1"/>
  <c r="CR90" i="1"/>
  <c r="FY29" i="1"/>
  <c r="CS90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GU29" i="1"/>
  <c r="GV29" i="1"/>
  <c r="GW29" i="1"/>
  <c r="GX29" i="1"/>
  <c r="GY29" i="1"/>
  <c r="GZ29" i="1"/>
  <c r="HA29" i="1"/>
  <c r="HB29" i="1"/>
  <c r="HC29" i="1"/>
  <c r="HD29" i="1"/>
  <c r="HE29" i="1"/>
  <c r="HF29" i="1"/>
  <c r="HG29" i="1"/>
  <c r="HH29" i="1"/>
  <c r="HI29" i="1"/>
  <c r="HJ29" i="1"/>
  <c r="HK29" i="1"/>
  <c r="HL29" i="1"/>
  <c r="HM29" i="1"/>
  <c r="HN29" i="1"/>
  <c r="HO29" i="1"/>
  <c r="HP29" i="1"/>
  <c r="HQ29" i="1"/>
  <c r="HR29" i="1"/>
  <c r="HS29" i="1"/>
  <c r="HT29" i="1"/>
  <c r="HU29" i="1"/>
  <c r="HV29" i="1"/>
  <c r="HW29" i="1"/>
  <c r="CR91" i="1"/>
  <c r="FY30" i="1"/>
  <c r="CS91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GT30" i="1"/>
  <c r="GU30" i="1"/>
  <c r="GV30" i="1"/>
  <c r="GW30" i="1"/>
  <c r="GX30" i="1"/>
  <c r="GY30" i="1"/>
  <c r="GZ30" i="1"/>
  <c r="HA30" i="1"/>
  <c r="HB30" i="1"/>
  <c r="HC30" i="1"/>
  <c r="HD30" i="1"/>
  <c r="HE30" i="1"/>
  <c r="HF30" i="1"/>
  <c r="HG30" i="1"/>
  <c r="HH30" i="1"/>
  <c r="HI30" i="1"/>
  <c r="HJ30" i="1"/>
  <c r="HK30" i="1"/>
  <c r="HL30" i="1"/>
  <c r="HM30" i="1"/>
  <c r="HN30" i="1"/>
  <c r="HO30" i="1"/>
  <c r="HP30" i="1"/>
  <c r="HQ30" i="1"/>
  <c r="HR30" i="1"/>
  <c r="HS30" i="1"/>
  <c r="HT30" i="1"/>
  <c r="HU30" i="1"/>
  <c r="HV30" i="1"/>
  <c r="HW30" i="1"/>
  <c r="CS92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HC31" i="1"/>
  <c r="HD31" i="1"/>
  <c r="HE31" i="1"/>
  <c r="HF31" i="1"/>
  <c r="HG31" i="1"/>
  <c r="HH31" i="1"/>
  <c r="HI31" i="1"/>
  <c r="HJ31" i="1"/>
  <c r="HK31" i="1"/>
  <c r="HL31" i="1"/>
  <c r="HM31" i="1"/>
  <c r="HN31" i="1"/>
  <c r="HO31" i="1"/>
  <c r="HP31" i="1"/>
  <c r="HQ31" i="1"/>
  <c r="HR31" i="1"/>
  <c r="HS31" i="1"/>
  <c r="HT31" i="1"/>
  <c r="HU31" i="1"/>
  <c r="HV31" i="1"/>
  <c r="HW31" i="1"/>
  <c r="CW117" i="1"/>
  <c r="GA32" i="1"/>
  <c r="CX117" i="1"/>
  <c r="GB32" i="1"/>
  <c r="CY117" i="1"/>
  <c r="GC32" i="1"/>
  <c r="CZ117" i="1"/>
  <c r="GD32" i="1"/>
  <c r="DA117" i="1"/>
  <c r="GE32" i="1"/>
  <c r="DB117" i="1"/>
  <c r="GF32" i="1"/>
  <c r="DC117" i="1"/>
  <c r="GG32" i="1"/>
  <c r="DD117" i="1"/>
  <c r="GH32" i="1"/>
  <c r="DE117" i="1"/>
  <c r="GI32" i="1"/>
  <c r="DF117" i="1"/>
  <c r="GJ32" i="1"/>
  <c r="DG117" i="1"/>
  <c r="GK32" i="1"/>
  <c r="DH117" i="1"/>
  <c r="GL32" i="1"/>
  <c r="DI117" i="1"/>
  <c r="GM32" i="1"/>
  <c r="DJ117" i="1"/>
  <c r="GN32" i="1"/>
  <c r="DK117" i="1"/>
  <c r="GO32" i="1"/>
  <c r="DL117" i="1"/>
  <c r="GP32" i="1"/>
  <c r="DM117" i="1"/>
  <c r="GQ32" i="1"/>
  <c r="DN117" i="1"/>
  <c r="GR32" i="1"/>
  <c r="DO117" i="1"/>
  <c r="GS32" i="1"/>
  <c r="DP117" i="1"/>
  <c r="GT32" i="1"/>
  <c r="DQ117" i="1"/>
  <c r="GU32" i="1"/>
  <c r="DR117" i="1"/>
  <c r="GV32" i="1"/>
  <c r="DS117" i="1"/>
  <c r="GW32" i="1"/>
  <c r="DT117" i="1"/>
  <c r="GX32" i="1"/>
  <c r="DU117" i="1"/>
  <c r="GY32" i="1"/>
  <c r="DV117" i="1"/>
  <c r="GZ32" i="1"/>
  <c r="DW117" i="1"/>
  <c r="HA32" i="1"/>
  <c r="DX117" i="1"/>
  <c r="HB32" i="1"/>
  <c r="DY117" i="1"/>
  <c r="HC32" i="1"/>
  <c r="DZ117" i="1"/>
  <c r="HD32" i="1"/>
  <c r="EA117" i="1"/>
  <c r="HE32" i="1"/>
  <c r="EB117" i="1"/>
  <c r="HF32" i="1"/>
  <c r="EC117" i="1"/>
  <c r="HG32" i="1"/>
  <c r="ED117" i="1"/>
  <c r="HH32" i="1"/>
  <c r="EE117" i="1"/>
  <c r="HI32" i="1"/>
  <c r="EF117" i="1"/>
  <c r="HJ32" i="1"/>
  <c r="EG117" i="1"/>
  <c r="HK32" i="1"/>
  <c r="EH117" i="1"/>
  <c r="HL32" i="1"/>
  <c r="EI117" i="1"/>
  <c r="HM32" i="1"/>
  <c r="EJ117" i="1"/>
  <c r="HN32" i="1"/>
  <c r="EK117" i="1"/>
  <c r="HO32" i="1"/>
  <c r="EL117" i="1"/>
  <c r="HP32" i="1"/>
  <c r="EM117" i="1"/>
  <c r="HQ32" i="1"/>
  <c r="EN117" i="1"/>
  <c r="HR32" i="1"/>
  <c r="EO117" i="1"/>
  <c r="HS32" i="1"/>
  <c r="EP117" i="1"/>
  <c r="HT32" i="1"/>
  <c r="EQ117" i="1"/>
  <c r="HU32" i="1"/>
  <c r="ER117" i="1"/>
  <c r="HV32" i="1"/>
  <c r="ES117" i="1"/>
  <c r="HW32" i="1"/>
  <c r="CX118" i="1"/>
  <c r="GB33" i="1"/>
  <c r="CY118" i="1"/>
  <c r="GC33" i="1"/>
  <c r="CZ118" i="1"/>
  <c r="GD33" i="1"/>
  <c r="DA118" i="1"/>
  <c r="GE33" i="1"/>
  <c r="DB118" i="1"/>
  <c r="GF33" i="1"/>
  <c r="DC118" i="1"/>
  <c r="GG33" i="1"/>
  <c r="DD118" i="1"/>
  <c r="GH33" i="1"/>
  <c r="DE118" i="1"/>
  <c r="GI33" i="1"/>
  <c r="DF118" i="1"/>
  <c r="GJ33" i="1"/>
  <c r="DG118" i="1"/>
  <c r="GK33" i="1"/>
  <c r="DH118" i="1"/>
  <c r="GL33" i="1"/>
  <c r="DI118" i="1"/>
  <c r="GM33" i="1"/>
  <c r="DJ118" i="1"/>
  <c r="GN33" i="1"/>
  <c r="DK118" i="1"/>
  <c r="GO33" i="1"/>
  <c r="DL118" i="1"/>
  <c r="GP33" i="1"/>
  <c r="DM118" i="1"/>
  <c r="GQ33" i="1"/>
  <c r="DN118" i="1"/>
  <c r="GR33" i="1"/>
  <c r="DO118" i="1"/>
  <c r="GS33" i="1"/>
  <c r="DP118" i="1"/>
  <c r="GT33" i="1"/>
  <c r="DQ118" i="1"/>
  <c r="GU33" i="1"/>
  <c r="DR118" i="1"/>
  <c r="GV33" i="1"/>
  <c r="DS118" i="1"/>
  <c r="GW33" i="1"/>
  <c r="DT118" i="1"/>
  <c r="GX33" i="1"/>
  <c r="DU118" i="1"/>
  <c r="GY33" i="1"/>
  <c r="DV118" i="1"/>
  <c r="GZ33" i="1"/>
  <c r="DW118" i="1"/>
  <c r="HA33" i="1"/>
  <c r="DX118" i="1"/>
  <c r="HB33" i="1"/>
  <c r="DY118" i="1"/>
  <c r="HC33" i="1"/>
  <c r="DZ118" i="1"/>
  <c r="HD33" i="1"/>
  <c r="EA118" i="1"/>
  <c r="HE33" i="1"/>
  <c r="EB118" i="1"/>
  <c r="HF33" i="1"/>
  <c r="EC118" i="1"/>
  <c r="HG33" i="1"/>
  <c r="ED118" i="1"/>
  <c r="HH33" i="1"/>
  <c r="EE118" i="1"/>
  <c r="HI33" i="1"/>
  <c r="EF118" i="1"/>
  <c r="HJ33" i="1"/>
  <c r="EG118" i="1"/>
  <c r="HK33" i="1"/>
  <c r="EH118" i="1"/>
  <c r="HL33" i="1"/>
  <c r="EI118" i="1"/>
  <c r="HM33" i="1"/>
  <c r="EJ118" i="1"/>
  <c r="HN33" i="1"/>
  <c r="EK118" i="1"/>
  <c r="HO33" i="1"/>
  <c r="EL118" i="1"/>
  <c r="HP33" i="1"/>
  <c r="EM118" i="1"/>
  <c r="HQ33" i="1"/>
  <c r="EN118" i="1"/>
  <c r="HR33" i="1"/>
  <c r="EO118" i="1"/>
  <c r="HS33" i="1"/>
  <c r="EP118" i="1"/>
  <c r="HT33" i="1"/>
  <c r="EQ118" i="1"/>
  <c r="HU33" i="1"/>
  <c r="ER118" i="1"/>
  <c r="HV33" i="1"/>
  <c r="ES118" i="1"/>
  <c r="HW33" i="1"/>
  <c r="CY119" i="1"/>
  <c r="GC34" i="1"/>
  <c r="CZ119" i="1"/>
  <c r="GD34" i="1"/>
  <c r="DA119" i="1"/>
  <c r="GE34" i="1"/>
  <c r="DB119" i="1"/>
  <c r="GF34" i="1"/>
  <c r="DC119" i="1"/>
  <c r="GG34" i="1"/>
  <c r="DD119" i="1"/>
  <c r="GH34" i="1"/>
  <c r="DE119" i="1"/>
  <c r="GI34" i="1"/>
  <c r="DF119" i="1"/>
  <c r="GJ34" i="1"/>
  <c r="DG119" i="1"/>
  <c r="GK34" i="1"/>
  <c r="DH119" i="1"/>
  <c r="GL34" i="1"/>
  <c r="DI119" i="1"/>
  <c r="GM34" i="1"/>
  <c r="DJ119" i="1"/>
  <c r="GN34" i="1"/>
  <c r="DK119" i="1"/>
  <c r="GO34" i="1"/>
  <c r="DL119" i="1"/>
  <c r="GP34" i="1"/>
  <c r="DM119" i="1"/>
  <c r="GQ34" i="1"/>
  <c r="DN119" i="1"/>
  <c r="GR34" i="1"/>
  <c r="DO119" i="1"/>
  <c r="GS34" i="1"/>
  <c r="DP119" i="1"/>
  <c r="GT34" i="1"/>
  <c r="DQ119" i="1"/>
  <c r="GU34" i="1"/>
  <c r="DR119" i="1"/>
  <c r="GV34" i="1"/>
  <c r="DS119" i="1"/>
  <c r="GW34" i="1"/>
  <c r="DT119" i="1"/>
  <c r="GX34" i="1"/>
  <c r="DU119" i="1"/>
  <c r="GY34" i="1"/>
  <c r="DV119" i="1"/>
  <c r="GZ34" i="1"/>
  <c r="DW119" i="1"/>
  <c r="HA34" i="1"/>
  <c r="DX119" i="1"/>
  <c r="HB34" i="1"/>
  <c r="DY119" i="1"/>
  <c r="HC34" i="1"/>
  <c r="DZ119" i="1"/>
  <c r="HD34" i="1"/>
  <c r="EA119" i="1"/>
  <c r="HE34" i="1"/>
  <c r="EB119" i="1"/>
  <c r="HF34" i="1"/>
  <c r="EC119" i="1"/>
  <c r="HG34" i="1"/>
  <c r="ED119" i="1"/>
  <c r="HH34" i="1"/>
  <c r="EE119" i="1"/>
  <c r="HI34" i="1"/>
  <c r="EF119" i="1"/>
  <c r="HJ34" i="1"/>
  <c r="EG119" i="1"/>
  <c r="HK34" i="1"/>
  <c r="EH119" i="1"/>
  <c r="HL34" i="1"/>
  <c r="EI119" i="1"/>
  <c r="HM34" i="1"/>
  <c r="EJ119" i="1"/>
  <c r="HN34" i="1"/>
  <c r="EK119" i="1"/>
  <c r="HO34" i="1"/>
  <c r="EL119" i="1"/>
  <c r="HP34" i="1"/>
  <c r="EM119" i="1"/>
  <c r="HQ34" i="1"/>
  <c r="EN119" i="1"/>
  <c r="HR34" i="1"/>
  <c r="EO119" i="1"/>
  <c r="HS34" i="1"/>
  <c r="EP119" i="1"/>
  <c r="HT34" i="1"/>
  <c r="EQ119" i="1"/>
  <c r="HU34" i="1"/>
  <c r="ER119" i="1"/>
  <c r="HV34" i="1"/>
  <c r="ES119" i="1"/>
  <c r="HW34" i="1"/>
  <c r="CZ120" i="1"/>
  <c r="GD35" i="1"/>
  <c r="DA120" i="1"/>
  <c r="GE35" i="1"/>
  <c r="DB120" i="1"/>
  <c r="GF35" i="1"/>
  <c r="DC120" i="1"/>
  <c r="GG35" i="1"/>
  <c r="DD120" i="1"/>
  <c r="GH35" i="1"/>
  <c r="DE120" i="1"/>
  <c r="GI35" i="1"/>
  <c r="DF120" i="1"/>
  <c r="GJ35" i="1"/>
  <c r="DG120" i="1"/>
  <c r="GK35" i="1"/>
  <c r="DH120" i="1"/>
  <c r="GL35" i="1"/>
  <c r="DI120" i="1"/>
  <c r="GM35" i="1"/>
  <c r="DJ120" i="1"/>
  <c r="GN35" i="1"/>
  <c r="DK120" i="1"/>
  <c r="GO35" i="1"/>
  <c r="DL120" i="1"/>
  <c r="GP35" i="1"/>
  <c r="DM120" i="1"/>
  <c r="GQ35" i="1"/>
  <c r="DN120" i="1"/>
  <c r="GR35" i="1"/>
  <c r="DO120" i="1"/>
  <c r="GS35" i="1"/>
  <c r="DP120" i="1"/>
  <c r="GT35" i="1"/>
  <c r="DQ120" i="1"/>
  <c r="GU35" i="1"/>
  <c r="DR120" i="1"/>
  <c r="GV35" i="1"/>
  <c r="DS120" i="1"/>
  <c r="GW35" i="1"/>
  <c r="DT120" i="1"/>
  <c r="GX35" i="1"/>
  <c r="DU120" i="1"/>
  <c r="GY35" i="1"/>
  <c r="DV120" i="1"/>
  <c r="GZ35" i="1"/>
  <c r="DW120" i="1"/>
  <c r="HA35" i="1"/>
  <c r="DX120" i="1"/>
  <c r="HB35" i="1"/>
  <c r="DY120" i="1"/>
  <c r="HC35" i="1"/>
  <c r="DZ120" i="1"/>
  <c r="HD35" i="1"/>
  <c r="EA120" i="1"/>
  <c r="HE35" i="1"/>
  <c r="EB120" i="1"/>
  <c r="HF35" i="1"/>
  <c r="EC120" i="1"/>
  <c r="HG35" i="1"/>
  <c r="ED120" i="1"/>
  <c r="HH35" i="1"/>
  <c r="EE120" i="1"/>
  <c r="HI35" i="1"/>
  <c r="EF120" i="1"/>
  <c r="HJ35" i="1"/>
  <c r="EG120" i="1"/>
  <c r="HK35" i="1"/>
  <c r="EH120" i="1"/>
  <c r="HL35" i="1"/>
  <c r="EI120" i="1"/>
  <c r="HM35" i="1"/>
  <c r="EJ120" i="1"/>
  <c r="HN35" i="1"/>
  <c r="EK120" i="1"/>
  <c r="HO35" i="1"/>
  <c r="EL120" i="1"/>
  <c r="HP35" i="1"/>
  <c r="EM120" i="1"/>
  <c r="HQ35" i="1"/>
  <c r="EN120" i="1"/>
  <c r="HR35" i="1"/>
  <c r="EO120" i="1"/>
  <c r="HS35" i="1"/>
  <c r="EP120" i="1"/>
  <c r="HT35" i="1"/>
  <c r="EQ120" i="1"/>
  <c r="HU35" i="1"/>
  <c r="ER120" i="1"/>
  <c r="HV35" i="1"/>
  <c r="ES120" i="1"/>
  <c r="HW35" i="1"/>
  <c r="DA121" i="1"/>
  <c r="GE36" i="1"/>
  <c r="DB121" i="1"/>
  <c r="GF36" i="1"/>
  <c r="DC121" i="1"/>
  <c r="GG36" i="1"/>
  <c r="DD121" i="1"/>
  <c r="GH36" i="1"/>
  <c r="DE121" i="1"/>
  <c r="GI36" i="1"/>
  <c r="DF121" i="1"/>
  <c r="GJ36" i="1"/>
  <c r="DG121" i="1"/>
  <c r="GK36" i="1"/>
  <c r="DH121" i="1"/>
  <c r="GL36" i="1"/>
  <c r="DI121" i="1"/>
  <c r="GM36" i="1"/>
  <c r="DJ121" i="1"/>
  <c r="GN36" i="1"/>
  <c r="DK121" i="1"/>
  <c r="GO36" i="1"/>
  <c r="DL121" i="1"/>
  <c r="GP36" i="1"/>
  <c r="DM121" i="1"/>
  <c r="GQ36" i="1"/>
  <c r="DN121" i="1"/>
  <c r="GR36" i="1"/>
  <c r="DO121" i="1"/>
  <c r="GS36" i="1"/>
  <c r="DP121" i="1"/>
  <c r="GT36" i="1"/>
  <c r="DQ121" i="1"/>
  <c r="GU36" i="1"/>
  <c r="DR121" i="1"/>
  <c r="GV36" i="1"/>
  <c r="DS121" i="1"/>
  <c r="GW36" i="1"/>
  <c r="DT121" i="1"/>
  <c r="GX36" i="1"/>
  <c r="DU121" i="1"/>
  <c r="GY36" i="1"/>
  <c r="DV121" i="1"/>
  <c r="GZ36" i="1"/>
  <c r="DW121" i="1"/>
  <c r="HA36" i="1"/>
  <c r="DX121" i="1"/>
  <c r="HB36" i="1"/>
  <c r="DY121" i="1"/>
  <c r="HC36" i="1"/>
  <c r="DZ121" i="1"/>
  <c r="HD36" i="1"/>
  <c r="EA121" i="1"/>
  <c r="HE36" i="1"/>
  <c r="EB121" i="1"/>
  <c r="HF36" i="1"/>
  <c r="EC121" i="1"/>
  <c r="HG36" i="1"/>
  <c r="ED121" i="1"/>
  <c r="HH36" i="1"/>
  <c r="EE121" i="1"/>
  <c r="HI36" i="1"/>
  <c r="EF121" i="1"/>
  <c r="HJ36" i="1"/>
  <c r="EG121" i="1"/>
  <c r="HK36" i="1"/>
  <c r="EH121" i="1"/>
  <c r="HL36" i="1"/>
  <c r="EI121" i="1"/>
  <c r="HM36" i="1"/>
  <c r="EJ121" i="1"/>
  <c r="HN36" i="1"/>
  <c r="EK121" i="1"/>
  <c r="HO36" i="1"/>
  <c r="EL121" i="1"/>
  <c r="HP36" i="1"/>
  <c r="EM121" i="1"/>
  <c r="HQ36" i="1"/>
  <c r="EN121" i="1"/>
  <c r="HR36" i="1"/>
  <c r="EO121" i="1"/>
  <c r="HS36" i="1"/>
  <c r="EP121" i="1"/>
  <c r="HT36" i="1"/>
  <c r="EQ121" i="1"/>
  <c r="HU36" i="1"/>
  <c r="ER121" i="1"/>
  <c r="HV36" i="1"/>
  <c r="ES121" i="1"/>
  <c r="HW36" i="1"/>
  <c r="DB122" i="1"/>
  <c r="GF37" i="1"/>
  <c r="DC122" i="1"/>
  <c r="GG37" i="1"/>
  <c r="DD122" i="1"/>
  <c r="GH37" i="1"/>
  <c r="DE122" i="1"/>
  <c r="GI37" i="1"/>
  <c r="DF122" i="1"/>
  <c r="GJ37" i="1"/>
  <c r="DG122" i="1"/>
  <c r="GK37" i="1"/>
  <c r="DH122" i="1"/>
  <c r="GL37" i="1"/>
  <c r="DI122" i="1"/>
  <c r="GM37" i="1"/>
  <c r="DJ122" i="1"/>
  <c r="GN37" i="1"/>
  <c r="DK122" i="1"/>
  <c r="GO37" i="1"/>
  <c r="DL122" i="1"/>
  <c r="GP37" i="1"/>
  <c r="DM122" i="1"/>
  <c r="GQ37" i="1"/>
  <c r="DN122" i="1"/>
  <c r="GR37" i="1"/>
  <c r="DO122" i="1"/>
  <c r="GS37" i="1"/>
  <c r="DP122" i="1"/>
  <c r="GT37" i="1"/>
  <c r="DQ122" i="1"/>
  <c r="GU37" i="1"/>
  <c r="DR122" i="1"/>
  <c r="GV37" i="1"/>
  <c r="DS122" i="1"/>
  <c r="GW37" i="1"/>
  <c r="DT122" i="1"/>
  <c r="GX37" i="1"/>
  <c r="DU122" i="1"/>
  <c r="GY37" i="1"/>
  <c r="DV122" i="1"/>
  <c r="GZ37" i="1"/>
  <c r="DW122" i="1"/>
  <c r="HA37" i="1"/>
  <c r="DX122" i="1"/>
  <c r="HB37" i="1"/>
  <c r="DY122" i="1"/>
  <c r="HC37" i="1"/>
  <c r="DZ122" i="1"/>
  <c r="HD37" i="1"/>
  <c r="EA122" i="1"/>
  <c r="HE37" i="1"/>
  <c r="EB122" i="1"/>
  <c r="HF37" i="1"/>
  <c r="EC122" i="1"/>
  <c r="HG37" i="1"/>
  <c r="ED122" i="1"/>
  <c r="HH37" i="1"/>
  <c r="EE122" i="1"/>
  <c r="HI37" i="1"/>
  <c r="EF122" i="1"/>
  <c r="HJ37" i="1"/>
  <c r="EG122" i="1"/>
  <c r="HK37" i="1"/>
  <c r="EH122" i="1"/>
  <c r="HL37" i="1"/>
  <c r="EI122" i="1"/>
  <c r="HM37" i="1"/>
  <c r="EJ122" i="1"/>
  <c r="HN37" i="1"/>
  <c r="EK122" i="1"/>
  <c r="HO37" i="1"/>
  <c r="EL122" i="1"/>
  <c r="HP37" i="1"/>
  <c r="EM122" i="1"/>
  <c r="HQ37" i="1"/>
  <c r="EN122" i="1"/>
  <c r="HR37" i="1"/>
  <c r="EO122" i="1"/>
  <c r="HS37" i="1"/>
  <c r="EP122" i="1"/>
  <c r="HT37" i="1"/>
  <c r="EQ122" i="1"/>
  <c r="HU37" i="1"/>
  <c r="ER122" i="1"/>
  <c r="HV37" i="1"/>
  <c r="ES122" i="1"/>
  <c r="HW37" i="1"/>
  <c r="DC123" i="1"/>
  <c r="GG38" i="1"/>
  <c r="DD123" i="1"/>
  <c r="GH38" i="1"/>
  <c r="DE123" i="1"/>
  <c r="GI38" i="1"/>
  <c r="DF123" i="1"/>
  <c r="GJ38" i="1"/>
  <c r="DG123" i="1"/>
  <c r="GK38" i="1"/>
  <c r="DH123" i="1"/>
  <c r="GL38" i="1"/>
  <c r="DI123" i="1"/>
  <c r="GM38" i="1"/>
  <c r="DJ123" i="1"/>
  <c r="GN38" i="1"/>
  <c r="DK123" i="1"/>
  <c r="GO38" i="1"/>
  <c r="DL123" i="1"/>
  <c r="GP38" i="1"/>
  <c r="DM123" i="1"/>
  <c r="GQ38" i="1"/>
  <c r="DN123" i="1"/>
  <c r="GR38" i="1"/>
  <c r="DO123" i="1"/>
  <c r="GS38" i="1"/>
  <c r="DP123" i="1"/>
  <c r="GT38" i="1"/>
  <c r="DQ123" i="1"/>
  <c r="GU38" i="1"/>
  <c r="DR123" i="1"/>
  <c r="GV38" i="1"/>
  <c r="DS123" i="1"/>
  <c r="GW38" i="1"/>
  <c r="DT123" i="1"/>
  <c r="GX38" i="1"/>
  <c r="DU123" i="1"/>
  <c r="GY38" i="1"/>
  <c r="DV123" i="1"/>
  <c r="GZ38" i="1"/>
  <c r="DW123" i="1"/>
  <c r="HA38" i="1"/>
  <c r="DX123" i="1"/>
  <c r="HB38" i="1"/>
  <c r="DY123" i="1"/>
  <c r="HC38" i="1"/>
  <c r="DZ123" i="1"/>
  <c r="HD38" i="1"/>
  <c r="EA123" i="1"/>
  <c r="HE38" i="1"/>
  <c r="EB123" i="1"/>
  <c r="HF38" i="1"/>
  <c r="EC123" i="1"/>
  <c r="HG38" i="1"/>
  <c r="ED123" i="1"/>
  <c r="HH38" i="1"/>
  <c r="EE123" i="1"/>
  <c r="HI38" i="1"/>
  <c r="EF123" i="1"/>
  <c r="HJ38" i="1"/>
  <c r="EG123" i="1"/>
  <c r="HK38" i="1"/>
  <c r="EH123" i="1"/>
  <c r="HL38" i="1"/>
  <c r="EI123" i="1"/>
  <c r="HM38" i="1"/>
  <c r="EJ123" i="1"/>
  <c r="HN38" i="1"/>
  <c r="EK123" i="1"/>
  <c r="HO38" i="1"/>
  <c r="EL123" i="1"/>
  <c r="HP38" i="1"/>
  <c r="EM123" i="1"/>
  <c r="HQ38" i="1"/>
  <c r="EN123" i="1"/>
  <c r="HR38" i="1"/>
  <c r="EO123" i="1"/>
  <c r="HS38" i="1"/>
  <c r="EP123" i="1"/>
  <c r="HT38" i="1"/>
  <c r="EQ123" i="1"/>
  <c r="HU38" i="1"/>
  <c r="ER123" i="1"/>
  <c r="HV38" i="1"/>
  <c r="ES123" i="1"/>
  <c r="HW38" i="1"/>
  <c r="DD124" i="1"/>
  <c r="GH39" i="1"/>
  <c r="DE124" i="1"/>
  <c r="GI39" i="1"/>
  <c r="DF124" i="1"/>
  <c r="GJ39" i="1"/>
  <c r="DG124" i="1"/>
  <c r="GK39" i="1"/>
  <c r="DH124" i="1"/>
  <c r="GL39" i="1"/>
  <c r="DI124" i="1"/>
  <c r="GM39" i="1"/>
  <c r="DJ124" i="1"/>
  <c r="GN39" i="1"/>
  <c r="DK124" i="1"/>
  <c r="GO39" i="1"/>
  <c r="DL124" i="1"/>
  <c r="GP39" i="1"/>
  <c r="DM124" i="1"/>
  <c r="GQ39" i="1"/>
  <c r="DN124" i="1"/>
  <c r="GR39" i="1"/>
  <c r="DO124" i="1"/>
  <c r="GS39" i="1"/>
  <c r="DP124" i="1"/>
  <c r="GT39" i="1"/>
  <c r="DQ124" i="1"/>
  <c r="GU39" i="1"/>
  <c r="DR124" i="1"/>
  <c r="GV39" i="1"/>
  <c r="DS124" i="1"/>
  <c r="GW39" i="1"/>
  <c r="DT124" i="1"/>
  <c r="GX39" i="1"/>
  <c r="DU124" i="1"/>
  <c r="GY39" i="1"/>
  <c r="DV124" i="1"/>
  <c r="GZ39" i="1"/>
  <c r="DW124" i="1"/>
  <c r="HA39" i="1"/>
  <c r="DX124" i="1"/>
  <c r="HB39" i="1"/>
  <c r="DY124" i="1"/>
  <c r="HC39" i="1"/>
  <c r="DZ124" i="1"/>
  <c r="HD39" i="1"/>
  <c r="EA124" i="1"/>
  <c r="HE39" i="1"/>
  <c r="EB124" i="1"/>
  <c r="HF39" i="1"/>
  <c r="EC124" i="1"/>
  <c r="HG39" i="1"/>
  <c r="ED124" i="1"/>
  <c r="HH39" i="1"/>
  <c r="EE124" i="1"/>
  <c r="HI39" i="1"/>
  <c r="EF124" i="1"/>
  <c r="HJ39" i="1"/>
  <c r="EG124" i="1"/>
  <c r="HK39" i="1"/>
  <c r="EH124" i="1"/>
  <c r="HL39" i="1"/>
  <c r="EI124" i="1"/>
  <c r="HM39" i="1"/>
  <c r="EJ124" i="1"/>
  <c r="HN39" i="1"/>
  <c r="EK124" i="1"/>
  <c r="HO39" i="1"/>
  <c r="EL124" i="1"/>
  <c r="HP39" i="1"/>
  <c r="EM124" i="1"/>
  <c r="HQ39" i="1"/>
  <c r="EN124" i="1"/>
  <c r="HR39" i="1"/>
  <c r="EO124" i="1"/>
  <c r="HS39" i="1"/>
  <c r="EP124" i="1"/>
  <c r="HT39" i="1"/>
  <c r="EQ124" i="1"/>
  <c r="HU39" i="1"/>
  <c r="ER124" i="1"/>
  <c r="HV39" i="1"/>
  <c r="ES124" i="1"/>
  <c r="HW39" i="1"/>
  <c r="DE125" i="1"/>
  <c r="GI40" i="1"/>
  <c r="DF125" i="1"/>
  <c r="GJ40" i="1"/>
  <c r="DG125" i="1"/>
  <c r="GK40" i="1"/>
  <c r="DH125" i="1"/>
  <c r="GL40" i="1"/>
  <c r="DI125" i="1"/>
  <c r="GM40" i="1"/>
  <c r="DJ125" i="1"/>
  <c r="GN40" i="1"/>
  <c r="DK125" i="1"/>
  <c r="GO40" i="1"/>
  <c r="DL125" i="1"/>
  <c r="GP40" i="1"/>
  <c r="DM125" i="1"/>
  <c r="GQ40" i="1"/>
  <c r="DN125" i="1"/>
  <c r="GR40" i="1"/>
  <c r="DO125" i="1"/>
  <c r="GS40" i="1"/>
  <c r="DP125" i="1"/>
  <c r="GT40" i="1"/>
  <c r="DQ125" i="1"/>
  <c r="GU40" i="1"/>
  <c r="DR125" i="1"/>
  <c r="GV40" i="1"/>
  <c r="DS125" i="1"/>
  <c r="GW40" i="1"/>
  <c r="DT125" i="1"/>
  <c r="GX40" i="1"/>
  <c r="DU125" i="1"/>
  <c r="GY40" i="1"/>
  <c r="DV125" i="1"/>
  <c r="GZ40" i="1"/>
  <c r="DW125" i="1"/>
  <c r="HA40" i="1"/>
  <c r="DX125" i="1"/>
  <c r="HB40" i="1"/>
  <c r="DY125" i="1"/>
  <c r="HC40" i="1"/>
  <c r="DZ125" i="1"/>
  <c r="HD40" i="1"/>
  <c r="EA125" i="1"/>
  <c r="HE40" i="1"/>
  <c r="EB125" i="1"/>
  <c r="HF40" i="1"/>
  <c r="EC125" i="1"/>
  <c r="HG40" i="1"/>
  <c r="ED125" i="1"/>
  <c r="HH40" i="1"/>
  <c r="EE125" i="1"/>
  <c r="HI40" i="1"/>
  <c r="EF125" i="1"/>
  <c r="HJ40" i="1"/>
  <c r="EG125" i="1"/>
  <c r="HK40" i="1"/>
  <c r="EH125" i="1"/>
  <c r="HL40" i="1"/>
  <c r="EI125" i="1"/>
  <c r="HM40" i="1"/>
  <c r="EJ125" i="1"/>
  <c r="HN40" i="1"/>
  <c r="EK125" i="1"/>
  <c r="HO40" i="1"/>
  <c r="EL125" i="1"/>
  <c r="HP40" i="1"/>
  <c r="EM125" i="1"/>
  <c r="HQ40" i="1"/>
  <c r="EN125" i="1"/>
  <c r="HR40" i="1"/>
  <c r="EO125" i="1"/>
  <c r="HS40" i="1"/>
  <c r="EP125" i="1"/>
  <c r="HT40" i="1"/>
  <c r="EQ125" i="1"/>
  <c r="HU40" i="1"/>
  <c r="ER125" i="1"/>
  <c r="HV40" i="1"/>
  <c r="ES125" i="1"/>
  <c r="HW40" i="1"/>
  <c r="DF126" i="1"/>
  <c r="GJ41" i="1"/>
  <c r="DG126" i="1"/>
  <c r="GK41" i="1"/>
  <c r="DH126" i="1"/>
  <c r="GL41" i="1"/>
  <c r="DI126" i="1"/>
  <c r="GM41" i="1"/>
  <c r="DJ126" i="1"/>
  <c r="GN41" i="1"/>
  <c r="DK126" i="1"/>
  <c r="GO41" i="1"/>
  <c r="DL126" i="1"/>
  <c r="GP41" i="1"/>
  <c r="DM126" i="1"/>
  <c r="GQ41" i="1"/>
  <c r="DN126" i="1"/>
  <c r="GR41" i="1"/>
  <c r="DO126" i="1"/>
  <c r="GS41" i="1"/>
  <c r="DP126" i="1"/>
  <c r="GT41" i="1"/>
  <c r="DQ126" i="1"/>
  <c r="GU41" i="1"/>
  <c r="DR126" i="1"/>
  <c r="GV41" i="1"/>
  <c r="DS126" i="1"/>
  <c r="GW41" i="1"/>
  <c r="DT126" i="1"/>
  <c r="GX41" i="1"/>
  <c r="DU126" i="1"/>
  <c r="GY41" i="1"/>
  <c r="DV126" i="1"/>
  <c r="GZ41" i="1"/>
  <c r="DW126" i="1"/>
  <c r="HA41" i="1"/>
  <c r="DX126" i="1"/>
  <c r="HB41" i="1"/>
  <c r="DY126" i="1"/>
  <c r="HC41" i="1"/>
  <c r="DZ126" i="1"/>
  <c r="HD41" i="1"/>
  <c r="EA126" i="1"/>
  <c r="HE41" i="1"/>
  <c r="EB126" i="1"/>
  <c r="HF41" i="1"/>
  <c r="EC126" i="1"/>
  <c r="HG41" i="1"/>
  <c r="ED126" i="1"/>
  <c r="HH41" i="1"/>
  <c r="EE126" i="1"/>
  <c r="HI41" i="1"/>
  <c r="EF126" i="1"/>
  <c r="HJ41" i="1"/>
  <c r="EG126" i="1"/>
  <c r="HK41" i="1"/>
  <c r="EH126" i="1"/>
  <c r="HL41" i="1"/>
  <c r="EI126" i="1"/>
  <c r="HM41" i="1"/>
  <c r="EJ126" i="1"/>
  <c r="HN41" i="1"/>
  <c r="EK126" i="1"/>
  <c r="HO41" i="1"/>
  <c r="EL126" i="1"/>
  <c r="HP41" i="1"/>
  <c r="EM126" i="1"/>
  <c r="HQ41" i="1"/>
  <c r="EN126" i="1"/>
  <c r="HR41" i="1"/>
  <c r="EO126" i="1"/>
  <c r="HS41" i="1"/>
  <c r="EP126" i="1"/>
  <c r="HT41" i="1"/>
  <c r="EQ126" i="1"/>
  <c r="HU41" i="1"/>
  <c r="ER126" i="1"/>
  <c r="HV41" i="1"/>
  <c r="ES126" i="1"/>
  <c r="HW41" i="1"/>
  <c r="DG127" i="1"/>
  <c r="GK42" i="1"/>
  <c r="DH127" i="1"/>
  <c r="GL42" i="1"/>
  <c r="DI127" i="1"/>
  <c r="GM42" i="1"/>
  <c r="DJ127" i="1"/>
  <c r="GN42" i="1"/>
  <c r="DK127" i="1"/>
  <c r="GO42" i="1"/>
  <c r="DL127" i="1"/>
  <c r="GP42" i="1"/>
  <c r="DM127" i="1"/>
  <c r="GQ42" i="1"/>
  <c r="DN127" i="1"/>
  <c r="GR42" i="1"/>
  <c r="DO127" i="1"/>
  <c r="GS42" i="1"/>
  <c r="DP127" i="1"/>
  <c r="GT42" i="1"/>
  <c r="DQ127" i="1"/>
  <c r="GU42" i="1"/>
  <c r="DR127" i="1"/>
  <c r="GV42" i="1"/>
  <c r="DS127" i="1"/>
  <c r="GW42" i="1"/>
  <c r="DT127" i="1"/>
  <c r="GX42" i="1"/>
  <c r="DU127" i="1"/>
  <c r="GY42" i="1"/>
  <c r="DV127" i="1"/>
  <c r="GZ42" i="1"/>
  <c r="DW127" i="1"/>
  <c r="HA42" i="1"/>
  <c r="DX127" i="1"/>
  <c r="HB42" i="1"/>
  <c r="DY127" i="1"/>
  <c r="HC42" i="1"/>
  <c r="DZ127" i="1"/>
  <c r="HD42" i="1"/>
  <c r="EA127" i="1"/>
  <c r="HE42" i="1"/>
  <c r="EB127" i="1"/>
  <c r="HF42" i="1"/>
  <c r="EC127" i="1"/>
  <c r="HG42" i="1"/>
  <c r="ED127" i="1"/>
  <c r="HH42" i="1"/>
  <c r="EE127" i="1"/>
  <c r="HI42" i="1"/>
  <c r="EF127" i="1"/>
  <c r="HJ42" i="1"/>
  <c r="EG127" i="1"/>
  <c r="HK42" i="1"/>
  <c r="EH127" i="1"/>
  <c r="HL42" i="1"/>
  <c r="EI127" i="1"/>
  <c r="HM42" i="1"/>
  <c r="EJ127" i="1"/>
  <c r="HN42" i="1"/>
  <c r="EK127" i="1"/>
  <c r="HO42" i="1"/>
  <c r="EL127" i="1"/>
  <c r="HP42" i="1"/>
  <c r="EM127" i="1"/>
  <c r="HQ42" i="1"/>
  <c r="EN127" i="1"/>
  <c r="HR42" i="1"/>
  <c r="EO127" i="1"/>
  <c r="HS42" i="1"/>
  <c r="EP127" i="1"/>
  <c r="HT42" i="1"/>
  <c r="EQ127" i="1"/>
  <c r="HU42" i="1"/>
  <c r="ER127" i="1"/>
  <c r="HV42" i="1"/>
  <c r="ES127" i="1"/>
  <c r="HW42" i="1"/>
  <c r="DH128" i="1"/>
  <c r="GL43" i="1"/>
  <c r="DI128" i="1"/>
  <c r="GM43" i="1"/>
  <c r="DJ128" i="1"/>
  <c r="GN43" i="1"/>
  <c r="DK128" i="1"/>
  <c r="GO43" i="1"/>
  <c r="DL128" i="1"/>
  <c r="GP43" i="1"/>
  <c r="DM128" i="1"/>
  <c r="GQ43" i="1"/>
  <c r="DN128" i="1"/>
  <c r="GR43" i="1"/>
  <c r="DO128" i="1"/>
  <c r="GS43" i="1"/>
  <c r="DP128" i="1"/>
  <c r="GT43" i="1"/>
  <c r="DQ128" i="1"/>
  <c r="GU43" i="1"/>
  <c r="DR128" i="1"/>
  <c r="GV43" i="1"/>
  <c r="DS128" i="1"/>
  <c r="GW43" i="1"/>
  <c r="DT128" i="1"/>
  <c r="GX43" i="1"/>
  <c r="DU128" i="1"/>
  <c r="GY43" i="1"/>
  <c r="DV128" i="1"/>
  <c r="GZ43" i="1"/>
  <c r="DW128" i="1"/>
  <c r="HA43" i="1"/>
  <c r="DX128" i="1"/>
  <c r="HB43" i="1"/>
  <c r="DY128" i="1"/>
  <c r="HC43" i="1"/>
  <c r="DZ128" i="1"/>
  <c r="HD43" i="1"/>
  <c r="EA128" i="1"/>
  <c r="HE43" i="1"/>
  <c r="EB128" i="1"/>
  <c r="HF43" i="1"/>
  <c r="EC128" i="1"/>
  <c r="HG43" i="1"/>
  <c r="ED128" i="1"/>
  <c r="HH43" i="1"/>
  <c r="EE128" i="1"/>
  <c r="HI43" i="1"/>
  <c r="EF128" i="1"/>
  <c r="HJ43" i="1"/>
  <c r="EG128" i="1"/>
  <c r="HK43" i="1"/>
  <c r="EH128" i="1"/>
  <c r="HL43" i="1"/>
  <c r="EI128" i="1"/>
  <c r="HM43" i="1"/>
  <c r="EJ128" i="1"/>
  <c r="HN43" i="1"/>
  <c r="EK128" i="1"/>
  <c r="HO43" i="1"/>
  <c r="EL128" i="1"/>
  <c r="HP43" i="1"/>
  <c r="EM128" i="1"/>
  <c r="HQ43" i="1"/>
  <c r="EN128" i="1"/>
  <c r="HR43" i="1"/>
  <c r="EO128" i="1"/>
  <c r="HS43" i="1"/>
  <c r="EP128" i="1"/>
  <c r="HT43" i="1"/>
  <c r="EQ128" i="1"/>
  <c r="HU43" i="1"/>
  <c r="ER128" i="1"/>
  <c r="HV43" i="1"/>
  <c r="ES128" i="1"/>
  <c r="HW43" i="1"/>
  <c r="DI129" i="1"/>
  <c r="GM44" i="1"/>
  <c r="DJ129" i="1"/>
  <c r="GN44" i="1"/>
  <c r="DK129" i="1"/>
  <c r="GO44" i="1"/>
  <c r="DL129" i="1"/>
  <c r="GP44" i="1"/>
  <c r="DM129" i="1"/>
  <c r="GQ44" i="1"/>
  <c r="DN129" i="1"/>
  <c r="GR44" i="1"/>
  <c r="DO129" i="1"/>
  <c r="GS44" i="1"/>
  <c r="DP129" i="1"/>
  <c r="GT44" i="1"/>
  <c r="DQ129" i="1"/>
  <c r="GU44" i="1"/>
  <c r="DR129" i="1"/>
  <c r="GV44" i="1"/>
  <c r="DS129" i="1"/>
  <c r="GW44" i="1"/>
  <c r="DT129" i="1"/>
  <c r="GX44" i="1"/>
  <c r="DU129" i="1"/>
  <c r="GY44" i="1"/>
  <c r="DV129" i="1"/>
  <c r="GZ44" i="1"/>
  <c r="DW129" i="1"/>
  <c r="HA44" i="1"/>
  <c r="DX129" i="1"/>
  <c r="HB44" i="1"/>
  <c r="DY129" i="1"/>
  <c r="HC44" i="1"/>
  <c r="DZ129" i="1"/>
  <c r="HD44" i="1"/>
  <c r="EA129" i="1"/>
  <c r="HE44" i="1"/>
  <c r="EB129" i="1"/>
  <c r="HF44" i="1"/>
  <c r="EC129" i="1"/>
  <c r="HG44" i="1"/>
  <c r="ED129" i="1"/>
  <c r="HH44" i="1"/>
  <c r="EE129" i="1"/>
  <c r="HI44" i="1"/>
  <c r="EF129" i="1"/>
  <c r="HJ44" i="1"/>
  <c r="EG129" i="1"/>
  <c r="HK44" i="1"/>
  <c r="EH129" i="1"/>
  <c r="HL44" i="1"/>
  <c r="EI129" i="1"/>
  <c r="HM44" i="1"/>
  <c r="EJ129" i="1"/>
  <c r="HN44" i="1"/>
  <c r="EK129" i="1"/>
  <c r="HO44" i="1"/>
  <c r="EL129" i="1"/>
  <c r="HP44" i="1"/>
  <c r="EM129" i="1"/>
  <c r="HQ44" i="1"/>
  <c r="EN129" i="1"/>
  <c r="HR44" i="1"/>
  <c r="EO129" i="1"/>
  <c r="HS44" i="1"/>
  <c r="EP129" i="1"/>
  <c r="HT44" i="1"/>
  <c r="EQ129" i="1"/>
  <c r="HU44" i="1"/>
  <c r="ER129" i="1"/>
  <c r="HV44" i="1"/>
  <c r="ES129" i="1"/>
  <c r="HW44" i="1"/>
  <c r="DJ130" i="1"/>
  <c r="GN45" i="1"/>
  <c r="DK130" i="1"/>
  <c r="GO45" i="1"/>
  <c r="DL130" i="1"/>
  <c r="GP45" i="1"/>
  <c r="DM130" i="1"/>
  <c r="GQ45" i="1"/>
  <c r="DN130" i="1"/>
  <c r="GR45" i="1"/>
  <c r="DO130" i="1"/>
  <c r="GS45" i="1"/>
  <c r="DP130" i="1"/>
  <c r="GT45" i="1"/>
  <c r="DQ130" i="1"/>
  <c r="GU45" i="1"/>
  <c r="DR130" i="1"/>
  <c r="GV45" i="1"/>
  <c r="DS130" i="1"/>
  <c r="GW45" i="1"/>
  <c r="DT130" i="1"/>
  <c r="GX45" i="1"/>
  <c r="DU130" i="1"/>
  <c r="GY45" i="1"/>
  <c r="DV130" i="1"/>
  <c r="GZ45" i="1"/>
  <c r="DW130" i="1"/>
  <c r="HA45" i="1"/>
  <c r="DX130" i="1"/>
  <c r="HB45" i="1"/>
  <c r="DY130" i="1"/>
  <c r="HC45" i="1"/>
  <c r="DZ130" i="1"/>
  <c r="HD45" i="1"/>
  <c r="EA130" i="1"/>
  <c r="HE45" i="1"/>
  <c r="EB130" i="1"/>
  <c r="HF45" i="1"/>
  <c r="EC130" i="1"/>
  <c r="HG45" i="1"/>
  <c r="ED130" i="1"/>
  <c r="HH45" i="1"/>
  <c r="EE130" i="1"/>
  <c r="HI45" i="1"/>
  <c r="EF130" i="1"/>
  <c r="HJ45" i="1"/>
  <c r="EG130" i="1"/>
  <c r="HK45" i="1"/>
  <c r="EH130" i="1"/>
  <c r="HL45" i="1"/>
  <c r="EI130" i="1"/>
  <c r="HM45" i="1"/>
  <c r="EJ130" i="1"/>
  <c r="HN45" i="1"/>
  <c r="EK130" i="1"/>
  <c r="HO45" i="1"/>
  <c r="EL130" i="1"/>
  <c r="HP45" i="1"/>
  <c r="EM130" i="1"/>
  <c r="HQ45" i="1"/>
  <c r="EN130" i="1"/>
  <c r="HR45" i="1"/>
  <c r="EO130" i="1"/>
  <c r="HS45" i="1"/>
  <c r="EP130" i="1"/>
  <c r="HT45" i="1"/>
  <c r="EQ130" i="1"/>
  <c r="HU45" i="1"/>
  <c r="ER130" i="1"/>
  <c r="HV45" i="1"/>
  <c r="ES130" i="1"/>
  <c r="HW45" i="1"/>
  <c r="DK131" i="1"/>
  <c r="GO46" i="1"/>
  <c r="DL131" i="1"/>
  <c r="GP46" i="1"/>
  <c r="DM131" i="1"/>
  <c r="GQ46" i="1"/>
  <c r="DN131" i="1"/>
  <c r="GR46" i="1"/>
  <c r="DO131" i="1"/>
  <c r="GS46" i="1"/>
  <c r="DP131" i="1"/>
  <c r="GT46" i="1"/>
  <c r="DQ131" i="1"/>
  <c r="GU46" i="1"/>
  <c r="DR131" i="1"/>
  <c r="GV46" i="1"/>
  <c r="DS131" i="1"/>
  <c r="GW46" i="1"/>
  <c r="DT131" i="1"/>
  <c r="GX46" i="1"/>
  <c r="DU131" i="1"/>
  <c r="GY46" i="1"/>
  <c r="DV131" i="1"/>
  <c r="GZ46" i="1"/>
  <c r="DW131" i="1"/>
  <c r="HA46" i="1"/>
  <c r="DX131" i="1"/>
  <c r="HB46" i="1"/>
  <c r="DY131" i="1"/>
  <c r="HC46" i="1"/>
  <c r="DZ131" i="1"/>
  <c r="HD46" i="1"/>
  <c r="EA131" i="1"/>
  <c r="HE46" i="1"/>
  <c r="EB131" i="1"/>
  <c r="HF46" i="1"/>
  <c r="EC131" i="1"/>
  <c r="HG46" i="1"/>
  <c r="ED131" i="1"/>
  <c r="HH46" i="1"/>
  <c r="EE131" i="1"/>
  <c r="HI46" i="1"/>
  <c r="EF131" i="1"/>
  <c r="HJ46" i="1"/>
  <c r="EG131" i="1"/>
  <c r="HK46" i="1"/>
  <c r="EH131" i="1"/>
  <c r="HL46" i="1"/>
  <c r="EI131" i="1"/>
  <c r="HM46" i="1"/>
  <c r="EJ131" i="1"/>
  <c r="HN46" i="1"/>
  <c r="EK131" i="1"/>
  <c r="HO46" i="1"/>
  <c r="EL131" i="1"/>
  <c r="HP46" i="1"/>
  <c r="EM131" i="1"/>
  <c r="HQ46" i="1"/>
  <c r="EN131" i="1"/>
  <c r="HR46" i="1"/>
  <c r="EO131" i="1"/>
  <c r="HS46" i="1"/>
  <c r="EP131" i="1"/>
  <c r="HT46" i="1"/>
  <c r="EQ131" i="1"/>
  <c r="HU46" i="1"/>
  <c r="ER131" i="1"/>
  <c r="HV46" i="1"/>
  <c r="ES131" i="1"/>
  <c r="HW46" i="1"/>
  <c r="DL132" i="1"/>
  <c r="GP47" i="1"/>
  <c r="DM132" i="1"/>
  <c r="GQ47" i="1"/>
  <c r="DN132" i="1"/>
  <c r="GR47" i="1"/>
  <c r="DO132" i="1"/>
  <c r="GS47" i="1"/>
  <c r="DP132" i="1"/>
  <c r="GT47" i="1"/>
  <c r="DQ132" i="1"/>
  <c r="GU47" i="1"/>
  <c r="DR132" i="1"/>
  <c r="GV47" i="1"/>
  <c r="DS132" i="1"/>
  <c r="GW47" i="1"/>
  <c r="DT132" i="1"/>
  <c r="GX47" i="1"/>
  <c r="DU132" i="1"/>
  <c r="GY47" i="1"/>
  <c r="DV132" i="1"/>
  <c r="GZ47" i="1"/>
  <c r="DW132" i="1"/>
  <c r="HA47" i="1"/>
  <c r="DX132" i="1"/>
  <c r="HB47" i="1"/>
  <c r="DY132" i="1"/>
  <c r="HC47" i="1"/>
  <c r="DZ132" i="1"/>
  <c r="HD47" i="1"/>
  <c r="EA132" i="1"/>
  <c r="HE47" i="1"/>
  <c r="EB132" i="1"/>
  <c r="HF47" i="1"/>
  <c r="EC132" i="1"/>
  <c r="HG47" i="1"/>
  <c r="ED132" i="1"/>
  <c r="HH47" i="1"/>
  <c r="EE132" i="1"/>
  <c r="HI47" i="1"/>
  <c r="EF132" i="1"/>
  <c r="HJ47" i="1"/>
  <c r="EG132" i="1"/>
  <c r="HK47" i="1"/>
  <c r="EH132" i="1"/>
  <c r="HL47" i="1"/>
  <c r="EI132" i="1"/>
  <c r="HM47" i="1"/>
  <c r="EJ132" i="1"/>
  <c r="HN47" i="1"/>
  <c r="EK132" i="1"/>
  <c r="HO47" i="1"/>
  <c r="EL132" i="1"/>
  <c r="HP47" i="1"/>
  <c r="EM132" i="1"/>
  <c r="HQ47" i="1"/>
  <c r="EN132" i="1"/>
  <c r="HR47" i="1"/>
  <c r="EO132" i="1"/>
  <c r="HS47" i="1"/>
  <c r="EP132" i="1"/>
  <c r="HT47" i="1"/>
  <c r="EQ132" i="1"/>
  <c r="HU47" i="1"/>
  <c r="ER132" i="1"/>
  <c r="HV47" i="1"/>
  <c r="ES132" i="1"/>
  <c r="HW47" i="1"/>
  <c r="DM133" i="1"/>
  <c r="GQ48" i="1"/>
  <c r="DN133" i="1"/>
  <c r="GR48" i="1"/>
  <c r="DO133" i="1"/>
  <c r="GS48" i="1"/>
  <c r="DP133" i="1"/>
  <c r="GT48" i="1"/>
  <c r="DQ133" i="1"/>
  <c r="GU48" i="1"/>
  <c r="DR133" i="1"/>
  <c r="GV48" i="1"/>
  <c r="DS133" i="1"/>
  <c r="GW48" i="1"/>
  <c r="DT133" i="1"/>
  <c r="GX48" i="1"/>
  <c r="DU133" i="1"/>
  <c r="GY48" i="1"/>
  <c r="DV133" i="1"/>
  <c r="GZ48" i="1"/>
  <c r="DW133" i="1"/>
  <c r="HA48" i="1"/>
  <c r="DX133" i="1"/>
  <c r="HB48" i="1"/>
  <c r="DY133" i="1"/>
  <c r="HC48" i="1"/>
  <c r="DZ133" i="1"/>
  <c r="HD48" i="1"/>
  <c r="EA133" i="1"/>
  <c r="HE48" i="1"/>
  <c r="EB133" i="1"/>
  <c r="HF48" i="1"/>
  <c r="EC133" i="1"/>
  <c r="HG48" i="1"/>
  <c r="ED133" i="1"/>
  <c r="HH48" i="1"/>
  <c r="EE133" i="1"/>
  <c r="HI48" i="1"/>
  <c r="HJ48" i="1"/>
  <c r="EG133" i="1"/>
  <c r="HK48" i="1"/>
  <c r="EH133" i="1"/>
  <c r="HL48" i="1"/>
  <c r="EI133" i="1"/>
  <c r="HM48" i="1"/>
  <c r="EJ133" i="1"/>
  <c r="HN48" i="1"/>
  <c r="EK133" i="1"/>
  <c r="HO48" i="1"/>
  <c r="EL133" i="1"/>
  <c r="HP48" i="1"/>
  <c r="EM133" i="1"/>
  <c r="HQ48" i="1"/>
  <c r="EN133" i="1"/>
  <c r="HR48" i="1"/>
  <c r="EO133" i="1"/>
  <c r="HS48" i="1"/>
  <c r="EP133" i="1"/>
  <c r="HT48" i="1"/>
  <c r="EQ133" i="1"/>
  <c r="HU48" i="1"/>
  <c r="ER133" i="1"/>
  <c r="HV48" i="1"/>
  <c r="ES133" i="1"/>
  <c r="HW48" i="1"/>
  <c r="DN134" i="1"/>
  <c r="GR49" i="1"/>
  <c r="DO134" i="1"/>
  <c r="GS49" i="1"/>
  <c r="DP134" i="1"/>
  <c r="GT49" i="1"/>
  <c r="DQ134" i="1"/>
  <c r="GU49" i="1"/>
  <c r="DR134" i="1"/>
  <c r="GV49" i="1"/>
  <c r="DS134" i="1"/>
  <c r="GW49" i="1"/>
  <c r="DT134" i="1"/>
  <c r="GX49" i="1"/>
  <c r="DU134" i="1"/>
  <c r="GY49" i="1"/>
  <c r="DV134" i="1"/>
  <c r="GZ49" i="1"/>
  <c r="DW134" i="1"/>
  <c r="HA49" i="1"/>
  <c r="DX134" i="1"/>
  <c r="HB49" i="1"/>
  <c r="DY134" i="1"/>
  <c r="HC49" i="1"/>
  <c r="DZ134" i="1"/>
  <c r="HD49" i="1"/>
  <c r="EA134" i="1"/>
  <c r="HE49" i="1"/>
  <c r="EB134" i="1"/>
  <c r="HF49" i="1"/>
  <c r="EC134" i="1"/>
  <c r="HG49" i="1"/>
  <c r="ED134" i="1"/>
  <c r="HH49" i="1"/>
  <c r="EE134" i="1"/>
  <c r="HI49" i="1"/>
  <c r="EF134" i="1"/>
  <c r="HJ49" i="1"/>
  <c r="EG134" i="1"/>
  <c r="HK49" i="1"/>
  <c r="EH134" i="1"/>
  <c r="HL49" i="1"/>
  <c r="EI134" i="1"/>
  <c r="HM49" i="1"/>
  <c r="EJ134" i="1"/>
  <c r="HN49" i="1"/>
  <c r="EK134" i="1"/>
  <c r="HO49" i="1"/>
  <c r="EL134" i="1"/>
  <c r="HP49" i="1"/>
  <c r="EM134" i="1"/>
  <c r="HQ49" i="1"/>
  <c r="EN134" i="1"/>
  <c r="HR49" i="1"/>
  <c r="EO134" i="1"/>
  <c r="HS49" i="1"/>
  <c r="EP134" i="1"/>
  <c r="HT49" i="1"/>
  <c r="EQ134" i="1"/>
  <c r="HU49" i="1"/>
  <c r="ER134" i="1"/>
  <c r="HV49" i="1"/>
  <c r="ES134" i="1"/>
  <c r="HW49" i="1"/>
  <c r="DO135" i="1"/>
  <c r="GS50" i="1"/>
  <c r="DP135" i="1"/>
  <c r="GT50" i="1"/>
  <c r="DQ135" i="1"/>
  <c r="GU50" i="1"/>
  <c r="DR135" i="1"/>
  <c r="GV50" i="1"/>
  <c r="DS135" i="1"/>
  <c r="GW50" i="1"/>
  <c r="DT135" i="1"/>
  <c r="GX50" i="1"/>
  <c r="DU135" i="1"/>
  <c r="GY50" i="1"/>
  <c r="DV135" i="1"/>
  <c r="GZ50" i="1"/>
  <c r="DW135" i="1"/>
  <c r="HA50" i="1"/>
  <c r="DX135" i="1"/>
  <c r="HB50" i="1"/>
  <c r="DY135" i="1"/>
  <c r="HC50" i="1"/>
  <c r="DZ135" i="1"/>
  <c r="HD50" i="1"/>
  <c r="EA135" i="1"/>
  <c r="HE50" i="1"/>
  <c r="EB135" i="1"/>
  <c r="HF50" i="1"/>
  <c r="EC135" i="1"/>
  <c r="HG50" i="1"/>
  <c r="ED135" i="1"/>
  <c r="HH50" i="1"/>
  <c r="EE135" i="1"/>
  <c r="HI50" i="1"/>
  <c r="EF135" i="1"/>
  <c r="HJ50" i="1"/>
  <c r="EG135" i="1"/>
  <c r="HK50" i="1"/>
  <c r="EH135" i="1"/>
  <c r="HL50" i="1"/>
  <c r="EI135" i="1"/>
  <c r="HM50" i="1"/>
  <c r="EJ135" i="1"/>
  <c r="HN50" i="1"/>
  <c r="EK135" i="1"/>
  <c r="HO50" i="1"/>
  <c r="EL135" i="1"/>
  <c r="HP50" i="1"/>
  <c r="EM135" i="1"/>
  <c r="HQ50" i="1"/>
  <c r="EN135" i="1"/>
  <c r="HR50" i="1"/>
  <c r="EO135" i="1"/>
  <c r="HS50" i="1"/>
  <c r="EP135" i="1"/>
  <c r="HT50" i="1"/>
  <c r="EQ135" i="1"/>
  <c r="HU50" i="1"/>
  <c r="ER135" i="1"/>
  <c r="HV50" i="1"/>
  <c r="ES135" i="1"/>
  <c r="HW50" i="1"/>
  <c r="DP136" i="1"/>
  <c r="GT51" i="1"/>
  <c r="DQ136" i="1"/>
  <c r="GU51" i="1"/>
  <c r="DR136" i="1"/>
  <c r="GV51" i="1"/>
  <c r="DS136" i="1"/>
  <c r="GW51" i="1"/>
  <c r="DT136" i="1"/>
  <c r="GX51" i="1"/>
  <c r="DU136" i="1"/>
  <c r="GY51" i="1"/>
  <c r="DV136" i="1"/>
  <c r="GZ51" i="1"/>
  <c r="DW136" i="1"/>
  <c r="HA51" i="1"/>
  <c r="DX136" i="1"/>
  <c r="HB51" i="1"/>
  <c r="DY136" i="1"/>
  <c r="HC51" i="1"/>
  <c r="DZ136" i="1"/>
  <c r="HD51" i="1"/>
  <c r="EA136" i="1"/>
  <c r="HE51" i="1"/>
  <c r="EB136" i="1"/>
  <c r="HF51" i="1"/>
  <c r="EC136" i="1"/>
  <c r="HG51" i="1"/>
  <c r="ED136" i="1"/>
  <c r="HH51" i="1"/>
  <c r="EE136" i="1"/>
  <c r="HI51" i="1"/>
  <c r="EF136" i="1"/>
  <c r="HJ51" i="1"/>
  <c r="EG136" i="1"/>
  <c r="HK51" i="1"/>
  <c r="EH136" i="1"/>
  <c r="HL51" i="1"/>
  <c r="EI136" i="1"/>
  <c r="HM51" i="1"/>
  <c r="EJ136" i="1"/>
  <c r="HN51" i="1"/>
  <c r="EK136" i="1"/>
  <c r="HO51" i="1"/>
  <c r="EL136" i="1"/>
  <c r="HP51" i="1"/>
  <c r="EM136" i="1"/>
  <c r="HQ51" i="1"/>
  <c r="EN136" i="1"/>
  <c r="HR51" i="1"/>
  <c r="EO136" i="1"/>
  <c r="HS51" i="1"/>
  <c r="EP136" i="1"/>
  <c r="HT51" i="1"/>
  <c r="EQ136" i="1"/>
  <c r="HU51" i="1"/>
  <c r="ER136" i="1"/>
  <c r="HV51" i="1"/>
  <c r="ES136" i="1"/>
  <c r="HW51" i="1"/>
  <c r="DQ137" i="1"/>
  <c r="GU52" i="1"/>
  <c r="DR137" i="1"/>
  <c r="GV52" i="1"/>
  <c r="DS137" i="1"/>
  <c r="GW52" i="1"/>
  <c r="DT137" i="1"/>
  <c r="GX52" i="1"/>
  <c r="DU137" i="1"/>
  <c r="GY52" i="1"/>
  <c r="DV137" i="1"/>
  <c r="GZ52" i="1"/>
  <c r="DW137" i="1"/>
  <c r="HA52" i="1"/>
  <c r="DX137" i="1"/>
  <c r="HB52" i="1"/>
  <c r="DY137" i="1"/>
  <c r="HC52" i="1"/>
  <c r="DZ137" i="1"/>
  <c r="HD52" i="1"/>
  <c r="EA137" i="1"/>
  <c r="HE52" i="1"/>
  <c r="EB137" i="1"/>
  <c r="HF52" i="1"/>
  <c r="EC137" i="1"/>
  <c r="HG52" i="1"/>
  <c r="ED137" i="1"/>
  <c r="HH52" i="1"/>
  <c r="EE137" i="1"/>
  <c r="HI52" i="1"/>
  <c r="EF137" i="1"/>
  <c r="HJ52" i="1"/>
  <c r="EG137" i="1"/>
  <c r="HK52" i="1"/>
  <c r="EH137" i="1"/>
  <c r="HL52" i="1"/>
  <c r="EI137" i="1"/>
  <c r="HM52" i="1"/>
  <c r="EJ137" i="1"/>
  <c r="HN52" i="1"/>
  <c r="EK137" i="1"/>
  <c r="HO52" i="1"/>
  <c r="EL137" i="1"/>
  <c r="HP52" i="1"/>
  <c r="EM137" i="1"/>
  <c r="HQ52" i="1"/>
  <c r="EN137" i="1"/>
  <c r="HR52" i="1"/>
  <c r="EO137" i="1"/>
  <c r="HS52" i="1"/>
  <c r="EP137" i="1"/>
  <c r="HT52" i="1"/>
  <c r="EQ137" i="1"/>
  <c r="HU52" i="1"/>
  <c r="ER137" i="1"/>
  <c r="HV52" i="1"/>
  <c r="ES137" i="1"/>
  <c r="HW52" i="1"/>
  <c r="DR138" i="1"/>
  <c r="GV53" i="1"/>
  <c r="DS138" i="1"/>
  <c r="GW53" i="1"/>
  <c r="DT138" i="1"/>
  <c r="GX53" i="1"/>
  <c r="DU138" i="1"/>
  <c r="GY53" i="1"/>
  <c r="DV138" i="1"/>
  <c r="GZ53" i="1"/>
  <c r="DW138" i="1"/>
  <c r="HA53" i="1"/>
  <c r="DX138" i="1"/>
  <c r="HB53" i="1"/>
  <c r="DY138" i="1"/>
  <c r="HC53" i="1"/>
  <c r="DZ138" i="1"/>
  <c r="HD53" i="1"/>
  <c r="EA138" i="1"/>
  <c r="HE53" i="1"/>
  <c r="EB138" i="1"/>
  <c r="HF53" i="1"/>
  <c r="EC138" i="1"/>
  <c r="HG53" i="1"/>
  <c r="ED138" i="1"/>
  <c r="HH53" i="1"/>
  <c r="EE138" i="1"/>
  <c r="HI53" i="1"/>
  <c r="EF138" i="1"/>
  <c r="HJ53" i="1"/>
  <c r="EG138" i="1"/>
  <c r="HK53" i="1"/>
  <c r="EH138" i="1"/>
  <c r="HL53" i="1"/>
  <c r="EI138" i="1"/>
  <c r="HM53" i="1"/>
  <c r="EJ138" i="1"/>
  <c r="HN53" i="1"/>
  <c r="EK138" i="1"/>
  <c r="HO53" i="1"/>
  <c r="EL138" i="1"/>
  <c r="HP53" i="1"/>
  <c r="EM138" i="1"/>
  <c r="HQ53" i="1"/>
  <c r="EN138" i="1"/>
  <c r="HR53" i="1"/>
  <c r="EO138" i="1"/>
  <c r="HS53" i="1"/>
  <c r="EP138" i="1"/>
  <c r="HT53" i="1"/>
  <c r="EQ138" i="1"/>
  <c r="HU53" i="1"/>
  <c r="ER138" i="1"/>
  <c r="HV53" i="1"/>
  <c r="ES138" i="1"/>
  <c r="HW53" i="1"/>
  <c r="DS139" i="1"/>
  <c r="GW54" i="1"/>
  <c r="DT139" i="1"/>
  <c r="GX54" i="1"/>
  <c r="DU139" i="1"/>
  <c r="GY54" i="1"/>
  <c r="DV139" i="1"/>
  <c r="GZ54" i="1"/>
  <c r="DW139" i="1"/>
  <c r="HA54" i="1"/>
  <c r="DX139" i="1"/>
  <c r="HB54" i="1"/>
  <c r="DY139" i="1"/>
  <c r="HC54" i="1"/>
  <c r="DZ139" i="1"/>
  <c r="HD54" i="1"/>
  <c r="EA139" i="1"/>
  <c r="HE54" i="1"/>
  <c r="EB139" i="1"/>
  <c r="HF54" i="1"/>
  <c r="EC139" i="1"/>
  <c r="HG54" i="1"/>
  <c r="ED139" i="1"/>
  <c r="HH54" i="1"/>
  <c r="EE139" i="1"/>
  <c r="HI54" i="1"/>
  <c r="EF139" i="1"/>
  <c r="HJ54" i="1"/>
  <c r="EG139" i="1"/>
  <c r="HK54" i="1"/>
  <c r="EH139" i="1"/>
  <c r="HL54" i="1"/>
  <c r="EI139" i="1"/>
  <c r="HM54" i="1"/>
  <c r="EJ139" i="1"/>
  <c r="HN54" i="1"/>
  <c r="EK139" i="1"/>
  <c r="HO54" i="1"/>
  <c r="EL139" i="1"/>
  <c r="HP54" i="1"/>
  <c r="EM139" i="1"/>
  <c r="HQ54" i="1"/>
  <c r="EN139" i="1"/>
  <c r="HR54" i="1"/>
  <c r="EO139" i="1"/>
  <c r="HS54" i="1"/>
  <c r="EP139" i="1"/>
  <c r="HT54" i="1"/>
  <c r="EQ139" i="1"/>
  <c r="HU54" i="1"/>
  <c r="ER139" i="1"/>
  <c r="HV54" i="1"/>
  <c r="ES139" i="1"/>
  <c r="HW54" i="1"/>
  <c r="DT140" i="1"/>
  <c r="GX55" i="1"/>
  <c r="DU140" i="1"/>
  <c r="GY55" i="1"/>
  <c r="DV140" i="1"/>
  <c r="GZ55" i="1"/>
  <c r="DW140" i="1"/>
  <c r="HA55" i="1"/>
  <c r="DX140" i="1"/>
  <c r="HB55" i="1"/>
  <c r="DY140" i="1"/>
  <c r="HC55" i="1"/>
  <c r="DZ140" i="1"/>
  <c r="HD55" i="1"/>
  <c r="EA140" i="1"/>
  <c r="HE55" i="1"/>
  <c r="EB140" i="1"/>
  <c r="HF55" i="1"/>
  <c r="EC140" i="1"/>
  <c r="HG55" i="1"/>
  <c r="ED140" i="1"/>
  <c r="HH55" i="1"/>
  <c r="EE140" i="1"/>
  <c r="HI55" i="1"/>
  <c r="EF140" i="1"/>
  <c r="HJ55" i="1"/>
  <c r="EG140" i="1"/>
  <c r="HK55" i="1"/>
  <c r="EH140" i="1"/>
  <c r="HL55" i="1"/>
  <c r="EI140" i="1"/>
  <c r="HM55" i="1"/>
  <c r="EJ140" i="1"/>
  <c r="HN55" i="1"/>
  <c r="EK140" i="1"/>
  <c r="HO55" i="1"/>
  <c r="EL140" i="1"/>
  <c r="HP55" i="1"/>
  <c r="EM140" i="1"/>
  <c r="HQ55" i="1"/>
  <c r="EN140" i="1"/>
  <c r="HR55" i="1"/>
  <c r="EO140" i="1"/>
  <c r="HS55" i="1"/>
  <c r="EP140" i="1"/>
  <c r="HT55" i="1"/>
  <c r="EQ140" i="1"/>
  <c r="HU55" i="1"/>
  <c r="ER140" i="1"/>
  <c r="HV55" i="1"/>
  <c r="ES140" i="1"/>
  <c r="HW55" i="1"/>
  <c r="DU141" i="1"/>
  <c r="GY56" i="1"/>
  <c r="DV141" i="1"/>
  <c r="GZ56" i="1"/>
  <c r="DW141" i="1"/>
  <c r="HA56" i="1"/>
  <c r="DX141" i="1"/>
  <c r="HB56" i="1"/>
  <c r="DY141" i="1"/>
  <c r="HC56" i="1"/>
  <c r="DZ141" i="1"/>
  <c r="HD56" i="1"/>
  <c r="EA141" i="1"/>
  <c r="HE56" i="1"/>
  <c r="EB141" i="1"/>
  <c r="HF56" i="1"/>
  <c r="EC141" i="1"/>
  <c r="HG56" i="1"/>
  <c r="ED141" i="1"/>
  <c r="HH56" i="1"/>
  <c r="EE141" i="1"/>
  <c r="HI56" i="1"/>
  <c r="EF141" i="1"/>
  <c r="HJ56" i="1"/>
  <c r="EG141" i="1"/>
  <c r="HK56" i="1"/>
  <c r="EH141" i="1"/>
  <c r="HL56" i="1"/>
  <c r="EI141" i="1"/>
  <c r="HM56" i="1"/>
  <c r="EJ141" i="1"/>
  <c r="HN56" i="1"/>
  <c r="EK141" i="1"/>
  <c r="HO56" i="1"/>
  <c r="EL141" i="1"/>
  <c r="HP56" i="1"/>
  <c r="EM141" i="1"/>
  <c r="HQ56" i="1"/>
  <c r="EN141" i="1"/>
  <c r="HR56" i="1"/>
  <c r="EO141" i="1"/>
  <c r="HS56" i="1"/>
  <c r="EP141" i="1"/>
  <c r="HT56" i="1"/>
  <c r="EQ141" i="1"/>
  <c r="HU56" i="1"/>
  <c r="ER141" i="1"/>
  <c r="HV56" i="1"/>
  <c r="ES141" i="1"/>
  <c r="HW56" i="1"/>
  <c r="DV142" i="1"/>
  <c r="GZ57" i="1"/>
  <c r="DW142" i="1"/>
  <c r="HA57" i="1"/>
  <c r="DX142" i="1"/>
  <c r="HB57" i="1"/>
  <c r="DY142" i="1"/>
  <c r="HC57" i="1"/>
  <c r="DZ142" i="1"/>
  <c r="HD57" i="1"/>
  <c r="EA142" i="1"/>
  <c r="HE57" i="1"/>
  <c r="EB142" i="1"/>
  <c r="HF57" i="1"/>
  <c r="EC142" i="1"/>
  <c r="HG57" i="1"/>
  <c r="ED142" i="1"/>
  <c r="HH57" i="1"/>
  <c r="EE142" i="1"/>
  <c r="HI57" i="1"/>
  <c r="EF142" i="1"/>
  <c r="HJ57" i="1"/>
  <c r="EG142" i="1"/>
  <c r="HK57" i="1"/>
  <c r="EH142" i="1"/>
  <c r="HL57" i="1"/>
  <c r="EI142" i="1"/>
  <c r="HM57" i="1"/>
  <c r="EJ142" i="1"/>
  <c r="HN57" i="1"/>
  <c r="EK142" i="1"/>
  <c r="HO57" i="1"/>
  <c r="EL142" i="1"/>
  <c r="HP57" i="1"/>
  <c r="EM142" i="1"/>
  <c r="HQ57" i="1"/>
  <c r="EN142" i="1"/>
  <c r="HR57" i="1"/>
  <c r="EO142" i="1"/>
  <c r="HS57" i="1"/>
  <c r="EP142" i="1"/>
  <c r="HT57" i="1"/>
  <c r="EQ142" i="1"/>
  <c r="HU57" i="1"/>
  <c r="ER142" i="1"/>
  <c r="HV57" i="1"/>
  <c r="ES142" i="1"/>
  <c r="HW57" i="1"/>
  <c r="DW143" i="1"/>
  <c r="HA58" i="1"/>
  <c r="DX143" i="1"/>
  <c r="HB58" i="1"/>
  <c r="DY143" i="1"/>
  <c r="HC58" i="1"/>
  <c r="DZ143" i="1"/>
  <c r="HD58" i="1"/>
  <c r="EA143" i="1"/>
  <c r="HE58" i="1"/>
  <c r="EB143" i="1"/>
  <c r="HF58" i="1"/>
  <c r="EC143" i="1"/>
  <c r="HG58" i="1"/>
  <c r="ED143" i="1"/>
  <c r="HH58" i="1"/>
  <c r="EE143" i="1"/>
  <c r="HI58" i="1"/>
  <c r="EF143" i="1"/>
  <c r="HJ58" i="1"/>
  <c r="EG143" i="1"/>
  <c r="HK58" i="1"/>
  <c r="EH143" i="1"/>
  <c r="HL58" i="1"/>
  <c r="EI143" i="1"/>
  <c r="HM58" i="1"/>
  <c r="EJ143" i="1"/>
  <c r="HN58" i="1"/>
  <c r="EK143" i="1"/>
  <c r="HO58" i="1"/>
  <c r="EL143" i="1"/>
  <c r="HP58" i="1"/>
  <c r="EM143" i="1"/>
  <c r="HQ58" i="1"/>
  <c r="EN143" i="1"/>
  <c r="HR58" i="1"/>
  <c r="EO143" i="1"/>
  <c r="HS58" i="1"/>
  <c r="EP143" i="1"/>
  <c r="HT58" i="1"/>
  <c r="EQ143" i="1"/>
  <c r="HU58" i="1"/>
  <c r="ER143" i="1"/>
  <c r="HV58" i="1"/>
  <c r="ES143" i="1"/>
  <c r="HW58" i="1"/>
  <c r="DX144" i="1"/>
  <c r="HB59" i="1"/>
  <c r="DY144" i="1"/>
  <c r="HC59" i="1"/>
  <c r="DZ144" i="1"/>
  <c r="HD59" i="1"/>
  <c r="EA144" i="1"/>
  <c r="HE59" i="1"/>
  <c r="EB144" i="1"/>
  <c r="HF59" i="1"/>
  <c r="EC144" i="1"/>
  <c r="HG59" i="1"/>
  <c r="ED144" i="1"/>
  <c r="HH59" i="1"/>
  <c r="EE144" i="1"/>
  <c r="HI59" i="1"/>
  <c r="EF144" i="1"/>
  <c r="HJ59" i="1"/>
  <c r="EG144" i="1"/>
  <c r="HK59" i="1"/>
  <c r="EH144" i="1"/>
  <c r="HL59" i="1"/>
  <c r="EI144" i="1"/>
  <c r="HM59" i="1"/>
  <c r="EJ144" i="1"/>
  <c r="HN59" i="1"/>
  <c r="EK144" i="1"/>
  <c r="HO59" i="1"/>
  <c r="EL144" i="1"/>
  <c r="HP59" i="1"/>
  <c r="EM144" i="1"/>
  <c r="HQ59" i="1"/>
  <c r="EN144" i="1"/>
  <c r="HR59" i="1"/>
  <c r="EO144" i="1"/>
  <c r="HS59" i="1"/>
  <c r="EP144" i="1"/>
  <c r="HT59" i="1"/>
  <c r="EQ144" i="1"/>
  <c r="HU59" i="1"/>
  <c r="ER144" i="1"/>
  <c r="HV59" i="1"/>
  <c r="ES144" i="1"/>
  <c r="HW59" i="1"/>
  <c r="EA145" i="1"/>
  <c r="HE60" i="1"/>
  <c r="EB145" i="1"/>
  <c r="HF60" i="1"/>
  <c r="EC145" i="1"/>
  <c r="HG60" i="1"/>
  <c r="ED145" i="1"/>
  <c r="HH60" i="1"/>
  <c r="EE145" i="1"/>
  <c r="HI60" i="1"/>
  <c r="EF145" i="1"/>
  <c r="HJ60" i="1"/>
  <c r="EG145" i="1"/>
  <c r="HK60" i="1"/>
  <c r="EH145" i="1"/>
  <c r="HL60" i="1"/>
  <c r="EI145" i="1"/>
  <c r="HM60" i="1"/>
  <c r="EJ145" i="1"/>
  <c r="HN60" i="1"/>
  <c r="EK145" i="1"/>
  <c r="HO60" i="1"/>
  <c r="EL145" i="1"/>
  <c r="HP60" i="1"/>
  <c r="EM145" i="1"/>
  <c r="HQ60" i="1"/>
  <c r="EN145" i="1"/>
  <c r="HR60" i="1"/>
  <c r="EO145" i="1"/>
  <c r="HS60" i="1"/>
  <c r="EP145" i="1"/>
  <c r="HT60" i="1"/>
  <c r="EQ145" i="1"/>
  <c r="HU60" i="1"/>
  <c r="ER145" i="1"/>
  <c r="HV60" i="1"/>
  <c r="ES145" i="1"/>
  <c r="HW60" i="1"/>
  <c r="EA146" i="1"/>
  <c r="HE61" i="1"/>
  <c r="EB146" i="1"/>
  <c r="HF61" i="1"/>
  <c r="EC146" i="1"/>
  <c r="HG61" i="1"/>
  <c r="ED146" i="1"/>
  <c r="HH61" i="1"/>
  <c r="EE146" i="1"/>
  <c r="HI61" i="1"/>
  <c r="EF146" i="1"/>
  <c r="HJ61" i="1"/>
  <c r="EG146" i="1"/>
  <c r="HK61" i="1"/>
  <c r="EH146" i="1"/>
  <c r="HL61" i="1"/>
  <c r="EI146" i="1"/>
  <c r="HM61" i="1"/>
  <c r="EJ146" i="1"/>
  <c r="HN61" i="1"/>
  <c r="EK146" i="1"/>
  <c r="HO61" i="1"/>
  <c r="EL146" i="1"/>
  <c r="HP61" i="1"/>
  <c r="EM146" i="1"/>
  <c r="HQ61" i="1"/>
  <c r="EN146" i="1"/>
  <c r="HR61" i="1"/>
  <c r="EO146" i="1"/>
  <c r="HS61" i="1"/>
  <c r="EP146" i="1"/>
  <c r="HT61" i="1"/>
  <c r="EQ146" i="1"/>
  <c r="HU61" i="1"/>
  <c r="ER146" i="1"/>
  <c r="HV61" i="1"/>
  <c r="ES146" i="1"/>
  <c r="HW61" i="1"/>
  <c r="EA147" i="1"/>
  <c r="HE62" i="1"/>
  <c r="EB147" i="1"/>
  <c r="HF62" i="1"/>
  <c r="EC147" i="1"/>
  <c r="HG62" i="1"/>
  <c r="ED147" i="1"/>
  <c r="HH62" i="1"/>
  <c r="EE147" i="1"/>
  <c r="HI62" i="1"/>
  <c r="EF147" i="1"/>
  <c r="HJ62" i="1"/>
  <c r="EG147" i="1"/>
  <c r="HK62" i="1"/>
  <c r="EH147" i="1"/>
  <c r="HL62" i="1"/>
  <c r="EI147" i="1"/>
  <c r="HM62" i="1"/>
  <c r="EJ147" i="1"/>
  <c r="HN62" i="1"/>
  <c r="EK147" i="1"/>
  <c r="HO62" i="1"/>
  <c r="EL147" i="1"/>
  <c r="HP62" i="1"/>
  <c r="EM147" i="1"/>
  <c r="HQ62" i="1"/>
  <c r="EN147" i="1"/>
  <c r="HR62" i="1"/>
  <c r="EO147" i="1"/>
  <c r="HS62" i="1"/>
  <c r="EP147" i="1"/>
  <c r="HT62" i="1"/>
  <c r="EQ147" i="1"/>
  <c r="HU62" i="1"/>
  <c r="ER147" i="1"/>
  <c r="HV62" i="1"/>
  <c r="ES147" i="1"/>
  <c r="HW62" i="1"/>
  <c r="EB148" i="1"/>
  <c r="HF63" i="1"/>
  <c r="EC148" i="1"/>
  <c r="HG63" i="1"/>
  <c r="ED148" i="1"/>
  <c r="HH63" i="1"/>
  <c r="EE148" i="1"/>
  <c r="HI63" i="1"/>
  <c r="EF148" i="1"/>
  <c r="HJ63" i="1"/>
  <c r="EG148" i="1"/>
  <c r="HK63" i="1"/>
  <c r="EH148" i="1"/>
  <c r="HL63" i="1"/>
  <c r="EI148" i="1"/>
  <c r="HM63" i="1"/>
  <c r="EJ148" i="1"/>
  <c r="HN63" i="1"/>
  <c r="EK148" i="1"/>
  <c r="HO63" i="1"/>
  <c r="EL148" i="1"/>
  <c r="HP63" i="1"/>
  <c r="EM148" i="1"/>
  <c r="HQ63" i="1"/>
  <c r="EN148" i="1"/>
  <c r="HR63" i="1"/>
  <c r="EO148" i="1"/>
  <c r="HS63" i="1"/>
  <c r="EP148" i="1"/>
  <c r="HT63" i="1"/>
  <c r="EQ148" i="1"/>
  <c r="HU63" i="1"/>
  <c r="ER148" i="1"/>
  <c r="HV63" i="1"/>
  <c r="ES148" i="1"/>
  <c r="HW63" i="1"/>
  <c r="EC149" i="1"/>
  <c r="HG64" i="1"/>
  <c r="ED149" i="1"/>
  <c r="HH64" i="1"/>
  <c r="EE149" i="1"/>
  <c r="HI64" i="1"/>
  <c r="EF149" i="1"/>
  <c r="HJ64" i="1"/>
  <c r="EG149" i="1"/>
  <c r="HK64" i="1"/>
  <c r="EH149" i="1"/>
  <c r="HL64" i="1"/>
  <c r="EI149" i="1"/>
  <c r="HM64" i="1"/>
  <c r="EJ149" i="1"/>
  <c r="HN64" i="1"/>
  <c r="EK149" i="1"/>
  <c r="HO64" i="1"/>
  <c r="EL149" i="1"/>
  <c r="HP64" i="1"/>
  <c r="EM149" i="1"/>
  <c r="HQ64" i="1"/>
  <c r="EN149" i="1"/>
  <c r="HR64" i="1"/>
  <c r="EO149" i="1"/>
  <c r="HS64" i="1"/>
  <c r="EP149" i="1"/>
  <c r="HT64" i="1"/>
  <c r="EQ149" i="1"/>
  <c r="HU64" i="1"/>
  <c r="ER149" i="1"/>
  <c r="HV64" i="1"/>
  <c r="ES149" i="1"/>
  <c r="HW64" i="1"/>
  <c r="ED150" i="1"/>
  <c r="HH65" i="1"/>
  <c r="EE150" i="1"/>
  <c r="HI65" i="1"/>
  <c r="EF150" i="1"/>
  <c r="HJ65" i="1"/>
  <c r="EG150" i="1"/>
  <c r="HK65" i="1"/>
  <c r="EH150" i="1"/>
  <c r="HL65" i="1"/>
  <c r="EI150" i="1"/>
  <c r="HM65" i="1"/>
  <c r="EJ150" i="1"/>
  <c r="HN65" i="1"/>
  <c r="EK150" i="1"/>
  <c r="HO65" i="1"/>
  <c r="EL150" i="1"/>
  <c r="HP65" i="1"/>
  <c r="EM150" i="1"/>
  <c r="HQ65" i="1"/>
  <c r="EN150" i="1"/>
  <c r="HR65" i="1"/>
  <c r="EO150" i="1"/>
  <c r="HS65" i="1"/>
  <c r="EP150" i="1"/>
  <c r="HT65" i="1"/>
  <c r="EQ150" i="1"/>
  <c r="HU65" i="1"/>
  <c r="ER150" i="1"/>
  <c r="HV65" i="1"/>
  <c r="ES150" i="1"/>
  <c r="HW65" i="1"/>
  <c r="EE151" i="1"/>
  <c r="HI66" i="1"/>
  <c r="EF151" i="1"/>
  <c r="HJ66" i="1"/>
  <c r="EG151" i="1"/>
  <c r="HK66" i="1"/>
  <c r="EH151" i="1"/>
  <c r="HL66" i="1"/>
  <c r="EI151" i="1"/>
  <c r="HM66" i="1"/>
  <c r="EJ151" i="1"/>
  <c r="HN66" i="1"/>
  <c r="EK151" i="1"/>
  <c r="HO66" i="1"/>
  <c r="EL151" i="1"/>
  <c r="HP66" i="1"/>
  <c r="EM151" i="1"/>
  <c r="HQ66" i="1"/>
  <c r="EN151" i="1"/>
  <c r="HR66" i="1"/>
  <c r="EO151" i="1"/>
  <c r="HS66" i="1"/>
  <c r="EP151" i="1"/>
  <c r="HT66" i="1"/>
  <c r="EQ151" i="1"/>
  <c r="HU66" i="1"/>
  <c r="ER151" i="1"/>
  <c r="HV66" i="1"/>
  <c r="ES151" i="1"/>
  <c r="HW66" i="1"/>
  <c r="EF152" i="1"/>
  <c r="HJ67" i="1"/>
  <c r="EG152" i="1"/>
  <c r="HK67" i="1"/>
  <c r="EH152" i="1"/>
  <c r="HL67" i="1"/>
  <c r="EI152" i="1"/>
  <c r="HM67" i="1"/>
  <c r="EJ152" i="1"/>
  <c r="HN67" i="1"/>
  <c r="EK152" i="1"/>
  <c r="HO67" i="1"/>
  <c r="EL152" i="1"/>
  <c r="HP67" i="1"/>
  <c r="EM152" i="1"/>
  <c r="HQ67" i="1"/>
  <c r="EN152" i="1"/>
  <c r="HR67" i="1"/>
  <c r="EO152" i="1"/>
  <c r="HS67" i="1"/>
  <c r="EP152" i="1"/>
  <c r="HT67" i="1"/>
  <c r="EQ152" i="1"/>
  <c r="HU67" i="1"/>
  <c r="ER152" i="1"/>
  <c r="HV67" i="1"/>
  <c r="ES152" i="1"/>
  <c r="HW67" i="1"/>
  <c r="EG153" i="1"/>
  <c r="HK68" i="1"/>
  <c r="EH153" i="1"/>
  <c r="HL68" i="1"/>
  <c r="EI153" i="1"/>
  <c r="HM68" i="1"/>
  <c r="EJ153" i="1"/>
  <c r="HN68" i="1"/>
  <c r="EK153" i="1"/>
  <c r="HO68" i="1"/>
  <c r="EL153" i="1"/>
  <c r="HP68" i="1"/>
  <c r="EM153" i="1"/>
  <c r="HQ68" i="1"/>
  <c r="EN153" i="1"/>
  <c r="HR68" i="1"/>
  <c r="EO153" i="1"/>
  <c r="HS68" i="1"/>
  <c r="EP153" i="1"/>
  <c r="HT68" i="1"/>
  <c r="EQ153" i="1"/>
  <c r="HU68" i="1"/>
  <c r="ER153" i="1"/>
  <c r="HV68" i="1"/>
  <c r="ES153" i="1"/>
  <c r="HW68" i="1"/>
  <c r="EH154" i="1"/>
  <c r="HL69" i="1"/>
  <c r="EI154" i="1"/>
  <c r="HM69" i="1"/>
  <c r="EJ154" i="1"/>
  <c r="HN69" i="1"/>
  <c r="EK154" i="1"/>
  <c r="HO69" i="1"/>
  <c r="EL154" i="1"/>
  <c r="HP69" i="1"/>
  <c r="EM154" i="1"/>
  <c r="HQ69" i="1"/>
  <c r="EN154" i="1"/>
  <c r="HR69" i="1"/>
  <c r="EO154" i="1"/>
  <c r="HS69" i="1"/>
  <c r="EP154" i="1"/>
  <c r="HT69" i="1"/>
  <c r="EQ154" i="1"/>
  <c r="HU69" i="1"/>
  <c r="ER154" i="1"/>
  <c r="HV69" i="1"/>
  <c r="ES154" i="1"/>
  <c r="HW69" i="1"/>
  <c r="EI155" i="1"/>
  <c r="HM70" i="1"/>
  <c r="EJ155" i="1"/>
  <c r="HN70" i="1"/>
  <c r="EK155" i="1"/>
  <c r="HO70" i="1"/>
  <c r="EL155" i="1"/>
  <c r="HP70" i="1"/>
  <c r="EM155" i="1"/>
  <c r="HQ70" i="1"/>
  <c r="EN155" i="1"/>
  <c r="HR70" i="1"/>
  <c r="EO155" i="1"/>
  <c r="HS70" i="1"/>
  <c r="EP155" i="1"/>
  <c r="HT70" i="1"/>
  <c r="EQ155" i="1"/>
  <c r="HU70" i="1"/>
  <c r="ER155" i="1"/>
  <c r="HV70" i="1"/>
  <c r="ES155" i="1"/>
  <c r="HW70" i="1"/>
  <c r="EJ156" i="1"/>
  <c r="HN71" i="1"/>
  <c r="EK156" i="1"/>
  <c r="HO71" i="1"/>
  <c r="EL156" i="1"/>
  <c r="HP71" i="1"/>
  <c r="EM156" i="1"/>
  <c r="HQ71" i="1"/>
  <c r="EN156" i="1"/>
  <c r="HR71" i="1"/>
  <c r="EO156" i="1"/>
  <c r="HS71" i="1"/>
  <c r="EP156" i="1"/>
  <c r="HT71" i="1"/>
  <c r="EQ156" i="1"/>
  <c r="HU71" i="1"/>
  <c r="ER156" i="1"/>
  <c r="HV71" i="1"/>
  <c r="ES156" i="1"/>
  <c r="HW71" i="1"/>
  <c r="EK157" i="1"/>
  <c r="HO72" i="1"/>
  <c r="EL157" i="1"/>
  <c r="HP72" i="1"/>
  <c r="EM157" i="1"/>
  <c r="HQ72" i="1"/>
  <c r="EN157" i="1"/>
  <c r="HR72" i="1"/>
  <c r="EO157" i="1"/>
  <c r="HS72" i="1"/>
  <c r="EP157" i="1"/>
  <c r="HT72" i="1"/>
  <c r="EQ157" i="1"/>
  <c r="HU72" i="1"/>
  <c r="ER157" i="1"/>
  <c r="HV72" i="1"/>
  <c r="ES157" i="1"/>
  <c r="HW72" i="1"/>
  <c r="EL158" i="1"/>
  <c r="HP73" i="1"/>
  <c r="EM158" i="1"/>
  <c r="HQ73" i="1"/>
  <c r="EN158" i="1"/>
  <c r="HR73" i="1"/>
  <c r="EO158" i="1"/>
  <c r="HS73" i="1"/>
  <c r="EP158" i="1"/>
  <c r="HT73" i="1"/>
  <c r="EQ158" i="1"/>
  <c r="HU73" i="1"/>
  <c r="ER158" i="1"/>
  <c r="HV73" i="1"/>
  <c r="ES158" i="1"/>
  <c r="HW73" i="1"/>
  <c r="EM159" i="1"/>
  <c r="HQ74" i="1"/>
  <c r="EN159" i="1"/>
  <c r="HR74" i="1"/>
  <c r="EO159" i="1"/>
  <c r="HS74" i="1"/>
  <c r="EP159" i="1"/>
  <c r="HT74" i="1"/>
  <c r="EQ159" i="1"/>
  <c r="HU74" i="1"/>
  <c r="ER159" i="1"/>
  <c r="HV74" i="1"/>
  <c r="ES159" i="1"/>
  <c r="HW74" i="1"/>
  <c r="EN160" i="1"/>
  <c r="HR75" i="1"/>
  <c r="EO160" i="1"/>
  <c r="HS75" i="1"/>
  <c r="EP160" i="1"/>
  <c r="HT75" i="1"/>
  <c r="EQ160" i="1"/>
  <c r="HU75" i="1"/>
  <c r="ER160" i="1"/>
  <c r="HV75" i="1"/>
  <c r="ES160" i="1"/>
  <c r="HW75" i="1"/>
  <c r="EO161" i="1"/>
  <c r="HS76" i="1"/>
  <c r="EP161" i="1"/>
  <c r="HT76" i="1"/>
  <c r="EQ161" i="1"/>
  <c r="HU76" i="1"/>
  <c r="ER161" i="1"/>
  <c r="HV76" i="1"/>
  <c r="ES161" i="1"/>
  <c r="HW76" i="1"/>
  <c r="EP162" i="1"/>
  <c r="HT77" i="1"/>
  <c r="EQ162" i="1"/>
  <c r="HU77" i="1"/>
  <c r="ER162" i="1"/>
  <c r="HV77" i="1"/>
  <c r="ES162" i="1"/>
  <c r="HW77" i="1"/>
  <c r="EQ163" i="1"/>
  <c r="HU78" i="1"/>
  <c r="ER163" i="1"/>
  <c r="HV78" i="1"/>
  <c r="ES163" i="1"/>
  <c r="HW78" i="1"/>
  <c r="ER164" i="1"/>
  <c r="HV79" i="1"/>
  <c r="ES164" i="1"/>
  <c r="HW79" i="1"/>
  <c r="ES165" i="1"/>
  <c r="HW80" i="1"/>
  <c r="HE329" i="1"/>
  <c r="HL85" i="1"/>
  <c r="HL329" i="1"/>
  <c r="FB155" i="1"/>
  <c r="FB154" i="1"/>
  <c r="FB151" i="1"/>
  <c r="HD85" i="1"/>
  <c r="HD329" i="1"/>
  <c r="HK85" i="1"/>
  <c r="HK329" i="1"/>
  <c r="HI85" i="1"/>
  <c r="HI329" i="1"/>
  <c r="HX85" i="1"/>
  <c r="HX329" i="1"/>
  <c r="HF85" i="1"/>
  <c r="HF329" i="1"/>
  <c r="FB150" i="1"/>
  <c r="FB115" i="1"/>
  <c r="FB135" i="1"/>
  <c r="FB140" i="1"/>
  <c r="FB114" i="1"/>
  <c r="FB147" i="1"/>
  <c r="FB137" i="1"/>
  <c r="HU85" i="1"/>
  <c r="HU329" i="1"/>
  <c r="FB124" i="1"/>
  <c r="FB121" i="1"/>
  <c r="FB128" i="1"/>
  <c r="FB126" i="1"/>
  <c r="FB139" i="1"/>
  <c r="FB111" i="1"/>
  <c r="FB112" i="1"/>
  <c r="FB146" i="1"/>
  <c r="FB144" i="1"/>
  <c r="FB118" i="1"/>
  <c r="FB141" i="1"/>
  <c r="FB122" i="1"/>
  <c r="HK91" i="1"/>
  <c r="HK335" i="1"/>
  <c r="HQ85" i="1"/>
  <c r="HQ329" i="1"/>
  <c r="HJ85" i="1"/>
  <c r="HJ329" i="1"/>
  <c r="HV85" i="1"/>
  <c r="HV329" i="1"/>
  <c r="FB130" i="1"/>
  <c r="FB156" i="1"/>
  <c r="HR85" i="1"/>
  <c r="HR329" i="1"/>
  <c r="FB131" i="1"/>
  <c r="HG85" i="1"/>
  <c r="HG329" i="1"/>
  <c r="HM85" i="1"/>
  <c r="HM329" i="1"/>
  <c r="FB134" i="1"/>
  <c r="HX237" i="1"/>
  <c r="FB129" i="1"/>
  <c r="FH146" i="1"/>
  <c r="FH390" i="1"/>
  <c r="FB152" i="1"/>
  <c r="FB119" i="1"/>
  <c r="FB132" i="1"/>
  <c r="FB145" i="1"/>
  <c r="FB157" i="1"/>
  <c r="HT85" i="1"/>
  <c r="HT329" i="1"/>
  <c r="HO85" i="1"/>
  <c r="HO329" i="1"/>
  <c r="FB136" i="1"/>
  <c r="FB110" i="1"/>
  <c r="FB153" i="1"/>
  <c r="HS85" i="1"/>
  <c r="HS329" i="1"/>
  <c r="HP85" i="1"/>
  <c r="HP329" i="1"/>
  <c r="FB120" i="1"/>
  <c r="FB142" i="1"/>
  <c r="FB386" i="1"/>
  <c r="FB116" i="1"/>
  <c r="FB133" i="1"/>
  <c r="FB148" i="1"/>
  <c r="FB138" i="1"/>
  <c r="FB123" i="1"/>
  <c r="FB125" i="1"/>
  <c r="FB127" i="1"/>
  <c r="CC85" i="1"/>
  <c r="CF88" i="1"/>
  <c r="BY82" i="1"/>
  <c r="FZ102" i="1"/>
  <c r="FZ346" i="1"/>
  <c r="BZ91" i="1"/>
  <c r="CC81" i="1"/>
  <c r="BX75" i="1"/>
  <c r="CF91" i="1"/>
  <c r="CP91" i="1"/>
  <c r="BV82" i="1"/>
  <c r="CG92" i="1"/>
  <c r="FZ94" i="1"/>
  <c r="FZ338" i="1"/>
  <c r="FX94" i="1"/>
  <c r="FX338" i="1"/>
  <c r="CC89" i="1"/>
  <c r="CC92" i="1"/>
  <c r="BZ81" i="1"/>
  <c r="CB83" i="1"/>
  <c r="CH92" i="1"/>
  <c r="FV100" i="1"/>
  <c r="FV344" i="1"/>
  <c r="CF86" i="1"/>
  <c r="FJ89" i="1"/>
  <c r="FJ333" i="1"/>
  <c r="FK89" i="1"/>
  <c r="FK333" i="1"/>
  <c r="BV81" i="1"/>
  <c r="FV93" i="1"/>
  <c r="FV337" i="1"/>
  <c r="BU85" i="1"/>
  <c r="BU72" i="1"/>
  <c r="BX74" i="1"/>
  <c r="BU69" i="1"/>
  <c r="BU90" i="1"/>
  <c r="CL87" i="1"/>
  <c r="BX91" i="1"/>
  <c r="BW82" i="1"/>
  <c r="CC84" i="1"/>
  <c r="FM92" i="1"/>
  <c r="FM336" i="1"/>
  <c r="BV86" i="1"/>
  <c r="CC82" i="1"/>
  <c r="BX78" i="1"/>
  <c r="CD90" i="1"/>
  <c r="CD78" i="1"/>
  <c r="FV91" i="1"/>
  <c r="FV335" i="1"/>
  <c r="CE83" i="1"/>
  <c r="BZ77" i="1"/>
  <c r="BU89" i="1"/>
  <c r="FJ87" i="1"/>
  <c r="FJ331" i="1"/>
  <c r="CE85" i="1"/>
  <c r="FZ101" i="1"/>
  <c r="FZ345" i="1"/>
  <c r="CO92" i="1"/>
  <c r="FU101" i="1"/>
  <c r="FU345" i="1"/>
  <c r="BW79" i="1"/>
  <c r="CD84" i="1"/>
  <c r="FO87" i="1"/>
  <c r="FO331" i="1"/>
  <c r="BW92" i="1"/>
  <c r="BY73" i="1"/>
  <c r="CD82" i="1"/>
  <c r="BV90" i="1"/>
  <c r="BW89" i="1"/>
  <c r="FR92" i="1"/>
  <c r="FR336" i="1"/>
  <c r="FY93" i="1"/>
  <c r="FY337" i="1"/>
  <c r="BW80" i="1"/>
  <c r="FS87" i="1"/>
  <c r="FS331" i="1"/>
  <c r="CI83" i="1"/>
  <c r="CM88" i="1"/>
  <c r="CJ88" i="1"/>
  <c r="CO91" i="1"/>
  <c r="BU80" i="1"/>
  <c r="CD80" i="1"/>
  <c r="CA84" i="1"/>
  <c r="BX84" i="1"/>
  <c r="BX81" i="1"/>
  <c r="FS101" i="1"/>
  <c r="FS345" i="1"/>
  <c r="FT93" i="1"/>
  <c r="FT337" i="1"/>
  <c r="FY100" i="1"/>
  <c r="FY344" i="1"/>
  <c r="FQ99" i="1"/>
  <c r="FQ343" i="1"/>
  <c r="FS92" i="1"/>
  <c r="FS336" i="1"/>
  <c r="BX83" i="1"/>
  <c r="CF80" i="1"/>
  <c r="CB81" i="1"/>
  <c r="CH82" i="1"/>
  <c r="FR90" i="1"/>
  <c r="FR334" i="1"/>
  <c r="CB79" i="1"/>
  <c r="CA86" i="1"/>
  <c r="FW92" i="1"/>
  <c r="FW336" i="1"/>
  <c r="BV70" i="1"/>
  <c r="CP92" i="1"/>
  <c r="FX93" i="1"/>
  <c r="FX337" i="1"/>
  <c r="BZ89" i="1"/>
  <c r="BU70" i="1"/>
  <c r="BX87" i="1"/>
  <c r="BX73" i="1"/>
  <c r="BZ90" i="1"/>
  <c r="CG82" i="1"/>
  <c r="BU81" i="1"/>
  <c r="CB89" i="1"/>
  <c r="FW100" i="1"/>
  <c r="FW344" i="1"/>
  <c r="BX76" i="1"/>
  <c r="CC90" i="1"/>
  <c r="CI89" i="1"/>
  <c r="CE91" i="1"/>
  <c r="CK87" i="1"/>
  <c r="CB91" i="1"/>
  <c r="CD88" i="1"/>
  <c r="FX90" i="1"/>
  <c r="FX334" i="1"/>
  <c r="CA91" i="1"/>
  <c r="CC87" i="1"/>
  <c r="FV104" i="1"/>
  <c r="FV348" i="1"/>
  <c r="CK92" i="1"/>
  <c r="CL89" i="1"/>
  <c r="BV78" i="1"/>
  <c r="CC83" i="1"/>
  <c r="FU89" i="1"/>
  <c r="FU333" i="1"/>
  <c r="FP93" i="1"/>
  <c r="FP337" i="1"/>
  <c r="FM93" i="1"/>
  <c r="FM337" i="1"/>
  <c r="FW105" i="1"/>
  <c r="FW349" i="1"/>
  <c r="CP90" i="1"/>
  <c r="FW96" i="1"/>
  <c r="FW340" i="1"/>
  <c r="CL90" i="1"/>
  <c r="FT91" i="1"/>
  <c r="FT335" i="1"/>
  <c r="FL173" i="1"/>
  <c r="CH86" i="1"/>
  <c r="CB85" i="1"/>
  <c r="CB86" i="1"/>
  <c r="BV91" i="1"/>
  <c r="BW81" i="1"/>
  <c r="HU242" i="1"/>
  <c r="BZ75" i="1"/>
  <c r="FM91" i="1"/>
  <c r="FM335" i="1"/>
  <c r="BZ80" i="1"/>
  <c r="FX89" i="1"/>
  <c r="FX333" i="1"/>
  <c r="FR97" i="1"/>
  <c r="FR341" i="1"/>
  <c r="CH85" i="1"/>
  <c r="BU75" i="1"/>
  <c r="BY84" i="1"/>
  <c r="BY83" i="1"/>
  <c r="CI92" i="1"/>
  <c r="CN92" i="1"/>
  <c r="CR92" i="1"/>
  <c r="CK91" i="1"/>
  <c r="BW84" i="1"/>
  <c r="FS99" i="1"/>
  <c r="FS343" i="1"/>
  <c r="BV76" i="1"/>
  <c r="CJ85" i="1"/>
  <c r="CK88" i="1"/>
  <c r="CB77" i="1"/>
  <c r="BZ79" i="1"/>
  <c r="FW93" i="1"/>
  <c r="FW337" i="1"/>
  <c r="BU74" i="1"/>
  <c r="CG88" i="1"/>
  <c r="FO94" i="1"/>
  <c r="FO338" i="1"/>
  <c r="BV85" i="1"/>
  <c r="BX72" i="1"/>
  <c r="CC77" i="1"/>
  <c r="FG89" i="1"/>
  <c r="FS97" i="1"/>
  <c r="FS341" i="1"/>
  <c r="BZ78" i="1"/>
  <c r="CG87" i="1"/>
  <c r="BX85" i="1"/>
  <c r="CH90" i="1"/>
  <c r="CA81" i="1"/>
  <c r="FO88" i="1"/>
  <c r="FO332" i="1"/>
  <c r="BW85" i="1"/>
  <c r="CI84" i="1"/>
  <c r="BX89" i="1"/>
  <c r="CN88" i="1"/>
  <c r="CA82" i="1"/>
  <c r="FQ92" i="1"/>
  <c r="FQ336" i="1"/>
  <c r="FL89" i="1"/>
  <c r="FL333" i="1"/>
  <c r="CH89" i="1"/>
  <c r="FY94" i="1"/>
  <c r="FY338" i="1"/>
  <c r="CG81" i="1"/>
  <c r="FO97" i="1"/>
  <c r="FO341" i="1"/>
  <c r="FM174" i="1"/>
  <c r="CF89" i="1"/>
  <c r="FP90" i="1"/>
  <c r="FP334" i="1"/>
  <c r="CE80" i="1"/>
  <c r="BY76" i="1"/>
  <c r="BZ82" i="1"/>
  <c r="CF83" i="1"/>
  <c r="BZ83" i="1"/>
  <c r="BV72" i="1"/>
  <c r="CN91" i="1"/>
  <c r="BV71" i="1"/>
  <c r="CL88" i="1"/>
  <c r="CH88" i="1"/>
  <c r="CM87" i="1"/>
  <c r="FQ87" i="1"/>
  <c r="FQ331" i="1"/>
  <c r="FP92" i="1"/>
  <c r="FP336" i="1"/>
  <c r="FL90" i="1"/>
  <c r="FL334" i="1"/>
  <c r="CE88" i="1"/>
  <c r="CM90" i="1"/>
  <c r="FJ88" i="1"/>
  <c r="FJ332" i="1"/>
  <c r="FY88" i="1"/>
  <c r="FY332" i="1"/>
  <c r="BW75" i="1"/>
  <c r="BY91" i="1"/>
  <c r="FP91" i="1"/>
  <c r="FP335" i="1"/>
  <c r="CB90" i="1"/>
  <c r="BV74" i="1"/>
  <c r="FX106" i="1"/>
  <c r="FX350" i="1"/>
  <c r="BZ74" i="1"/>
  <c r="FP88" i="1"/>
  <c r="FP332" i="1"/>
  <c r="CC86" i="1"/>
  <c r="CG86" i="1"/>
  <c r="FU94" i="1"/>
  <c r="FU338" i="1"/>
  <c r="BX86" i="1"/>
  <c r="CB92" i="1"/>
  <c r="FF87" i="1"/>
  <c r="CE84" i="1"/>
  <c r="CF82" i="1"/>
  <c r="FU91" i="1"/>
  <c r="FU335" i="1"/>
  <c r="BX90" i="1"/>
  <c r="CD81" i="1"/>
  <c r="BU73" i="1"/>
  <c r="CI91" i="1"/>
  <c r="CK89" i="1"/>
  <c r="BV92" i="1"/>
  <c r="CO90" i="1"/>
  <c r="CJ84" i="1"/>
  <c r="CA75" i="1"/>
  <c r="CI86" i="1"/>
  <c r="BU78" i="1"/>
  <c r="BU87" i="1"/>
  <c r="FW89" i="1"/>
  <c r="FW333" i="1"/>
  <c r="FS180" i="1"/>
  <c r="CM91" i="1"/>
  <c r="BY87" i="1"/>
  <c r="CJ90" i="1"/>
  <c r="CE81" i="1"/>
  <c r="CH83" i="1"/>
  <c r="FN93" i="1"/>
  <c r="FN337" i="1"/>
  <c r="BV80" i="1"/>
  <c r="BZ85" i="1"/>
  <c r="CC79" i="1"/>
  <c r="FS93" i="1"/>
  <c r="FS337" i="1"/>
  <c r="CB80" i="1"/>
  <c r="CF92" i="1"/>
  <c r="CF85" i="1"/>
  <c r="BW72" i="1"/>
  <c r="BV88" i="1"/>
  <c r="FV87" i="1"/>
  <c r="FV331" i="1"/>
  <c r="FT95" i="1"/>
  <c r="FT339" i="1"/>
  <c r="FZ95" i="1"/>
  <c r="FZ339" i="1"/>
  <c r="BY86" i="1"/>
  <c r="FZ91" i="1"/>
  <c r="FZ335" i="1"/>
  <c r="FQ93" i="1"/>
  <c r="FQ337" i="1"/>
  <c r="CJ89" i="1"/>
  <c r="CA79" i="1"/>
  <c r="CB76" i="1"/>
  <c r="BY75" i="1"/>
  <c r="FY107" i="1"/>
  <c r="FY351" i="1"/>
  <c r="CH87" i="1"/>
  <c r="CB88" i="1"/>
  <c r="BV87" i="1"/>
  <c r="FZ96" i="1"/>
  <c r="FZ340" i="1"/>
  <c r="CH84" i="1"/>
  <c r="FS90" i="1"/>
  <c r="FS334" i="1"/>
  <c r="BU86" i="1"/>
  <c r="FX99" i="1"/>
  <c r="FX343" i="1"/>
  <c r="BU88" i="1"/>
  <c r="BU91" i="1"/>
  <c r="FW91" i="1"/>
  <c r="FW335" i="1"/>
  <c r="FN96" i="1"/>
  <c r="FN340" i="1"/>
  <c r="CB82" i="1"/>
  <c r="CK90" i="1"/>
  <c r="CD89" i="1"/>
  <c r="BY74" i="1"/>
  <c r="BU92" i="1"/>
  <c r="FX87" i="1"/>
  <c r="FX331" i="1"/>
  <c r="BY81" i="1"/>
  <c r="CG85" i="1"/>
  <c r="FN89" i="1"/>
  <c r="FN333" i="1"/>
  <c r="CN90" i="1"/>
  <c r="FS95" i="1"/>
  <c r="FS339" i="1"/>
  <c r="CJ92" i="1"/>
  <c r="BX77" i="1"/>
  <c r="FU95" i="1"/>
  <c r="FU339" i="1"/>
  <c r="BV79" i="1"/>
  <c r="CD79" i="1"/>
  <c r="FX97" i="1"/>
  <c r="FX341" i="1"/>
  <c r="CD87" i="1"/>
  <c r="BU76" i="1"/>
  <c r="BV75" i="1"/>
  <c r="CI88" i="1"/>
  <c r="FU92" i="1"/>
  <c r="FU336" i="1"/>
  <c r="BU83" i="1"/>
  <c r="CO89" i="1"/>
  <c r="CE87" i="1"/>
  <c r="FH89" i="1"/>
  <c r="CC88" i="1"/>
  <c r="BW86" i="1"/>
  <c r="BX79" i="1"/>
  <c r="CF90" i="1"/>
  <c r="BX92" i="1"/>
  <c r="CJ86" i="1"/>
  <c r="CC78" i="1"/>
  <c r="FV92" i="1"/>
  <c r="FV336" i="1"/>
  <c r="CB87" i="1"/>
  <c r="CL92" i="1"/>
  <c r="BU84" i="1"/>
  <c r="CI87" i="1"/>
  <c r="BZ88" i="1"/>
  <c r="FP177" i="1"/>
  <c r="BY79" i="1"/>
  <c r="BU79" i="1"/>
  <c r="BW76" i="1"/>
  <c r="CA89" i="1"/>
  <c r="CH91" i="1"/>
  <c r="CA90" i="1"/>
  <c r="BW78" i="1"/>
  <c r="BY92" i="1"/>
  <c r="CA76" i="1"/>
  <c r="CN89" i="1"/>
  <c r="BW90" i="1"/>
  <c r="CA87" i="1"/>
  <c r="FU100" i="1"/>
  <c r="FU344" i="1"/>
  <c r="CA83" i="1"/>
  <c r="CG83" i="1"/>
  <c r="FK172" i="1"/>
  <c r="CE89" i="1"/>
  <c r="CK86" i="1"/>
  <c r="FX95" i="1"/>
  <c r="FX339" i="1"/>
  <c r="CA77" i="1"/>
  <c r="CB78" i="1"/>
  <c r="FX103" i="1"/>
  <c r="FX347" i="1"/>
  <c r="BW74" i="1"/>
  <c r="BY88" i="1"/>
  <c r="CD83" i="1"/>
  <c r="FP98" i="1"/>
  <c r="FP342" i="1"/>
  <c r="BX88" i="1"/>
  <c r="FR93" i="1"/>
  <c r="FR337" i="1"/>
  <c r="CQ91" i="1"/>
  <c r="BV73" i="1"/>
  <c r="BV89" i="1"/>
  <c r="BV84" i="1"/>
  <c r="BW87" i="1"/>
  <c r="CC91" i="1"/>
  <c r="CB84" i="1"/>
  <c r="BU71" i="1"/>
  <c r="BW71" i="1"/>
  <c r="CE92" i="1"/>
  <c r="BU82" i="1"/>
  <c r="BY89" i="1"/>
  <c r="CE82" i="1"/>
  <c r="BZ76" i="1"/>
  <c r="CI90" i="1"/>
  <c r="BY85" i="1"/>
  <c r="FT90" i="1"/>
  <c r="FT334" i="1"/>
  <c r="CD86" i="1"/>
  <c r="BZ84" i="1"/>
  <c r="CL91" i="1"/>
  <c r="CE79" i="1"/>
  <c r="FQ88" i="1"/>
  <c r="FQ332" i="1"/>
  <c r="CD92" i="1"/>
  <c r="CG91" i="1"/>
  <c r="CM92" i="1"/>
  <c r="FZ187" i="1"/>
  <c r="CD91" i="1"/>
  <c r="CA85" i="1"/>
  <c r="FY90" i="1"/>
  <c r="FY334" i="1"/>
  <c r="BZ87" i="1"/>
  <c r="BZ86" i="1"/>
  <c r="BY80" i="1"/>
  <c r="CD85" i="1"/>
  <c r="FY96" i="1"/>
  <c r="FY340" i="1"/>
  <c r="CF87" i="1"/>
  <c r="FW104" i="1"/>
  <c r="FW348" i="1"/>
  <c r="BU77" i="1"/>
  <c r="FR100" i="1"/>
  <c r="FR344" i="1"/>
  <c r="CJ87" i="1"/>
  <c r="FQ97" i="1"/>
  <c r="FQ341" i="1"/>
  <c r="BV83" i="1"/>
  <c r="BW83" i="1"/>
  <c r="CG84" i="1"/>
  <c r="CF81" i="1"/>
  <c r="BW88" i="1"/>
  <c r="BY78" i="1"/>
  <c r="CI85" i="1"/>
  <c r="CJ91" i="1"/>
  <c r="BZ92" i="1"/>
  <c r="FT92" i="1"/>
  <c r="FT336" i="1"/>
  <c r="CG90" i="1"/>
  <c r="CE90" i="1"/>
  <c r="CA88" i="1"/>
  <c r="FW103" i="1"/>
  <c r="FW347" i="1"/>
  <c r="BV77" i="1"/>
  <c r="FT88" i="1"/>
  <c r="FT332" i="1"/>
  <c r="FI170" i="1"/>
  <c r="BY90" i="1"/>
  <c r="CG89" i="1"/>
  <c r="FW98" i="1"/>
  <c r="FW342" i="1"/>
  <c r="BW73" i="1"/>
  <c r="CM89" i="1"/>
  <c r="FR87" i="1"/>
  <c r="FR331" i="1"/>
  <c r="CL86" i="1"/>
  <c r="BX82" i="1"/>
  <c r="CF84" i="1"/>
  <c r="FR179" i="1"/>
  <c r="CQ92" i="1"/>
  <c r="CA92" i="1"/>
  <c r="BW91" i="1"/>
  <c r="FG87" i="1"/>
  <c r="CA78" i="1"/>
  <c r="BX80" i="1"/>
  <c r="BY77" i="1"/>
  <c r="CK85" i="1"/>
  <c r="CA80" i="1"/>
  <c r="FR94" i="1"/>
  <c r="FR338" i="1"/>
  <c r="GQ85" i="1"/>
  <c r="GQ163" i="1"/>
  <c r="HB2" i="1"/>
  <c r="HB242" i="1"/>
  <c r="HB1" i="1"/>
  <c r="GB2" i="1"/>
  <c r="GB242" i="1"/>
  <c r="GB1" i="1"/>
  <c r="GA2" i="1"/>
  <c r="GA242" i="1"/>
  <c r="GA1" i="1"/>
  <c r="GA241" i="1"/>
  <c r="GI85" i="1"/>
  <c r="GI163" i="1"/>
  <c r="GI1" i="1"/>
  <c r="GI241" i="1"/>
  <c r="GI2" i="1"/>
  <c r="GI242" i="1"/>
  <c r="GY1" i="1"/>
  <c r="GY2" i="1"/>
  <c r="GY242" i="1"/>
  <c r="GS2" i="1"/>
  <c r="GS1" i="1"/>
  <c r="GS241" i="1"/>
  <c r="GJ1" i="1"/>
  <c r="GJ241" i="1"/>
  <c r="GJ2" i="1"/>
  <c r="GJ242" i="1"/>
  <c r="GC1" i="1"/>
  <c r="GC241" i="1"/>
  <c r="GC2" i="1"/>
  <c r="GC242" i="1"/>
  <c r="GG2" i="1"/>
  <c r="GG1" i="1"/>
  <c r="GG241" i="1"/>
  <c r="HW2" i="1"/>
  <c r="HW1" i="1"/>
  <c r="HA1" i="1"/>
  <c r="HA241" i="1"/>
  <c r="HA2" i="1"/>
  <c r="HA242" i="1"/>
  <c r="GM2" i="1"/>
  <c r="GM242" i="1"/>
  <c r="GM1" i="1"/>
  <c r="GM241" i="1"/>
  <c r="GL1" i="1"/>
  <c r="GL241" i="1"/>
  <c r="GL2" i="1"/>
  <c r="GN1" i="1"/>
  <c r="GN241" i="1"/>
  <c r="GN2" i="1"/>
  <c r="GN242" i="1"/>
  <c r="HC2" i="1"/>
  <c r="HC242" i="1"/>
  <c r="HC1" i="1"/>
  <c r="HC241" i="1"/>
  <c r="GK2" i="1"/>
  <c r="GK242" i="1"/>
  <c r="GK1" i="1"/>
  <c r="GK241" i="1"/>
  <c r="GF2" i="1"/>
  <c r="GF1" i="1"/>
  <c r="GF241" i="1"/>
  <c r="GV1" i="1"/>
  <c r="GV241" i="1"/>
  <c r="GV2" i="1"/>
  <c r="GV242" i="1"/>
  <c r="GE2" i="1"/>
  <c r="GE242" i="1"/>
  <c r="GE1" i="1"/>
  <c r="GE241" i="1"/>
  <c r="GP2" i="1"/>
  <c r="GP242" i="1"/>
  <c r="GP1" i="1"/>
  <c r="GP241" i="1"/>
  <c r="GO1" i="1"/>
  <c r="GO2" i="1"/>
  <c r="GO242" i="1"/>
  <c r="GZ1" i="1"/>
  <c r="GZ241" i="1"/>
  <c r="GZ2" i="1"/>
  <c r="GZ242" i="1"/>
  <c r="GU1" i="1"/>
  <c r="GU241" i="1"/>
  <c r="GU2" i="1"/>
  <c r="GU242" i="1"/>
  <c r="GR1" i="1"/>
  <c r="GR241" i="1"/>
  <c r="GR2" i="1"/>
  <c r="GR242" i="1"/>
  <c r="GT1" i="1"/>
  <c r="GT241" i="1"/>
  <c r="GT2" i="1"/>
  <c r="GT242" i="1"/>
  <c r="GH1" i="1"/>
  <c r="GH241" i="1"/>
  <c r="GH2" i="1"/>
  <c r="GH242" i="1"/>
  <c r="GX1" i="1"/>
  <c r="GX241" i="1"/>
  <c r="GX2" i="1"/>
  <c r="GX242" i="1"/>
  <c r="GD2" i="1"/>
  <c r="GD242" i="1"/>
  <c r="GD1" i="1"/>
  <c r="GD241" i="1"/>
  <c r="GW2" i="1"/>
  <c r="GW242" i="1"/>
  <c r="GW1" i="1"/>
  <c r="GW241" i="1"/>
  <c r="GR85" i="1"/>
  <c r="GR163" i="1"/>
  <c r="GE85" i="1"/>
  <c r="GE163" i="1"/>
  <c r="FB309" i="1"/>
  <c r="FB390" i="1"/>
  <c r="FB290" i="1"/>
  <c r="FB371" i="1"/>
  <c r="FB283" i="1"/>
  <c r="FB364" i="1"/>
  <c r="FB320" i="1"/>
  <c r="FB401" i="1"/>
  <c r="FB297" i="1"/>
  <c r="FB378" i="1"/>
  <c r="FB275" i="1"/>
  <c r="FB356" i="1"/>
  <c r="FB300" i="1"/>
  <c r="FB381" i="1"/>
  <c r="FB318" i="1"/>
  <c r="FB399" i="1"/>
  <c r="FB288" i="1"/>
  <c r="FB369" i="1"/>
  <c r="FB308" i="1"/>
  <c r="FB389" i="1"/>
  <c r="FB274" i="1"/>
  <c r="FB355" i="1"/>
  <c r="FB310" i="1"/>
  <c r="FB391" i="1"/>
  <c r="FB286" i="1"/>
  <c r="FB367" i="1"/>
  <c r="FB295" i="1"/>
  <c r="FB376" i="1"/>
  <c r="FB302" i="1"/>
  <c r="FB383" i="1"/>
  <c r="FB277" i="1"/>
  <c r="FB358" i="1"/>
  <c r="FB301" i="1"/>
  <c r="FB382" i="1"/>
  <c r="FB316" i="1"/>
  <c r="FB397" i="1"/>
  <c r="FB282" i="1"/>
  <c r="FB363" i="1"/>
  <c r="FB294" i="1"/>
  <c r="FB375" i="1"/>
  <c r="FB285" i="1"/>
  <c r="FB366" i="1"/>
  <c r="FB289" i="1"/>
  <c r="FB370" i="1"/>
  <c r="FB303" i="1"/>
  <c r="FB384" i="1"/>
  <c r="FB311" i="1"/>
  <c r="FB392" i="1"/>
  <c r="FB273" i="1"/>
  <c r="FB354" i="1"/>
  <c r="FB315" i="1"/>
  <c r="FB396" i="1"/>
  <c r="FB304" i="1"/>
  <c r="FB385" i="1"/>
  <c r="FB291" i="1"/>
  <c r="FB372" i="1"/>
  <c r="FB298" i="1"/>
  <c r="FB379" i="1"/>
  <c r="FB296" i="1"/>
  <c r="FB377" i="1"/>
  <c r="FB299" i="1"/>
  <c r="FB380" i="1"/>
  <c r="FB319" i="1"/>
  <c r="FB400" i="1"/>
  <c r="FB281" i="1"/>
  <c r="FB362" i="1"/>
  <c r="FB284" i="1"/>
  <c r="FB365" i="1"/>
  <c r="FB278" i="1"/>
  <c r="FB359" i="1"/>
  <c r="FB314" i="1"/>
  <c r="FB395" i="1"/>
  <c r="GJ296" i="1"/>
  <c r="GJ377" i="1"/>
  <c r="FB279" i="1"/>
  <c r="FB360" i="1"/>
  <c r="FB292" i="1"/>
  <c r="FB373" i="1"/>
  <c r="FB293" i="1"/>
  <c r="FB374" i="1"/>
  <c r="FB307" i="1"/>
  <c r="FB388" i="1"/>
  <c r="FB287" i="1"/>
  <c r="FB368" i="1"/>
  <c r="FB313" i="1"/>
  <c r="FB394" i="1"/>
  <c r="FB317" i="1"/>
  <c r="FB398" i="1"/>
  <c r="FH224" i="1"/>
  <c r="FB220" i="1"/>
  <c r="GS242" i="1"/>
  <c r="GB241" i="1"/>
  <c r="GA85" i="1"/>
  <c r="GO241" i="1"/>
  <c r="GF242" i="1"/>
  <c r="GG242" i="1"/>
  <c r="HB241" i="1"/>
  <c r="GU85" i="1"/>
  <c r="FW101" i="1"/>
  <c r="FW345" i="1"/>
  <c r="FX101" i="1"/>
  <c r="FX345" i="1"/>
  <c r="FT94" i="1"/>
  <c r="FT338" i="1"/>
  <c r="GK85" i="1"/>
  <c r="FY99" i="1"/>
  <c r="FY343" i="1"/>
  <c r="FV99" i="1"/>
  <c r="FV343" i="1"/>
  <c r="FZ108" i="1"/>
  <c r="FZ352" i="1"/>
  <c r="FH169" i="1"/>
  <c r="FM90" i="1"/>
  <c r="FM334" i="1"/>
  <c r="FT181" i="1"/>
  <c r="FZ88" i="1"/>
  <c r="FZ332" i="1"/>
  <c r="FM94" i="1"/>
  <c r="FM338" i="1"/>
  <c r="FU88" i="1"/>
  <c r="FU332" i="1"/>
  <c r="FO176" i="1"/>
  <c r="FY98" i="1"/>
  <c r="FY342" i="1"/>
  <c r="FL94" i="1"/>
  <c r="FL338" i="1"/>
  <c r="FQ95" i="1"/>
  <c r="FQ339" i="1"/>
  <c r="FV90" i="1"/>
  <c r="FV334" i="1"/>
  <c r="FO91" i="1"/>
  <c r="FO335" i="1"/>
  <c r="FO96" i="1"/>
  <c r="FO340" i="1"/>
  <c r="FR91" i="1"/>
  <c r="FR335" i="1"/>
  <c r="FT89" i="1"/>
  <c r="FT333" i="1"/>
  <c r="FL88" i="1"/>
  <c r="FL332" i="1"/>
  <c r="FJ92" i="1"/>
  <c r="FJ336" i="1"/>
  <c r="FP96" i="1"/>
  <c r="FP340" i="1"/>
  <c r="FU93" i="1"/>
  <c r="FU337" i="1"/>
  <c r="FS98" i="1"/>
  <c r="FS342" i="1"/>
  <c r="FU99" i="1"/>
  <c r="FU343" i="1"/>
  <c r="FW95" i="1"/>
  <c r="FW339" i="1"/>
  <c r="FU97" i="1"/>
  <c r="FU341" i="1"/>
  <c r="FU98" i="1"/>
  <c r="FU342" i="1"/>
  <c r="FV97" i="1"/>
  <c r="FV341" i="1"/>
  <c r="FR88" i="1"/>
  <c r="FR332" i="1"/>
  <c r="FP89" i="1"/>
  <c r="FP333" i="1"/>
  <c r="FY106" i="1"/>
  <c r="FY350" i="1"/>
  <c r="FJ91" i="1"/>
  <c r="FJ335" i="1"/>
  <c r="FT101" i="1"/>
  <c r="FT345" i="1"/>
  <c r="FT96" i="1"/>
  <c r="FT340" i="1"/>
  <c r="FH87" i="1"/>
  <c r="FF88" i="1"/>
  <c r="FZ106" i="1"/>
  <c r="FZ350" i="1"/>
  <c r="FZ97" i="1"/>
  <c r="FZ341" i="1"/>
  <c r="FQ98" i="1"/>
  <c r="FQ342" i="1"/>
  <c r="FN90" i="1"/>
  <c r="FN334" i="1"/>
  <c r="FO89" i="1"/>
  <c r="FO333" i="1"/>
  <c r="FY91" i="1"/>
  <c r="FY335" i="1"/>
  <c r="FN175" i="1"/>
  <c r="FV101" i="1"/>
  <c r="FV345" i="1"/>
  <c r="FY101" i="1"/>
  <c r="FY345" i="1"/>
  <c r="FT102" i="1"/>
  <c r="FT346" i="1"/>
  <c r="FV98" i="1"/>
  <c r="FV342" i="1"/>
  <c r="FU102" i="1"/>
  <c r="FU346" i="1"/>
  <c r="FK92" i="1"/>
  <c r="FK336" i="1"/>
  <c r="FV94" i="1"/>
  <c r="FV338" i="1"/>
  <c r="FD165" i="1"/>
  <c r="FQ94" i="1"/>
  <c r="FQ338" i="1"/>
  <c r="FP97" i="1"/>
  <c r="FP341" i="1"/>
  <c r="FH88" i="1"/>
  <c r="FQ89" i="1"/>
  <c r="FQ333" i="1"/>
  <c r="FV102" i="1"/>
  <c r="FV346" i="1"/>
  <c r="FO95" i="1"/>
  <c r="FO339" i="1"/>
  <c r="FZ89" i="1"/>
  <c r="FZ333" i="1"/>
  <c r="FG168" i="1"/>
  <c r="FS89" i="1"/>
  <c r="FS333" i="1"/>
  <c r="FI87" i="1"/>
  <c r="FI331" i="1"/>
  <c r="FX98" i="1"/>
  <c r="FX342" i="1"/>
  <c r="FX105" i="1"/>
  <c r="FX349" i="1"/>
  <c r="FN95" i="1"/>
  <c r="FN339" i="1"/>
  <c r="FW184" i="1"/>
  <c r="FV96" i="1"/>
  <c r="FV340" i="1"/>
  <c r="FZ87" i="1"/>
  <c r="FZ331" i="1"/>
  <c r="FW94" i="1"/>
  <c r="FW338" i="1"/>
  <c r="FY89" i="1"/>
  <c r="FY333" i="1"/>
  <c r="FW90" i="1"/>
  <c r="FW334" i="1"/>
  <c r="FU87" i="1"/>
  <c r="FU331" i="1"/>
  <c r="FV103" i="1"/>
  <c r="FV347" i="1"/>
  <c r="FU103" i="1"/>
  <c r="FU347" i="1"/>
  <c r="FN88" i="1"/>
  <c r="FN332" i="1"/>
  <c r="FS88" i="1"/>
  <c r="FS332" i="1"/>
  <c r="FE166" i="1"/>
  <c r="FK90" i="1"/>
  <c r="FK334" i="1"/>
  <c r="FN87" i="1"/>
  <c r="FN331" i="1"/>
  <c r="FQ91" i="1"/>
  <c r="FQ335" i="1"/>
  <c r="FK91" i="1"/>
  <c r="FK335" i="1"/>
  <c r="FX96" i="1"/>
  <c r="FX340" i="1"/>
  <c r="FZ103" i="1"/>
  <c r="FZ347" i="1"/>
  <c r="FU90" i="1"/>
  <c r="FU334" i="1"/>
  <c r="FK93" i="1"/>
  <c r="FK337" i="1"/>
  <c r="FN91" i="1"/>
  <c r="FN335" i="1"/>
  <c r="FQ178" i="1"/>
  <c r="FZ100" i="1"/>
  <c r="FZ344" i="1"/>
  <c r="FZ98" i="1"/>
  <c r="FZ342" i="1"/>
  <c r="FY103" i="1"/>
  <c r="FY347" i="1"/>
  <c r="FY97" i="1"/>
  <c r="FY341" i="1"/>
  <c r="FI88" i="1"/>
  <c r="FI332" i="1"/>
  <c r="FQ96" i="1"/>
  <c r="FQ340" i="1"/>
  <c r="FX104" i="1"/>
  <c r="FX348" i="1"/>
  <c r="FT97" i="1"/>
  <c r="FT341" i="1"/>
  <c r="FM89" i="1"/>
  <c r="FM333" i="1"/>
  <c r="FM95" i="1"/>
  <c r="FM339" i="1"/>
  <c r="FS96" i="1"/>
  <c r="FS340" i="1"/>
  <c r="FY95" i="1"/>
  <c r="FY339" i="1"/>
  <c r="FZ93" i="1"/>
  <c r="FZ337" i="1"/>
  <c r="FZ92" i="1"/>
  <c r="FZ336" i="1"/>
  <c r="FV88" i="1"/>
  <c r="FV332" i="1"/>
  <c r="FO92" i="1"/>
  <c r="FO336" i="1"/>
  <c r="FZ105" i="1"/>
  <c r="FZ349" i="1"/>
  <c r="FR99" i="1"/>
  <c r="FR343" i="1"/>
  <c r="FY104" i="1"/>
  <c r="FY348" i="1"/>
  <c r="FL87" i="1"/>
  <c r="FL331" i="1"/>
  <c r="FV183" i="1"/>
  <c r="FK88" i="1"/>
  <c r="FK332" i="1"/>
  <c r="FT98" i="1"/>
  <c r="FT342" i="1"/>
  <c r="FW102" i="1"/>
  <c r="FW346" i="1"/>
  <c r="FT100" i="1"/>
  <c r="FT344" i="1"/>
  <c r="FR95" i="1"/>
  <c r="FR339" i="1"/>
  <c r="FY87" i="1"/>
  <c r="FY331" i="1"/>
  <c r="FI90" i="1"/>
  <c r="FI334" i="1"/>
  <c r="FF167" i="1"/>
  <c r="FJ90" i="1"/>
  <c r="FJ334" i="1"/>
  <c r="FW87" i="1"/>
  <c r="FW331" i="1"/>
  <c r="FR89" i="1"/>
  <c r="FR333" i="1"/>
  <c r="FL91" i="1"/>
  <c r="FL335" i="1"/>
  <c r="FR98" i="1"/>
  <c r="FR342" i="1"/>
  <c r="FX185" i="1"/>
  <c r="FM87" i="1"/>
  <c r="FM331" i="1"/>
  <c r="FL93" i="1"/>
  <c r="FL337" i="1"/>
  <c r="FM88" i="1"/>
  <c r="FM332" i="1"/>
  <c r="FJ171" i="1"/>
  <c r="FY186" i="1"/>
  <c r="FX88" i="1"/>
  <c r="FX332" i="1"/>
  <c r="FK87" i="1"/>
  <c r="FK331" i="1"/>
  <c r="FX92" i="1"/>
  <c r="FX336" i="1"/>
  <c r="FZ104" i="1"/>
  <c r="FZ348" i="1"/>
  <c r="FG88" i="1"/>
  <c r="FO93" i="1"/>
  <c r="FO337" i="1"/>
  <c r="FW97" i="1"/>
  <c r="FW341" i="1"/>
  <c r="FS100" i="1"/>
  <c r="FS344" i="1"/>
  <c r="FS91" i="1"/>
  <c r="FS335" i="1"/>
  <c r="FY92" i="1"/>
  <c r="FY336" i="1"/>
  <c r="FP94" i="1"/>
  <c r="FP338" i="1"/>
  <c r="FQ90" i="1"/>
  <c r="FQ334" i="1"/>
  <c r="FO90" i="1"/>
  <c r="FO334" i="1"/>
  <c r="FV89" i="1"/>
  <c r="FV333" i="1"/>
  <c r="FX91" i="1"/>
  <c r="FX335" i="1"/>
  <c r="FX100" i="1"/>
  <c r="FX344" i="1"/>
  <c r="FP95" i="1"/>
  <c r="FP339" i="1"/>
  <c r="FV95" i="1"/>
  <c r="FV339" i="1"/>
  <c r="FT87" i="1"/>
  <c r="FT331" i="1"/>
  <c r="FZ90" i="1"/>
  <c r="FZ334" i="1"/>
  <c r="FX102" i="1"/>
  <c r="FX346" i="1"/>
  <c r="FL92" i="1"/>
  <c r="FL336" i="1"/>
  <c r="FY105" i="1"/>
  <c r="FY349" i="1"/>
  <c r="FH90" i="1"/>
  <c r="FT99" i="1"/>
  <c r="FT343" i="1"/>
  <c r="FP87" i="1"/>
  <c r="FP331" i="1"/>
  <c r="FN92" i="1"/>
  <c r="FN336" i="1"/>
  <c r="FW88" i="1"/>
  <c r="FW332" i="1"/>
  <c r="FN94" i="1"/>
  <c r="FN338" i="1"/>
  <c r="FZ107" i="1"/>
  <c r="FZ351" i="1"/>
  <c r="FY102" i="1"/>
  <c r="FY346" i="1"/>
  <c r="FZ99" i="1"/>
  <c r="FZ343" i="1"/>
  <c r="FW99" i="1"/>
  <c r="FW343" i="1"/>
  <c r="FU96" i="1"/>
  <c r="FU340" i="1"/>
  <c r="FR96" i="1"/>
  <c r="FR340" i="1"/>
  <c r="FE87" i="1"/>
  <c r="FU182" i="1"/>
  <c r="FS94" i="1"/>
  <c r="FS338" i="1"/>
  <c r="FI89" i="1"/>
  <c r="FI333" i="1"/>
  <c r="GZ85" i="1"/>
  <c r="HC85" i="1"/>
  <c r="GX85" i="1"/>
  <c r="GO85" i="1"/>
  <c r="GT85" i="1"/>
  <c r="GV85" i="1"/>
  <c r="GN85" i="1"/>
  <c r="GF85" i="1"/>
  <c r="GP85" i="1"/>
  <c r="GP163" i="1"/>
  <c r="B22" i="1"/>
  <c r="B120" i="1"/>
  <c r="GM85" i="1"/>
  <c r="GL85" i="1"/>
  <c r="HB85" i="1"/>
  <c r="ET162" i="1"/>
  <c r="ET260" i="1"/>
  <c r="ET152" i="1"/>
  <c r="ET250" i="1"/>
  <c r="CZ137" i="1"/>
  <c r="CZ235" i="1"/>
  <c r="CZ164" i="1"/>
  <c r="CZ262" i="1"/>
  <c r="DN156" i="1"/>
  <c r="DN254" i="1"/>
  <c r="CY144" i="1"/>
  <c r="CY242" i="1"/>
  <c r="ET146" i="1"/>
  <c r="ET244" i="1"/>
  <c r="EH215" i="1"/>
  <c r="DA158" i="1"/>
  <c r="DA256" i="1"/>
  <c r="DT149" i="1"/>
  <c r="DT247" i="1"/>
  <c r="DA146" i="1"/>
  <c r="DA244" i="1"/>
  <c r="HU127" i="1"/>
  <c r="HU371" i="1"/>
  <c r="CW159" i="1"/>
  <c r="CW257" i="1"/>
  <c r="ED156" i="1"/>
  <c r="ED254" i="1"/>
  <c r="DC125" i="1"/>
  <c r="DC223" i="1"/>
  <c r="GH116" i="1"/>
  <c r="GT119" i="1"/>
  <c r="EG159" i="1"/>
  <c r="EG257" i="1"/>
  <c r="DO154" i="1"/>
  <c r="DO252" i="1"/>
  <c r="CX143" i="1"/>
  <c r="CX241" i="1"/>
  <c r="EK245" i="1"/>
  <c r="HJ140" i="1"/>
  <c r="HJ384" i="1"/>
  <c r="DG160" i="1"/>
  <c r="DG258" i="1"/>
  <c r="DY149" i="1"/>
  <c r="DY247" i="1"/>
  <c r="DP151" i="1"/>
  <c r="DP249" i="1"/>
  <c r="DT154" i="1"/>
  <c r="DT252" i="1"/>
  <c r="DF160" i="1"/>
  <c r="DF258" i="1"/>
  <c r="GY122" i="1"/>
  <c r="DA164" i="1"/>
  <c r="DA262" i="1"/>
  <c r="HM136" i="1"/>
  <c r="HM380" i="1"/>
  <c r="GQ120" i="1"/>
  <c r="DZ217" i="1"/>
  <c r="DR218" i="1"/>
  <c r="DT141" i="1"/>
  <c r="DT239" i="1"/>
  <c r="DA165" i="1"/>
  <c r="DA263" i="1"/>
  <c r="CX159" i="1"/>
  <c r="CX257" i="1"/>
  <c r="DK161" i="1"/>
  <c r="DK259" i="1"/>
  <c r="EF237" i="1"/>
  <c r="DB157" i="1"/>
  <c r="DB255" i="1"/>
  <c r="DH221" i="1"/>
  <c r="DU159" i="1"/>
  <c r="DU257" i="1"/>
  <c r="HS125" i="1"/>
  <c r="HS369" i="1"/>
  <c r="CW160" i="1"/>
  <c r="CW258" i="1"/>
  <c r="DY148" i="1"/>
  <c r="DY246" i="1"/>
  <c r="EM219" i="1"/>
  <c r="HD135" i="1"/>
  <c r="HD379" i="1"/>
  <c r="CY130" i="1"/>
  <c r="CY228" i="1"/>
  <c r="HM126" i="1"/>
  <c r="HM370" i="1"/>
  <c r="HR141" i="1"/>
  <c r="HR385" i="1"/>
  <c r="EL234" i="1"/>
  <c r="DA122" i="1"/>
  <c r="DA220" i="1"/>
  <c r="HP134" i="1"/>
  <c r="HP378" i="1"/>
  <c r="GQ122" i="1"/>
  <c r="GY241" i="1"/>
  <c r="BF113" i="1"/>
  <c r="HA85" i="1"/>
  <c r="GY85" i="1"/>
  <c r="GS85" i="1"/>
  <c r="GJ85" i="1"/>
  <c r="DF165" i="1"/>
  <c r="DF263" i="1"/>
  <c r="DP143" i="1"/>
  <c r="DP241" i="1"/>
  <c r="DN230" i="1"/>
  <c r="EM163" i="1"/>
  <c r="EM261" i="1"/>
  <c r="HB116" i="1"/>
  <c r="DP160" i="1"/>
  <c r="DP258" i="1"/>
  <c r="DG142" i="1"/>
  <c r="DG240" i="1"/>
  <c r="DO159" i="1"/>
  <c r="DO257" i="1"/>
  <c r="HU116" i="1"/>
  <c r="HU360" i="1"/>
  <c r="HW125" i="1"/>
  <c r="HW369" i="1"/>
  <c r="EI157" i="1"/>
  <c r="EI255" i="1"/>
  <c r="HM121" i="1"/>
  <c r="HM365" i="1"/>
  <c r="DI138" i="1"/>
  <c r="DI236" i="1"/>
  <c r="CX152" i="1"/>
  <c r="CX250" i="1"/>
  <c r="HP141" i="1"/>
  <c r="HP385" i="1"/>
  <c r="HL125" i="1"/>
  <c r="HL369" i="1"/>
  <c r="DF128" i="1"/>
  <c r="DF226" i="1"/>
  <c r="EH165" i="1"/>
  <c r="EH263" i="1"/>
  <c r="HJ130" i="1"/>
  <c r="HJ374" i="1"/>
  <c r="GZ128" i="1"/>
  <c r="GR119" i="1"/>
  <c r="DH151" i="1"/>
  <c r="DH249" i="1"/>
  <c r="DJ159" i="1"/>
  <c r="DJ257" i="1"/>
  <c r="ET127" i="1"/>
  <c r="ET225" i="1"/>
  <c r="DM142" i="1"/>
  <c r="DM240" i="1"/>
  <c r="CZ149" i="1"/>
  <c r="CZ247" i="1"/>
  <c r="CZ134" i="1"/>
  <c r="CZ232" i="1"/>
  <c r="HK124" i="1"/>
  <c r="HK368" i="1"/>
  <c r="EF161" i="1"/>
  <c r="EF259" i="1"/>
  <c r="HL140" i="1"/>
  <c r="HL384" i="1"/>
  <c r="HN135" i="1"/>
  <c r="HN379" i="1"/>
  <c r="GZ129" i="1"/>
  <c r="HU115" i="1"/>
  <c r="HU359" i="1"/>
  <c r="GS115" i="1"/>
  <c r="EC234" i="1"/>
  <c r="HB129" i="1"/>
  <c r="GP116" i="1"/>
  <c r="DF217" i="1"/>
  <c r="DS165" i="1"/>
  <c r="DS263" i="1"/>
  <c r="DF166" i="1"/>
  <c r="DF264" i="1"/>
  <c r="HE128" i="1"/>
  <c r="HE372" i="1"/>
  <c r="GY124" i="1"/>
  <c r="DR154" i="1"/>
  <c r="DR252" i="1"/>
  <c r="DZ147" i="1"/>
  <c r="DZ245" i="1"/>
  <c r="HO115" i="1"/>
  <c r="HO359" i="1"/>
  <c r="HW141" i="1"/>
  <c r="HW385" i="1"/>
  <c r="EQ239" i="1"/>
  <c r="DR142" i="1"/>
  <c r="DR240" i="1"/>
  <c r="HV131" i="1"/>
  <c r="HV375" i="1"/>
  <c r="HM131" i="1"/>
  <c r="HM375" i="1"/>
  <c r="DK155" i="1"/>
  <c r="DK253" i="1"/>
  <c r="DC162" i="1"/>
  <c r="DC260" i="1"/>
  <c r="DL145" i="1"/>
  <c r="DL243" i="1"/>
  <c r="EF232" i="1"/>
  <c r="DS144" i="1"/>
  <c r="DS242" i="1"/>
  <c r="DT224" i="1"/>
  <c r="EH157" i="1"/>
  <c r="EH255" i="1"/>
  <c r="EM216" i="1"/>
  <c r="EC164" i="1"/>
  <c r="EC262" i="1"/>
  <c r="GZ119" i="1"/>
  <c r="DA157" i="1"/>
  <c r="DA255" i="1"/>
  <c r="DK159" i="1"/>
  <c r="DK257" i="1"/>
  <c r="HP128" i="1"/>
  <c r="HP372" i="1"/>
  <c r="DC166" i="1"/>
  <c r="DC264" i="1"/>
  <c r="DW151" i="1"/>
  <c r="DW249" i="1"/>
  <c r="DF156" i="1"/>
  <c r="DF254" i="1"/>
  <c r="DS157" i="1"/>
  <c r="DS255" i="1"/>
  <c r="DY151" i="1"/>
  <c r="DY249" i="1"/>
  <c r="DT229" i="1"/>
  <c r="EL226" i="1"/>
  <c r="HR139" i="1"/>
  <c r="HR383" i="1"/>
  <c r="DB124" i="1"/>
  <c r="DB222" i="1"/>
  <c r="DJ139" i="1"/>
  <c r="DJ237" i="1"/>
  <c r="EB231" i="1"/>
  <c r="HF134" i="1"/>
  <c r="HF378" i="1"/>
  <c r="EE153" i="1"/>
  <c r="EE251" i="1"/>
  <c r="GB88" i="1"/>
  <c r="DU161" i="1"/>
  <c r="DU259" i="1"/>
  <c r="EL160" i="1"/>
  <c r="EL258" i="1"/>
  <c r="HC133" i="1"/>
  <c r="DW215" i="1"/>
  <c r="DG144" i="1"/>
  <c r="DG242" i="1"/>
  <c r="HN136" i="1"/>
  <c r="HN380" i="1"/>
  <c r="DH156" i="1"/>
  <c r="DH254" i="1"/>
  <c r="DM161" i="1"/>
  <c r="DM259" i="1"/>
  <c r="DO144" i="1"/>
  <c r="DO242" i="1"/>
  <c r="EJ165" i="1"/>
  <c r="EJ263" i="1"/>
  <c r="HL136" i="1"/>
  <c r="HL380" i="1"/>
  <c r="DE135" i="1"/>
  <c r="DE233" i="1"/>
  <c r="GN201" i="1"/>
  <c r="DB165" i="1"/>
  <c r="DB263" i="1"/>
  <c r="DU149" i="1"/>
  <c r="DU247" i="1"/>
  <c r="ET159" i="1"/>
  <c r="ET257" i="1"/>
  <c r="DC128" i="1"/>
  <c r="DC226" i="1"/>
  <c r="DC144" i="1"/>
  <c r="DC242" i="1"/>
  <c r="DH219" i="1"/>
  <c r="DO148" i="1"/>
  <c r="DO246" i="1"/>
  <c r="HV121" i="1"/>
  <c r="HV365" i="1"/>
  <c r="HH141" i="1"/>
  <c r="HH385" i="1"/>
  <c r="ET166" i="1"/>
  <c r="ET264" i="1"/>
  <c r="DY154" i="1"/>
  <c r="DY252" i="1"/>
  <c r="HA122" i="1"/>
  <c r="DJ144" i="1"/>
  <c r="DJ242" i="1"/>
  <c r="DA134" i="1"/>
  <c r="DA232" i="1"/>
  <c r="CX215" i="1"/>
  <c r="DN153" i="1"/>
  <c r="DN251" i="1"/>
  <c r="EL162" i="1"/>
  <c r="EL260" i="1"/>
  <c r="HI132" i="1"/>
  <c r="HI376" i="1"/>
  <c r="HG120" i="1"/>
  <c r="HG364" i="1"/>
  <c r="DU164" i="1"/>
  <c r="DU262" i="1"/>
  <c r="HT127" i="1"/>
  <c r="HT371" i="1"/>
  <c r="DB139" i="1"/>
  <c r="DB237" i="1"/>
  <c r="DG218" i="1"/>
  <c r="EJ219" i="1"/>
  <c r="DF148" i="1"/>
  <c r="DF246" i="1"/>
  <c r="EB223" i="1"/>
  <c r="DF161" i="1"/>
  <c r="DF259" i="1"/>
  <c r="HI126" i="1"/>
  <c r="HI370" i="1"/>
  <c r="DL141" i="1"/>
  <c r="DL239" i="1"/>
  <c r="DP159" i="1"/>
  <c r="DP257" i="1"/>
  <c r="DR160" i="1"/>
  <c r="DR258" i="1"/>
  <c r="DU156" i="1"/>
  <c r="DU254" i="1"/>
  <c r="ET130" i="1"/>
  <c r="ET228" i="1"/>
  <c r="CY142" i="1"/>
  <c r="CY240" i="1"/>
  <c r="DI158" i="1"/>
  <c r="DI256" i="1"/>
  <c r="EA227" i="1"/>
  <c r="CZ138" i="1"/>
  <c r="CZ236" i="1"/>
  <c r="CX148" i="1"/>
  <c r="CX246" i="1"/>
  <c r="DK147" i="1"/>
  <c r="DK245" i="1"/>
  <c r="HM133" i="1"/>
  <c r="HM377" i="1"/>
  <c r="CZ147" i="1"/>
  <c r="CZ245" i="1"/>
  <c r="ET161" i="1"/>
  <c r="ET259" i="1"/>
  <c r="GZ123" i="1"/>
  <c r="HD130" i="1"/>
  <c r="HD374" i="1"/>
  <c r="CY157" i="1"/>
  <c r="CY255" i="1"/>
  <c r="EG223" i="1"/>
  <c r="HT122" i="1"/>
  <c r="HT366" i="1"/>
  <c r="GJ118" i="1"/>
  <c r="EK217" i="1"/>
  <c r="DT158" i="1"/>
  <c r="DT256" i="1"/>
  <c r="HF135" i="1"/>
  <c r="HF379" i="1"/>
  <c r="EQ165" i="1"/>
  <c r="EQ263" i="1"/>
  <c r="HN115" i="1"/>
  <c r="HN359" i="1"/>
  <c r="DD156" i="1"/>
  <c r="DD254" i="1"/>
  <c r="HR128" i="1"/>
  <c r="HR372" i="1"/>
  <c r="DE131" i="1"/>
  <c r="DE229" i="1"/>
  <c r="HN131" i="1"/>
  <c r="HN375" i="1"/>
  <c r="HM127" i="1"/>
  <c r="HM371" i="1"/>
  <c r="ET135" i="1"/>
  <c r="ET233" i="1"/>
  <c r="EO244" i="1"/>
  <c r="HW116" i="1"/>
  <c r="HW360" i="1"/>
  <c r="DK163" i="1"/>
  <c r="DK261" i="1"/>
  <c r="DQ165" i="1"/>
  <c r="DQ263" i="1"/>
  <c r="DA127" i="1"/>
  <c r="DA225" i="1"/>
  <c r="DR166" i="1"/>
  <c r="DR264" i="1"/>
  <c r="DB126" i="1"/>
  <c r="DB224" i="1"/>
  <c r="HC122" i="1"/>
  <c r="EC216" i="1"/>
  <c r="HF139" i="1"/>
  <c r="HF383" i="1"/>
  <c r="EM161" i="1"/>
  <c r="EM259" i="1"/>
  <c r="HW137" i="1"/>
  <c r="HW381" i="1"/>
  <c r="CZ127" i="1"/>
  <c r="CZ225" i="1"/>
  <c r="DV163" i="1"/>
  <c r="DV261" i="1"/>
  <c r="CZ123" i="1"/>
  <c r="CZ221" i="1"/>
  <c r="DZ161" i="1"/>
  <c r="DZ259" i="1"/>
  <c r="HQ139" i="1"/>
  <c r="HQ383" i="1"/>
  <c r="EE156" i="1"/>
  <c r="EE254" i="1"/>
  <c r="DC165" i="1"/>
  <c r="DC263" i="1"/>
  <c r="GN115" i="1"/>
  <c r="CZ165" i="1"/>
  <c r="CZ263" i="1"/>
  <c r="DV157" i="1"/>
  <c r="DV255" i="1"/>
  <c r="EB150" i="1"/>
  <c r="EB248" i="1"/>
  <c r="DZ145" i="1"/>
  <c r="DZ243" i="1"/>
  <c r="DZ150" i="1"/>
  <c r="DZ248" i="1"/>
  <c r="HS132" i="1"/>
  <c r="HS376" i="1"/>
  <c r="GP118" i="1"/>
  <c r="HS114" i="1"/>
  <c r="HS358" i="1"/>
  <c r="EC156" i="1"/>
  <c r="EC254" i="1"/>
  <c r="DO164" i="1"/>
  <c r="DO262" i="1"/>
  <c r="HR135" i="1"/>
  <c r="HR379" i="1"/>
  <c r="EK246" i="1"/>
  <c r="HE111" i="1"/>
  <c r="HE355" i="1"/>
  <c r="EN217" i="1"/>
  <c r="ES229" i="1"/>
  <c r="DG141" i="1"/>
  <c r="DG239" i="1"/>
  <c r="HG116" i="1"/>
  <c r="HG360" i="1"/>
  <c r="DS148" i="1"/>
  <c r="DS246" i="1"/>
  <c r="DE163" i="1"/>
  <c r="DE261" i="1"/>
  <c r="DX147" i="1"/>
  <c r="DX245" i="1"/>
  <c r="HG133" i="1"/>
  <c r="HG377" i="1"/>
  <c r="EC229" i="1"/>
  <c r="DB141" i="1"/>
  <c r="DB239" i="1"/>
  <c r="DM155" i="1"/>
  <c r="DM253" i="1"/>
  <c r="CZ160" i="1"/>
  <c r="CZ258" i="1"/>
  <c r="DU226" i="1"/>
  <c r="EN222" i="1"/>
  <c r="CW146" i="1"/>
  <c r="CW244" i="1"/>
  <c r="DE126" i="1"/>
  <c r="DE224" i="1"/>
  <c r="EA156" i="1"/>
  <c r="EA254" i="1"/>
  <c r="EG156" i="1"/>
  <c r="EG254" i="1"/>
  <c r="HS115" i="1"/>
  <c r="HS359" i="1"/>
  <c r="DJ217" i="1"/>
  <c r="DJ151" i="1"/>
  <c r="DJ249" i="1"/>
  <c r="CX133" i="1"/>
  <c r="CX231" i="1"/>
  <c r="EL242" i="1"/>
  <c r="HI128" i="1"/>
  <c r="HI372" i="1"/>
  <c r="GV127" i="1"/>
  <c r="CX127" i="1"/>
  <c r="CX225" i="1"/>
  <c r="CX146" i="1"/>
  <c r="CX244" i="1"/>
  <c r="DA159" i="1"/>
  <c r="DA257" i="1"/>
  <c r="DP166" i="1"/>
  <c r="DP264" i="1"/>
  <c r="HD124" i="1"/>
  <c r="HD368" i="1"/>
  <c r="DG156" i="1"/>
  <c r="DG254" i="1"/>
  <c r="DW241" i="1"/>
  <c r="EE162" i="1"/>
  <c r="EE260" i="1"/>
  <c r="EE166" i="1"/>
  <c r="EE264" i="1"/>
  <c r="CX155" i="1"/>
  <c r="CX253" i="1"/>
  <c r="DH130" i="1"/>
  <c r="DH228" i="1"/>
  <c r="CZ150" i="1"/>
  <c r="CZ248" i="1"/>
  <c r="DL163" i="1"/>
  <c r="DL261" i="1"/>
  <c r="GZ134" i="1"/>
  <c r="EA150" i="1"/>
  <c r="EA248" i="1"/>
  <c r="DP141" i="1"/>
  <c r="DP239" i="1"/>
  <c r="GR116" i="1"/>
  <c r="EO241" i="1"/>
  <c r="CY156" i="1"/>
  <c r="CY254" i="1"/>
  <c r="DD158" i="1"/>
  <c r="DD256" i="1"/>
  <c r="EH156" i="1"/>
  <c r="EH254" i="1"/>
  <c r="DM141" i="1"/>
  <c r="DM239" i="1"/>
  <c r="HR124" i="1"/>
  <c r="HR368" i="1"/>
  <c r="HI133" i="1"/>
  <c r="HI377" i="1"/>
  <c r="DY147" i="1"/>
  <c r="DY245" i="1"/>
  <c r="DY220" i="1"/>
  <c r="HV124" i="1"/>
  <c r="HV368" i="1"/>
  <c r="DE134" i="1"/>
  <c r="DE232" i="1"/>
  <c r="DB134" i="1"/>
  <c r="DB232" i="1"/>
  <c r="DE155" i="1"/>
  <c r="DE253" i="1"/>
  <c r="ED155" i="1"/>
  <c r="ED253" i="1"/>
  <c r="EQ236" i="1"/>
  <c r="CY152" i="1"/>
  <c r="CY250" i="1"/>
  <c r="ED230" i="1"/>
  <c r="GU115" i="1"/>
  <c r="DD146" i="1"/>
  <c r="DD244" i="1"/>
  <c r="DY231" i="1"/>
  <c r="DA123" i="1"/>
  <c r="DA221" i="1"/>
  <c r="DU142" i="1"/>
  <c r="DU240" i="1"/>
  <c r="DF129" i="1"/>
  <c r="DF227" i="1"/>
  <c r="DS142" i="1"/>
  <c r="DS240" i="1"/>
  <c r="EG154" i="1"/>
  <c r="EG252" i="1"/>
  <c r="GR118" i="1"/>
  <c r="DB140" i="1"/>
  <c r="DB238" i="1"/>
  <c r="EQ238" i="1"/>
  <c r="EC151" i="1"/>
  <c r="EC249" i="1"/>
  <c r="DL137" i="1"/>
  <c r="DL235" i="1"/>
  <c r="GV124" i="1"/>
  <c r="DD162" i="1"/>
  <c r="DD260" i="1"/>
  <c r="HJ110" i="1"/>
  <c r="HJ354" i="1"/>
  <c r="DD129" i="1"/>
  <c r="DD227" i="1"/>
  <c r="CW153" i="1"/>
  <c r="CW251" i="1"/>
  <c r="EA166" i="1"/>
  <c r="EA264" i="1"/>
  <c r="ET148" i="1"/>
  <c r="ET246" i="1"/>
  <c r="DC216" i="1"/>
  <c r="HG119" i="1"/>
  <c r="HG363" i="1"/>
  <c r="HF131" i="1"/>
  <c r="HF375" i="1"/>
  <c r="CY136" i="1"/>
  <c r="CY234" i="1"/>
  <c r="DJ138" i="1"/>
  <c r="DJ236" i="1"/>
  <c r="CW131" i="1"/>
  <c r="CW229" i="1"/>
  <c r="EJ163" i="1"/>
  <c r="EJ261" i="1"/>
  <c r="DD134" i="1"/>
  <c r="DD232" i="1"/>
  <c r="CW129" i="1"/>
  <c r="CW227" i="1"/>
  <c r="GX130" i="1"/>
  <c r="DH220" i="1"/>
  <c r="EF157" i="1"/>
  <c r="EF255" i="1"/>
  <c r="DE149" i="1"/>
  <c r="DE247" i="1"/>
  <c r="DP221" i="1"/>
  <c r="CX135" i="1"/>
  <c r="CX233" i="1"/>
  <c r="DX153" i="1"/>
  <c r="DX251" i="1"/>
  <c r="DK142" i="1"/>
  <c r="DK240" i="1"/>
  <c r="HG117" i="1"/>
  <c r="HG361" i="1"/>
  <c r="ET131" i="1"/>
  <c r="ET229" i="1"/>
  <c r="EP216" i="1"/>
  <c r="HS131" i="1"/>
  <c r="HS375" i="1"/>
  <c r="GJ115" i="1"/>
  <c r="DM139" i="1"/>
  <c r="DM237" i="1"/>
  <c r="ET149" i="1"/>
  <c r="ET247" i="1"/>
  <c r="GM121" i="1"/>
  <c r="DH140" i="1"/>
  <c r="DH238" i="1"/>
  <c r="HV119" i="1"/>
  <c r="HV363" i="1"/>
  <c r="CW151" i="1"/>
  <c r="CW249" i="1"/>
  <c r="DG143" i="1"/>
  <c r="DG241" i="1"/>
  <c r="DO161" i="1"/>
  <c r="DO259" i="1"/>
  <c r="DX161" i="1"/>
  <c r="DX259" i="1"/>
  <c r="HO132" i="1"/>
  <c r="HO376" i="1"/>
  <c r="DY152" i="1"/>
  <c r="DY250" i="1"/>
  <c r="HO120" i="1"/>
  <c r="HO364" i="1"/>
  <c r="DE159" i="1"/>
  <c r="DE257" i="1"/>
  <c r="DN219" i="1"/>
  <c r="GR122" i="1"/>
  <c r="DJ131" i="1"/>
  <c r="DJ229" i="1"/>
  <c r="EG242" i="1"/>
  <c r="DT161" i="1"/>
  <c r="DT259" i="1"/>
  <c r="DZ148" i="1"/>
  <c r="DZ246" i="1"/>
  <c r="HE134" i="1"/>
  <c r="HE378" i="1"/>
  <c r="DD145" i="1"/>
  <c r="DD243" i="1"/>
  <c r="DN137" i="1"/>
  <c r="DN235" i="1"/>
  <c r="DB137" i="1"/>
  <c r="DB235" i="1"/>
  <c r="DP218" i="1"/>
  <c r="HB126" i="1"/>
  <c r="HL132" i="1"/>
  <c r="HL376" i="1"/>
  <c r="EC161" i="1"/>
  <c r="EC259" i="1"/>
  <c r="DS222" i="1"/>
  <c r="DN149" i="1"/>
  <c r="DN247" i="1"/>
  <c r="HT134" i="1"/>
  <c r="HT378" i="1"/>
  <c r="ES166" i="1"/>
  <c r="ES264" i="1"/>
  <c r="HG118" i="1"/>
  <c r="HG362" i="1"/>
  <c r="DF162" i="1"/>
  <c r="DF260" i="1"/>
  <c r="HW115" i="1"/>
  <c r="HW359" i="1"/>
  <c r="GX131" i="1"/>
  <c r="HL122" i="1"/>
  <c r="HL366" i="1"/>
  <c r="EA162" i="1"/>
  <c r="EA260" i="1"/>
  <c r="DT146" i="1"/>
  <c r="DT244" i="1"/>
  <c r="DY225" i="1"/>
  <c r="CZ141" i="1"/>
  <c r="CZ239" i="1"/>
  <c r="DL161" i="1"/>
  <c r="DL259" i="1"/>
  <c r="DV225" i="1"/>
  <c r="HJ131" i="1"/>
  <c r="HJ375" i="1"/>
  <c r="DE156" i="1"/>
  <c r="DE254" i="1"/>
  <c r="DN159" i="1"/>
  <c r="DN257" i="1"/>
  <c r="GW127" i="1"/>
  <c r="DN151" i="1"/>
  <c r="DN249" i="1"/>
  <c r="DX154" i="1"/>
  <c r="DX252" i="1"/>
  <c r="HP138" i="1"/>
  <c r="HP382" i="1"/>
  <c r="DA166" i="1"/>
  <c r="DA264" i="1"/>
  <c r="DL153" i="1"/>
  <c r="DL251" i="1"/>
  <c r="HV116" i="1"/>
  <c r="HV360" i="1"/>
  <c r="EB158" i="1"/>
  <c r="EB256" i="1"/>
  <c r="DF140" i="1"/>
  <c r="DF238" i="1"/>
  <c r="DB164" i="1"/>
  <c r="DB262" i="1"/>
  <c r="ED164" i="1"/>
  <c r="ED262" i="1"/>
  <c r="EF153" i="1"/>
  <c r="EF251" i="1"/>
  <c r="EL163" i="1"/>
  <c r="EL261" i="1"/>
  <c r="CX120" i="1"/>
  <c r="CX218" i="1"/>
  <c r="DF127" i="1"/>
  <c r="DF225" i="1"/>
  <c r="EP236" i="1"/>
  <c r="DB130" i="1"/>
  <c r="DB228" i="1"/>
  <c r="HK141" i="1"/>
  <c r="HK385" i="1"/>
  <c r="DC218" i="1"/>
  <c r="DM136" i="1"/>
  <c r="DM234" i="1"/>
  <c r="HT129" i="1"/>
  <c r="HT373" i="1"/>
  <c r="DN157" i="1"/>
  <c r="DN255" i="1"/>
  <c r="DC136" i="1"/>
  <c r="DC234" i="1"/>
  <c r="DG215" i="1"/>
  <c r="DA124" i="1"/>
  <c r="DA222" i="1"/>
  <c r="HD119" i="1"/>
  <c r="HD363" i="1"/>
  <c r="EC155" i="1"/>
  <c r="EC253" i="1"/>
  <c r="HU112" i="1"/>
  <c r="HU356" i="1"/>
  <c r="DY156" i="1"/>
  <c r="DY254" i="1"/>
  <c r="DZ162" i="1"/>
  <c r="DZ260" i="1"/>
  <c r="DS141" i="1"/>
  <c r="DS239" i="1"/>
  <c r="GY118" i="1"/>
  <c r="HW133" i="1"/>
  <c r="HW377" i="1"/>
  <c r="DE133" i="1"/>
  <c r="DE231" i="1"/>
  <c r="DH146" i="1"/>
  <c r="DH244" i="1"/>
  <c r="DB133" i="1"/>
  <c r="DB231" i="1"/>
  <c r="GY120" i="1"/>
  <c r="HO124" i="1"/>
  <c r="HO368" i="1"/>
  <c r="DS163" i="1"/>
  <c r="DS261" i="1"/>
  <c r="HT116" i="1"/>
  <c r="HT360" i="1"/>
  <c r="GI117" i="1"/>
  <c r="DR223" i="1"/>
  <c r="DG133" i="1"/>
  <c r="DG231" i="1"/>
  <c r="DZ157" i="1"/>
  <c r="DZ255" i="1"/>
  <c r="HE121" i="1"/>
  <c r="HE365" i="1"/>
  <c r="HT138" i="1"/>
  <c r="HT382" i="1"/>
  <c r="EK162" i="1"/>
  <c r="EK260" i="1"/>
  <c r="HV115" i="1"/>
  <c r="HV359" i="1"/>
  <c r="DT217" i="1"/>
  <c r="CX157" i="1"/>
  <c r="CX255" i="1"/>
  <c r="CZ155" i="1"/>
  <c r="CZ253" i="1"/>
  <c r="DH145" i="1"/>
  <c r="DH243" i="1"/>
  <c r="GZ131" i="1"/>
  <c r="HM128" i="1"/>
  <c r="HM372" i="1"/>
  <c r="DN136" i="1"/>
  <c r="DN234" i="1"/>
  <c r="GN114" i="1"/>
  <c r="DT148" i="1"/>
  <c r="DT246" i="1"/>
  <c r="HH132" i="1"/>
  <c r="HH376" i="1"/>
  <c r="DQ142" i="1"/>
  <c r="DQ240" i="1"/>
  <c r="DH149" i="1"/>
  <c r="DH247" i="1"/>
  <c r="CW128" i="1"/>
  <c r="CW226" i="1"/>
  <c r="ET122" i="1"/>
  <c r="ET220" i="1"/>
  <c r="GQ124" i="1"/>
  <c r="HB134" i="1"/>
  <c r="CW124" i="1"/>
  <c r="CW222" i="1"/>
  <c r="DQ143" i="1"/>
  <c r="DQ241" i="1"/>
  <c r="HW135" i="1"/>
  <c r="HW379" i="1"/>
  <c r="EH238" i="1"/>
  <c r="HJ123" i="1"/>
  <c r="HJ367" i="1"/>
  <c r="HK116" i="1"/>
  <c r="HK360" i="1"/>
  <c r="DQ233" i="1"/>
  <c r="DS223" i="1"/>
  <c r="DC143" i="1"/>
  <c r="DC241" i="1"/>
  <c r="EQ226" i="1"/>
  <c r="DJ225" i="1"/>
  <c r="DP163" i="1"/>
  <c r="DP261" i="1"/>
  <c r="DU162" i="1"/>
  <c r="DU260" i="1"/>
  <c r="DM162" i="1"/>
  <c r="DM260" i="1"/>
  <c r="DX157" i="1"/>
  <c r="DX255" i="1"/>
  <c r="DB148" i="1"/>
  <c r="DB246" i="1"/>
  <c r="EC242" i="1"/>
  <c r="CW156" i="1"/>
  <c r="CW254" i="1"/>
  <c r="DH162" i="1"/>
  <c r="DH260" i="1"/>
  <c r="DL217" i="1"/>
  <c r="EJ239" i="1"/>
  <c r="EI228" i="1"/>
  <c r="DN222" i="1"/>
  <c r="DL152" i="1"/>
  <c r="DL250" i="1"/>
  <c r="CZ215" i="1"/>
  <c r="EJ233" i="1"/>
  <c r="CY147" i="1"/>
  <c r="CY245" i="1"/>
  <c r="DH153" i="1"/>
  <c r="DH251" i="1"/>
  <c r="DO156" i="1"/>
  <c r="DO254" i="1"/>
  <c r="DI165" i="1"/>
  <c r="DI263" i="1"/>
  <c r="ES225" i="1"/>
  <c r="DQ162" i="1"/>
  <c r="DQ260" i="1"/>
  <c r="CX138" i="1"/>
  <c r="CX236" i="1"/>
  <c r="DO216" i="1"/>
  <c r="DF150" i="1"/>
  <c r="DF248" i="1"/>
  <c r="EN163" i="1"/>
  <c r="EN261" i="1"/>
  <c r="EE154" i="1"/>
  <c r="EE252" i="1"/>
  <c r="DD137" i="1"/>
  <c r="DD235" i="1"/>
  <c r="EF216" i="1"/>
  <c r="DB142" i="1"/>
  <c r="DB240" i="1"/>
  <c r="CX162" i="1"/>
  <c r="CX260" i="1"/>
  <c r="DT143" i="1"/>
  <c r="DT241" i="1"/>
  <c r="EH155" i="1"/>
  <c r="EH253" i="1"/>
  <c r="HR136" i="1"/>
  <c r="HR380" i="1"/>
  <c r="ET158" i="1"/>
  <c r="ET256" i="1"/>
  <c r="CY145" i="1"/>
  <c r="CY243" i="1"/>
  <c r="DS159" i="1"/>
  <c r="DS257" i="1"/>
  <c r="HU119" i="1"/>
  <c r="HU363" i="1"/>
  <c r="DX224" i="1"/>
  <c r="DZ219" i="1"/>
  <c r="DO152" i="1"/>
  <c r="DO250" i="1"/>
  <c r="DP162" i="1"/>
  <c r="DP260" i="1"/>
  <c r="EG245" i="1"/>
  <c r="DH166" i="1"/>
  <c r="DH264" i="1"/>
  <c r="CW145" i="1"/>
  <c r="CW243" i="1"/>
  <c r="DM157" i="1"/>
  <c r="DM255" i="1"/>
  <c r="DX149" i="1"/>
  <c r="DX247" i="1"/>
  <c r="DA216" i="1"/>
  <c r="DW144" i="1"/>
  <c r="DW242" i="1"/>
  <c r="EB222" i="1"/>
  <c r="EN224" i="1"/>
  <c r="ED240" i="1"/>
  <c r="EQ225" i="1"/>
  <c r="DZ215" i="1"/>
  <c r="DU143" i="1"/>
  <c r="DU241" i="1"/>
  <c r="ES218" i="1"/>
  <c r="EF165" i="1"/>
  <c r="EF263" i="1"/>
  <c r="CY215" i="1"/>
  <c r="EE246" i="1"/>
  <c r="DW223" i="1"/>
  <c r="DT152" i="1"/>
  <c r="DT250" i="1"/>
  <c r="CZ144" i="1"/>
  <c r="CZ242" i="1"/>
  <c r="ET160" i="1"/>
  <c r="ET258" i="1"/>
  <c r="CW138" i="1"/>
  <c r="CW236" i="1"/>
  <c r="GP124" i="1"/>
  <c r="DY224" i="1"/>
  <c r="DT160" i="1"/>
  <c r="DT258" i="1"/>
  <c r="DP219" i="1"/>
  <c r="DI145" i="1"/>
  <c r="DI243" i="1"/>
  <c r="DA137" i="1"/>
  <c r="DA235" i="1"/>
  <c r="DT150" i="1"/>
  <c r="DT248" i="1"/>
  <c r="HU138" i="1"/>
  <c r="HU382" i="1"/>
  <c r="CY122" i="1"/>
  <c r="CY220" i="1"/>
  <c r="DD148" i="1"/>
  <c r="DD246" i="1"/>
  <c r="DQ147" i="1"/>
  <c r="DQ245" i="1"/>
  <c r="EH216" i="1"/>
  <c r="HE137" i="1"/>
  <c r="HE381" i="1"/>
  <c r="DG135" i="1"/>
  <c r="DG233" i="1"/>
  <c r="DQ138" i="1"/>
  <c r="DQ236" i="1"/>
  <c r="GT128" i="1"/>
  <c r="CY154" i="1"/>
  <c r="CY252" i="1"/>
  <c r="CY120" i="1"/>
  <c r="CY218" i="1"/>
  <c r="GW115" i="1"/>
  <c r="HS129" i="1"/>
  <c r="HS373" i="1"/>
  <c r="DP156" i="1"/>
  <c r="DP254" i="1"/>
  <c r="EL218" i="1"/>
  <c r="EN164" i="1"/>
  <c r="EN262" i="1"/>
  <c r="DI166" i="1"/>
  <c r="DI264" i="1"/>
  <c r="EI159" i="1"/>
  <c r="EI257" i="1"/>
  <c r="DX216" i="1"/>
  <c r="EQ218" i="1"/>
  <c r="DJ140" i="1"/>
  <c r="DJ238" i="1"/>
  <c r="EG162" i="1"/>
  <c r="EG260" i="1"/>
  <c r="DA140" i="1"/>
  <c r="DA238" i="1"/>
  <c r="EG165" i="1"/>
  <c r="EG263" i="1"/>
  <c r="DL143" i="1"/>
  <c r="DL241" i="1"/>
  <c r="DZ163" i="1"/>
  <c r="DZ261" i="1"/>
  <c r="EA148" i="1"/>
  <c r="EA246" i="1"/>
  <c r="DJ153" i="1"/>
  <c r="DJ251" i="1"/>
  <c r="DE127" i="1"/>
  <c r="DE225" i="1"/>
  <c r="CX130" i="1"/>
  <c r="CX228" i="1"/>
  <c r="EK216" i="1"/>
  <c r="EL237" i="1"/>
  <c r="EC163" i="1"/>
  <c r="EC261" i="1"/>
  <c r="DS154" i="1"/>
  <c r="DS252" i="1"/>
  <c r="DJ134" i="1"/>
  <c r="DJ232" i="1"/>
  <c r="DX222" i="1"/>
  <c r="DF218" i="1"/>
  <c r="GJ117" i="1"/>
  <c r="EG219" i="1"/>
  <c r="DX165" i="1"/>
  <c r="DX263" i="1"/>
  <c r="HD125" i="1"/>
  <c r="HD369" i="1"/>
  <c r="DA136" i="1"/>
  <c r="DA234" i="1"/>
  <c r="DT144" i="1"/>
  <c r="DT242" i="1"/>
  <c r="HE136" i="1"/>
  <c r="HE380" i="1"/>
  <c r="GG115" i="1"/>
  <c r="DY218" i="1"/>
  <c r="HR121" i="1"/>
  <c r="HR365" i="1"/>
  <c r="DC126" i="1"/>
  <c r="DC224" i="1"/>
  <c r="DC155" i="1"/>
  <c r="DC253" i="1"/>
  <c r="DT155" i="1"/>
  <c r="DT253" i="1"/>
  <c r="EA158" i="1"/>
  <c r="EA256" i="1"/>
  <c r="HV132" i="1"/>
  <c r="HV376" i="1"/>
  <c r="EL164" i="1"/>
  <c r="EL262" i="1"/>
  <c r="CX161" i="1"/>
  <c r="CX259" i="1"/>
  <c r="EP165" i="1"/>
  <c r="EP263" i="1"/>
  <c r="DB146" i="1"/>
  <c r="DB244" i="1"/>
  <c r="DI136" i="1"/>
  <c r="DI234" i="1"/>
  <c r="ET119" i="1"/>
  <c r="ET217" i="1"/>
  <c r="GO119" i="1"/>
  <c r="ET156" i="1"/>
  <c r="ET254" i="1"/>
  <c r="HN122" i="1"/>
  <c r="HN366" i="1"/>
  <c r="DC129" i="1"/>
  <c r="DC227" i="1"/>
  <c r="DV152" i="1"/>
  <c r="DV250" i="1"/>
  <c r="EB217" i="1"/>
  <c r="ED154" i="1"/>
  <c r="ED252" i="1"/>
  <c r="EO215" i="1"/>
  <c r="DS150" i="1"/>
  <c r="DS248" i="1"/>
  <c r="CY217" i="1"/>
  <c r="ED232" i="1"/>
  <c r="DS156" i="1"/>
  <c r="DS254" i="1"/>
  <c r="DZ146" i="1"/>
  <c r="DZ244" i="1"/>
  <c r="HG125" i="1"/>
  <c r="HG369" i="1"/>
  <c r="DK217" i="1"/>
  <c r="HQ121" i="1"/>
  <c r="HQ365" i="1"/>
  <c r="EP219" i="1"/>
  <c r="HJ141" i="1"/>
  <c r="HJ385" i="1"/>
  <c r="ED216" i="1"/>
  <c r="GW122" i="1"/>
  <c r="HS140" i="1"/>
  <c r="HS384" i="1"/>
  <c r="EE215" i="1"/>
  <c r="DB127" i="1"/>
  <c r="DB225" i="1"/>
  <c r="DS219" i="1"/>
  <c r="GZ213" i="1"/>
  <c r="DO231" i="1"/>
  <c r="GK116" i="1"/>
  <c r="DI147" i="1"/>
  <c r="DI245" i="1"/>
  <c r="DK148" i="1"/>
  <c r="DK246" i="1"/>
  <c r="DQ139" i="1"/>
  <c r="DQ237" i="1"/>
  <c r="ED219" i="1"/>
  <c r="CX137" i="1"/>
  <c r="CX235" i="1"/>
  <c r="DH137" i="1"/>
  <c r="DH235" i="1"/>
  <c r="DN145" i="1"/>
  <c r="DN243" i="1"/>
  <c r="HR115" i="1"/>
  <c r="HR359" i="1"/>
  <c r="DR234" i="1"/>
  <c r="HS134" i="1"/>
  <c r="HS378" i="1"/>
  <c r="DP158" i="1"/>
  <c r="DP256" i="1"/>
  <c r="DZ165" i="1"/>
  <c r="DZ263" i="1"/>
  <c r="HL119" i="1"/>
  <c r="HL363" i="1"/>
  <c r="CY124" i="1"/>
  <c r="CY222" i="1"/>
  <c r="DD149" i="1"/>
  <c r="DD247" i="1"/>
  <c r="GJ116" i="1"/>
  <c r="EP242" i="1"/>
  <c r="DQ150" i="1"/>
  <c r="DQ248" i="1"/>
  <c r="DS140" i="1"/>
  <c r="DS238" i="1"/>
  <c r="DE138" i="1"/>
  <c r="DE236" i="1"/>
  <c r="DW148" i="1"/>
  <c r="DW246" i="1"/>
  <c r="HM115" i="1"/>
  <c r="HM359" i="1"/>
  <c r="CW139" i="1"/>
  <c r="CW237" i="1"/>
  <c r="EJ215" i="1"/>
  <c r="DT159" i="1"/>
  <c r="DT257" i="1"/>
  <c r="EK215" i="1"/>
  <c r="DM160" i="1"/>
  <c r="DM258" i="1"/>
  <c r="DE129" i="1"/>
  <c r="DE227" i="1"/>
  <c r="GZ132" i="1"/>
  <c r="CX158" i="1"/>
  <c r="CX256" i="1"/>
  <c r="DX220" i="1"/>
  <c r="GK118" i="1"/>
  <c r="DQ226" i="1"/>
  <c r="DR151" i="1"/>
  <c r="DR249" i="1"/>
  <c r="CY125" i="1"/>
  <c r="CY223" i="1"/>
  <c r="EC240" i="1"/>
  <c r="HH119" i="1"/>
  <c r="HH363" i="1"/>
  <c r="DG219" i="1"/>
  <c r="HL139" i="1"/>
  <c r="HL383" i="1"/>
  <c r="DR146" i="1"/>
  <c r="DR244" i="1"/>
  <c r="GO113" i="1"/>
  <c r="HE113" i="1"/>
  <c r="HE357" i="1"/>
  <c r="DP164" i="1"/>
  <c r="DP262" i="1"/>
  <c r="ES217" i="1"/>
  <c r="EM238" i="1"/>
  <c r="HP116" i="1"/>
  <c r="HP360" i="1"/>
  <c r="HO139" i="1"/>
  <c r="HO383" i="1"/>
  <c r="GQ117" i="1"/>
  <c r="EA235" i="1"/>
  <c r="DC133" i="1"/>
  <c r="DC231" i="1"/>
  <c r="HM132" i="1"/>
  <c r="HM376" i="1"/>
  <c r="DB128" i="1"/>
  <c r="DB226" i="1"/>
  <c r="EJ166" i="1"/>
  <c r="EJ264" i="1"/>
  <c r="HK132" i="1"/>
  <c r="HK376" i="1"/>
  <c r="HN127" i="1"/>
  <c r="HN371" i="1"/>
  <c r="DD166" i="1"/>
  <c r="DD264" i="1"/>
  <c r="GX123" i="1"/>
  <c r="HV130" i="1"/>
  <c r="HV374" i="1"/>
  <c r="CY150" i="1"/>
  <c r="CY248" i="1"/>
  <c r="HG115" i="1"/>
  <c r="HG359" i="1"/>
  <c r="EB220" i="1"/>
  <c r="GV209" i="1"/>
  <c r="DH165" i="1"/>
  <c r="DH263" i="1"/>
  <c r="HQ115" i="1"/>
  <c r="HQ359" i="1"/>
  <c r="HW132" i="1"/>
  <c r="HW376" i="1"/>
  <c r="HM120" i="1"/>
  <c r="HM364" i="1"/>
  <c r="DM230" i="1"/>
  <c r="CW162" i="1"/>
  <c r="CW260" i="1"/>
  <c r="HG122" i="1"/>
  <c r="HG366" i="1"/>
  <c r="DW159" i="1"/>
  <c r="DW257" i="1"/>
  <c r="HT117" i="1"/>
  <c r="HT361" i="1"/>
  <c r="EM223" i="1"/>
  <c r="DU232" i="1"/>
  <c r="DP145" i="1"/>
  <c r="DP243" i="1"/>
  <c r="GW116" i="1"/>
  <c r="HO133" i="1"/>
  <c r="HO377" i="1"/>
  <c r="EE217" i="1"/>
  <c r="EH162" i="1"/>
  <c r="EH260" i="1"/>
  <c r="GU118" i="1"/>
  <c r="CX164" i="1"/>
  <c r="CX262" i="1"/>
  <c r="GR115" i="1"/>
  <c r="GQ123" i="1"/>
  <c r="DV221" i="1"/>
  <c r="CZ132" i="1"/>
  <c r="CZ230" i="1"/>
  <c r="GZ126" i="1"/>
  <c r="DK136" i="1"/>
  <c r="DK234" i="1"/>
  <c r="DJ156" i="1"/>
  <c r="DJ254" i="1"/>
  <c r="HE117" i="1"/>
  <c r="HE361" i="1"/>
  <c r="ET129" i="1"/>
  <c r="ET227" i="1"/>
  <c r="DD150" i="1"/>
  <c r="DD248" i="1"/>
  <c r="GZ133" i="1"/>
  <c r="GS127" i="1"/>
  <c r="EG164" i="1"/>
  <c r="EG262" i="1"/>
  <c r="GO120" i="1"/>
  <c r="DB161" i="1"/>
  <c r="DB259" i="1"/>
  <c r="DR164" i="1"/>
  <c r="DR262" i="1"/>
  <c r="CY160" i="1"/>
  <c r="CY258" i="1"/>
  <c r="DX162" i="1"/>
  <c r="DX260" i="1"/>
  <c r="EA230" i="1"/>
  <c r="GW128" i="1"/>
  <c r="DE161" i="1"/>
  <c r="DE259" i="1"/>
  <c r="CX147" i="1"/>
  <c r="CX245" i="1"/>
  <c r="GV117" i="1"/>
  <c r="DO150" i="1"/>
  <c r="DO248" i="1"/>
  <c r="HC136" i="1"/>
  <c r="EC244" i="1"/>
  <c r="CZ122" i="1"/>
  <c r="CZ220" i="1"/>
  <c r="HV128" i="1"/>
  <c r="HV372" i="1"/>
  <c r="GN118" i="1"/>
  <c r="DX145" i="1"/>
  <c r="DX243" i="1"/>
  <c r="DC149" i="1"/>
  <c r="DC247" i="1"/>
  <c r="ER234" i="1"/>
  <c r="HQ130" i="1"/>
  <c r="HQ374" i="1"/>
  <c r="DZ237" i="1"/>
  <c r="CZ218" i="1"/>
  <c r="HF121" i="1"/>
  <c r="HF365" i="1"/>
  <c r="ED162" i="1"/>
  <c r="ED260" i="1"/>
  <c r="DE139" i="1"/>
  <c r="DE237" i="1"/>
  <c r="DF142" i="1"/>
  <c r="DF240" i="1"/>
  <c r="DX155" i="1"/>
  <c r="DX253" i="1"/>
  <c r="DN135" i="1"/>
  <c r="DN233" i="1"/>
  <c r="HP130" i="1"/>
  <c r="HP374" i="1"/>
  <c r="DB135" i="1"/>
  <c r="DB233" i="1"/>
  <c r="CX125" i="1"/>
  <c r="CX223" i="1"/>
  <c r="HT128" i="1"/>
  <c r="HT372" i="1"/>
  <c r="HW140" i="1"/>
  <c r="HW384" i="1"/>
  <c r="DF131" i="1"/>
  <c r="DF229" i="1"/>
  <c r="DV158" i="1"/>
  <c r="DV256" i="1"/>
  <c r="GS125" i="1"/>
  <c r="ED153" i="1"/>
  <c r="ED251" i="1"/>
  <c r="DM164" i="1"/>
  <c r="DM262" i="1"/>
  <c r="DB166" i="1"/>
  <c r="DB264" i="1"/>
  <c r="HI116" i="1"/>
  <c r="HI360" i="1"/>
  <c r="EF164" i="1"/>
  <c r="EF262" i="1"/>
  <c r="HT121" i="1"/>
  <c r="HT365" i="1"/>
  <c r="EK232" i="1"/>
  <c r="HJ120" i="1"/>
  <c r="HJ364" i="1"/>
  <c r="HQ128" i="1"/>
  <c r="HQ372" i="1"/>
  <c r="DJ148" i="1"/>
  <c r="DJ246" i="1"/>
  <c r="EF241" i="1"/>
  <c r="EH221" i="1"/>
  <c r="DV218" i="1"/>
  <c r="EF222" i="1"/>
  <c r="DQ235" i="1"/>
  <c r="DH135" i="1"/>
  <c r="DH233" i="1"/>
  <c r="HF122" i="1"/>
  <c r="HF366" i="1"/>
  <c r="EP166" i="1"/>
  <c r="EP264" i="1"/>
  <c r="DL158" i="1"/>
  <c r="DL256" i="1"/>
  <c r="DZ154" i="1"/>
  <c r="DZ252" i="1"/>
  <c r="DB163" i="1"/>
  <c r="DB261" i="1"/>
  <c r="DB136" i="1"/>
  <c r="DB234" i="1"/>
  <c r="HW122" i="1"/>
  <c r="HW366" i="1"/>
  <c r="DI160" i="1"/>
  <c r="DI258" i="1"/>
  <c r="DD147" i="1"/>
  <c r="DD245" i="1"/>
  <c r="ES235" i="1"/>
  <c r="DQ146" i="1"/>
  <c r="DQ244" i="1"/>
  <c r="DD218" i="1"/>
  <c r="DR158" i="1"/>
  <c r="DR256" i="1"/>
  <c r="EJ225" i="1"/>
  <c r="DD165" i="1"/>
  <c r="DD263" i="1"/>
  <c r="DO142" i="1"/>
  <c r="DO240" i="1"/>
  <c r="CW144" i="1"/>
  <c r="CW242" i="1"/>
  <c r="CW127" i="1"/>
  <c r="CW225" i="1"/>
  <c r="DN146" i="1"/>
  <c r="DN244" i="1"/>
  <c r="ET154" i="1"/>
  <c r="ET252" i="1"/>
  <c r="CW132" i="1"/>
  <c r="CW230" i="1"/>
  <c r="GU119" i="1"/>
  <c r="EO163" i="1"/>
  <c r="EO261" i="1"/>
  <c r="GZ127" i="1"/>
  <c r="EN238" i="1"/>
  <c r="DC147" i="1"/>
  <c r="DC245" i="1"/>
  <c r="DN147" i="1"/>
  <c r="DN245" i="1"/>
  <c r="DY150" i="1"/>
  <c r="DY248" i="1"/>
  <c r="DF151" i="1"/>
  <c r="DF249" i="1"/>
  <c r="DL215" i="1"/>
  <c r="DH141" i="1"/>
  <c r="DH239" i="1"/>
  <c r="DW164" i="1"/>
  <c r="DW262" i="1"/>
  <c r="CY155" i="1"/>
  <c r="CY253" i="1"/>
  <c r="HU139" i="1"/>
  <c r="HU383" i="1"/>
  <c r="DJ164" i="1"/>
  <c r="DJ262" i="1"/>
  <c r="GR124" i="1"/>
  <c r="DN218" i="1"/>
  <c r="DG225" i="1"/>
  <c r="DL154" i="1"/>
  <c r="DL252" i="1"/>
  <c r="HU110" i="1"/>
  <c r="HU354" i="1"/>
  <c r="DG162" i="1"/>
  <c r="DG260" i="1"/>
  <c r="DS161" i="1"/>
  <c r="DS259" i="1"/>
  <c r="DS218" i="1"/>
  <c r="DF215" i="1"/>
  <c r="DA126" i="1"/>
  <c r="DA224" i="1"/>
  <c r="EM240" i="1"/>
  <c r="DQ166" i="1"/>
  <c r="DQ264" i="1"/>
  <c r="DT153" i="1"/>
  <c r="DT251" i="1"/>
  <c r="HB118" i="1"/>
  <c r="DC164" i="1"/>
  <c r="DC262" i="1"/>
  <c r="CX131" i="1"/>
  <c r="CX229" i="1"/>
  <c r="DW156" i="1"/>
  <c r="DW254" i="1"/>
  <c r="DB159" i="1"/>
  <c r="DB257" i="1"/>
  <c r="HL129" i="1"/>
  <c r="HL373" i="1"/>
  <c r="DL228" i="1"/>
  <c r="DJ218" i="1"/>
  <c r="CW148" i="1"/>
  <c r="CW246" i="1"/>
  <c r="DC127" i="1"/>
  <c r="DC225" i="1"/>
  <c r="EN235" i="1"/>
  <c r="ET145" i="1"/>
  <c r="ET243" i="1"/>
  <c r="DD152" i="1"/>
  <c r="DD250" i="1"/>
  <c r="DP157" i="1"/>
  <c r="DP255" i="1"/>
  <c r="HD133" i="1"/>
  <c r="HD377" i="1"/>
  <c r="DX148" i="1"/>
  <c r="DX246" i="1"/>
  <c r="HH124" i="1"/>
  <c r="HH368" i="1"/>
  <c r="EC215" i="1"/>
  <c r="DW217" i="1"/>
  <c r="EC153" i="1"/>
  <c r="EC251" i="1"/>
  <c r="EJ161" i="1"/>
  <c r="EJ259" i="1"/>
  <c r="CY161" i="1"/>
  <c r="CY259" i="1"/>
  <c r="HJ122" i="1"/>
  <c r="HJ366" i="1"/>
  <c r="ET157" i="1"/>
  <c r="ET255" i="1"/>
  <c r="HW139" i="1"/>
  <c r="HW383" i="1"/>
  <c r="DI153" i="1"/>
  <c r="DI251" i="1"/>
  <c r="EI158" i="1"/>
  <c r="EI256" i="1"/>
  <c r="DM134" i="1"/>
  <c r="DM232" i="1"/>
  <c r="HD117" i="1"/>
  <c r="HD361" i="1"/>
  <c r="CZ139" i="1"/>
  <c r="CZ237" i="1"/>
  <c r="DB160" i="1"/>
  <c r="DB258" i="1"/>
  <c r="DN226" i="1"/>
  <c r="EG231" i="1"/>
  <c r="ED245" i="1"/>
  <c r="DM135" i="1"/>
  <c r="DM233" i="1"/>
  <c r="DV223" i="1"/>
  <c r="EO232" i="1"/>
  <c r="ER223" i="1"/>
  <c r="CZ159" i="1"/>
  <c r="CZ257" i="1"/>
  <c r="CY149" i="1"/>
  <c r="CY247" i="1"/>
  <c r="DS158" i="1"/>
  <c r="DS256" i="1"/>
  <c r="DK141" i="1"/>
  <c r="DK239" i="1"/>
  <c r="CW163" i="1"/>
  <c r="CW261" i="1"/>
  <c r="EI219" i="1"/>
  <c r="EE234" i="1"/>
  <c r="GU129" i="1"/>
  <c r="DV226" i="1"/>
  <c r="DR216" i="1"/>
  <c r="DG157" i="1"/>
  <c r="DG255" i="1"/>
  <c r="HS128" i="1"/>
  <c r="HS372" i="1"/>
  <c r="DA155" i="1"/>
  <c r="DA253" i="1"/>
  <c r="CX122" i="1"/>
  <c r="CX220" i="1"/>
  <c r="DR149" i="1"/>
  <c r="DR247" i="1"/>
  <c r="DL147" i="1"/>
  <c r="DL245" i="1"/>
  <c r="HW129" i="1"/>
  <c r="HW373" i="1"/>
  <c r="GS117" i="1"/>
  <c r="DH150" i="1"/>
  <c r="DH248" i="1"/>
  <c r="DX164" i="1"/>
  <c r="DX262" i="1"/>
  <c r="DJ150" i="1"/>
  <c r="DJ248" i="1"/>
  <c r="EE164" i="1"/>
  <c r="EE262" i="1"/>
  <c r="HN125" i="1"/>
  <c r="HN369" i="1"/>
  <c r="GO118" i="1"/>
  <c r="CY131" i="1"/>
  <c r="CY229" i="1"/>
  <c r="HF138" i="1"/>
  <c r="HF382" i="1"/>
  <c r="HE131" i="1"/>
  <c r="HE375" i="1"/>
  <c r="DY164" i="1"/>
  <c r="DY262" i="1"/>
  <c r="EO165" i="1"/>
  <c r="EO263" i="1"/>
  <c r="DX228" i="1"/>
  <c r="DF157" i="1"/>
  <c r="DF255" i="1"/>
  <c r="HN133" i="1"/>
  <c r="HN377" i="1"/>
  <c r="DB149" i="1"/>
  <c r="DB247" i="1"/>
  <c r="DW165" i="1"/>
  <c r="DW263" i="1"/>
  <c r="DF149" i="1"/>
  <c r="DF247" i="1"/>
  <c r="DN164" i="1"/>
  <c r="DN262" i="1"/>
  <c r="HM124" i="1"/>
  <c r="HM368" i="1"/>
  <c r="DB125" i="1"/>
  <c r="DB223" i="1"/>
  <c r="DD132" i="1"/>
  <c r="DD230" i="1"/>
  <c r="HW131" i="1"/>
  <c r="HW375" i="1"/>
  <c r="DJ147" i="1"/>
  <c r="DJ245" i="1"/>
  <c r="DG129" i="1"/>
  <c r="DG227" i="1"/>
  <c r="DH129" i="1"/>
  <c r="DH227" i="1"/>
  <c r="DI218" i="1"/>
  <c r="EB157" i="1"/>
  <c r="EB255" i="1"/>
  <c r="CY137" i="1"/>
  <c r="CY235" i="1"/>
  <c r="DK133" i="1"/>
  <c r="DK231" i="1"/>
  <c r="DU219" i="1"/>
  <c r="HU132" i="1"/>
  <c r="HU376" i="1"/>
  <c r="DO143" i="1"/>
  <c r="DO241" i="1"/>
  <c r="GZ117" i="1"/>
  <c r="DN216" i="1"/>
  <c r="DC148" i="1"/>
  <c r="DC246" i="1"/>
  <c r="HO134" i="1"/>
  <c r="HO378" i="1"/>
  <c r="HR123" i="1"/>
  <c r="HR367" i="1"/>
  <c r="DD161" i="1"/>
  <c r="DD259" i="1"/>
  <c r="EA160" i="1"/>
  <c r="EA258" i="1"/>
  <c r="DT227" i="1"/>
  <c r="EQ229" i="1"/>
  <c r="DX156" i="1"/>
  <c r="DX254" i="1"/>
  <c r="DG146" i="1"/>
  <c r="DG244" i="1"/>
  <c r="ET125" i="1"/>
  <c r="ET223" i="1"/>
  <c r="HP124" i="1"/>
  <c r="HP368" i="1"/>
  <c r="HG136" i="1"/>
  <c r="HG380" i="1"/>
  <c r="DF138" i="1"/>
  <c r="DF236" i="1"/>
  <c r="HG134" i="1"/>
  <c r="HG378" i="1"/>
  <c r="EN245" i="1"/>
  <c r="ET143" i="1"/>
  <c r="ET241" i="1"/>
  <c r="HW121" i="1"/>
  <c r="HW365" i="1"/>
  <c r="CZ157" i="1"/>
  <c r="CZ255" i="1"/>
  <c r="HT140" i="1"/>
  <c r="HT384" i="1"/>
  <c r="DB145" i="1"/>
  <c r="DB243" i="1"/>
  <c r="DU215" i="1"/>
  <c r="DB147" i="1"/>
  <c r="DB245" i="1"/>
  <c r="DH158" i="1"/>
  <c r="DH256" i="1"/>
  <c r="DR165" i="1"/>
  <c r="DR263" i="1"/>
  <c r="EB154" i="1"/>
  <c r="EB252" i="1"/>
  <c r="ED238" i="1"/>
  <c r="CX121" i="1"/>
  <c r="CX219" i="1"/>
  <c r="DV144" i="1"/>
  <c r="DV242" i="1"/>
  <c r="GM119" i="1"/>
  <c r="DC140" i="1"/>
  <c r="DC238" i="1"/>
  <c r="GO115" i="1"/>
  <c r="DQ163" i="1"/>
  <c r="DQ261" i="1"/>
  <c r="HQ120" i="1"/>
  <c r="HQ364" i="1"/>
  <c r="DW219" i="1"/>
  <c r="GU124" i="1"/>
  <c r="EI161" i="1"/>
  <c r="EI259" i="1"/>
  <c r="HI135" i="1"/>
  <c r="HI379" i="1"/>
  <c r="DY145" i="1"/>
  <c r="DY243" i="1"/>
  <c r="EM245" i="1"/>
  <c r="EE155" i="1"/>
  <c r="EE253" i="1"/>
  <c r="EK166" i="1"/>
  <c r="EK264" i="1"/>
  <c r="ET155" i="1"/>
  <c r="ET253" i="1"/>
  <c r="HN139" i="1"/>
  <c r="HN383" i="1"/>
  <c r="ET133" i="1"/>
  <c r="ET231" i="1"/>
  <c r="DD138" i="1"/>
  <c r="DD236" i="1"/>
  <c r="DM219" i="1"/>
  <c r="DH216" i="1"/>
  <c r="DP142" i="1"/>
  <c r="DP240" i="1"/>
  <c r="GS124" i="1"/>
  <c r="CY162" i="1"/>
  <c r="CY260" i="1"/>
  <c r="DH215" i="1"/>
  <c r="HK135" i="1"/>
  <c r="HK379" i="1"/>
  <c r="DX232" i="1"/>
  <c r="CW121" i="1"/>
  <c r="CW219" i="1"/>
  <c r="EF156" i="1"/>
  <c r="EF254" i="1"/>
  <c r="HG138" i="1"/>
  <c r="HG382" i="1"/>
  <c r="DG149" i="1"/>
  <c r="DG247" i="1"/>
  <c r="CY151" i="1"/>
  <c r="CY249" i="1"/>
  <c r="DU166" i="1"/>
  <c r="DU264" i="1"/>
  <c r="DZ236" i="1"/>
  <c r="DP161" i="1"/>
  <c r="DP259" i="1"/>
  <c r="DT142" i="1"/>
  <c r="DT240" i="1"/>
  <c r="ET150" i="1"/>
  <c r="ET248" i="1"/>
  <c r="EL225" i="1"/>
  <c r="CW155" i="1"/>
  <c r="CW253" i="1"/>
  <c r="EE245" i="1"/>
  <c r="CW165" i="1"/>
  <c r="CW263" i="1"/>
  <c r="DY163" i="1"/>
  <c r="DY261" i="1"/>
  <c r="DR152" i="1"/>
  <c r="DR250" i="1"/>
  <c r="HA131" i="1"/>
  <c r="EA245" i="1"/>
  <c r="EP218" i="1"/>
  <c r="HQ124" i="1"/>
  <c r="HQ368" i="1"/>
  <c r="DC142" i="1"/>
  <c r="DC240" i="1"/>
  <c r="DU152" i="1"/>
  <c r="DU250" i="1"/>
  <c r="DI219" i="1"/>
  <c r="DV235" i="1"/>
  <c r="HE124" i="1"/>
  <c r="HE368" i="1"/>
  <c r="DW146" i="1"/>
  <c r="DW244" i="1"/>
  <c r="DZ216" i="1"/>
  <c r="DP152" i="1"/>
  <c r="DP250" i="1"/>
  <c r="EF166" i="1"/>
  <c r="EF264" i="1"/>
  <c r="DK160" i="1"/>
  <c r="DK258" i="1"/>
  <c r="DP137" i="1"/>
  <c r="DP235" i="1"/>
  <c r="EJ242" i="1"/>
  <c r="DD154" i="1"/>
  <c r="DD252" i="1"/>
  <c r="EH232" i="1"/>
  <c r="HG127" i="1"/>
  <c r="HG371" i="1"/>
  <c r="CZ146" i="1"/>
  <c r="CZ244" i="1"/>
  <c r="DW157" i="1"/>
  <c r="DW255" i="1"/>
  <c r="HI138" i="1"/>
  <c r="HI382" i="1"/>
  <c r="DP144" i="1"/>
  <c r="DP242" i="1"/>
  <c r="DB218" i="1"/>
  <c r="CW133" i="1"/>
  <c r="CW231" i="1"/>
  <c r="DG140" i="1"/>
  <c r="DG238" i="1"/>
  <c r="DU144" i="1"/>
  <c r="DU242" i="1"/>
  <c r="HJ138" i="1"/>
  <c r="HJ382" i="1"/>
  <c r="HA123" i="1"/>
  <c r="CZ142" i="1"/>
  <c r="CZ240" i="1"/>
  <c r="EB164" i="1"/>
  <c r="EB262" i="1"/>
  <c r="DE166" i="1"/>
  <c r="DE264" i="1"/>
  <c r="EI163" i="1"/>
  <c r="EI261" i="1"/>
  <c r="EI216" i="1"/>
  <c r="EB152" i="1"/>
  <c r="EB250" i="1"/>
  <c r="CW123" i="1"/>
  <c r="CW221" i="1"/>
  <c r="DB158" i="1"/>
  <c r="DB256" i="1"/>
  <c r="DY160" i="1"/>
  <c r="DY258" i="1"/>
  <c r="HA126" i="1"/>
  <c r="DK158" i="1"/>
  <c r="DK256" i="1"/>
  <c r="HK136" i="1"/>
  <c r="HK380" i="1"/>
  <c r="DR228" i="1"/>
  <c r="EK235" i="1"/>
  <c r="EK221" i="1"/>
  <c r="DU146" i="1"/>
  <c r="DU244" i="1"/>
  <c r="CZ126" i="1"/>
  <c r="CZ224" i="1"/>
  <c r="DI150" i="1"/>
  <c r="DI248" i="1"/>
  <c r="GQ116" i="1"/>
  <c r="DO139" i="1"/>
  <c r="DO237" i="1"/>
  <c r="DT226" i="1"/>
  <c r="HO135" i="1"/>
  <c r="HO379" i="1"/>
  <c r="HG126" i="1"/>
  <c r="HG370" i="1"/>
  <c r="DZ225" i="1"/>
  <c r="HS119" i="1"/>
  <c r="HS363" i="1"/>
  <c r="CW126" i="1"/>
  <c r="CW224" i="1"/>
  <c r="HK128" i="1"/>
  <c r="HK372" i="1"/>
  <c r="HU129" i="1"/>
  <c r="HU373" i="1"/>
  <c r="HT135" i="1"/>
  <c r="HT379" i="1"/>
  <c r="EA225" i="1"/>
  <c r="DC151" i="1"/>
  <c r="DC249" i="1"/>
  <c r="HO118" i="1"/>
  <c r="HO362" i="1"/>
  <c r="EN234" i="1"/>
  <c r="DC145" i="1"/>
  <c r="DC243" i="1"/>
  <c r="DZ160" i="1"/>
  <c r="DZ258" i="1"/>
  <c r="EP164" i="1"/>
  <c r="EP262" i="1"/>
  <c r="CY141" i="1"/>
  <c r="CY239" i="1"/>
  <c r="DZ227" i="1"/>
  <c r="DH224" i="1"/>
  <c r="CZ156" i="1"/>
  <c r="CZ254" i="1"/>
  <c r="DR221" i="1"/>
  <c r="DI217" i="1"/>
  <c r="HR138" i="1"/>
  <c r="HR382" i="1"/>
  <c r="EM236" i="1"/>
  <c r="DO157" i="1"/>
  <c r="DO255" i="1"/>
  <c r="ED161" i="1"/>
  <c r="ED259" i="1"/>
  <c r="DF139" i="1"/>
  <c r="DF237" i="1"/>
  <c r="GT118" i="1"/>
  <c r="HG123" i="1"/>
  <c r="HG367" i="1"/>
  <c r="EL159" i="1"/>
  <c r="EL257" i="1"/>
  <c r="ER230" i="1"/>
  <c r="EH161" i="1"/>
  <c r="EH259" i="1"/>
  <c r="GY128" i="1"/>
  <c r="DC134" i="1"/>
  <c r="DC232" i="1"/>
  <c r="DY240" i="1"/>
  <c r="CZ130" i="1"/>
  <c r="CZ228" i="1"/>
  <c r="DU158" i="1"/>
  <c r="DU256" i="1"/>
  <c r="GV121" i="1"/>
  <c r="GN119" i="1"/>
  <c r="DV220" i="1"/>
  <c r="EE229" i="1"/>
  <c r="EE218" i="1"/>
  <c r="DN160" i="1"/>
  <c r="DN258" i="1"/>
  <c r="DL151" i="1"/>
  <c r="DL249" i="1"/>
  <c r="HA129" i="1"/>
  <c r="CW120" i="1"/>
  <c r="CW218" i="1"/>
  <c r="DA161" i="1"/>
  <c r="DA259" i="1"/>
  <c r="GX117" i="1"/>
  <c r="DE218" i="1"/>
  <c r="DL216" i="1"/>
  <c r="HH128" i="1"/>
  <c r="HH372" i="1"/>
  <c r="HN123" i="1"/>
  <c r="HN367" i="1"/>
  <c r="HP125" i="1"/>
  <c r="HP369" i="1"/>
  <c r="CY129" i="1"/>
  <c r="CY227" i="1"/>
  <c r="HH121" i="1"/>
  <c r="HH365" i="1"/>
  <c r="DF143" i="1"/>
  <c r="DF241" i="1"/>
  <c r="GF110" i="1"/>
  <c r="HI136" i="1"/>
  <c r="HI380" i="1"/>
  <c r="CW136" i="1"/>
  <c r="CW234" i="1"/>
  <c r="GX132" i="1"/>
  <c r="DJ160" i="1"/>
  <c r="DJ258" i="1"/>
  <c r="DO149" i="1"/>
  <c r="DO247" i="1"/>
  <c r="ET140" i="1"/>
  <c r="ET238" i="1"/>
  <c r="GL118" i="1"/>
  <c r="HQ136" i="1"/>
  <c r="HQ380" i="1"/>
  <c r="HF119" i="1"/>
  <c r="HF363" i="1"/>
  <c r="EA152" i="1"/>
  <c r="EA250" i="1"/>
  <c r="CZ153" i="1"/>
  <c r="CZ251" i="1"/>
  <c r="DQ161" i="1"/>
  <c r="DQ259" i="1"/>
  <c r="DL148" i="1"/>
  <c r="DL246" i="1"/>
  <c r="HT141" i="1"/>
  <c r="HT385" i="1"/>
  <c r="DG164" i="1"/>
  <c r="DG262" i="1"/>
  <c r="GS118" i="1"/>
  <c r="HS141" i="1"/>
  <c r="HS385" i="1"/>
  <c r="DP138" i="1"/>
  <c r="DP236" i="1"/>
  <c r="ED165" i="1"/>
  <c r="ED263" i="1"/>
  <c r="HV137" i="1"/>
  <c r="HV381" i="1"/>
  <c r="HA121" i="1"/>
  <c r="CW125" i="1"/>
  <c r="CW223" i="1"/>
  <c r="CZ162" i="1"/>
  <c r="CZ260" i="1"/>
  <c r="GY117" i="1"/>
  <c r="CW147" i="1"/>
  <c r="CW245" i="1"/>
  <c r="DN154" i="1"/>
  <c r="DN252" i="1"/>
  <c r="DU236" i="1"/>
  <c r="DJ161" i="1"/>
  <c r="DJ259" i="1"/>
  <c r="HL121" i="1"/>
  <c r="HL365" i="1"/>
  <c r="EI160" i="1"/>
  <c r="EI258" i="1"/>
  <c r="HK112" i="1"/>
  <c r="HK356" i="1"/>
  <c r="DA143" i="1"/>
  <c r="DA241" i="1"/>
  <c r="DK145" i="1"/>
  <c r="DK243" i="1"/>
  <c r="EC154" i="1"/>
  <c r="EC252" i="1"/>
  <c r="EJ162" i="1"/>
  <c r="EJ260" i="1"/>
  <c r="CW166" i="1"/>
  <c r="CW264" i="1"/>
  <c r="DI139" i="1"/>
  <c r="DI237" i="1"/>
  <c r="DF155" i="1"/>
  <c r="DF253" i="1"/>
  <c r="DE141" i="1"/>
  <c r="DE239" i="1"/>
  <c r="GU113" i="1"/>
  <c r="HH115" i="1"/>
  <c r="HH359" i="1"/>
  <c r="DX238" i="1"/>
  <c r="CX134" i="1"/>
  <c r="CX232" i="1"/>
  <c r="CZ152" i="1"/>
  <c r="CZ250" i="1"/>
  <c r="DK153" i="1"/>
  <c r="DK251" i="1"/>
  <c r="HU111" i="1"/>
  <c r="HU355" i="1"/>
  <c r="DR143" i="1"/>
  <c r="DR241" i="1"/>
  <c r="HF128" i="1"/>
  <c r="HF372" i="1"/>
  <c r="DF130" i="1"/>
  <c r="DF228" i="1"/>
  <c r="EO223" i="1"/>
  <c r="ET144" i="1"/>
  <c r="ET242" i="1"/>
  <c r="EF159" i="1"/>
  <c r="EF257" i="1"/>
  <c r="DW166" i="1"/>
  <c r="DW264" i="1"/>
  <c r="GO123" i="1"/>
  <c r="EB156" i="1"/>
  <c r="EB254" i="1"/>
  <c r="CW141" i="1"/>
  <c r="CW239" i="1"/>
  <c r="CW122" i="1"/>
  <c r="CW220" i="1"/>
  <c r="GN121" i="1"/>
  <c r="HK120" i="1"/>
  <c r="HK364" i="1"/>
  <c r="GT126" i="1"/>
  <c r="DY216" i="1"/>
  <c r="CW152" i="1"/>
  <c r="CW250" i="1"/>
  <c r="DS151" i="1"/>
  <c r="DS249" i="1"/>
  <c r="HC123" i="1"/>
  <c r="HM129" i="1"/>
  <c r="HM373" i="1"/>
  <c r="GS122" i="1"/>
  <c r="DI151" i="1"/>
  <c r="DI249" i="1"/>
  <c r="DC156" i="1"/>
  <c r="DC254" i="1"/>
  <c r="DW161" i="1"/>
  <c r="DW259" i="1"/>
  <c r="GP115" i="1"/>
  <c r="CW157" i="1"/>
  <c r="CW255" i="1"/>
  <c r="DQ160" i="1"/>
  <c r="DQ258" i="1"/>
  <c r="CY134" i="1"/>
  <c r="CY232" i="1"/>
  <c r="DM147" i="1"/>
  <c r="DM245" i="1"/>
  <c r="HT133" i="1"/>
  <c r="HT377" i="1"/>
  <c r="DE132" i="1"/>
  <c r="DE230" i="1"/>
  <c r="DE162" i="1"/>
  <c r="DE260" i="1"/>
  <c r="GM118" i="1"/>
  <c r="DB123" i="1"/>
  <c r="DB221" i="1"/>
  <c r="DM153" i="1"/>
  <c r="DM251" i="1"/>
  <c r="CW119" i="1"/>
  <c r="CW217" i="1"/>
  <c r="DQ151" i="1"/>
  <c r="DQ249" i="1"/>
  <c r="DC130" i="1"/>
  <c r="DC228" i="1"/>
  <c r="DZ152" i="1"/>
  <c r="DZ250" i="1"/>
  <c r="EC162" i="1"/>
  <c r="EC260" i="1"/>
  <c r="EG157" i="1"/>
  <c r="EG255" i="1"/>
  <c r="GI196" i="1"/>
  <c r="DY236" i="1"/>
  <c r="EE152" i="1"/>
  <c r="EE250" i="1"/>
  <c r="DY155" i="1"/>
  <c r="DY253" i="1"/>
  <c r="EA243" i="1"/>
  <c r="EC219" i="1"/>
  <c r="EL219" i="1"/>
  <c r="DW155" i="1"/>
  <c r="DW253" i="1"/>
  <c r="EB215" i="1"/>
  <c r="DW229" i="1"/>
  <c r="HM118" i="1"/>
  <c r="HM362" i="1"/>
  <c r="DA153" i="1"/>
  <c r="DA251" i="1"/>
  <c r="EK218" i="1"/>
  <c r="ED166" i="1"/>
  <c r="ED264" i="1"/>
  <c r="CX151" i="1"/>
  <c r="CX249" i="1"/>
  <c r="HP111" i="1"/>
  <c r="HP355" i="1"/>
  <c r="EM162" i="1"/>
  <c r="EM260" i="1"/>
  <c r="HK133" i="1"/>
  <c r="HK377" i="1"/>
  <c r="DL138" i="1"/>
  <c r="DL236" i="1"/>
  <c r="HU137" i="1"/>
  <c r="HU381" i="1"/>
  <c r="DW218" i="1"/>
  <c r="DL224" i="1"/>
  <c r="EN231" i="1"/>
  <c r="EC160" i="1"/>
  <c r="EC258" i="1"/>
  <c r="DD142" i="1"/>
  <c r="DD240" i="1"/>
  <c r="DW150" i="1"/>
  <c r="DW248" i="1"/>
  <c r="DU160" i="1"/>
  <c r="DU258" i="1"/>
  <c r="CW158" i="1"/>
  <c r="CW256" i="1"/>
  <c r="DF216" i="1"/>
  <c r="DS228" i="1"/>
  <c r="DM163" i="1"/>
  <c r="DM261" i="1"/>
  <c r="EJ157" i="1"/>
  <c r="EJ255" i="1"/>
  <c r="DO162" i="1"/>
  <c r="DO260" i="1"/>
  <c r="EH218" i="1"/>
  <c r="CW143" i="1"/>
  <c r="CW241" i="1"/>
  <c r="DQ141" i="1"/>
  <c r="DQ239" i="1"/>
  <c r="EM242" i="1"/>
  <c r="EE226" i="1"/>
  <c r="EO235" i="1"/>
  <c r="GV125" i="1"/>
  <c r="HB120" i="1"/>
  <c r="ET117" i="1"/>
  <c r="ET215" i="1"/>
  <c r="DE150" i="1"/>
  <c r="DE248" i="1"/>
  <c r="EG220" i="1"/>
  <c r="DE164" i="1"/>
  <c r="DE262" i="1"/>
  <c r="HF123" i="1"/>
  <c r="HF367" i="1"/>
  <c r="EC166" i="1"/>
  <c r="EC264" i="1"/>
  <c r="DH143" i="1"/>
  <c r="DH241" i="1"/>
  <c r="CX145" i="1"/>
  <c r="CX243" i="1"/>
  <c r="EB225" i="1"/>
  <c r="DS225" i="1"/>
  <c r="GY119" i="1"/>
  <c r="DG158" i="1"/>
  <c r="DG256" i="1"/>
  <c r="CY153" i="1"/>
  <c r="CY251" i="1"/>
  <c r="GW210" i="1"/>
  <c r="DQ144" i="1"/>
  <c r="DQ242" i="1"/>
  <c r="EH219" i="1"/>
  <c r="HV141" i="1"/>
  <c r="HV385" i="1"/>
  <c r="HN119" i="1"/>
  <c r="HN363" i="1"/>
  <c r="DQ152" i="1"/>
  <c r="DQ250" i="1"/>
  <c r="ER216" i="1"/>
  <c r="ED235" i="1"/>
  <c r="EG218" i="1"/>
  <c r="EE159" i="1"/>
  <c r="EE257" i="1"/>
  <c r="DV149" i="1"/>
  <c r="DV247" i="1"/>
  <c r="CZ135" i="1"/>
  <c r="CZ233" i="1"/>
  <c r="DA163" i="1"/>
  <c r="DA261" i="1"/>
  <c r="DL222" i="1"/>
  <c r="GT121" i="1"/>
  <c r="DV151" i="1"/>
  <c r="DV249" i="1"/>
  <c r="DE151" i="1"/>
  <c r="DE249" i="1"/>
  <c r="HA132" i="1"/>
  <c r="DK157" i="1"/>
  <c r="DK255" i="1"/>
  <c r="HQ122" i="1"/>
  <c r="HQ366" i="1"/>
  <c r="DJ155" i="1"/>
  <c r="DJ253" i="1"/>
  <c r="DT219" i="1"/>
  <c r="DD128" i="1"/>
  <c r="DD226" i="1"/>
  <c r="HU135" i="1"/>
  <c r="HU379" i="1"/>
  <c r="EJ217" i="1"/>
  <c r="GP120" i="1"/>
  <c r="DA135" i="1"/>
  <c r="DA233" i="1"/>
  <c r="EB238" i="1"/>
  <c r="DV164" i="1"/>
  <c r="DV262" i="1"/>
  <c r="CX128" i="1"/>
  <c r="CX226" i="1"/>
  <c r="ER165" i="1"/>
  <c r="ER263" i="1"/>
  <c r="DA160" i="1"/>
  <c r="DA258" i="1"/>
  <c r="DO165" i="1"/>
  <c r="DO263" i="1"/>
  <c r="DI142" i="1"/>
  <c r="DI240" i="1"/>
  <c r="CZ216" i="1"/>
  <c r="DO225" i="1"/>
  <c r="DS155" i="1"/>
  <c r="DS253" i="1"/>
  <c r="DV160" i="1"/>
  <c r="DV258" i="1"/>
  <c r="HL128" i="1"/>
  <c r="HL372" i="1"/>
  <c r="DO153" i="1"/>
  <c r="DO251" i="1"/>
  <c r="HC125" i="1"/>
  <c r="DG136" i="1"/>
  <c r="DG234" i="1"/>
  <c r="DG155" i="1"/>
  <c r="DG253" i="1"/>
  <c r="EM160" i="1"/>
  <c r="EM258" i="1"/>
  <c r="DO155" i="1"/>
  <c r="DO253" i="1"/>
  <c r="CW135" i="1"/>
  <c r="CW233" i="1"/>
  <c r="DM156" i="1"/>
  <c r="DM254" i="1"/>
  <c r="EK222" i="1"/>
  <c r="DU238" i="1"/>
  <c r="DI157" i="1"/>
  <c r="DI255" i="1"/>
  <c r="GY212" i="1"/>
  <c r="HV138" i="1"/>
  <c r="HV382" i="1"/>
  <c r="DS146" i="1"/>
  <c r="DS244" i="1"/>
  <c r="DU157" i="1"/>
  <c r="DU255" i="1"/>
  <c r="HG112" i="1"/>
  <c r="HG356" i="1"/>
  <c r="DQ145" i="1"/>
  <c r="DQ243" i="1"/>
  <c r="DL164" i="1"/>
  <c r="DL262" i="1"/>
  <c r="GY132" i="1"/>
  <c r="DR147" i="1"/>
  <c r="DR245" i="1"/>
  <c r="EO242" i="1"/>
  <c r="CX124" i="1"/>
  <c r="CX222" i="1"/>
  <c r="DK165" i="1"/>
  <c r="DK263" i="1"/>
  <c r="HQ127" i="1"/>
  <c r="HQ371" i="1"/>
  <c r="HT118" i="1"/>
  <c r="HT362" i="1"/>
  <c r="DH157" i="1"/>
  <c r="DH255" i="1"/>
  <c r="ET139" i="1"/>
  <c r="ET237" i="1"/>
  <c r="DK164" i="1"/>
  <c r="DK262" i="1"/>
  <c r="HB135" i="1"/>
  <c r="EA220" i="1"/>
  <c r="HT126" i="1"/>
  <c r="HT370" i="1"/>
  <c r="HR120" i="1"/>
  <c r="HR364" i="1"/>
  <c r="GT127" i="1"/>
  <c r="DE157" i="1"/>
  <c r="DE255" i="1"/>
  <c r="DW147" i="1"/>
  <c r="DW245" i="1"/>
  <c r="HI115" i="1"/>
  <c r="HI359" i="1"/>
  <c r="DN141" i="1"/>
  <c r="DN239" i="1"/>
  <c r="ET118" i="1"/>
  <c r="ET216" i="1"/>
  <c r="DZ155" i="1"/>
  <c r="DZ253" i="1"/>
  <c r="CW137" i="1"/>
  <c r="CW235" i="1"/>
  <c r="DC217" i="1"/>
  <c r="DH159" i="1"/>
  <c r="DH257" i="1"/>
  <c r="DO163" i="1"/>
  <c r="DO261" i="1"/>
  <c r="DS224" i="1"/>
  <c r="HQ119" i="1"/>
  <c r="HQ363" i="1"/>
  <c r="GU125" i="1"/>
  <c r="CZ161" i="1"/>
  <c r="CZ259" i="1"/>
  <c r="DA130" i="1"/>
  <c r="DA228" i="1"/>
  <c r="EM215" i="1"/>
  <c r="HN126" i="1"/>
  <c r="HN370" i="1"/>
  <c r="DK134" i="1"/>
  <c r="DK232" i="1"/>
  <c r="DN139" i="1"/>
  <c r="DN237" i="1"/>
  <c r="DG130" i="1"/>
  <c r="DG228" i="1"/>
  <c r="DA148" i="1"/>
  <c r="DA246" i="1"/>
  <c r="GQ115" i="1"/>
  <c r="GT207" i="1"/>
  <c r="ED152" i="1"/>
  <c r="ED250" i="1"/>
  <c r="EN165" i="1"/>
  <c r="EN263" i="1"/>
  <c r="ET136" i="1"/>
  <c r="ET234" i="1"/>
  <c r="DK151" i="1"/>
  <c r="DK249" i="1"/>
  <c r="DS160" i="1"/>
  <c r="DS258" i="1"/>
  <c r="DN148" i="1"/>
  <c r="DN246" i="1"/>
  <c r="DF147" i="1"/>
  <c r="DF245" i="1"/>
  <c r="DV161" i="1"/>
  <c r="DV259" i="1"/>
  <c r="DL136" i="1"/>
  <c r="DL234" i="1"/>
  <c r="DZ158" i="1"/>
  <c r="DZ256" i="1"/>
  <c r="DL159" i="1"/>
  <c r="DL257" i="1"/>
  <c r="DD215" i="1"/>
  <c r="GH195" i="1"/>
  <c r="EB232" i="1"/>
  <c r="GW112" i="1"/>
  <c r="EQ233" i="1"/>
  <c r="DA217" i="1"/>
  <c r="EJ160" i="1"/>
  <c r="EJ258" i="1"/>
  <c r="HL126" i="1"/>
  <c r="HL370" i="1"/>
  <c r="EE228" i="1"/>
  <c r="CX139" i="1"/>
  <c r="CX237" i="1"/>
  <c r="DE154" i="1"/>
  <c r="DE252" i="1"/>
  <c r="DB156" i="1"/>
  <c r="DB254" i="1"/>
  <c r="HR110" i="1"/>
  <c r="HR354" i="1"/>
  <c r="DA139" i="1"/>
  <c r="DA237" i="1"/>
  <c r="DU218" i="1"/>
  <c r="EE216" i="1"/>
  <c r="DB131" i="1"/>
  <c r="DB229" i="1"/>
  <c r="DQ156" i="1"/>
  <c r="DQ254" i="1"/>
  <c r="DF144" i="1"/>
  <c r="DF242" i="1"/>
  <c r="DH218" i="1"/>
  <c r="EH225" i="1"/>
  <c r="EC159" i="1"/>
  <c r="EC257" i="1"/>
  <c r="ES233" i="1"/>
  <c r="HK121" i="1"/>
  <c r="HK365" i="1"/>
  <c r="DC158" i="1"/>
  <c r="DC256" i="1"/>
  <c r="DP215" i="1"/>
  <c r="DP154" i="1"/>
  <c r="DP252" i="1"/>
  <c r="ET147" i="1"/>
  <c r="ET245" i="1"/>
  <c r="DQ153" i="1"/>
  <c r="DQ251" i="1"/>
  <c r="GU123" i="1"/>
  <c r="GL120" i="1"/>
  <c r="DN162" i="1"/>
  <c r="DN260" i="1"/>
  <c r="GX211" i="1"/>
  <c r="EG235" i="1"/>
  <c r="DH136" i="1"/>
  <c r="DH234" i="1"/>
  <c r="DE153" i="1"/>
  <c r="DE251" i="1"/>
  <c r="HU125" i="1"/>
  <c r="HU369" i="1"/>
  <c r="DX235" i="1"/>
  <c r="DJ162" i="1"/>
  <c r="DJ260" i="1"/>
  <c r="DO218" i="1"/>
  <c r="DG147" i="1"/>
  <c r="DG245" i="1"/>
  <c r="DM143" i="1"/>
  <c r="DM241" i="1"/>
  <c r="DG131" i="1"/>
  <c r="DG229" i="1"/>
  <c r="DU165" i="1"/>
  <c r="DU263" i="1"/>
  <c r="DE220" i="1"/>
  <c r="DR150" i="1"/>
  <c r="DR248" i="1"/>
  <c r="HO126" i="1"/>
  <c r="HO370" i="1"/>
  <c r="ED160" i="1"/>
  <c r="ED258" i="1"/>
  <c r="HP126" i="1"/>
  <c r="HP370" i="1"/>
  <c r="EL165" i="1"/>
  <c r="EL263" i="1"/>
  <c r="EJ245" i="1"/>
  <c r="DY232" i="1"/>
  <c r="DH134" i="1"/>
  <c r="DH232" i="1"/>
  <c r="HV135" i="1"/>
  <c r="HV379" i="1"/>
  <c r="GF111" i="1"/>
  <c r="EN232" i="1"/>
  <c r="CZ131" i="1"/>
  <c r="CZ229" i="1"/>
  <c r="DJ133" i="1"/>
  <c r="DJ231" i="1"/>
  <c r="ET151" i="1"/>
  <c r="ET249" i="1"/>
  <c r="HC132" i="1"/>
  <c r="EF154" i="1"/>
  <c r="EF252" i="1"/>
  <c r="DJ132" i="1"/>
  <c r="DJ230" i="1"/>
  <c r="HI118" i="1"/>
  <c r="HI362" i="1"/>
  <c r="DC135" i="1"/>
  <c r="DC233" i="1"/>
  <c r="DC161" i="1"/>
  <c r="DC259" i="1"/>
  <c r="DD144" i="1"/>
  <c r="DD242" i="1"/>
  <c r="HJ129" i="1"/>
  <c r="HJ373" i="1"/>
  <c r="GW126" i="1"/>
  <c r="ET124" i="1"/>
  <c r="ET222" i="1"/>
  <c r="ER222" i="1"/>
  <c r="DM216" i="1"/>
  <c r="EA153" i="1"/>
  <c r="EA251" i="1"/>
  <c r="HO128" i="1"/>
  <c r="HO372" i="1"/>
  <c r="DC215" i="1"/>
  <c r="DS153" i="1"/>
  <c r="DS251" i="1"/>
  <c r="DE215" i="1"/>
  <c r="DH161" i="1"/>
  <c r="DH259" i="1"/>
  <c r="DR148" i="1"/>
  <c r="DR246" i="1"/>
  <c r="EA151" i="1"/>
  <c r="EA249" i="1"/>
  <c r="DN161" i="1"/>
  <c r="DN259" i="1"/>
  <c r="CY143" i="1"/>
  <c r="CY241" i="1"/>
  <c r="HH131" i="1"/>
  <c r="HH375" i="1"/>
  <c r="DM145" i="1"/>
  <c r="DM243" i="1"/>
  <c r="EL215" i="1"/>
  <c r="HP117" i="1"/>
  <c r="HP361" i="1"/>
  <c r="ET120" i="1"/>
  <c r="ET218" i="1"/>
  <c r="EB162" i="1"/>
  <c r="EB260" i="1"/>
  <c r="DI130" i="1"/>
  <c r="DI228" i="1"/>
  <c r="EI164" i="1"/>
  <c r="EI262" i="1"/>
  <c r="GR123" i="1"/>
  <c r="ET165" i="1"/>
  <c r="ET263" i="1"/>
  <c r="DM223" i="1"/>
  <c r="CZ125" i="1"/>
  <c r="CZ223" i="1"/>
  <c r="CW130" i="1"/>
  <c r="CW228" i="1"/>
  <c r="GX128" i="1"/>
  <c r="DE142" i="1"/>
  <c r="DE240" i="1"/>
  <c r="EA165" i="1"/>
  <c r="EA263" i="1"/>
  <c r="HC116" i="1"/>
  <c r="EI218" i="1"/>
  <c r="DW216" i="1"/>
  <c r="GP122" i="1"/>
  <c r="DA218" i="1"/>
  <c r="DW232" i="1"/>
  <c r="HR116" i="1"/>
  <c r="HR360" i="1"/>
  <c r="DP153" i="1"/>
  <c r="DP251" i="1"/>
  <c r="HG141" i="1"/>
  <c r="HG385" i="1"/>
  <c r="CZ129" i="1"/>
  <c r="CZ227" i="1"/>
  <c r="EF163" i="1"/>
  <c r="EF261" i="1"/>
  <c r="CY128" i="1"/>
  <c r="CY226" i="1"/>
  <c r="DD151" i="1"/>
  <c r="DD249" i="1"/>
  <c r="HC117" i="1"/>
  <c r="DW149" i="1"/>
  <c r="DW247" i="1"/>
  <c r="DA147" i="1"/>
  <c r="DA245" i="1"/>
  <c r="GV119" i="1"/>
  <c r="CY121" i="1"/>
  <c r="CY219" i="1"/>
  <c r="CW142" i="1"/>
  <c r="CW240" i="1"/>
  <c r="CX149" i="1"/>
  <c r="CX247" i="1"/>
  <c r="EJ159" i="1"/>
  <c r="EJ257" i="1"/>
  <c r="EI162" i="1"/>
  <c r="EI260" i="1"/>
  <c r="DB155" i="1"/>
  <c r="DB253" i="1"/>
  <c r="HH117" i="1"/>
  <c r="HH361" i="1"/>
  <c r="EB242" i="1"/>
  <c r="EK163" i="1"/>
  <c r="EK261" i="1"/>
  <c r="DL160" i="1"/>
  <c r="DL258" i="1"/>
  <c r="HV133" i="1"/>
  <c r="HV377" i="1"/>
  <c r="DB129" i="1"/>
  <c r="DB227" i="1"/>
  <c r="EB216" i="1"/>
  <c r="HP140" i="1"/>
  <c r="HP384" i="1"/>
  <c r="DN144" i="1"/>
  <c r="DN242" i="1"/>
  <c r="DR144" i="1"/>
  <c r="DR242" i="1"/>
  <c r="EP215" i="1"/>
  <c r="DP216" i="1"/>
  <c r="GU120" i="1"/>
  <c r="DY239" i="1"/>
  <c r="HN121" i="1"/>
  <c r="HN365" i="1"/>
  <c r="DH132" i="1"/>
  <c r="DH230" i="1"/>
  <c r="DP147" i="1"/>
  <c r="DP245" i="1"/>
  <c r="HT125" i="1"/>
  <c r="HT369" i="1"/>
  <c r="DK166" i="1"/>
  <c r="DK264" i="1"/>
  <c r="EF244" i="1"/>
  <c r="DD159" i="1"/>
  <c r="DD257" i="1"/>
  <c r="EA221" i="1"/>
  <c r="EF217" i="1"/>
  <c r="DY165" i="1"/>
  <c r="DY263" i="1"/>
  <c r="CZ158" i="1"/>
  <c r="CZ256" i="1"/>
  <c r="HF114" i="1"/>
  <c r="HF358" i="1"/>
  <c r="DR161" i="1"/>
  <c r="DR259" i="1"/>
  <c r="DX152" i="1"/>
  <c r="DX250" i="1"/>
  <c r="DI159" i="1"/>
  <c r="DI257" i="1"/>
  <c r="CW134" i="1"/>
  <c r="CW232" i="1"/>
  <c r="DQ158" i="1"/>
  <c r="DQ256" i="1"/>
  <c r="HT119" i="1"/>
  <c r="HT363" i="1"/>
  <c r="HK127" i="1"/>
  <c r="HK371" i="1"/>
  <c r="DH163" i="1"/>
  <c r="DH261" i="1"/>
  <c r="DB162" i="1"/>
  <c r="DB260" i="1"/>
  <c r="DH160" i="1"/>
  <c r="DH258" i="1"/>
  <c r="DV159" i="1"/>
  <c r="DV257" i="1"/>
  <c r="DO137" i="1"/>
  <c r="DO235" i="1"/>
  <c r="DT151" i="1"/>
  <c r="DT249" i="1"/>
  <c r="DY153" i="1"/>
  <c r="DY251" i="1"/>
  <c r="DG163" i="1"/>
  <c r="DG261" i="1"/>
  <c r="GF193" i="1"/>
  <c r="CZ136" i="1"/>
  <c r="CZ234" i="1"/>
  <c r="DU231" i="1"/>
  <c r="HN129" i="1"/>
  <c r="HN373" i="1"/>
  <c r="DK139" i="1"/>
  <c r="DK237" i="1"/>
  <c r="GU126" i="1"/>
  <c r="HT120" i="1"/>
  <c r="HT364" i="1"/>
  <c r="HN130" i="1"/>
  <c r="HN374" i="1"/>
  <c r="DK216" i="1"/>
  <c r="DR217" i="1"/>
  <c r="DB150" i="1"/>
  <c r="DB248" i="1"/>
  <c r="HD137" i="1"/>
  <c r="HD381" i="1"/>
  <c r="DC219" i="1"/>
  <c r="HH126" i="1"/>
  <c r="HH370" i="1"/>
  <c r="HM117" i="1"/>
  <c r="HM361" i="1"/>
  <c r="HI127" i="1"/>
  <c r="HI371" i="1"/>
  <c r="DC150" i="1"/>
  <c r="DC248" i="1"/>
  <c r="DV153" i="1"/>
  <c r="DV251" i="1"/>
  <c r="DD126" i="1"/>
  <c r="DD224" i="1"/>
  <c r="HO123" i="1"/>
  <c r="HO367" i="1"/>
  <c r="ER241" i="1"/>
  <c r="DR231" i="1"/>
  <c r="DQ222" i="1"/>
  <c r="HT139" i="1"/>
  <c r="HT383" i="1"/>
  <c r="DB219" i="1"/>
  <c r="CZ143" i="1"/>
  <c r="CZ241" i="1"/>
  <c r="DL140" i="1"/>
  <c r="DL238" i="1"/>
  <c r="DB144" i="1"/>
  <c r="DB242" i="1"/>
  <c r="GF112" i="1"/>
  <c r="EM217" i="1"/>
  <c r="DE144" i="1"/>
  <c r="DE242" i="1"/>
  <c r="DO226" i="1"/>
  <c r="DG216" i="1"/>
  <c r="DW160" i="1"/>
  <c r="DW258" i="1"/>
  <c r="HD127" i="1"/>
  <c r="HD371" i="1"/>
  <c r="DF152" i="1"/>
  <c r="DF250" i="1"/>
  <c r="HC118" i="1"/>
  <c r="CX144" i="1"/>
  <c r="CX242" i="1"/>
  <c r="CY164" i="1"/>
  <c r="CY262" i="1"/>
  <c r="EN216" i="1"/>
  <c r="GO122" i="1"/>
  <c r="EH229" i="1"/>
  <c r="ET128" i="1"/>
  <c r="ET226" i="1"/>
  <c r="DT216" i="1"/>
  <c r="DC157" i="1"/>
  <c r="DC255" i="1"/>
  <c r="EO231" i="1"/>
  <c r="DL135" i="1"/>
  <c r="DL233" i="1"/>
  <c r="DJ158" i="1"/>
  <c r="DJ256" i="1"/>
  <c r="DH152" i="1"/>
  <c r="DH250" i="1"/>
  <c r="DI140" i="1"/>
  <c r="DI238" i="1"/>
  <c r="GY123" i="1"/>
  <c r="ED159" i="1"/>
  <c r="ED257" i="1"/>
  <c r="EC158" i="1"/>
  <c r="EC256" i="1"/>
  <c r="EG158" i="1"/>
  <c r="EG256" i="1"/>
  <c r="EA157" i="1"/>
  <c r="EA255" i="1"/>
  <c r="EN162" i="1"/>
  <c r="EN260" i="1"/>
  <c r="DR140" i="1"/>
  <c r="DR238" i="1"/>
  <c r="EM239" i="1"/>
  <c r="EF219" i="1"/>
  <c r="GT117" i="1"/>
  <c r="DM215" i="1"/>
  <c r="DS149" i="1"/>
  <c r="DS247" i="1"/>
  <c r="EF158" i="1"/>
  <c r="EF256" i="1"/>
  <c r="EB218" i="1"/>
  <c r="DO160" i="1"/>
  <c r="DO258" i="1"/>
  <c r="DM149" i="1"/>
  <c r="DM247" i="1"/>
  <c r="HW138" i="1"/>
  <c r="HW382" i="1"/>
  <c r="EE163" i="1"/>
  <c r="EE261" i="1"/>
  <c r="EA219" i="1"/>
  <c r="DD155" i="1"/>
  <c r="DD253" i="1"/>
  <c r="DR155" i="1"/>
  <c r="DR253" i="1"/>
  <c r="HK129" i="1"/>
  <c r="HK373" i="1"/>
  <c r="HN118" i="1"/>
  <c r="HN362" i="1"/>
  <c r="DO147" i="1"/>
  <c r="DO245" i="1"/>
  <c r="DL146" i="1"/>
  <c r="DL244" i="1"/>
  <c r="DV150" i="1"/>
  <c r="DV248" i="1"/>
  <c r="EA161" i="1"/>
  <c r="EA259" i="1"/>
  <c r="DI215" i="1"/>
  <c r="DR163" i="1"/>
  <c r="DR261" i="1"/>
  <c r="CW161" i="1"/>
  <c r="CW259" i="1"/>
  <c r="CX150" i="1"/>
  <c r="CX248" i="1"/>
  <c r="EN219" i="1"/>
  <c r="EI244" i="1"/>
  <c r="EE244" i="1"/>
  <c r="ED218" i="1"/>
  <c r="DG166" i="1"/>
  <c r="DG264" i="1"/>
  <c r="DA129" i="1"/>
  <c r="DA227" i="1"/>
  <c r="DF154" i="1"/>
  <c r="DF252" i="1"/>
  <c r="DX163" i="1"/>
  <c r="DX261" i="1"/>
  <c r="DC154" i="1"/>
  <c r="DC252" i="1"/>
  <c r="EB153" i="1"/>
  <c r="EB251" i="1"/>
  <c r="DG165" i="1"/>
  <c r="DG263" i="1"/>
  <c r="DY159" i="1"/>
  <c r="DY257" i="1"/>
  <c r="DB154" i="1"/>
  <c r="DB252" i="1"/>
  <c r="DM138" i="1"/>
  <c r="DM236" i="1"/>
  <c r="GM117" i="1"/>
  <c r="EI217" i="1"/>
  <c r="DS145" i="1"/>
  <c r="DS243" i="1"/>
  <c r="DA149" i="1"/>
  <c r="DA247" i="1"/>
  <c r="EK164" i="1"/>
  <c r="EK262" i="1"/>
  <c r="EK159" i="1"/>
  <c r="EK257" i="1"/>
  <c r="EK224" i="1"/>
  <c r="DR162" i="1"/>
  <c r="DR260" i="1"/>
  <c r="HA120" i="1"/>
  <c r="ET137" i="1"/>
  <c r="ET235" i="1"/>
  <c r="DI162" i="1"/>
  <c r="DI260" i="1"/>
  <c r="HB125" i="1"/>
  <c r="HK134" i="1"/>
  <c r="HK378" i="1"/>
  <c r="EH217" i="1"/>
  <c r="GX127" i="1"/>
  <c r="DD141" i="1"/>
  <c r="DD239" i="1"/>
  <c r="HU141" i="1"/>
  <c r="HU385" i="1"/>
  <c r="HT132" i="1"/>
  <c r="HT376" i="1"/>
  <c r="DQ215" i="1"/>
  <c r="DO166" i="1"/>
  <c r="DO264" i="1"/>
  <c r="HJ116" i="1"/>
  <c r="HJ360" i="1"/>
  <c r="DL134" i="1"/>
  <c r="DL232" i="1"/>
  <c r="DC141" i="1"/>
  <c r="DC239" i="1"/>
  <c r="DP149" i="1"/>
  <c r="DP247" i="1"/>
  <c r="DP217" i="1"/>
  <c r="EH220" i="1"/>
  <c r="HI130" i="1"/>
  <c r="HI374" i="1"/>
  <c r="HI125" i="1"/>
  <c r="HI369" i="1"/>
  <c r="CZ166" i="1"/>
  <c r="CZ264" i="1"/>
  <c r="DI132" i="1"/>
  <c r="DI230" i="1"/>
  <c r="HK138" i="1"/>
  <c r="HK382" i="1"/>
  <c r="EQ164" i="1"/>
  <c r="EQ262" i="1"/>
  <c r="CY148" i="1"/>
  <c r="CY246" i="1"/>
  <c r="ES216" i="1"/>
  <c r="EF220" i="1"/>
  <c r="GV120" i="1"/>
  <c r="DZ223" i="1"/>
  <c r="CW149" i="1"/>
  <c r="CW247" i="1"/>
  <c r="DV230" i="1"/>
  <c r="HI119" i="1"/>
  <c r="HI363" i="1"/>
  <c r="EP217" i="1"/>
  <c r="DH164" i="1"/>
  <c r="DH262" i="1"/>
  <c r="GZ122" i="1"/>
  <c r="EC236" i="1"/>
  <c r="EO229" i="1"/>
  <c r="DG151" i="1"/>
  <c r="DG249" i="1"/>
  <c r="DA144" i="1"/>
  <c r="DA242" i="1"/>
  <c r="HD123" i="1"/>
  <c r="HD367" i="1"/>
  <c r="HT124" i="1"/>
  <c r="HT368" i="1"/>
  <c r="DI152" i="1"/>
  <c r="DI250" i="1"/>
  <c r="DQ157" i="1"/>
  <c r="DQ255" i="1"/>
  <c r="DX218" i="1"/>
  <c r="DF159" i="1"/>
  <c r="DF257" i="1"/>
  <c r="DV148" i="1"/>
  <c r="DV246" i="1"/>
  <c r="DO151" i="1"/>
  <c r="DO249" i="1"/>
  <c r="DJ146" i="1"/>
  <c r="DJ244" i="1"/>
  <c r="EG161" i="1"/>
  <c r="EG259" i="1"/>
  <c r="DE136" i="1"/>
  <c r="DE234" i="1"/>
  <c r="DZ166" i="1"/>
  <c r="DZ264" i="1"/>
  <c r="HE123" i="1"/>
  <c r="HE367" i="1"/>
  <c r="EI166" i="1"/>
  <c r="EI264" i="1"/>
  <c r="DN163" i="1"/>
  <c r="DN261" i="1"/>
  <c r="DA131" i="1"/>
  <c r="DA229" i="1"/>
  <c r="EJ216" i="1"/>
  <c r="EB151" i="1"/>
  <c r="EB249" i="1"/>
  <c r="HS117" i="1"/>
  <c r="HS361" i="1"/>
  <c r="DS164" i="1"/>
  <c r="DS262" i="1"/>
  <c r="DN166" i="1"/>
  <c r="DN264" i="1"/>
  <c r="EK165" i="1"/>
  <c r="EK263" i="1"/>
  <c r="DE146" i="1"/>
  <c r="DE244" i="1"/>
  <c r="CX140" i="1"/>
  <c r="CX238" i="1"/>
  <c r="HM116" i="1"/>
  <c r="HM360" i="1"/>
  <c r="HF125" i="1"/>
  <c r="HF369" i="1"/>
  <c r="HP135" i="1"/>
  <c r="HP379" i="1"/>
  <c r="HE126" i="1"/>
  <c r="HE370" i="1"/>
  <c r="DT164" i="1"/>
  <c r="DT262" i="1"/>
  <c r="ET121" i="1"/>
  <c r="ET219" i="1"/>
  <c r="DO138" i="1"/>
  <c r="DO236" i="1"/>
  <c r="EI156" i="1"/>
  <c r="EI254" i="1"/>
  <c r="DA145" i="1"/>
  <c r="DA243" i="1"/>
  <c r="EL161" i="1"/>
  <c r="EL259" i="1"/>
  <c r="HK119" i="1"/>
  <c r="HK363" i="1"/>
  <c r="GP203" i="1"/>
  <c r="HG130" i="1"/>
  <c r="HG374" i="1"/>
  <c r="DJ135" i="1"/>
  <c r="DJ233" i="1"/>
  <c r="DD153" i="1"/>
  <c r="DD251" i="1"/>
  <c r="DE137" i="1"/>
  <c r="DE235" i="1"/>
  <c r="DK150" i="1"/>
  <c r="DK248" i="1"/>
  <c r="EO217" i="1"/>
  <c r="HL135" i="1"/>
  <c r="HL379" i="1"/>
  <c r="ET126" i="1"/>
  <c r="ET224" i="1"/>
  <c r="HA128" i="1"/>
  <c r="DI141" i="1"/>
  <c r="DI239" i="1"/>
  <c r="GL117" i="1"/>
  <c r="DO136" i="1"/>
  <c r="DO234" i="1"/>
  <c r="DG134" i="1"/>
  <c r="DG232" i="1"/>
  <c r="HM119" i="1"/>
  <c r="HM363" i="1"/>
  <c r="GV128" i="1"/>
  <c r="ET142" i="1"/>
  <c r="ET240" i="1"/>
  <c r="EE242" i="1"/>
  <c r="DA150" i="1"/>
  <c r="DA248" i="1"/>
  <c r="GS206" i="1"/>
  <c r="DR139" i="1"/>
  <c r="DR237" i="1"/>
  <c r="DT221" i="1"/>
  <c r="DZ151" i="1"/>
  <c r="DZ249" i="1"/>
  <c r="DG132" i="1"/>
  <c r="DG230" i="1"/>
  <c r="ET138" i="1"/>
  <c r="ET236" i="1"/>
  <c r="DQ159" i="1"/>
  <c r="DQ257" i="1"/>
  <c r="GW130" i="1"/>
  <c r="HG121" i="1"/>
  <c r="HG365" i="1"/>
  <c r="DE148" i="1"/>
  <c r="DE246" i="1"/>
  <c r="EC218" i="1"/>
  <c r="EH242" i="1"/>
  <c r="DE152" i="1"/>
  <c r="DE250" i="1"/>
  <c r="EL241" i="1"/>
  <c r="HU118" i="1"/>
  <c r="HU362" i="1"/>
  <c r="CX123" i="1"/>
  <c r="CX221" i="1"/>
  <c r="HP118" i="1"/>
  <c r="HP362" i="1"/>
  <c r="DW222" i="1"/>
  <c r="DL165" i="1"/>
  <c r="DL263" i="1"/>
  <c r="DG145" i="1"/>
  <c r="DG243" i="1"/>
  <c r="DG159" i="1"/>
  <c r="DG257" i="1"/>
  <c r="DR141" i="1"/>
  <c r="DR239" i="1"/>
  <c r="DT145" i="1"/>
  <c r="DT243" i="1"/>
  <c r="ET141" i="1"/>
  <c r="ET239" i="1"/>
  <c r="DH142" i="1"/>
  <c r="DH240" i="1"/>
  <c r="DN217" i="1"/>
  <c r="DY219" i="1"/>
  <c r="DO140" i="1"/>
  <c r="DO238" i="1"/>
  <c r="EK161" i="1"/>
  <c r="EK259" i="1"/>
  <c r="HQ141" i="1"/>
  <c r="HQ385" i="1"/>
  <c r="DN155" i="1"/>
  <c r="DN253" i="1"/>
  <c r="DI225" i="1"/>
  <c r="EK219" i="1"/>
  <c r="DP148" i="1"/>
  <c r="DP246" i="1"/>
  <c r="GZ124" i="1"/>
  <c r="DH139" i="1"/>
  <c r="DH237" i="1"/>
  <c r="DN158" i="1"/>
  <c r="DN256" i="1"/>
  <c r="DY215" i="1"/>
  <c r="DT165" i="1"/>
  <c r="DT263" i="1"/>
  <c r="EH160" i="1"/>
  <c r="EH258" i="1"/>
  <c r="DY161" i="1"/>
  <c r="DY259" i="1"/>
  <c r="EI165" i="1"/>
  <c r="EI263" i="1"/>
  <c r="DX219" i="1"/>
  <c r="DF219" i="1"/>
  <c r="DM140" i="1"/>
  <c r="DM238" i="1"/>
  <c r="HF132" i="1"/>
  <c r="HF376" i="1"/>
  <c r="DO217" i="1"/>
  <c r="HK122" i="1"/>
  <c r="HK366" i="1"/>
  <c r="DH144" i="1"/>
  <c r="DH242" i="1"/>
  <c r="EP235" i="1"/>
  <c r="CW140" i="1"/>
  <c r="CW238" i="1"/>
  <c r="DC131" i="1"/>
  <c r="DC229" i="1"/>
  <c r="HD129" i="1"/>
  <c r="HD373" i="1"/>
  <c r="HJ135" i="1"/>
  <c r="HJ379" i="1"/>
  <c r="DZ149" i="1"/>
  <c r="DZ247" i="1"/>
  <c r="HE135" i="1"/>
  <c r="HE379" i="1"/>
  <c r="DG137" i="1"/>
  <c r="DG235" i="1"/>
  <c r="GT124" i="1"/>
  <c r="DN140" i="1"/>
  <c r="DN238" i="1"/>
  <c r="DD131" i="1"/>
  <c r="DD229" i="1"/>
  <c r="EC233" i="1"/>
  <c r="DS215" i="1"/>
  <c r="DV162" i="1"/>
  <c r="DV260" i="1"/>
  <c r="ET163" i="1"/>
  <c r="ET261" i="1"/>
  <c r="DV217" i="1"/>
  <c r="DE145" i="1"/>
  <c r="DE243" i="1"/>
  <c r="CY127" i="1"/>
  <c r="CY225" i="1"/>
  <c r="DY158" i="1"/>
  <c r="DY256" i="1"/>
  <c r="EE219" i="1"/>
  <c r="EQ166" i="1"/>
  <c r="EQ264" i="1"/>
  <c r="EB165" i="1"/>
  <c r="EB263" i="1"/>
  <c r="DK154" i="1"/>
  <c r="DK252" i="1"/>
  <c r="DK132" i="1"/>
  <c r="DK230" i="1"/>
  <c r="ES222" i="1"/>
  <c r="EB166" i="1"/>
  <c r="EB264" i="1"/>
  <c r="EL217" i="1"/>
  <c r="ET164" i="1"/>
  <c r="ET262" i="1"/>
  <c r="DM151" i="1"/>
  <c r="DM249" i="1"/>
  <c r="DB153" i="1"/>
  <c r="DB251" i="1"/>
  <c r="HO125" i="1"/>
  <c r="HO369" i="1"/>
  <c r="DC139" i="1"/>
  <c r="DC237" i="1"/>
  <c r="HN141" i="1"/>
  <c r="HN385" i="1"/>
  <c r="EB163" i="1"/>
  <c r="EB261" i="1"/>
  <c r="HQ123" i="1"/>
  <c r="HQ367" i="1"/>
  <c r="GM200" i="1"/>
  <c r="ER215" i="1"/>
  <c r="DD157" i="1"/>
  <c r="DD255" i="1"/>
  <c r="DR145" i="1"/>
  <c r="DR243" i="1"/>
  <c r="HS113" i="1"/>
  <c r="HS357" i="1"/>
  <c r="GV110" i="1"/>
  <c r="EC165" i="1"/>
  <c r="EC263" i="1"/>
  <c r="DY235" i="1"/>
  <c r="HJ118" i="1"/>
  <c r="HJ362" i="1"/>
  <c r="DT166" i="1"/>
  <c r="DT264" i="1"/>
  <c r="DP155" i="1"/>
  <c r="DP253" i="1"/>
  <c r="DC132" i="1"/>
  <c r="DC230" i="1"/>
  <c r="GU122" i="1"/>
  <c r="EJ221" i="1"/>
  <c r="EI239" i="1"/>
  <c r="GR120" i="1"/>
  <c r="EA159" i="1"/>
  <c r="EA257" i="1"/>
  <c r="HH116" i="1"/>
  <c r="HH360" i="1"/>
  <c r="HW126" i="1"/>
  <c r="HW370" i="1"/>
  <c r="DZ218" i="1"/>
  <c r="DU151" i="1"/>
  <c r="DU249" i="1"/>
  <c r="EO166" i="1"/>
  <c r="EO264" i="1"/>
  <c r="HJ121" i="1"/>
  <c r="HJ365" i="1"/>
  <c r="HJ119" i="1"/>
  <c r="HJ363" i="1"/>
  <c r="GJ197" i="1"/>
  <c r="HR137" i="1"/>
  <c r="HR381" i="1"/>
  <c r="HA135" i="1"/>
  <c r="DK156" i="1"/>
  <c r="DK254" i="1"/>
  <c r="DL155" i="1"/>
  <c r="DL253" i="1"/>
  <c r="HD134" i="1"/>
  <c r="HD378" i="1"/>
  <c r="DA215" i="1"/>
  <c r="HH118" i="1"/>
  <c r="HH362" i="1"/>
  <c r="DB143" i="1"/>
  <c r="DB241" i="1"/>
  <c r="EC152" i="1"/>
  <c r="EC250" i="1"/>
  <c r="HN138" i="1"/>
  <c r="HN382" i="1"/>
  <c r="DW145" i="1"/>
  <c r="DW243" i="1"/>
  <c r="EJ164" i="1"/>
  <c r="EJ262" i="1"/>
  <c r="ET153" i="1"/>
  <c r="ET251" i="1"/>
  <c r="HH120" i="1"/>
  <c r="HH364" i="1"/>
  <c r="DQ148" i="1"/>
  <c r="DQ246" i="1"/>
  <c r="GW129" i="1"/>
  <c r="DU148" i="1"/>
  <c r="DU246" i="1"/>
  <c r="HF130" i="1"/>
  <c r="HF374" i="1"/>
  <c r="DX217" i="1"/>
  <c r="CZ163" i="1"/>
  <c r="CZ261" i="1"/>
  <c r="DJ152" i="1"/>
  <c r="DJ250" i="1"/>
  <c r="HH137" i="1"/>
  <c r="HH381" i="1"/>
  <c r="DM150" i="1"/>
  <c r="DM248" i="1"/>
  <c r="EN166" i="1"/>
  <c r="EN264" i="1"/>
  <c r="HS138" i="1"/>
  <c r="HS382" i="1"/>
  <c r="DL144" i="1"/>
  <c r="DL242" i="1"/>
  <c r="DQ217" i="1"/>
  <c r="DA151" i="1"/>
  <c r="DA249" i="1"/>
  <c r="HA130" i="1"/>
  <c r="DK138" i="1"/>
  <c r="DK236" i="1"/>
  <c r="EM165" i="1"/>
  <c r="EM263" i="1"/>
  <c r="DJ163" i="1"/>
  <c r="DJ261" i="1"/>
  <c r="HI117" i="1"/>
  <c r="HI361" i="1"/>
  <c r="DL166" i="1"/>
  <c r="DL264" i="1"/>
  <c r="DV154" i="1"/>
  <c r="DV252" i="1"/>
  <c r="HV139" i="1"/>
  <c r="HV383" i="1"/>
  <c r="HF219" i="1"/>
  <c r="EG236" i="1"/>
  <c r="DB152" i="1"/>
  <c r="DB250" i="1"/>
  <c r="HO137" i="1"/>
  <c r="HO381" i="1"/>
  <c r="DE158" i="1"/>
  <c r="DE256" i="1"/>
  <c r="DE143" i="1"/>
  <c r="DE241" i="1"/>
  <c r="DJ165" i="1"/>
  <c r="DJ263" i="1"/>
  <c r="CW164" i="1"/>
  <c r="CW262" i="1"/>
  <c r="ED163" i="1"/>
  <c r="ED261" i="1"/>
  <c r="EF160" i="1"/>
  <c r="EF258" i="1"/>
  <c r="EH235" i="1"/>
  <c r="DX242" i="1"/>
  <c r="DH148" i="1"/>
  <c r="DH246" i="1"/>
  <c r="HM135" i="1"/>
  <c r="HM379" i="1"/>
  <c r="DW239" i="1"/>
  <c r="DF153" i="1"/>
  <c r="DF251" i="1"/>
  <c r="HO136" i="1"/>
  <c r="HO380" i="1"/>
  <c r="DF137" i="1"/>
  <c r="DF235" i="1"/>
  <c r="DJ157" i="1"/>
  <c r="DJ255" i="1"/>
  <c r="EM234" i="1"/>
  <c r="EA215" i="1"/>
  <c r="CY138" i="1"/>
  <c r="CY236" i="1"/>
  <c r="DL157" i="1"/>
  <c r="DL255" i="1"/>
  <c r="DJ154" i="1"/>
  <c r="DJ252" i="1"/>
  <c r="HL117" i="1"/>
  <c r="HL361" i="1"/>
  <c r="EP241" i="1"/>
  <c r="DC160" i="1"/>
  <c r="DC258" i="1"/>
  <c r="HE129" i="1"/>
  <c r="HE373" i="1"/>
  <c r="DX166" i="1"/>
  <c r="DX264" i="1"/>
  <c r="DN138" i="1"/>
  <c r="DN236" i="1"/>
  <c r="DM158" i="1"/>
  <c r="DM256" i="1"/>
  <c r="DO146" i="1"/>
  <c r="DO244" i="1"/>
  <c r="DA162" i="1"/>
  <c r="DA260" i="1"/>
  <c r="DF136" i="1"/>
  <c r="DF234" i="1"/>
  <c r="EL228" i="1"/>
  <c r="GX115" i="1"/>
  <c r="HH129" i="1"/>
  <c r="HH373" i="1"/>
  <c r="HV122" i="1"/>
  <c r="HV366" i="1"/>
  <c r="CZ145" i="1"/>
  <c r="CZ243" i="1"/>
  <c r="EB149" i="1"/>
  <c r="EB247" i="1"/>
  <c r="DV166" i="1"/>
  <c r="DV264" i="1"/>
  <c r="DA152" i="1"/>
  <c r="DA250" i="1"/>
  <c r="DA132" i="1"/>
  <c r="DA230" i="1"/>
  <c r="HS116" i="1"/>
  <c r="HS360" i="1"/>
  <c r="EK158" i="1"/>
  <c r="EK256" i="1"/>
  <c r="GY115" i="1"/>
  <c r="HS121" i="1"/>
  <c r="HS365" i="1"/>
  <c r="GX125" i="1"/>
  <c r="EQ245" i="1"/>
  <c r="HF124" i="1"/>
  <c r="HF368" i="1"/>
  <c r="GT115" i="1"/>
  <c r="CZ148" i="1"/>
  <c r="CZ246" i="1"/>
  <c r="HP131" i="1"/>
  <c r="HP375" i="1"/>
  <c r="EC157" i="1"/>
  <c r="EC255" i="1"/>
  <c r="DC124" i="1"/>
  <c r="DC222" i="1"/>
  <c r="DU163" i="1"/>
  <c r="DU261" i="1"/>
  <c r="EN237" i="1"/>
  <c r="DW154" i="1"/>
  <c r="DW252" i="1"/>
  <c r="DK226" i="1"/>
  <c r="DY166" i="1"/>
  <c r="DY264" i="1"/>
  <c r="DD163" i="1"/>
  <c r="DD261" i="1"/>
  <c r="DD130" i="1"/>
  <c r="DD228" i="1"/>
  <c r="HF116" i="1"/>
  <c r="HF360" i="1"/>
  <c r="GW121" i="1"/>
  <c r="DN143" i="1"/>
  <c r="DN241" i="1"/>
  <c r="HB128" i="1"/>
  <c r="EH166" i="1"/>
  <c r="EH264" i="1"/>
  <c r="GU116" i="1"/>
  <c r="GV130" i="1"/>
  <c r="DM217" i="1"/>
  <c r="GS119" i="1"/>
  <c r="DT218" i="1"/>
  <c r="DI135" i="1"/>
  <c r="DI233" i="1"/>
  <c r="CX163" i="1"/>
  <c r="CX261" i="1"/>
  <c r="DI164" i="1"/>
  <c r="DI262" i="1"/>
  <c r="GW125" i="1"/>
  <c r="DJ141" i="1"/>
  <c r="DJ239" i="1"/>
  <c r="EG163" i="1"/>
  <c r="EG261" i="1"/>
  <c r="GT125" i="1"/>
  <c r="HA133" i="1"/>
  <c r="DV219" i="1"/>
  <c r="HL134" i="1"/>
  <c r="HL378" i="1"/>
  <c r="DJ143" i="1"/>
  <c r="DJ241" i="1"/>
  <c r="CY163" i="1"/>
  <c r="CY261" i="1"/>
  <c r="EL166" i="1"/>
  <c r="EL264" i="1"/>
  <c r="DD164" i="1"/>
  <c r="DD262" i="1"/>
  <c r="GS116" i="1"/>
  <c r="EI245" i="1"/>
  <c r="HA116" i="1"/>
  <c r="CZ140" i="1"/>
  <c r="CZ238" i="1"/>
  <c r="GX120" i="1"/>
  <c r="GT123" i="1"/>
  <c r="DU150" i="1"/>
  <c r="DU248" i="1"/>
  <c r="EB160" i="1"/>
  <c r="EB258" i="1"/>
  <c r="HH123" i="1"/>
  <c r="HH367" i="1"/>
  <c r="EJ158" i="1"/>
  <c r="EJ256" i="1"/>
  <c r="DB132" i="1"/>
  <c r="DB230" i="1"/>
  <c r="DJ216" i="1"/>
  <c r="HM137" i="1"/>
  <c r="HM381" i="1"/>
  <c r="CX129" i="1"/>
  <c r="CX227" i="1"/>
  <c r="HR122" i="1"/>
  <c r="HR366" i="1"/>
  <c r="GH115" i="1"/>
  <c r="DH147" i="1"/>
  <c r="DH245" i="1"/>
  <c r="EA154" i="1"/>
  <c r="EA252" i="1"/>
  <c r="DH155" i="1"/>
  <c r="DH253" i="1"/>
  <c r="ET123" i="1"/>
  <c r="ET221" i="1"/>
  <c r="DG152" i="1"/>
  <c r="DG250" i="1"/>
  <c r="GK117" i="1"/>
  <c r="CZ151" i="1"/>
  <c r="CZ249" i="1"/>
  <c r="EH158" i="1"/>
  <c r="EH256" i="1"/>
  <c r="HE132" i="1"/>
  <c r="HE376" i="1"/>
  <c r="GN116" i="1"/>
  <c r="EB155" i="1"/>
  <c r="EB253" i="1"/>
  <c r="DH133" i="1"/>
  <c r="DH231" i="1"/>
  <c r="DU147" i="1"/>
  <c r="DU245" i="1"/>
  <c r="DB138" i="1"/>
  <c r="DB236" i="1"/>
  <c r="DK135" i="1"/>
  <c r="DK233" i="1"/>
  <c r="DF163" i="1"/>
  <c r="DF261" i="1"/>
  <c r="DM159" i="1"/>
  <c r="DM257" i="1"/>
  <c r="GW131" i="1"/>
  <c r="GT120" i="1"/>
  <c r="HH122" i="1"/>
  <c r="HH366" i="1"/>
  <c r="DL149" i="1"/>
  <c r="DL247" i="1"/>
  <c r="DI216" i="1"/>
  <c r="CY126" i="1"/>
  <c r="CY224" i="1"/>
  <c r="DE147" i="1"/>
  <c r="DE245" i="1"/>
  <c r="DW153" i="1"/>
  <c r="DW251" i="1"/>
  <c r="HO138" i="1"/>
  <c r="HO382" i="1"/>
  <c r="CX153" i="1"/>
  <c r="CX251" i="1"/>
  <c r="DZ156" i="1"/>
  <c r="DZ254" i="1"/>
  <c r="EA164" i="1"/>
  <c r="EA262" i="1"/>
  <c r="DZ233" i="1"/>
  <c r="DM152" i="1"/>
  <c r="DM250" i="1"/>
  <c r="DK215" i="1"/>
  <c r="GI116" i="1"/>
  <c r="HN124" i="1"/>
  <c r="HN368" i="1"/>
  <c r="EL227" i="1"/>
  <c r="CZ217" i="1"/>
  <c r="ET134" i="1"/>
  <c r="ET232" i="1"/>
  <c r="EK236" i="1"/>
  <c r="HQ126" i="1"/>
  <c r="HQ370" i="1"/>
  <c r="EE160" i="1"/>
  <c r="EE258" i="1"/>
  <c r="EB159" i="1"/>
  <c r="EB257" i="1"/>
  <c r="DA125" i="1"/>
  <c r="DA223" i="1"/>
  <c r="DH217" i="1"/>
  <c r="DT215" i="1"/>
  <c r="EO164" i="1"/>
  <c r="EO262" i="1"/>
  <c r="DH138" i="1"/>
  <c r="DH236" i="1"/>
  <c r="DM148" i="1"/>
  <c r="DM246" i="1"/>
  <c r="HB136" i="1"/>
  <c r="DD139" i="1"/>
  <c r="DD237" i="1"/>
  <c r="GP121" i="1"/>
  <c r="HD116" i="1"/>
  <c r="HD360" i="1"/>
  <c r="DK222" i="1"/>
  <c r="CZ121" i="1"/>
  <c r="CZ219" i="1"/>
  <c r="DK146" i="1"/>
  <c r="DK244" i="1"/>
  <c r="DI161" i="1"/>
  <c r="DI259" i="1"/>
  <c r="HR118" i="1"/>
  <c r="HR362" i="1"/>
  <c r="EE161" i="1"/>
  <c r="EE259" i="1"/>
  <c r="DQ140" i="1"/>
  <c r="DQ238" i="1"/>
  <c r="HM138" i="1"/>
  <c r="HM382" i="1"/>
  <c r="DN142" i="1"/>
  <c r="DN240" i="1"/>
  <c r="DG148" i="1"/>
  <c r="DG246" i="1"/>
  <c r="ER239" i="1"/>
  <c r="DH154" i="1"/>
  <c r="DH252" i="1"/>
  <c r="HF129" i="1"/>
  <c r="HF373" i="1"/>
  <c r="HC112" i="1"/>
  <c r="DI148" i="1"/>
  <c r="DI246" i="1"/>
  <c r="EH163" i="1"/>
  <c r="EH261" i="1"/>
  <c r="CX156" i="1"/>
  <c r="CX254" i="1"/>
  <c r="HV140" i="1"/>
  <c r="HV384" i="1"/>
  <c r="DJ166" i="1"/>
  <c r="DJ264" i="1"/>
  <c r="GP114" i="1"/>
  <c r="DB151" i="1"/>
  <c r="DB249" i="1"/>
  <c r="DK143" i="1"/>
  <c r="DK241" i="1"/>
  <c r="ED217" i="1"/>
  <c r="EG166" i="1"/>
  <c r="EG264" i="1"/>
  <c r="DV146" i="1"/>
  <c r="DV244" i="1"/>
  <c r="HC129" i="1"/>
  <c r="EQ241" i="1"/>
  <c r="DF135" i="1"/>
  <c r="DF233" i="1"/>
  <c r="EK160" i="1"/>
  <c r="EK258" i="1"/>
  <c r="HM110" i="1"/>
  <c r="HM354" i="1"/>
  <c r="ED158" i="1"/>
  <c r="ED256" i="1"/>
  <c r="HD126" i="1"/>
  <c r="HD370" i="1"/>
  <c r="CW118" i="1"/>
  <c r="CW216" i="1"/>
  <c r="DR156" i="1"/>
  <c r="DR254" i="1"/>
  <c r="DI149" i="1"/>
  <c r="DI247" i="1"/>
  <c r="GN110" i="1"/>
  <c r="DI155" i="1"/>
  <c r="DI253" i="1"/>
  <c r="DP150" i="1"/>
  <c r="DP248" i="1"/>
  <c r="DU154" i="1"/>
  <c r="DU252" i="1"/>
  <c r="DN165" i="1"/>
  <c r="DN263" i="1"/>
  <c r="DH131" i="1"/>
  <c r="DH229" i="1"/>
  <c r="DM154" i="1"/>
  <c r="DM252" i="1"/>
  <c r="DE219" i="1"/>
  <c r="DE140" i="1"/>
  <c r="DE238" i="1"/>
  <c r="DC159" i="1"/>
  <c r="DC257" i="1"/>
  <c r="HV127" i="1"/>
  <c r="HV371" i="1"/>
  <c r="CX216" i="1"/>
  <c r="DT156" i="1"/>
  <c r="DT254" i="1"/>
  <c r="ED151" i="1"/>
  <c r="ED249" i="1"/>
  <c r="HB131" i="1"/>
  <c r="DE128" i="1"/>
  <c r="DE226" i="1"/>
  <c r="EG215" i="1"/>
  <c r="HG132" i="1"/>
  <c r="HG376" i="1"/>
  <c r="DF164" i="1"/>
  <c r="DF262" i="1"/>
  <c r="DW162" i="1"/>
  <c r="DW260" i="1"/>
  <c r="DF133" i="1"/>
  <c r="DF231" i="1"/>
  <c r="DA138" i="1"/>
  <c r="DA236" i="1"/>
  <c r="DG139" i="1"/>
  <c r="DG237" i="1"/>
  <c r="DF145" i="1"/>
  <c r="DF243" i="1"/>
  <c r="DN150" i="1"/>
  <c r="DN248" i="1"/>
  <c r="EO238" i="1"/>
  <c r="EH164" i="1"/>
  <c r="EH262" i="1"/>
  <c r="DM144" i="1"/>
  <c r="DM242" i="1"/>
  <c r="DD140" i="1"/>
  <c r="DD238" i="1"/>
  <c r="EA155" i="1"/>
  <c r="EA253" i="1"/>
  <c r="ER219" i="1"/>
  <c r="CY123" i="1"/>
  <c r="CY221" i="1"/>
  <c r="GW111" i="1"/>
  <c r="HQ125" i="1"/>
  <c r="HQ369" i="1"/>
  <c r="DJ142" i="1"/>
  <c r="DJ240" i="1"/>
  <c r="DA128" i="1"/>
  <c r="DA226" i="1"/>
  <c r="DS147" i="1"/>
  <c r="DS245" i="1"/>
  <c r="DJ149" i="1"/>
  <c r="DJ247" i="1"/>
  <c r="DY162" i="1"/>
  <c r="DY260" i="1"/>
  <c r="HM125" i="1"/>
  <c r="HM369" i="1"/>
  <c r="DG150" i="1"/>
  <c r="DG248" i="1"/>
  <c r="DK140" i="1"/>
  <c r="DK238" i="1"/>
  <c r="EM166" i="1"/>
  <c r="EM264" i="1"/>
  <c r="GX126" i="1"/>
  <c r="HK123" i="1"/>
  <c r="HK367" i="1"/>
  <c r="GQ119" i="1"/>
  <c r="CX141" i="1"/>
  <c r="CX239" i="1"/>
  <c r="DM165" i="1"/>
  <c r="DM263" i="1"/>
  <c r="DC163" i="1"/>
  <c r="DC261" i="1"/>
  <c r="EI227" i="1"/>
  <c r="HT115" i="1"/>
  <c r="HT359" i="1"/>
  <c r="GV122" i="1"/>
  <c r="HJ124" i="1"/>
  <c r="HJ368" i="1"/>
  <c r="HA125" i="1"/>
  <c r="DX159" i="1"/>
  <c r="DX257" i="1"/>
  <c r="HU122" i="1"/>
  <c r="HU366" i="1"/>
  <c r="GX118" i="1"/>
  <c r="EF239" i="1"/>
  <c r="ED215" i="1"/>
  <c r="DI134" i="1"/>
  <c r="DI232" i="1"/>
  <c r="CZ133" i="1"/>
  <c r="CZ231" i="1"/>
  <c r="GL199" i="1"/>
  <c r="HN132" i="1"/>
  <c r="HN376" i="1"/>
  <c r="EQ235" i="1"/>
  <c r="HN113" i="1"/>
  <c r="HN357" i="1"/>
  <c r="EH223" i="1"/>
  <c r="DQ149" i="1"/>
  <c r="DQ247" i="1"/>
  <c r="DV165" i="1"/>
  <c r="DV263" i="1"/>
  <c r="DT234" i="1"/>
  <c r="HC121" i="1"/>
  <c r="HH136" i="1"/>
  <c r="HH380" i="1"/>
  <c r="DY233" i="1"/>
  <c r="DK221" i="1"/>
  <c r="EB245" i="1"/>
  <c r="EQ222" i="1"/>
  <c r="DC153" i="1"/>
  <c r="DC251" i="1"/>
  <c r="DC152" i="1"/>
  <c r="DC250" i="1"/>
  <c r="ER166" i="1"/>
  <c r="ER264" i="1"/>
  <c r="DW220" i="1"/>
  <c r="EO162" i="1"/>
  <c r="EO260" i="1"/>
  <c r="DV147" i="1"/>
  <c r="DV245" i="1"/>
  <c r="CZ128" i="1"/>
  <c r="CZ226" i="1"/>
  <c r="DY242" i="1"/>
  <c r="DR153" i="1"/>
  <c r="DR251" i="1"/>
  <c r="HB132" i="1"/>
  <c r="DN152" i="1"/>
  <c r="DN250" i="1"/>
  <c r="DD217" i="1"/>
  <c r="HW119" i="1"/>
  <c r="HW363" i="1"/>
  <c r="ES215" i="1"/>
  <c r="EK227" i="1"/>
  <c r="DI131" i="1"/>
  <c r="DI229" i="1"/>
  <c r="DV155" i="1"/>
  <c r="DV253" i="1"/>
  <c r="DO141" i="1"/>
  <c r="DO239" i="1"/>
  <c r="EB161" i="1"/>
  <c r="EB259" i="1"/>
  <c r="HU123" i="1"/>
  <c r="HU367" i="1"/>
  <c r="HB122" i="1"/>
  <c r="DE165" i="1"/>
  <c r="DE263" i="1"/>
  <c r="DE130" i="1"/>
  <c r="DE228" i="1"/>
  <c r="EK226" i="1"/>
  <c r="EL244" i="1"/>
  <c r="HG140" i="1"/>
  <c r="HG384" i="1"/>
  <c r="CY216" i="1"/>
  <c r="DI133" i="1"/>
  <c r="DI231" i="1"/>
  <c r="HJ133" i="1"/>
  <c r="HJ377" i="1"/>
  <c r="HL131" i="1"/>
  <c r="HL375" i="1"/>
  <c r="DT147" i="1"/>
  <c r="DT245" i="1"/>
  <c r="DZ153" i="1"/>
  <c r="DZ251" i="1"/>
  <c r="ER217" i="1"/>
  <c r="DV145" i="1"/>
  <c r="DV243" i="1"/>
  <c r="DV216" i="1"/>
  <c r="DD160" i="1"/>
  <c r="DD258" i="1"/>
  <c r="DZ159" i="1"/>
  <c r="DZ257" i="1"/>
  <c r="DL218" i="1"/>
  <c r="GN122" i="1"/>
  <c r="HR125" i="1"/>
  <c r="HR369" i="1"/>
  <c r="DC146" i="1"/>
  <c r="DC244" i="1"/>
  <c r="GQ204" i="1"/>
  <c r="HW118" i="1"/>
  <c r="HW362" i="1"/>
  <c r="DX160" i="1"/>
  <c r="DX258" i="1"/>
  <c r="EF218" i="1"/>
  <c r="HK125" i="1"/>
  <c r="HK369" i="1"/>
  <c r="HR134" i="1"/>
  <c r="HR378" i="1"/>
  <c r="EG216" i="1"/>
  <c r="DS143" i="1"/>
  <c r="DS241" i="1"/>
  <c r="DG161" i="1"/>
  <c r="DG259" i="1"/>
  <c r="CW154" i="1"/>
  <c r="CW252" i="1"/>
  <c r="DF134" i="1"/>
  <c r="DF232" i="1"/>
  <c r="DP139" i="1"/>
  <c r="DP237" i="1"/>
  <c r="HE133" i="1"/>
  <c r="HE377" i="1"/>
  <c r="DM218" i="1"/>
  <c r="DU217" i="1"/>
  <c r="DQ216" i="1"/>
  <c r="DE216" i="1"/>
  <c r="DI146" i="1"/>
  <c r="DI244" i="1"/>
  <c r="HQ132" i="1"/>
  <c r="HQ376" i="1"/>
  <c r="EO240" i="1"/>
  <c r="DL133" i="1"/>
  <c r="DL231" i="1"/>
  <c r="GM116" i="1"/>
  <c r="DX151" i="1"/>
  <c r="DX249" i="1"/>
  <c r="CZ154" i="1"/>
  <c r="CZ252" i="1"/>
  <c r="DC137" i="1"/>
  <c r="DC235" i="1"/>
  <c r="EQ219" i="1"/>
  <c r="HR131" i="1"/>
  <c r="HR375" i="1"/>
  <c r="GY130" i="1"/>
  <c r="HJ125" i="1"/>
  <c r="HJ369" i="1"/>
  <c r="CX142" i="1"/>
  <c r="CX240" i="1"/>
  <c r="HW136" i="1"/>
  <c r="HW380" i="1"/>
  <c r="DQ164" i="1"/>
  <c r="DQ262" i="1"/>
  <c r="EM218" i="1"/>
  <c r="DT163" i="1"/>
  <c r="DT261" i="1"/>
  <c r="DZ164" i="1"/>
  <c r="DZ262" i="1"/>
  <c r="DA219" i="1"/>
  <c r="HP119" i="1"/>
  <c r="HP363" i="1"/>
  <c r="HO129" i="1"/>
  <c r="HO373" i="1"/>
  <c r="CX119" i="1"/>
  <c r="CX217" i="1"/>
  <c r="DC221" i="1"/>
  <c r="EO216" i="1"/>
  <c r="DG153" i="1"/>
  <c r="DG251" i="1"/>
  <c r="DD125" i="1"/>
  <c r="DD223" i="1"/>
  <c r="DM166" i="1"/>
  <c r="DM264" i="1"/>
  <c r="HB124" i="1"/>
  <c r="EF162" i="1"/>
  <c r="EF260" i="1"/>
  <c r="HV120" i="1"/>
  <c r="HV364" i="1"/>
  <c r="DD135" i="1"/>
  <c r="DD233" i="1"/>
  <c r="EM164" i="1"/>
  <c r="EM262" i="1"/>
  <c r="DW224" i="1"/>
  <c r="DG154" i="1"/>
  <c r="DG252" i="1"/>
  <c r="GT122" i="1"/>
  <c r="EA149" i="1"/>
  <c r="EA247" i="1"/>
  <c r="DG128" i="1"/>
  <c r="DG226" i="1"/>
  <c r="DC138" i="1"/>
  <c r="DC236" i="1"/>
  <c r="DI163" i="1"/>
  <c r="DI261" i="1"/>
  <c r="DJ136" i="1"/>
  <c r="DJ234" i="1"/>
  <c r="CY135" i="1"/>
  <c r="CY233" i="1"/>
  <c r="EB241" i="1"/>
  <c r="CX136" i="1"/>
  <c r="CX234" i="1"/>
  <c r="DA133" i="1"/>
  <c r="DA231" i="1"/>
  <c r="HI120" i="1"/>
  <c r="HI364" i="1"/>
  <c r="DK162" i="1"/>
  <c r="DK260" i="1"/>
  <c r="HE118" i="1"/>
  <c r="HE362" i="1"/>
  <c r="EG222" i="1"/>
  <c r="DZ226" i="1"/>
  <c r="HP127" i="1"/>
  <c r="HP371" i="1"/>
  <c r="DF132" i="1"/>
  <c r="DF230" i="1"/>
  <c r="ES219" i="1"/>
  <c r="EN218" i="1"/>
  <c r="CY158" i="1"/>
  <c r="CY256" i="1"/>
  <c r="DJ145" i="1"/>
  <c r="DJ243" i="1"/>
  <c r="ES232" i="1"/>
  <c r="DL156" i="1"/>
  <c r="DL254" i="1"/>
  <c r="DK219" i="1"/>
  <c r="DI156" i="1"/>
  <c r="DI254" i="1"/>
  <c r="DS152" i="1"/>
  <c r="DS250" i="1"/>
  <c r="GK119" i="1"/>
  <c r="EO228" i="1"/>
  <c r="DU230" i="1"/>
  <c r="CY166" i="1"/>
  <c r="CY264" i="1"/>
  <c r="EI246" i="1"/>
  <c r="CY133" i="1"/>
  <c r="CY231" i="1"/>
  <c r="DM146" i="1"/>
  <c r="DM244" i="1"/>
  <c r="EM222" i="1"/>
  <c r="DW163" i="1"/>
  <c r="DW261" i="1"/>
  <c r="HS120" i="1"/>
  <c r="HS364" i="1"/>
  <c r="DL150" i="1"/>
  <c r="DL248" i="1"/>
  <c r="CY159" i="1"/>
  <c r="CY257" i="1"/>
  <c r="DO145" i="1"/>
  <c r="DO243" i="1"/>
  <c r="HI122" i="1"/>
  <c r="HI366" i="1"/>
  <c r="DA141" i="1"/>
  <c r="DA239" i="1"/>
  <c r="CW150" i="1"/>
  <c r="CW248" i="1"/>
  <c r="DI220" i="1"/>
  <c r="GK115" i="1"/>
  <c r="DJ137" i="1"/>
  <c r="DJ235" i="1"/>
  <c r="CY140" i="1"/>
  <c r="CY238" i="1"/>
  <c r="DK149" i="1"/>
  <c r="DK247" i="1"/>
  <c r="DU145" i="1"/>
  <c r="DU243" i="1"/>
  <c r="DU155" i="1"/>
  <c r="DU253" i="1"/>
  <c r="ED243" i="1"/>
  <c r="DA142" i="1"/>
  <c r="DA240" i="1"/>
  <c r="EG160" i="1"/>
  <c r="EG258" i="1"/>
  <c r="GW85" i="1"/>
  <c r="BE113" i="1"/>
  <c r="EL238" i="1"/>
  <c r="DO158" i="1"/>
  <c r="DO256" i="1"/>
  <c r="DU216" i="1"/>
  <c r="HI134" i="1"/>
  <c r="HI378" i="1"/>
  <c r="HD115" i="1"/>
  <c r="HD359" i="1"/>
  <c r="CY165" i="1"/>
  <c r="CY263" i="1"/>
  <c r="DX150" i="1"/>
  <c r="DX248" i="1"/>
  <c r="DV215" i="1"/>
  <c r="HU126" i="1"/>
  <c r="HU370" i="1"/>
  <c r="DI137" i="1"/>
  <c r="DI235" i="1"/>
  <c r="GN117" i="1"/>
  <c r="DA154" i="1"/>
  <c r="DA252" i="1"/>
  <c r="HB121" i="1"/>
  <c r="CX160" i="1"/>
  <c r="CX258" i="1"/>
  <c r="CX126" i="1"/>
  <c r="CX224" i="1"/>
  <c r="EE157" i="1"/>
  <c r="EE255" i="1"/>
  <c r="CX166" i="1"/>
  <c r="CX264" i="1"/>
  <c r="CX165" i="1"/>
  <c r="CX263" i="1"/>
  <c r="HE127" i="1"/>
  <c r="HE371" i="1"/>
  <c r="ED244" i="1"/>
  <c r="DN215" i="1"/>
  <c r="EA163" i="1"/>
  <c r="EA261" i="1"/>
  <c r="DK152" i="1"/>
  <c r="DK250" i="1"/>
  <c r="DY146" i="1"/>
  <c r="DY244" i="1"/>
  <c r="DD133" i="1"/>
  <c r="DD231" i="1"/>
  <c r="DO219" i="1"/>
  <c r="DY157" i="1"/>
  <c r="DY255" i="1"/>
  <c r="HV123" i="1"/>
  <c r="HV367" i="1"/>
  <c r="DR157" i="1"/>
  <c r="DR255" i="1"/>
  <c r="HN117" i="1"/>
  <c r="HN361" i="1"/>
  <c r="DW158" i="1"/>
  <c r="DW256" i="1"/>
  <c r="HI131" i="1"/>
  <c r="HI375" i="1"/>
  <c r="GV114" i="1"/>
  <c r="DP165" i="1"/>
  <c r="DP263" i="1"/>
  <c r="EF155" i="1"/>
  <c r="EF253" i="1"/>
  <c r="EA224" i="1"/>
  <c r="DF141" i="1"/>
  <c r="DF239" i="1"/>
  <c r="DF158" i="1"/>
  <c r="DF256" i="1"/>
  <c r="DO215" i="1"/>
  <c r="ET132" i="1"/>
  <c r="ET230" i="1"/>
  <c r="DU153" i="1"/>
  <c r="DU251" i="1"/>
  <c r="DQ154" i="1"/>
  <c r="DQ252" i="1"/>
  <c r="DD127" i="1"/>
  <c r="DD225" i="1"/>
  <c r="CZ124" i="1"/>
  <c r="CZ222" i="1"/>
  <c r="CY146" i="1"/>
  <c r="CY244" i="1"/>
  <c r="DF146" i="1"/>
  <c r="DF244" i="1"/>
  <c r="EN161" i="1"/>
  <c r="EN259" i="1"/>
  <c r="DP146" i="1"/>
  <c r="DP244" i="1"/>
  <c r="GY116" i="1"/>
  <c r="DX146" i="1"/>
  <c r="DX244" i="1"/>
  <c r="HC124" i="1"/>
  <c r="HJ137" i="1"/>
  <c r="HJ381" i="1"/>
  <c r="DL162" i="1"/>
  <c r="DL260" i="1"/>
  <c r="DK137" i="1"/>
  <c r="DK235" i="1"/>
  <c r="CY139" i="1"/>
  <c r="CY237" i="1"/>
  <c r="EE158" i="1"/>
  <c r="EE256" i="1"/>
  <c r="DI154" i="1"/>
  <c r="DI252" i="1"/>
  <c r="DQ219" i="1"/>
  <c r="HT123" i="1"/>
  <c r="HT367" i="1"/>
  <c r="DV156" i="1"/>
  <c r="DV254" i="1"/>
  <c r="ED157" i="1"/>
  <c r="ED255" i="1"/>
  <c r="DR220" i="1"/>
  <c r="DS162" i="1"/>
  <c r="DS260" i="1"/>
  <c r="DT162" i="1"/>
  <c r="DT260" i="1"/>
  <c r="EC150" i="1"/>
  <c r="EC248" i="1"/>
  <c r="DT157" i="1"/>
  <c r="DT255" i="1"/>
  <c r="CX154" i="1"/>
  <c r="CX252" i="1"/>
  <c r="CX132" i="1"/>
  <c r="CX230" i="1"/>
  <c r="DS166" i="1"/>
  <c r="DS264" i="1"/>
  <c r="DE217" i="1"/>
  <c r="HL141" i="1"/>
  <c r="HL385" i="1"/>
  <c r="DD143" i="1"/>
  <c r="DD241" i="1"/>
  <c r="DD219" i="1"/>
  <c r="DN231" i="1"/>
  <c r="HH134" i="1"/>
  <c r="HH378" i="1"/>
  <c r="HW123" i="1"/>
  <c r="HW367" i="1"/>
  <c r="GQ121" i="1"/>
  <c r="DL142" i="1"/>
  <c r="DL240" i="1"/>
  <c r="DX215" i="1"/>
  <c r="DD216" i="1"/>
  <c r="HL138" i="1"/>
  <c r="HL382" i="1"/>
  <c r="DA156" i="1"/>
  <c r="DA254" i="1"/>
  <c r="GU127" i="1"/>
  <c r="DG138" i="1"/>
  <c r="DG236" i="1"/>
  <c r="HJ128" i="1"/>
  <c r="HJ372" i="1"/>
  <c r="DM137" i="1"/>
  <c r="DM235" i="1"/>
  <c r="HL123" i="1"/>
  <c r="HL367" i="1"/>
  <c r="DO228" i="1"/>
  <c r="DI144" i="1"/>
  <c r="DI242" i="1"/>
  <c r="DP140" i="1"/>
  <c r="DP238" i="1"/>
  <c r="DE160" i="1"/>
  <c r="DE258" i="1"/>
  <c r="HQ116" i="1"/>
  <c r="HQ360" i="1"/>
  <c r="HQ138" i="1"/>
  <c r="HQ382" i="1"/>
  <c r="EG155" i="1"/>
  <c r="EG253" i="1"/>
  <c r="HM130" i="1"/>
  <c r="HM374" i="1"/>
  <c r="ES239" i="1"/>
  <c r="DI143" i="1"/>
  <c r="DI241" i="1"/>
  <c r="ER218" i="1"/>
  <c r="DV143" i="1"/>
  <c r="DV241" i="1"/>
  <c r="EP163" i="1"/>
  <c r="EP261" i="1"/>
  <c r="DR159" i="1"/>
  <c r="DR257" i="1"/>
  <c r="DQ155" i="1"/>
  <c r="DQ253" i="1"/>
  <c r="CY132" i="1"/>
  <c r="CY230" i="1"/>
  <c r="EE165" i="1"/>
  <c r="EE263" i="1"/>
  <c r="ER231" i="1"/>
  <c r="EH159" i="1"/>
  <c r="EH257" i="1"/>
  <c r="DK144" i="1"/>
  <c r="DK242" i="1"/>
  <c r="DD136" i="1"/>
  <c r="DD234" i="1"/>
  <c r="DG217" i="1"/>
  <c r="DX158" i="1"/>
  <c r="DX256" i="1"/>
  <c r="HS122" i="1"/>
  <c r="HS366" i="1"/>
  <c r="DW152" i="1"/>
  <c r="DW250" i="1"/>
  <c r="HE139" i="1"/>
  <c r="HE383" i="1"/>
  <c r="DL139" i="1"/>
  <c r="DL237" i="1"/>
  <c r="HE112" i="1"/>
  <c r="HE356" i="1"/>
  <c r="HC216" i="1"/>
  <c r="HD217" i="1"/>
  <c r="HJ126" i="1"/>
  <c r="HJ370" i="1"/>
  <c r="EF231" i="1"/>
  <c r="HW242" i="1"/>
  <c r="HK241" i="1"/>
  <c r="HU241" i="1"/>
  <c r="HT242" i="1"/>
  <c r="HP242" i="1"/>
  <c r="GL242" i="1"/>
  <c r="HL242" i="1"/>
  <c r="HV242" i="1"/>
  <c r="HP163" i="1"/>
  <c r="HG163" i="1"/>
  <c r="HR163" i="1"/>
  <c r="HU163" i="1"/>
  <c r="HD163" i="1"/>
  <c r="HE163" i="1"/>
  <c r="HS163" i="1"/>
  <c r="HO163" i="1"/>
  <c r="HV163" i="1"/>
  <c r="HQ163" i="1"/>
  <c r="HT163" i="1"/>
  <c r="HM163" i="1"/>
  <c r="HJ163" i="1"/>
  <c r="HK169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B85" i="1"/>
  <c r="GC85" i="1"/>
  <c r="GD85" i="1"/>
  <c r="GG85" i="1"/>
  <c r="GH85" i="1"/>
  <c r="HH85" i="1"/>
  <c r="HN85" i="1"/>
  <c r="HW85" i="1"/>
  <c r="FC86" i="1"/>
  <c r="FD86" i="1"/>
  <c r="FE86" i="1"/>
  <c r="FF86" i="1"/>
  <c r="FG86" i="1"/>
  <c r="FH86" i="1"/>
  <c r="FI86" i="1"/>
  <c r="FJ86" i="1"/>
  <c r="FK86" i="1"/>
  <c r="FL86" i="1"/>
  <c r="FM86" i="1"/>
  <c r="FN86" i="1"/>
  <c r="FO86" i="1"/>
  <c r="FP86" i="1"/>
  <c r="FQ86" i="1"/>
  <c r="FR86" i="1"/>
  <c r="FS86" i="1"/>
  <c r="FT86" i="1"/>
  <c r="FU86" i="1"/>
  <c r="FV86" i="1"/>
  <c r="FW86" i="1"/>
  <c r="FX86" i="1"/>
  <c r="FY86" i="1"/>
  <c r="FZ86" i="1"/>
  <c r="GA86" i="1"/>
  <c r="GB86" i="1"/>
  <c r="GC86" i="1"/>
  <c r="GD86" i="1"/>
  <c r="GE86" i="1"/>
  <c r="GF86" i="1"/>
  <c r="GG86" i="1"/>
  <c r="GH86" i="1"/>
  <c r="GI86" i="1"/>
  <c r="GJ86" i="1"/>
  <c r="GK86" i="1"/>
  <c r="GL86" i="1"/>
  <c r="GM86" i="1"/>
  <c r="GN86" i="1"/>
  <c r="GO86" i="1"/>
  <c r="GP86" i="1"/>
  <c r="GQ86" i="1"/>
  <c r="GR86" i="1"/>
  <c r="GS86" i="1"/>
  <c r="GT86" i="1"/>
  <c r="GU86" i="1"/>
  <c r="GV86" i="1"/>
  <c r="GW86" i="1"/>
  <c r="GX86" i="1"/>
  <c r="GY86" i="1"/>
  <c r="GZ86" i="1"/>
  <c r="HA86" i="1"/>
  <c r="HB86" i="1"/>
  <c r="HC86" i="1"/>
  <c r="HD86" i="1"/>
  <c r="HE86" i="1"/>
  <c r="HF86" i="1"/>
  <c r="HG86" i="1"/>
  <c r="HH86" i="1"/>
  <c r="HI86" i="1"/>
  <c r="HJ86" i="1"/>
  <c r="HK86" i="1"/>
  <c r="HL86" i="1"/>
  <c r="HM86" i="1"/>
  <c r="HN86" i="1"/>
  <c r="HO86" i="1"/>
  <c r="HP86" i="1"/>
  <c r="HQ86" i="1"/>
  <c r="HR86" i="1"/>
  <c r="HS86" i="1"/>
  <c r="HT86" i="1"/>
  <c r="HU86" i="1"/>
  <c r="HV86" i="1"/>
  <c r="HW86" i="1"/>
  <c r="FD87" i="1"/>
  <c r="GA87" i="1"/>
  <c r="GB87" i="1"/>
  <c r="GC87" i="1"/>
  <c r="GD87" i="1"/>
  <c r="GE87" i="1"/>
  <c r="GF87" i="1"/>
  <c r="GG87" i="1"/>
  <c r="GH87" i="1"/>
  <c r="GI87" i="1"/>
  <c r="GJ87" i="1"/>
  <c r="GK87" i="1"/>
  <c r="GL87" i="1"/>
  <c r="GM87" i="1"/>
  <c r="GN87" i="1"/>
  <c r="GO87" i="1"/>
  <c r="GP87" i="1"/>
  <c r="GQ87" i="1"/>
  <c r="GR87" i="1"/>
  <c r="GS87" i="1"/>
  <c r="GT87" i="1"/>
  <c r="GU87" i="1"/>
  <c r="GV87" i="1"/>
  <c r="GW87" i="1"/>
  <c r="GX87" i="1"/>
  <c r="GY87" i="1"/>
  <c r="GZ87" i="1"/>
  <c r="HA87" i="1"/>
  <c r="HB87" i="1"/>
  <c r="HC87" i="1"/>
  <c r="HD87" i="1"/>
  <c r="HE87" i="1"/>
  <c r="HF87" i="1"/>
  <c r="HG87" i="1"/>
  <c r="HH87" i="1"/>
  <c r="HI87" i="1"/>
  <c r="HJ87" i="1"/>
  <c r="HK87" i="1"/>
  <c r="HL87" i="1"/>
  <c r="HM87" i="1"/>
  <c r="HN87" i="1"/>
  <c r="HO87" i="1"/>
  <c r="HP87" i="1"/>
  <c r="HQ87" i="1"/>
  <c r="HR87" i="1"/>
  <c r="HS87" i="1"/>
  <c r="HT87" i="1"/>
  <c r="HU87" i="1"/>
  <c r="HV87" i="1"/>
  <c r="HW87" i="1"/>
  <c r="FE88" i="1"/>
  <c r="GA88" i="1"/>
  <c r="GC88" i="1"/>
  <c r="GD88" i="1"/>
  <c r="GE88" i="1"/>
  <c r="GF88" i="1"/>
  <c r="GG88" i="1"/>
  <c r="GH88" i="1"/>
  <c r="GI88" i="1"/>
  <c r="GJ88" i="1"/>
  <c r="GK88" i="1"/>
  <c r="GL88" i="1"/>
  <c r="GM88" i="1"/>
  <c r="GN88" i="1"/>
  <c r="GO88" i="1"/>
  <c r="GP88" i="1"/>
  <c r="GQ88" i="1"/>
  <c r="GR88" i="1"/>
  <c r="GS88" i="1"/>
  <c r="GT88" i="1"/>
  <c r="GU88" i="1"/>
  <c r="GV88" i="1"/>
  <c r="GW88" i="1"/>
  <c r="GX88" i="1"/>
  <c r="GY88" i="1"/>
  <c r="GZ88" i="1"/>
  <c r="HA88" i="1"/>
  <c r="HB88" i="1"/>
  <c r="HC88" i="1"/>
  <c r="HD88" i="1"/>
  <c r="HE88" i="1"/>
  <c r="HF88" i="1"/>
  <c r="HG88" i="1"/>
  <c r="HH88" i="1"/>
  <c r="HI88" i="1"/>
  <c r="HJ88" i="1"/>
  <c r="HK88" i="1"/>
  <c r="HL88" i="1"/>
  <c r="HM88" i="1"/>
  <c r="HN88" i="1"/>
  <c r="HO88" i="1"/>
  <c r="HP88" i="1"/>
  <c r="HQ88" i="1"/>
  <c r="HR88" i="1"/>
  <c r="HS88" i="1"/>
  <c r="HT88" i="1"/>
  <c r="HU88" i="1"/>
  <c r="HV88" i="1"/>
  <c r="HW88" i="1"/>
  <c r="FF89" i="1"/>
  <c r="GA89" i="1"/>
  <c r="GB89" i="1"/>
  <c r="GC89" i="1"/>
  <c r="GD89" i="1"/>
  <c r="GE89" i="1"/>
  <c r="GF89" i="1"/>
  <c r="GG89" i="1"/>
  <c r="GH89" i="1"/>
  <c r="GI89" i="1"/>
  <c r="GJ89" i="1"/>
  <c r="GK89" i="1"/>
  <c r="GL89" i="1"/>
  <c r="GM89" i="1"/>
  <c r="GN89" i="1"/>
  <c r="GO89" i="1"/>
  <c r="GP89" i="1"/>
  <c r="GQ89" i="1"/>
  <c r="GR89" i="1"/>
  <c r="GS89" i="1"/>
  <c r="GT89" i="1"/>
  <c r="GU89" i="1"/>
  <c r="GV89" i="1"/>
  <c r="GW89" i="1"/>
  <c r="GX89" i="1"/>
  <c r="GY89" i="1"/>
  <c r="GZ89" i="1"/>
  <c r="HA89" i="1"/>
  <c r="HB89" i="1"/>
  <c r="HC89" i="1"/>
  <c r="HD89" i="1"/>
  <c r="HE89" i="1"/>
  <c r="HF89" i="1"/>
  <c r="HG89" i="1"/>
  <c r="HH89" i="1"/>
  <c r="HI89" i="1"/>
  <c r="HJ89" i="1"/>
  <c r="HK89" i="1"/>
  <c r="HL89" i="1"/>
  <c r="HM89" i="1"/>
  <c r="HN89" i="1"/>
  <c r="HO89" i="1"/>
  <c r="HP89" i="1"/>
  <c r="HQ89" i="1"/>
  <c r="HR89" i="1"/>
  <c r="HS89" i="1"/>
  <c r="HT89" i="1"/>
  <c r="HU89" i="1"/>
  <c r="HV89" i="1"/>
  <c r="HW89" i="1"/>
  <c r="FG90" i="1"/>
  <c r="GA90" i="1"/>
  <c r="GB90" i="1"/>
  <c r="GC90" i="1"/>
  <c r="GD90" i="1"/>
  <c r="GE90" i="1"/>
  <c r="GF90" i="1"/>
  <c r="GG90" i="1"/>
  <c r="GH90" i="1"/>
  <c r="GI90" i="1"/>
  <c r="GJ90" i="1"/>
  <c r="GK90" i="1"/>
  <c r="GL90" i="1"/>
  <c r="GM90" i="1"/>
  <c r="GN90" i="1"/>
  <c r="GO90" i="1"/>
  <c r="GP90" i="1"/>
  <c r="GQ90" i="1"/>
  <c r="GR90" i="1"/>
  <c r="GS90" i="1"/>
  <c r="GT90" i="1"/>
  <c r="GU90" i="1"/>
  <c r="GV90" i="1"/>
  <c r="GW90" i="1"/>
  <c r="GX90" i="1"/>
  <c r="GY90" i="1"/>
  <c r="GZ90" i="1"/>
  <c r="HA90" i="1"/>
  <c r="HB90" i="1"/>
  <c r="HC90" i="1"/>
  <c r="HD90" i="1"/>
  <c r="HE90" i="1"/>
  <c r="HF90" i="1"/>
  <c r="HG90" i="1"/>
  <c r="HH90" i="1"/>
  <c r="HI90" i="1"/>
  <c r="HJ90" i="1"/>
  <c r="HK90" i="1"/>
  <c r="HL90" i="1"/>
  <c r="HM90" i="1"/>
  <c r="HN90" i="1"/>
  <c r="HO90" i="1"/>
  <c r="HP90" i="1"/>
  <c r="HQ90" i="1"/>
  <c r="HR90" i="1"/>
  <c r="HS90" i="1"/>
  <c r="HT90" i="1"/>
  <c r="HU90" i="1"/>
  <c r="HV90" i="1"/>
  <c r="HW90" i="1"/>
  <c r="FH91" i="1"/>
  <c r="FI91" i="1"/>
  <c r="GA91" i="1"/>
  <c r="GB91" i="1"/>
  <c r="GC91" i="1"/>
  <c r="GD91" i="1"/>
  <c r="GE91" i="1"/>
  <c r="GF91" i="1"/>
  <c r="GG91" i="1"/>
  <c r="GH91" i="1"/>
  <c r="GI91" i="1"/>
  <c r="GJ91" i="1"/>
  <c r="GK91" i="1"/>
  <c r="GL91" i="1"/>
  <c r="GM91" i="1"/>
  <c r="GN91" i="1"/>
  <c r="GO91" i="1"/>
  <c r="GP91" i="1"/>
  <c r="GQ91" i="1"/>
  <c r="GR91" i="1"/>
  <c r="GS91" i="1"/>
  <c r="GT91" i="1"/>
  <c r="GU91" i="1"/>
  <c r="GV91" i="1"/>
  <c r="GW91" i="1"/>
  <c r="GX91" i="1"/>
  <c r="GY91" i="1"/>
  <c r="GZ91" i="1"/>
  <c r="HA91" i="1"/>
  <c r="HB91" i="1"/>
  <c r="HC91" i="1"/>
  <c r="HD91" i="1"/>
  <c r="HE91" i="1"/>
  <c r="HF91" i="1"/>
  <c r="HG91" i="1"/>
  <c r="HH91" i="1"/>
  <c r="HI91" i="1"/>
  <c r="HJ91" i="1"/>
  <c r="HL91" i="1"/>
  <c r="HM91" i="1"/>
  <c r="HN91" i="1"/>
  <c r="HO91" i="1"/>
  <c r="HP91" i="1"/>
  <c r="HQ91" i="1"/>
  <c r="HR91" i="1"/>
  <c r="HS91" i="1"/>
  <c r="HT91" i="1"/>
  <c r="HU91" i="1"/>
  <c r="HV91" i="1"/>
  <c r="HW91" i="1"/>
  <c r="FI92" i="1"/>
  <c r="GA92" i="1"/>
  <c r="GB92" i="1"/>
  <c r="GC92" i="1"/>
  <c r="GD92" i="1"/>
  <c r="GE92" i="1"/>
  <c r="GF92" i="1"/>
  <c r="GG92" i="1"/>
  <c r="GH92" i="1"/>
  <c r="GI92" i="1"/>
  <c r="GJ92" i="1"/>
  <c r="GK92" i="1"/>
  <c r="GL92" i="1"/>
  <c r="GM92" i="1"/>
  <c r="GN92" i="1"/>
  <c r="GO92" i="1"/>
  <c r="GP92" i="1"/>
  <c r="GQ92" i="1"/>
  <c r="GR92" i="1"/>
  <c r="GS92" i="1"/>
  <c r="GT92" i="1"/>
  <c r="GU92" i="1"/>
  <c r="GV92" i="1"/>
  <c r="GW92" i="1"/>
  <c r="GX92" i="1"/>
  <c r="GY92" i="1"/>
  <c r="GZ92" i="1"/>
  <c r="HA92" i="1"/>
  <c r="HB92" i="1"/>
  <c r="HC92" i="1"/>
  <c r="HD92" i="1"/>
  <c r="HE92" i="1"/>
  <c r="HF92" i="1"/>
  <c r="HG92" i="1"/>
  <c r="HH92" i="1"/>
  <c r="HI92" i="1"/>
  <c r="HJ92" i="1"/>
  <c r="HK92" i="1"/>
  <c r="HL92" i="1"/>
  <c r="HM92" i="1"/>
  <c r="HN92" i="1"/>
  <c r="HO92" i="1"/>
  <c r="HP92" i="1"/>
  <c r="HQ92" i="1"/>
  <c r="HR92" i="1"/>
  <c r="HS92" i="1"/>
  <c r="HT92" i="1"/>
  <c r="HU92" i="1"/>
  <c r="HV92" i="1"/>
  <c r="HW92" i="1"/>
  <c r="FJ93" i="1"/>
  <c r="GA93" i="1"/>
  <c r="GB93" i="1"/>
  <c r="GC93" i="1"/>
  <c r="GD93" i="1"/>
  <c r="GE93" i="1"/>
  <c r="GF93" i="1"/>
  <c r="GG93" i="1"/>
  <c r="GH93" i="1"/>
  <c r="GI93" i="1"/>
  <c r="GJ93" i="1"/>
  <c r="GK93" i="1"/>
  <c r="GL93" i="1"/>
  <c r="GM93" i="1"/>
  <c r="GN93" i="1"/>
  <c r="GO93" i="1"/>
  <c r="GP93" i="1"/>
  <c r="GQ93" i="1"/>
  <c r="GR93" i="1"/>
  <c r="GS93" i="1"/>
  <c r="GT93" i="1"/>
  <c r="GU93" i="1"/>
  <c r="GV93" i="1"/>
  <c r="GW93" i="1"/>
  <c r="GX93" i="1"/>
  <c r="GY93" i="1"/>
  <c r="GZ93" i="1"/>
  <c r="HA93" i="1"/>
  <c r="HB93" i="1"/>
  <c r="HC93" i="1"/>
  <c r="HD93" i="1"/>
  <c r="HE93" i="1"/>
  <c r="HF93" i="1"/>
  <c r="HG93" i="1"/>
  <c r="HH93" i="1"/>
  <c r="HI93" i="1"/>
  <c r="HJ93" i="1"/>
  <c r="HK93" i="1"/>
  <c r="HL93" i="1"/>
  <c r="HM93" i="1"/>
  <c r="HN93" i="1"/>
  <c r="HO93" i="1"/>
  <c r="HP93" i="1"/>
  <c r="HQ93" i="1"/>
  <c r="HR93" i="1"/>
  <c r="HS93" i="1"/>
  <c r="HT93" i="1"/>
  <c r="HU93" i="1"/>
  <c r="HV93" i="1"/>
  <c r="HW93" i="1"/>
  <c r="FK94" i="1"/>
  <c r="GA94" i="1"/>
  <c r="GB94" i="1"/>
  <c r="GC94" i="1"/>
  <c r="GD94" i="1"/>
  <c r="GE94" i="1"/>
  <c r="GF94" i="1"/>
  <c r="GG94" i="1"/>
  <c r="GH94" i="1"/>
  <c r="GI94" i="1"/>
  <c r="GJ94" i="1"/>
  <c r="GK94" i="1"/>
  <c r="GL94" i="1"/>
  <c r="GM94" i="1"/>
  <c r="GN94" i="1"/>
  <c r="GO94" i="1"/>
  <c r="GP94" i="1"/>
  <c r="GQ94" i="1"/>
  <c r="GR94" i="1"/>
  <c r="GS94" i="1"/>
  <c r="GT94" i="1"/>
  <c r="GU94" i="1"/>
  <c r="GV94" i="1"/>
  <c r="GW94" i="1"/>
  <c r="GX94" i="1"/>
  <c r="GY94" i="1"/>
  <c r="GZ94" i="1"/>
  <c r="HA94" i="1"/>
  <c r="HB94" i="1"/>
  <c r="HC94" i="1"/>
  <c r="HD94" i="1"/>
  <c r="HE94" i="1"/>
  <c r="HF94" i="1"/>
  <c r="HG94" i="1"/>
  <c r="HH94" i="1"/>
  <c r="HI94" i="1"/>
  <c r="HJ94" i="1"/>
  <c r="HK94" i="1"/>
  <c r="HL94" i="1"/>
  <c r="HM94" i="1"/>
  <c r="HN94" i="1"/>
  <c r="HO94" i="1"/>
  <c r="HP94" i="1"/>
  <c r="HQ94" i="1"/>
  <c r="HR94" i="1"/>
  <c r="HS94" i="1"/>
  <c r="HT94" i="1"/>
  <c r="HU94" i="1"/>
  <c r="HV94" i="1"/>
  <c r="HW94" i="1"/>
  <c r="FL95" i="1"/>
  <c r="GA95" i="1"/>
  <c r="GB95" i="1"/>
  <c r="GC95" i="1"/>
  <c r="GD95" i="1"/>
  <c r="GE95" i="1"/>
  <c r="GF95" i="1"/>
  <c r="GG95" i="1"/>
  <c r="GH95" i="1"/>
  <c r="GI95" i="1"/>
  <c r="GJ95" i="1"/>
  <c r="GK95" i="1"/>
  <c r="GL95" i="1"/>
  <c r="GM95" i="1"/>
  <c r="GN95" i="1"/>
  <c r="GO95" i="1"/>
  <c r="GP95" i="1"/>
  <c r="GQ95" i="1"/>
  <c r="GR95" i="1"/>
  <c r="GS95" i="1"/>
  <c r="GT95" i="1"/>
  <c r="GU95" i="1"/>
  <c r="GV95" i="1"/>
  <c r="GW95" i="1"/>
  <c r="GX95" i="1"/>
  <c r="GY95" i="1"/>
  <c r="GZ95" i="1"/>
  <c r="HA95" i="1"/>
  <c r="HB95" i="1"/>
  <c r="HC95" i="1"/>
  <c r="HD95" i="1"/>
  <c r="HE95" i="1"/>
  <c r="HF95" i="1"/>
  <c r="HG95" i="1"/>
  <c r="HH95" i="1"/>
  <c r="HI95" i="1"/>
  <c r="HJ95" i="1"/>
  <c r="HK95" i="1"/>
  <c r="HL95" i="1"/>
  <c r="HM95" i="1"/>
  <c r="HN95" i="1"/>
  <c r="HO95" i="1"/>
  <c r="HP95" i="1"/>
  <c r="HQ95" i="1"/>
  <c r="HR95" i="1"/>
  <c r="HS95" i="1"/>
  <c r="HT95" i="1"/>
  <c r="HU95" i="1"/>
  <c r="HV95" i="1"/>
  <c r="HW95" i="1"/>
  <c r="FM96" i="1"/>
  <c r="GA96" i="1"/>
  <c r="GB96" i="1"/>
  <c r="GC96" i="1"/>
  <c r="GD96" i="1"/>
  <c r="GE96" i="1"/>
  <c r="GF96" i="1"/>
  <c r="GG96" i="1"/>
  <c r="GH96" i="1"/>
  <c r="GI96" i="1"/>
  <c r="GJ96" i="1"/>
  <c r="GK96" i="1"/>
  <c r="GL96" i="1"/>
  <c r="GM96" i="1"/>
  <c r="GN96" i="1"/>
  <c r="GO96" i="1"/>
  <c r="GP96" i="1"/>
  <c r="GQ96" i="1"/>
  <c r="GR96" i="1"/>
  <c r="GS96" i="1"/>
  <c r="GT96" i="1"/>
  <c r="GU96" i="1"/>
  <c r="GV96" i="1"/>
  <c r="GW96" i="1"/>
  <c r="GX96" i="1"/>
  <c r="GY96" i="1"/>
  <c r="GZ96" i="1"/>
  <c r="HA96" i="1"/>
  <c r="HB96" i="1"/>
  <c r="HC96" i="1"/>
  <c r="HD96" i="1"/>
  <c r="HE96" i="1"/>
  <c r="HF96" i="1"/>
  <c r="HG96" i="1"/>
  <c r="HH96" i="1"/>
  <c r="HI96" i="1"/>
  <c r="HJ96" i="1"/>
  <c r="HK96" i="1"/>
  <c r="HL96" i="1"/>
  <c r="HM96" i="1"/>
  <c r="HN96" i="1"/>
  <c r="HO96" i="1"/>
  <c r="HP96" i="1"/>
  <c r="HQ96" i="1"/>
  <c r="HR96" i="1"/>
  <c r="HS96" i="1"/>
  <c r="HT96" i="1"/>
  <c r="HU96" i="1"/>
  <c r="HV96" i="1"/>
  <c r="HW96" i="1"/>
  <c r="FN97" i="1"/>
  <c r="GA97" i="1"/>
  <c r="GB97" i="1"/>
  <c r="GC97" i="1"/>
  <c r="GD97" i="1"/>
  <c r="GE97" i="1"/>
  <c r="GF97" i="1"/>
  <c r="GG97" i="1"/>
  <c r="GH97" i="1"/>
  <c r="GI97" i="1"/>
  <c r="GJ97" i="1"/>
  <c r="GK97" i="1"/>
  <c r="GL97" i="1"/>
  <c r="GM97" i="1"/>
  <c r="GN97" i="1"/>
  <c r="GO97" i="1"/>
  <c r="GP97" i="1"/>
  <c r="GQ97" i="1"/>
  <c r="GR97" i="1"/>
  <c r="GS97" i="1"/>
  <c r="GT97" i="1"/>
  <c r="GU97" i="1"/>
  <c r="GV97" i="1"/>
  <c r="GW97" i="1"/>
  <c r="GX97" i="1"/>
  <c r="GY97" i="1"/>
  <c r="GZ97" i="1"/>
  <c r="HA97" i="1"/>
  <c r="HB97" i="1"/>
  <c r="HC97" i="1"/>
  <c r="HD97" i="1"/>
  <c r="HE97" i="1"/>
  <c r="HF97" i="1"/>
  <c r="HG97" i="1"/>
  <c r="HH97" i="1"/>
  <c r="HI97" i="1"/>
  <c r="HJ97" i="1"/>
  <c r="HK97" i="1"/>
  <c r="HL97" i="1"/>
  <c r="HM97" i="1"/>
  <c r="HN97" i="1"/>
  <c r="HO97" i="1"/>
  <c r="HP97" i="1"/>
  <c r="HQ97" i="1"/>
  <c r="HR97" i="1"/>
  <c r="HS97" i="1"/>
  <c r="HT97" i="1"/>
  <c r="HU97" i="1"/>
  <c r="HV97" i="1"/>
  <c r="HW97" i="1"/>
  <c r="FO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GN98" i="1"/>
  <c r="GO98" i="1"/>
  <c r="GP98" i="1"/>
  <c r="GQ98" i="1"/>
  <c r="GR98" i="1"/>
  <c r="GS98" i="1"/>
  <c r="GT98" i="1"/>
  <c r="GU98" i="1"/>
  <c r="GV98" i="1"/>
  <c r="GW98" i="1"/>
  <c r="GX98" i="1"/>
  <c r="GY98" i="1"/>
  <c r="GZ98" i="1"/>
  <c r="HA98" i="1"/>
  <c r="HB98" i="1"/>
  <c r="HC98" i="1"/>
  <c r="HD98" i="1"/>
  <c r="HE98" i="1"/>
  <c r="HF98" i="1"/>
  <c r="HG98" i="1"/>
  <c r="HH98" i="1"/>
  <c r="HI98" i="1"/>
  <c r="HJ98" i="1"/>
  <c r="HK98" i="1"/>
  <c r="HL98" i="1"/>
  <c r="HM98" i="1"/>
  <c r="HN98" i="1"/>
  <c r="HO98" i="1"/>
  <c r="HP98" i="1"/>
  <c r="HQ98" i="1"/>
  <c r="HR98" i="1"/>
  <c r="HS98" i="1"/>
  <c r="HT98" i="1"/>
  <c r="HU98" i="1"/>
  <c r="HV98" i="1"/>
  <c r="HW98" i="1"/>
  <c r="FP99" i="1"/>
  <c r="GA99" i="1"/>
  <c r="GB99" i="1"/>
  <c r="GC99" i="1"/>
  <c r="GD99" i="1"/>
  <c r="GE99" i="1"/>
  <c r="GF99" i="1"/>
  <c r="GG99" i="1"/>
  <c r="GH99" i="1"/>
  <c r="GI99" i="1"/>
  <c r="GJ99" i="1"/>
  <c r="GK99" i="1"/>
  <c r="GL99" i="1"/>
  <c r="GM99" i="1"/>
  <c r="GN99" i="1"/>
  <c r="GO99" i="1"/>
  <c r="GP99" i="1"/>
  <c r="GQ99" i="1"/>
  <c r="GR99" i="1"/>
  <c r="GS99" i="1"/>
  <c r="GT99" i="1"/>
  <c r="GU99" i="1"/>
  <c r="GV99" i="1"/>
  <c r="GW99" i="1"/>
  <c r="GX99" i="1"/>
  <c r="GY99" i="1"/>
  <c r="GZ99" i="1"/>
  <c r="HA99" i="1"/>
  <c r="HB99" i="1"/>
  <c r="HC99" i="1"/>
  <c r="HD99" i="1"/>
  <c r="HE99" i="1"/>
  <c r="HF99" i="1"/>
  <c r="HG99" i="1"/>
  <c r="HH99" i="1"/>
  <c r="HI99" i="1"/>
  <c r="HJ99" i="1"/>
  <c r="HK99" i="1"/>
  <c r="HL99" i="1"/>
  <c r="HM99" i="1"/>
  <c r="HN99" i="1"/>
  <c r="HO99" i="1"/>
  <c r="HP99" i="1"/>
  <c r="HQ99" i="1"/>
  <c r="HR99" i="1"/>
  <c r="HS99" i="1"/>
  <c r="HT99" i="1"/>
  <c r="HU99" i="1"/>
  <c r="HV99" i="1"/>
  <c r="HW99" i="1"/>
  <c r="FQ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GN100" i="1"/>
  <c r="GO100" i="1"/>
  <c r="GP100" i="1"/>
  <c r="GQ100" i="1"/>
  <c r="GR100" i="1"/>
  <c r="GS100" i="1"/>
  <c r="GT100" i="1"/>
  <c r="GU100" i="1"/>
  <c r="GV100" i="1"/>
  <c r="GW100" i="1"/>
  <c r="GX100" i="1"/>
  <c r="GY100" i="1"/>
  <c r="GZ100" i="1"/>
  <c r="HA100" i="1"/>
  <c r="HB100" i="1"/>
  <c r="HC100" i="1"/>
  <c r="HD100" i="1"/>
  <c r="HE100" i="1"/>
  <c r="HF100" i="1"/>
  <c r="HG100" i="1"/>
  <c r="HH100" i="1"/>
  <c r="HI100" i="1"/>
  <c r="HJ100" i="1"/>
  <c r="HK100" i="1"/>
  <c r="HL100" i="1"/>
  <c r="HM100" i="1"/>
  <c r="HN100" i="1"/>
  <c r="HO100" i="1"/>
  <c r="HP100" i="1"/>
  <c r="HQ100" i="1"/>
  <c r="HR100" i="1"/>
  <c r="HS100" i="1"/>
  <c r="HT100" i="1"/>
  <c r="HU100" i="1"/>
  <c r="HV100" i="1"/>
  <c r="HW100" i="1"/>
  <c r="FR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GU101" i="1"/>
  <c r="GV101" i="1"/>
  <c r="GW101" i="1"/>
  <c r="GX101" i="1"/>
  <c r="GY101" i="1"/>
  <c r="GZ101" i="1"/>
  <c r="HA101" i="1"/>
  <c r="HB101" i="1"/>
  <c r="HC101" i="1"/>
  <c r="HD101" i="1"/>
  <c r="HE101" i="1"/>
  <c r="HF101" i="1"/>
  <c r="HG101" i="1"/>
  <c r="HH101" i="1"/>
  <c r="HI101" i="1"/>
  <c r="HJ101" i="1"/>
  <c r="HK101" i="1"/>
  <c r="HL101" i="1"/>
  <c r="HM101" i="1"/>
  <c r="HN101" i="1"/>
  <c r="HO101" i="1"/>
  <c r="HP101" i="1"/>
  <c r="HQ101" i="1"/>
  <c r="HR101" i="1"/>
  <c r="HS101" i="1"/>
  <c r="HT101" i="1"/>
  <c r="HU101" i="1"/>
  <c r="HV101" i="1"/>
  <c r="HW101" i="1"/>
  <c r="FS102" i="1"/>
  <c r="GA102" i="1"/>
  <c r="GB102" i="1"/>
  <c r="GC102" i="1"/>
  <c r="GD102" i="1"/>
  <c r="GE102" i="1"/>
  <c r="GF102" i="1"/>
  <c r="GG102" i="1"/>
  <c r="GH102" i="1"/>
  <c r="GI102" i="1"/>
  <c r="GJ102" i="1"/>
  <c r="GK102" i="1"/>
  <c r="GL102" i="1"/>
  <c r="GM102" i="1"/>
  <c r="GN102" i="1"/>
  <c r="GO102" i="1"/>
  <c r="GP102" i="1"/>
  <c r="GQ102" i="1"/>
  <c r="GR102" i="1"/>
  <c r="GS102" i="1"/>
  <c r="GT102" i="1"/>
  <c r="GU102" i="1"/>
  <c r="GV102" i="1"/>
  <c r="GW102" i="1"/>
  <c r="GX102" i="1"/>
  <c r="GY102" i="1"/>
  <c r="GZ102" i="1"/>
  <c r="HA102" i="1"/>
  <c r="HB102" i="1"/>
  <c r="HC102" i="1"/>
  <c r="HD102" i="1"/>
  <c r="HE102" i="1"/>
  <c r="HF102" i="1"/>
  <c r="HG102" i="1"/>
  <c r="HH102" i="1"/>
  <c r="HI102" i="1"/>
  <c r="HJ102" i="1"/>
  <c r="HK102" i="1"/>
  <c r="HL102" i="1"/>
  <c r="HM102" i="1"/>
  <c r="HN102" i="1"/>
  <c r="HO102" i="1"/>
  <c r="HP102" i="1"/>
  <c r="HQ102" i="1"/>
  <c r="HR102" i="1"/>
  <c r="HS102" i="1"/>
  <c r="HT102" i="1"/>
  <c r="HU102" i="1"/>
  <c r="HV102" i="1"/>
  <c r="HW102" i="1"/>
  <c r="FT103" i="1"/>
  <c r="GA103" i="1"/>
  <c r="GB103" i="1"/>
  <c r="GC103" i="1"/>
  <c r="GD103" i="1"/>
  <c r="GE103" i="1"/>
  <c r="GF103" i="1"/>
  <c r="GG103" i="1"/>
  <c r="GH103" i="1"/>
  <c r="GI103" i="1"/>
  <c r="GJ103" i="1"/>
  <c r="GK103" i="1"/>
  <c r="GL103" i="1"/>
  <c r="GM103" i="1"/>
  <c r="GN103" i="1"/>
  <c r="GO103" i="1"/>
  <c r="GP103" i="1"/>
  <c r="GQ103" i="1"/>
  <c r="GR103" i="1"/>
  <c r="GS103" i="1"/>
  <c r="GT103" i="1"/>
  <c r="GU103" i="1"/>
  <c r="GV103" i="1"/>
  <c r="GW103" i="1"/>
  <c r="GX103" i="1"/>
  <c r="GY103" i="1"/>
  <c r="GZ103" i="1"/>
  <c r="HA103" i="1"/>
  <c r="HB103" i="1"/>
  <c r="HC103" i="1"/>
  <c r="HD103" i="1"/>
  <c r="HE103" i="1"/>
  <c r="HF103" i="1"/>
  <c r="HG103" i="1"/>
  <c r="HH103" i="1"/>
  <c r="HI103" i="1"/>
  <c r="HJ103" i="1"/>
  <c r="HK103" i="1"/>
  <c r="HL103" i="1"/>
  <c r="HM103" i="1"/>
  <c r="HN103" i="1"/>
  <c r="HO103" i="1"/>
  <c r="HP103" i="1"/>
  <c r="HQ103" i="1"/>
  <c r="HR103" i="1"/>
  <c r="HS103" i="1"/>
  <c r="HT103" i="1"/>
  <c r="HU103" i="1"/>
  <c r="HV103" i="1"/>
  <c r="HW103" i="1"/>
  <c r="FU104" i="1"/>
  <c r="GA104" i="1"/>
  <c r="GB104" i="1"/>
  <c r="GC104" i="1"/>
  <c r="GD104" i="1"/>
  <c r="GE104" i="1"/>
  <c r="GF104" i="1"/>
  <c r="GG104" i="1"/>
  <c r="GH104" i="1"/>
  <c r="GI104" i="1"/>
  <c r="GJ104" i="1"/>
  <c r="GK104" i="1"/>
  <c r="GL104" i="1"/>
  <c r="GM104" i="1"/>
  <c r="GN104" i="1"/>
  <c r="GO104" i="1"/>
  <c r="GP104" i="1"/>
  <c r="GQ104" i="1"/>
  <c r="GR104" i="1"/>
  <c r="GS104" i="1"/>
  <c r="GT104" i="1"/>
  <c r="GU104" i="1"/>
  <c r="GV104" i="1"/>
  <c r="GW104" i="1"/>
  <c r="GX104" i="1"/>
  <c r="GY104" i="1"/>
  <c r="GZ104" i="1"/>
  <c r="HA104" i="1"/>
  <c r="HB104" i="1"/>
  <c r="HC104" i="1"/>
  <c r="HD104" i="1"/>
  <c r="HE104" i="1"/>
  <c r="HF104" i="1"/>
  <c r="HG104" i="1"/>
  <c r="HH104" i="1"/>
  <c r="HI104" i="1"/>
  <c r="HJ104" i="1"/>
  <c r="HK104" i="1"/>
  <c r="HL104" i="1"/>
  <c r="HM104" i="1"/>
  <c r="HN104" i="1"/>
  <c r="HO104" i="1"/>
  <c r="HP104" i="1"/>
  <c r="HQ104" i="1"/>
  <c r="HR104" i="1"/>
  <c r="HS104" i="1"/>
  <c r="HT104" i="1"/>
  <c r="HU104" i="1"/>
  <c r="HV104" i="1"/>
  <c r="HW104" i="1"/>
  <c r="FV105" i="1"/>
  <c r="GA105" i="1"/>
  <c r="GB105" i="1"/>
  <c r="GC105" i="1"/>
  <c r="GD105" i="1"/>
  <c r="GE105" i="1"/>
  <c r="GF105" i="1"/>
  <c r="GG105" i="1"/>
  <c r="GH105" i="1"/>
  <c r="GI105" i="1"/>
  <c r="GJ105" i="1"/>
  <c r="GK105" i="1"/>
  <c r="GL105" i="1"/>
  <c r="GM105" i="1"/>
  <c r="GN105" i="1"/>
  <c r="GO105" i="1"/>
  <c r="GP105" i="1"/>
  <c r="GQ105" i="1"/>
  <c r="GR105" i="1"/>
  <c r="GS105" i="1"/>
  <c r="GT105" i="1"/>
  <c r="GU105" i="1"/>
  <c r="GV105" i="1"/>
  <c r="GW105" i="1"/>
  <c r="GX105" i="1"/>
  <c r="GY105" i="1"/>
  <c r="GZ105" i="1"/>
  <c r="HA105" i="1"/>
  <c r="HB105" i="1"/>
  <c r="HC105" i="1"/>
  <c r="HD105" i="1"/>
  <c r="HE105" i="1"/>
  <c r="HF105" i="1"/>
  <c r="HG105" i="1"/>
  <c r="HH105" i="1"/>
  <c r="HI105" i="1"/>
  <c r="HJ105" i="1"/>
  <c r="HK105" i="1"/>
  <c r="HL105" i="1"/>
  <c r="HM105" i="1"/>
  <c r="HN105" i="1"/>
  <c r="HO105" i="1"/>
  <c r="HP105" i="1"/>
  <c r="HQ105" i="1"/>
  <c r="HR105" i="1"/>
  <c r="HS105" i="1"/>
  <c r="HT105" i="1"/>
  <c r="HU105" i="1"/>
  <c r="HV105" i="1"/>
  <c r="HW105" i="1"/>
  <c r="FW106" i="1"/>
  <c r="GA106" i="1"/>
  <c r="GB106" i="1"/>
  <c r="GC106" i="1"/>
  <c r="GD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GY106" i="1"/>
  <c r="GZ106" i="1"/>
  <c r="HA106" i="1"/>
  <c r="HB106" i="1"/>
  <c r="HC106" i="1"/>
  <c r="HD106" i="1"/>
  <c r="HE106" i="1"/>
  <c r="HF106" i="1"/>
  <c r="HG106" i="1"/>
  <c r="HH106" i="1"/>
  <c r="HI106" i="1"/>
  <c r="HJ106" i="1"/>
  <c r="HK106" i="1"/>
  <c r="HL106" i="1"/>
  <c r="HM106" i="1"/>
  <c r="HN106" i="1"/>
  <c r="HO106" i="1"/>
  <c r="HP106" i="1"/>
  <c r="HQ106" i="1"/>
  <c r="HR106" i="1"/>
  <c r="HS106" i="1"/>
  <c r="HT106" i="1"/>
  <c r="HU106" i="1"/>
  <c r="HV106" i="1"/>
  <c r="HW106" i="1"/>
  <c r="FX107" i="1"/>
  <c r="GA107" i="1"/>
  <c r="GB107" i="1"/>
  <c r="GC107" i="1"/>
  <c r="GD107" i="1"/>
  <c r="GE107" i="1"/>
  <c r="GF107" i="1"/>
  <c r="GG107" i="1"/>
  <c r="GH107" i="1"/>
  <c r="GI107" i="1"/>
  <c r="GJ107" i="1"/>
  <c r="GK107" i="1"/>
  <c r="GL107" i="1"/>
  <c r="GM107" i="1"/>
  <c r="GN107" i="1"/>
  <c r="GO107" i="1"/>
  <c r="GP107" i="1"/>
  <c r="GQ107" i="1"/>
  <c r="GR107" i="1"/>
  <c r="GS107" i="1"/>
  <c r="GT107" i="1"/>
  <c r="GU107" i="1"/>
  <c r="GV107" i="1"/>
  <c r="GW107" i="1"/>
  <c r="GX107" i="1"/>
  <c r="GY107" i="1"/>
  <c r="GZ107" i="1"/>
  <c r="HA107" i="1"/>
  <c r="HB107" i="1"/>
  <c r="HC107" i="1"/>
  <c r="HD107" i="1"/>
  <c r="HE107" i="1"/>
  <c r="HF107" i="1"/>
  <c r="HG107" i="1"/>
  <c r="HH107" i="1"/>
  <c r="HI107" i="1"/>
  <c r="HJ107" i="1"/>
  <c r="HK107" i="1"/>
  <c r="HL107" i="1"/>
  <c r="HM107" i="1"/>
  <c r="HN107" i="1"/>
  <c r="HO107" i="1"/>
  <c r="HP107" i="1"/>
  <c r="HQ107" i="1"/>
  <c r="HR107" i="1"/>
  <c r="HS107" i="1"/>
  <c r="HT107" i="1"/>
  <c r="HU107" i="1"/>
  <c r="HV107" i="1"/>
  <c r="HW107" i="1"/>
  <c r="FY108" i="1"/>
  <c r="GA108" i="1"/>
  <c r="GB108" i="1"/>
  <c r="GC108" i="1"/>
  <c r="GD108" i="1"/>
  <c r="GE108" i="1"/>
  <c r="GF108" i="1"/>
  <c r="GG108" i="1"/>
  <c r="GH108" i="1"/>
  <c r="GI108" i="1"/>
  <c r="GJ108" i="1"/>
  <c r="GK108" i="1"/>
  <c r="GL108" i="1"/>
  <c r="GM108" i="1"/>
  <c r="GN108" i="1"/>
  <c r="GO108" i="1"/>
  <c r="GP108" i="1"/>
  <c r="GQ108" i="1"/>
  <c r="GR108" i="1"/>
  <c r="GS108" i="1"/>
  <c r="GT108" i="1"/>
  <c r="GU108" i="1"/>
  <c r="GV108" i="1"/>
  <c r="GW108" i="1"/>
  <c r="GX108" i="1"/>
  <c r="GY108" i="1"/>
  <c r="GZ108" i="1"/>
  <c r="HA108" i="1"/>
  <c r="HB108" i="1"/>
  <c r="HC108" i="1"/>
  <c r="HD108" i="1"/>
  <c r="HE108" i="1"/>
  <c r="HF108" i="1"/>
  <c r="HG108" i="1"/>
  <c r="HH108" i="1"/>
  <c r="HI108" i="1"/>
  <c r="HJ108" i="1"/>
  <c r="HK108" i="1"/>
  <c r="HL108" i="1"/>
  <c r="HM108" i="1"/>
  <c r="HN108" i="1"/>
  <c r="HO108" i="1"/>
  <c r="HP108" i="1"/>
  <c r="HQ108" i="1"/>
  <c r="HR108" i="1"/>
  <c r="HS108" i="1"/>
  <c r="HT108" i="1"/>
  <c r="HU108" i="1"/>
  <c r="HV108" i="1"/>
  <c r="HW108" i="1"/>
  <c r="FZ109" i="1"/>
  <c r="GA109" i="1"/>
  <c r="GB109" i="1"/>
  <c r="GC109" i="1"/>
  <c r="GD109" i="1"/>
  <c r="GE109" i="1"/>
  <c r="GF109" i="1"/>
  <c r="GG109" i="1"/>
  <c r="GH109" i="1"/>
  <c r="GI109" i="1"/>
  <c r="GJ109" i="1"/>
  <c r="GK109" i="1"/>
  <c r="GL109" i="1"/>
  <c r="GM109" i="1"/>
  <c r="GN109" i="1"/>
  <c r="GO109" i="1"/>
  <c r="GP109" i="1"/>
  <c r="GQ109" i="1"/>
  <c r="GR109" i="1"/>
  <c r="GS109" i="1"/>
  <c r="GT109" i="1"/>
  <c r="GU109" i="1"/>
  <c r="GV109" i="1"/>
  <c r="GW109" i="1"/>
  <c r="GX109" i="1"/>
  <c r="GY109" i="1"/>
  <c r="GZ109" i="1"/>
  <c r="HA109" i="1"/>
  <c r="HB109" i="1"/>
  <c r="HC109" i="1"/>
  <c r="HD109" i="1"/>
  <c r="HE109" i="1"/>
  <c r="HF109" i="1"/>
  <c r="HG109" i="1"/>
  <c r="HH109" i="1"/>
  <c r="HI109" i="1"/>
  <c r="HJ109" i="1"/>
  <c r="HK109" i="1"/>
  <c r="HL109" i="1"/>
  <c r="HM109" i="1"/>
  <c r="HN109" i="1"/>
  <c r="HO109" i="1"/>
  <c r="HP109" i="1"/>
  <c r="HQ109" i="1"/>
  <c r="HR109" i="1"/>
  <c r="HS109" i="1"/>
  <c r="HT109" i="1"/>
  <c r="HU109" i="1"/>
  <c r="HV109" i="1"/>
  <c r="HW109" i="1"/>
  <c r="GA110" i="1"/>
  <c r="GB110" i="1"/>
  <c r="GC110" i="1"/>
  <c r="GD110" i="1"/>
  <c r="GE110" i="1"/>
  <c r="GG110" i="1"/>
  <c r="GH110" i="1"/>
  <c r="GI110" i="1"/>
  <c r="GJ110" i="1"/>
  <c r="GK110" i="1"/>
  <c r="GL110" i="1"/>
  <c r="GM110" i="1"/>
  <c r="GO110" i="1"/>
  <c r="GP110" i="1"/>
  <c r="GQ110" i="1"/>
  <c r="GR110" i="1"/>
  <c r="GS110" i="1"/>
  <c r="GT110" i="1"/>
  <c r="GU110" i="1"/>
  <c r="GW110" i="1"/>
  <c r="GX110" i="1"/>
  <c r="GY110" i="1"/>
  <c r="GZ110" i="1"/>
  <c r="HA110" i="1"/>
  <c r="HB110" i="1"/>
  <c r="HC110" i="1"/>
  <c r="HD110" i="1"/>
  <c r="HE110" i="1"/>
  <c r="HF110" i="1"/>
  <c r="HG110" i="1"/>
  <c r="HH110" i="1"/>
  <c r="HI110" i="1"/>
  <c r="HK110" i="1"/>
  <c r="HL110" i="1"/>
  <c r="HN110" i="1"/>
  <c r="HO110" i="1"/>
  <c r="HP110" i="1"/>
  <c r="HQ110" i="1"/>
  <c r="HS110" i="1"/>
  <c r="HT110" i="1"/>
  <c r="HV110" i="1"/>
  <c r="HW110" i="1"/>
  <c r="GB111" i="1"/>
  <c r="GC111" i="1"/>
  <c r="GD111" i="1"/>
  <c r="GE111" i="1"/>
  <c r="GG111" i="1"/>
  <c r="GH111" i="1"/>
  <c r="GI111" i="1"/>
  <c r="GJ111" i="1"/>
  <c r="GK111" i="1"/>
  <c r="GL111" i="1"/>
  <c r="GM111" i="1"/>
  <c r="GN111" i="1"/>
  <c r="GO111" i="1"/>
  <c r="GP111" i="1"/>
  <c r="GQ111" i="1"/>
  <c r="GR111" i="1"/>
  <c r="GS111" i="1"/>
  <c r="GT111" i="1"/>
  <c r="GU111" i="1"/>
  <c r="GV111" i="1"/>
  <c r="GX111" i="1"/>
  <c r="GY111" i="1"/>
  <c r="GZ111" i="1"/>
  <c r="HA111" i="1"/>
  <c r="HB111" i="1"/>
  <c r="HC111" i="1"/>
  <c r="HD111" i="1"/>
  <c r="HF111" i="1"/>
  <c r="HG111" i="1"/>
  <c r="HH111" i="1"/>
  <c r="HI111" i="1"/>
  <c r="HJ111" i="1"/>
  <c r="HK111" i="1"/>
  <c r="HL111" i="1"/>
  <c r="HM111" i="1"/>
  <c r="HN111" i="1"/>
  <c r="HO111" i="1"/>
  <c r="HQ111" i="1"/>
  <c r="HR111" i="1"/>
  <c r="HS111" i="1"/>
  <c r="HT111" i="1"/>
  <c r="HV111" i="1"/>
  <c r="HW111" i="1"/>
  <c r="GC112" i="1"/>
  <c r="GD112" i="1"/>
  <c r="GE112" i="1"/>
  <c r="GG112" i="1"/>
  <c r="GH112" i="1"/>
  <c r="GI112" i="1"/>
  <c r="GJ112" i="1"/>
  <c r="GK112" i="1"/>
  <c r="GL112" i="1"/>
  <c r="GM112" i="1"/>
  <c r="GN112" i="1"/>
  <c r="GO112" i="1"/>
  <c r="GP112" i="1"/>
  <c r="GQ112" i="1"/>
  <c r="GR112" i="1"/>
  <c r="GS112" i="1"/>
  <c r="GT112" i="1"/>
  <c r="GU112" i="1"/>
  <c r="GV112" i="1"/>
  <c r="GX112" i="1"/>
  <c r="GY112" i="1"/>
  <c r="GZ112" i="1"/>
  <c r="HA112" i="1"/>
  <c r="HB112" i="1"/>
  <c r="HD112" i="1"/>
  <c r="HF112" i="1"/>
  <c r="HH112" i="1"/>
  <c r="HI112" i="1"/>
  <c r="HJ112" i="1"/>
  <c r="HL112" i="1"/>
  <c r="HM112" i="1"/>
  <c r="HN112" i="1"/>
  <c r="HO112" i="1"/>
  <c r="HP112" i="1"/>
  <c r="HQ112" i="1"/>
  <c r="HR112" i="1"/>
  <c r="HS112" i="1"/>
  <c r="HT112" i="1"/>
  <c r="HV112" i="1"/>
  <c r="HW112" i="1"/>
  <c r="GD113" i="1"/>
  <c r="GE113" i="1"/>
  <c r="GF113" i="1"/>
  <c r="GG113" i="1"/>
  <c r="GH113" i="1"/>
  <c r="GI113" i="1"/>
  <c r="GJ113" i="1"/>
  <c r="GK113" i="1"/>
  <c r="GL113" i="1"/>
  <c r="GM113" i="1"/>
  <c r="GN113" i="1"/>
  <c r="GP113" i="1"/>
  <c r="GQ113" i="1"/>
  <c r="GR113" i="1"/>
  <c r="GS113" i="1"/>
  <c r="GT113" i="1"/>
  <c r="GV113" i="1"/>
  <c r="GW113" i="1"/>
  <c r="GX113" i="1"/>
  <c r="GY113" i="1"/>
  <c r="GZ113" i="1"/>
  <c r="HA113" i="1"/>
  <c r="HB113" i="1"/>
  <c r="HC113" i="1"/>
  <c r="HD113" i="1"/>
  <c r="HF113" i="1"/>
  <c r="HG113" i="1"/>
  <c r="HH113" i="1"/>
  <c r="HI113" i="1"/>
  <c r="HJ113" i="1"/>
  <c r="HK113" i="1"/>
  <c r="HL113" i="1"/>
  <c r="HM113" i="1"/>
  <c r="HO113" i="1"/>
  <c r="HP113" i="1"/>
  <c r="HQ113" i="1"/>
  <c r="HR113" i="1"/>
  <c r="HT113" i="1"/>
  <c r="HU113" i="1"/>
  <c r="HV113" i="1"/>
  <c r="HW113" i="1"/>
  <c r="GE114" i="1"/>
  <c r="GF114" i="1"/>
  <c r="GG114" i="1"/>
  <c r="GH114" i="1"/>
  <c r="GI114" i="1"/>
  <c r="GJ114" i="1"/>
  <c r="GK114" i="1"/>
  <c r="GL114" i="1"/>
  <c r="GM114" i="1"/>
  <c r="GO114" i="1"/>
  <c r="GQ114" i="1"/>
  <c r="GR114" i="1"/>
  <c r="GS114" i="1"/>
  <c r="GT114" i="1"/>
  <c r="GU114" i="1"/>
  <c r="GW114" i="1"/>
  <c r="GX114" i="1"/>
  <c r="GY114" i="1"/>
  <c r="GZ114" i="1"/>
  <c r="HA114" i="1"/>
  <c r="HB114" i="1"/>
  <c r="HC114" i="1"/>
  <c r="HD114" i="1"/>
  <c r="HE114" i="1"/>
  <c r="HG114" i="1"/>
  <c r="HH114" i="1"/>
  <c r="HI114" i="1"/>
  <c r="HJ114" i="1"/>
  <c r="HK114" i="1"/>
  <c r="HL114" i="1"/>
  <c r="HM114" i="1"/>
  <c r="HN114" i="1"/>
  <c r="HO114" i="1"/>
  <c r="HP114" i="1"/>
  <c r="HQ114" i="1"/>
  <c r="HR114" i="1"/>
  <c r="HT114" i="1"/>
  <c r="HU114" i="1"/>
  <c r="HV114" i="1"/>
  <c r="HW114" i="1"/>
  <c r="GF115" i="1"/>
  <c r="GI115" i="1"/>
  <c r="GL115" i="1"/>
  <c r="GM115" i="1"/>
  <c r="GV115" i="1"/>
  <c r="GZ115" i="1"/>
  <c r="HA115" i="1"/>
  <c r="HB115" i="1"/>
  <c r="HC115" i="1"/>
  <c r="HE115" i="1"/>
  <c r="HF115" i="1"/>
  <c r="HJ115" i="1"/>
  <c r="HK115" i="1"/>
  <c r="HL115" i="1"/>
  <c r="HP115" i="1"/>
  <c r="GG116" i="1"/>
  <c r="GL116" i="1"/>
  <c r="GO116" i="1"/>
  <c r="GT116" i="1"/>
  <c r="GV116" i="1"/>
  <c r="GX116" i="1"/>
  <c r="GZ116" i="1"/>
  <c r="HE116" i="1"/>
  <c r="HL116" i="1"/>
  <c r="HN116" i="1"/>
  <c r="HO116" i="1"/>
  <c r="GH117" i="1"/>
  <c r="GO117" i="1"/>
  <c r="GP117" i="1"/>
  <c r="GR117" i="1"/>
  <c r="GU117" i="1"/>
  <c r="GW117" i="1"/>
  <c r="HA117" i="1"/>
  <c r="HB117" i="1"/>
  <c r="HF117" i="1"/>
  <c r="HJ117" i="1"/>
  <c r="HK117" i="1"/>
  <c r="HO117" i="1"/>
  <c r="HQ117" i="1"/>
  <c r="HR117" i="1"/>
  <c r="HU117" i="1"/>
  <c r="HV117" i="1"/>
  <c r="HW117" i="1"/>
  <c r="GI118" i="1"/>
  <c r="GQ118" i="1"/>
  <c r="GV118" i="1"/>
  <c r="GW118" i="1"/>
  <c r="GZ118" i="1"/>
  <c r="HA118" i="1"/>
  <c r="HD118" i="1"/>
  <c r="HF118" i="1"/>
  <c r="HK118" i="1"/>
  <c r="HL118" i="1"/>
  <c r="HQ118" i="1"/>
  <c r="HS118" i="1"/>
  <c r="HV118" i="1"/>
  <c r="GJ119" i="1"/>
  <c r="GL119" i="1"/>
  <c r="GP119" i="1"/>
  <c r="GW119" i="1"/>
  <c r="GX119" i="1"/>
  <c r="HA119" i="1"/>
  <c r="HB119" i="1"/>
  <c r="HC119" i="1"/>
  <c r="HE119" i="1"/>
  <c r="HO119" i="1"/>
  <c r="HR119" i="1"/>
  <c r="GK120" i="1"/>
  <c r="GM120" i="1"/>
  <c r="GN120" i="1"/>
  <c r="GS120" i="1"/>
  <c r="GW120" i="1"/>
  <c r="GZ120" i="1"/>
  <c r="HC120" i="1"/>
  <c r="HD120" i="1"/>
  <c r="HE120" i="1"/>
  <c r="HF120" i="1"/>
  <c r="HL120" i="1"/>
  <c r="HN120" i="1"/>
  <c r="HP120" i="1"/>
  <c r="HU120" i="1"/>
  <c r="HW120" i="1"/>
  <c r="GL121" i="1"/>
  <c r="GO121" i="1"/>
  <c r="GR121" i="1"/>
  <c r="GS121" i="1"/>
  <c r="GU121" i="1"/>
  <c r="GX121" i="1"/>
  <c r="GY121" i="1"/>
  <c r="GZ121" i="1"/>
  <c r="HD121" i="1"/>
  <c r="HI121" i="1"/>
  <c r="HO121" i="1"/>
  <c r="HP121" i="1"/>
  <c r="HU121" i="1"/>
  <c r="GM122" i="1"/>
  <c r="GX122" i="1"/>
  <c r="HD122" i="1"/>
  <c r="HE122" i="1"/>
  <c r="HM122" i="1"/>
  <c r="HO122" i="1"/>
  <c r="HP122" i="1"/>
  <c r="GN123" i="1"/>
  <c r="GP123" i="1"/>
  <c r="GS123" i="1"/>
  <c r="GV123" i="1"/>
  <c r="GW123" i="1"/>
  <c r="HB123" i="1"/>
  <c r="HI123" i="1"/>
  <c r="HM123" i="1"/>
  <c r="HP123" i="1"/>
  <c r="HS123" i="1"/>
  <c r="GO124" i="1"/>
  <c r="GW124" i="1"/>
  <c r="GX124" i="1"/>
  <c r="HA124" i="1"/>
  <c r="HG124" i="1"/>
  <c r="HI124" i="1"/>
  <c r="HL124" i="1"/>
  <c r="HS124" i="1"/>
  <c r="HU124" i="1"/>
  <c r="HW124" i="1"/>
  <c r="GP125" i="1"/>
  <c r="GQ125" i="1"/>
  <c r="GR125" i="1"/>
  <c r="GY125" i="1"/>
  <c r="GZ125" i="1"/>
  <c r="HE125" i="1"/>
  <c r="HH125" i="1"/>
  <c r="HV125" i="1"/>
  <c r="GQ126" i="1"/>
  <c r="GR126" i="1"/>
  <c r="GS126" i="1"/>
  <c r="GV126" i="1"/>
  <c r="GY126" i="1"/>
  <c r="HC126" i="1"/>
  <c r="HF126" i="1"/>
  <c r="HK126" i="1"/>
  <c r="HR126" i="1"/>
  <c r="HS126" i="1"/>
  <c r="HV126" i="1"/>
  <c r="GR127" i="1"/>
  <c r="GY127" i="1"/>
  <c r="HA127" i="1"/>
  <c r="HB127" i="1"/>
  <c r="HC127" i="1"/>
  <c r="HF127" i="1"/>
  <c r="HH127" i="1"/>
  <c r="HJ127" i="1"/>
  <c r="HL127" i="1"/>
  <c r="HO127" i="1"/>
  <c r="HR127" i="1"/>
  <c r="HS127" i="1"/>
  <c r="HW127" i="1"/>
  <c r="GS128" i="1"/>
  <c r="GU128" i="1"/>
  <c r="HC128" i="1"/>
  <c r="HD128" i="1"/>
  <c r="HG128" i="1"/>
  <c r="HN128" i="1"/>
  <c r="HU128" i="1"/>
  <c r="HW128" i="1"/>
  <c r="GT129" i="1"/>
  <c r="GV129" i="1"/>
  <c r="GX129" i="1"/>
  <c r="GY129" i="1"/>
  <c r="HG129" i="1"/>
  <c r="HI129" i="1"/>
  <c r="HP129" i="1"/>
  <c r="HQ129" i="1"/>
  <c r="HR129" i="1"/>
  <c r="HV129" i="1"/>
  <c r="GU130" i="1"/>
  <c r="GZ130" i="1"/>
  <c r="HB130" i="1"/>
  <c r="HC130" i="1"/>
  <c r="HE130" i="1"/>
  <c r="HH130" i="1"/>
  <c r="HK130" i="1"/>
  <c r="HL130" i="1"/>
  <c r="HO130" i="1"/>
  <c r="HR130" i="1"/>
  <c r="HS130" i="1"/>
  <c r="HT130" i="1"/>
  <c r="HU130" i="1"/>
  <c r="HW130" i="1"/>
  <c r="GV131" i="1"/>
  <c r="GY131" i="1"/>
  <c r="HC131" i="1"/>
  <c r="HD131" i="1"/>
  <c r="HG131" i="1"/>
  <c r="HK131" i="1"/>
  <c r="HO131" i="1"/>
  <c r="HQ131" i="1"/>
  <c r="HT131" i="1"/>
  <c r="HU131" i="1"/>
  <c r="GW132" i="1"/>
  <c r="HD132" i="1"/>
  <c r="HJ132" i="1"/>
  <c r="HP132" i="1"/>
  <c r="HR132" i="1"/>
  <c r="GX133" i="1"/>
  <c r="GY133" i="1"/>
  <c r="HB133" i="1"/>
  <c r="HF133" i="1"/>
  <c r="HH133" i="1"/>
  <c r="HL133" i="1"/>
  <c r="HP133" i="1"/>
  <c r="HQ133" i="1"/>
  <c r="HR133" i="1"/>
  <c r="HS133" i="1"/>
  <c r="HU133" i="1"/>
  <c r="GY134" i="1"/>
  <c r="HA134" i="1"/>
  <c r="HC134" i="1"/>
  <c r="HJ134" i="1"/>
  <c r="HM134" i="1"/>
  <c r="HN134" i="1"/>
  <c r="HQ134" i="1"/>
  <c r="HU134" i="1"/>
  <c r="HV134" i="1"/>
  <c r="HW134" i="1"/>
  <c r="GZ135" i="1"/>
  <c r="HC135" i="1"/>
  <c r="HG135" i="1"/>
  <c r="HH135" i="1"/>
  <c r="HQ135" i="1"/>
  <c r="HS135" i="1"/>
  <c r="HA136" i="1"/>
  <c r="HD136" i="1"/>
  <c r="HF136" i="1"/>
  <c r="HJ136" i="1"/>
  <c r="HP136" i="1"/>
  <c r="HS136" i="1"/>
  <c r="HT136" i="1"/>
  <c r="HU136" i="1"/>
  <c r="HV136" i="1"/>
  <c r="HB137" i="1"/>
  <c r="HC137" i="1"/>
  <c r="HF137" i="1"/>
  <c r="HG137" i="1"/>
  <c r="HI137" i="1"/>
  <c r="HK137" i="1"/>
  <c r="HL137" i="1"/>
  <c r="HN137" i="1"/>
  <c r="HP137" i="1"/>
  <c r="HQ137" i="1"/>
  <c r="HS137" i="1"/>
  <c r="HT137" i="1"/>
  <c r="HE138" i="1"/>
  <c r="HH138" i="1"/>
  <c r="HG139" i="1"/>
  <c r="HH139" i="1"/>
  <c r="HI139" i="1"/>
  <c r="HJ139" i="1"/>
  <c r="HK139" i="1"/>
  <c r="HM139" i="1"/>
  <c r="HP139" i="1"/>
  <c r="HS139" i="1"/>
  <c r="HE140" i="1"/>
  <c r="HF140" i="1"/>
  <c r="HH140" i="1"/>
  <c r="HI140" i="1"/>
  <c r="HK140" i="1"/>
  <c r="HM140" i="1"/>
  <c r="HN140" i="1"/>
  <c r="HO140" i="1"/>
  <c r="HQ140" i="1"/>
  <c r="HR140" i="1"/>
  <c r="HU140" i="1"/>
  <c r="HF141" i="1"/>
  <c r="HI141" i="1"/>
  <c r="HM141" i="1"/>
  <c r="HO141" i="1"/>
  <c r="HG142" i="1"/>
  <c r="HH142" i="1"/>
  <c r="HI142" i="1"/>
  <c r="HJ142" i="1"/>
  <c r="HK142" i="1"/>
  <c r="HL142" i="1"/>
  <c r="HM142" i="1"/>
  <c r="HN142" i="1"/>
  <c r="HO142" i="1"/>
  <c r="HP142" i="1"/>
  <c r="HQ142" i="1"/>
  <c r="HR142" i="1"/>
  <c r="HS142" i="1"/>
  <c r="HT142" i="1"/>
  <c r="HU142" i="1"/>
  <c r="HV142" i="1"/>
  <c r="HW142" i="1"/>
  <c r="HH143" i="1"/>
  <c r="HI143" i="1"/>
  <c r="HJ143" i="1"/>
  <c r="HK143" i="1"/>
  <c r="HL143" i="1"/>
  <c r="HM143" i="1"/>
  <c r="HN143" i="1"/>
  <c r="HO143" i="1"/>
  <c r="HP143" i="1"/>
  <c r="HQ143" i="1"/>
  <c r="HR143" i="1"/>
  <c r="HS143" i="1"/>
  <c r="HT143" i="1"/>
  <c r="HU143" i="1"/>
  <c r="HV143" i="1"/>
  <c r="HW143" i="1"/>
  <c r="HI144" i="1"/>
  <c r="HJ144" i="1"/>
  <c r="HK144" i="1"/>
  <c r="HL144" i="1"/>
  <c r="HM144" i="1"/>
  <c r="HN144" i="1"/>
  <c r="HO144" i="1"/>
  <c r="HP144" i="1"/>
  <c r="HQ144" i="1"/>
  <c r="HR144" i="1"/>
  <c r="HS144" i="1"/>
  <c r="HT144" i="1"/>
  <c r="HU144" i="1"/>
  <c r="HV144" i="1"/>
  <c r="HW144" i="1"/>
  <c r="HJ145" i="1"/>
  <c r="HK145" i="1"/>
  <c r="HL145" i="1"/>
  <c r="HM145" i="1"/>
  <c r="HN145" i="1"/>
  <c r="HO145" i="1"/>
  <c r="HP145" i="1"/>
  <c r="HQ145" i="1"/>
  <c r="HR145" i="1"/>
  <c r="HS145" i="1"/>
  <c r="HT145" i="1"/>
  <c r="HU145" i="1"/>
  <c r="HV145" i="1"/>
  <c r="HW145" i="1"/>
  <c r="HK146" i="1"/>
  <c r="HL146" i="1"/>
  <c r="HM146" i="1"/>
  <c r="HN146" i="1"/>
  <c r="HO146" i="1"/>
  <c r="HP146" i="1"/>
  <c r="HQ146" i="1"/>
  <c r="HR146" i="1"/>
  <c r="HS146" i="1"/>
  <c r="HT146" i="1"/>
  <c r="HU146" i="1"/>
  <c r="HV146" i="1"/>
  <c r="HW146" i="1"/>
  <c r="HL147" i="1"/>
  <c r="HM147" i="1"/>
  <c r="HN147" i="1"/>
  <c r="HO147" i="1"/>
  <c r="HP147" i="1"/>
  <c r="HQ147" i="1"/>
  <c r="HR147" i="1"/>
  <c r="HS147" i="1"/>
  <c r="HT147" i="1"/>
  <c r="HU147" i="1"/>
  <c r="HV147" i="1"/>
  <c r="HW147" i="1"/>
  <c r="HM148" i="1"/>
  <c r="HN148" i="1"/>
  <c r="HO148" i="1"/>
  <c r="HP148" i="1"/>
  <c r="HQ148" i="1"/>
  <c r="HR148" i="1"/>
  <c r="HS148" i="1"/>
  <c r="HT148" i="1"/>
  <c r="HU148" i="1"/>
  <c r="HV148" i="1"/>
  <c r="HW148" i="1"/>
  <c r="HN149" i="1"/>
  <c r="HO149" i="1"/>
  <c r="HP149" i="1"/>
  <c r="HQ149" i="1"/>
  <c r="HR149" i="1"/>
  <c r="HS149" i="1"/>
  <c r="HT149" i="1"/>
  <c r="HU149" i="1"/>
  <c r="HV149" i="1"/>
  <c r="HW149" i="1"/>
  <c r="HO150" i="1"/>
  <c r="HP150" i="1"/>
  <c r="HQ150" i="1"/>
  <c r="HR150" i="1"/>
  <c r="HS150" i="1"/>
  <c r="HT150" i="1"/>
  <c r="HU150" i="1"/>
  <c r="HV150" i="1"/>
  <c r="HW150" i="1"/>
  <c r="HP151" i="1"/>
  <c r="HQ151" i="1"/>
  <c r="HR151" i="1"/>
  <c r="HS151" i="1"/>
  <c r="HT151" i="1"/>
  <c r="HU151" i="1"/>
  <c r="HV151" i="1"/>
  <c r="HW151" i="1"/>
  <c r="HQ152" i="1"/>
  <c r="HR152" i="1"/>
  <c r="HS152" i="1"/>
  <c r="HT152" i="1"/>
  <c r="HU152" i="1"/>
  <c r="HV152" i="1"/>
  <c r="HW152" i="1"/>
  <c r="HR153" i="1"/>
  <c r="HS153" i="1"/>
  <c r="HT153" i="1"/>
  <c r="HU153" i="1"/>
  <c r="HV153" i="1"/>
  <c r="HW153" i="1"/>
  <c r="HS154" i="1"/>
  <c r="HT154" i="1"/>
  <c r="HU154" i="1"/>
  <c r="HV154" i="1"/>
  <c r="HW154" i="1"/>
  <c r="HT155" i="1"/>
  <c r="HU155" i="1"/>
  <c r="HV155" i="1"/>
  <c r="HW155" i="1"/>
  <c r="HU156" i="1"/>
  <c r="HV156" i="1"/>
  <c r="HW156" i="1"/>
  <c r="HV157" i="1"/>
  <c r="HW157" i="1"/>
  <c r="HW158" i="1"/>
  <c r="HK254" i="1"/>
  <c r="HI163" i="1"/>
  <c r="HL163" i="1"/>
  <c r="HF163" i="1"/>
  <c r="HK163" i="1"/>
  <c r="HX163" i="1"/>
  <c r="GG119" i="1"/>
  <c r="FB92" i="1"/>
  <c r="FC105" i="1"/>
  <c r="GF143" i="1"/>
  <c r="GC139" i="1"/>
  <c r="GA125" i="1"/>
  <c r="GC148" i="1"/>
  <c r="GZ146" i="1"/>
  <c r="HA155" i="1"/>
  <c r="GF134" i="1"/>
  <c r="HA143" i="1"/>
  <c r="HX138" i="1"/>
  <c r="HK149" i="1"/>
  <c r="GG145" i="1"/>
  <c r="GJ155" i="1"/>
  <c r="GK154" i="1"/>
  <c r="HX133" i="1"/>
  <c r="GO128" i="1"/>
  <c r="GF116" i="1"/>
  <c r="GH157" i="1"/>
  <c r="GA150" i="1"/>
  <c r="HX148" i="1"/>
  <c r="GH123" i="1"/>
  <c r="GG133" i="1"/>
  <c r="GW157" i="1"/>
  <c r="GK128" i="1"/>
  <c r="GE128" i="1"/>
  <c r="HN154" i="1"/>
  <c r="GI126" i="1"/>
  <c r="GC152" i="1"/>
  <c r="GP145" i="1"/>
  <c r="HB158" i="1"/>
  <c r="GG141" i="1"/>
  <c r="GU131" i="1"/>
  <c r="GU155" i="1"/>
  <c r="HG154" i="1"/>
  <c r="GM132" i="1"/>
  <c r="GW152" i="1"/>
  <c r="GM148" i="1"/>
  <c r="GB122" i="1"/>
  <c r="HX154" i="1"/>
  <c r="GR151" i="1"/>
  <c r="HX143" i="1"/>
  <c r="HI150" i="1"/>
  <c r="HI152" i="1"/>
  <c r="GK155" i="1"/>
  <c r="GC146" i="1"/>
  <c r="HC143" i="1"/>
  <c r="GJ156" i="1"/>
  <c r="HB143" i="1"/>
  <c r="GD150" i="1"/>
  <c r="GS141" i="1"/>
  <c r="GR131" i="1"/>
  <c r="GL147" i="1"/>
  <c r="GB352" i="1"/>
  <c r="GP345" i="1"/>
  <c r="HX99" i="1"/>
  <c r="HG343" i="1"/>
  <c r="GA350" i="1"/>
  <c r="GU344" i="1"/>
  <c r="GT353" i="1"/>
  <c r="GQ340" i="1"/>
  <c r="GK338" i="1"/>
  <c r="HT351" i="1"/>
  <c r="GS343" i="1"/>
  <c r="HS342" i="1"/>
  <c r="GL343" i="1"/>
  <c r="GY341" i="1"/>
  <c r="HR332" i="1"/>
  <c r="GO348" i="1"/>
  <c r="HP346" i="1"/>
  <c r="GC342" i="1"/>
  <c r="HD333" i="1"/>
  <c r="HH332" i="1"/>
  <c r="GW336" i="1"/>
  <c r="HF346" i="1"/>
  <c r="GC348" i="1"/>
  <c r="HU346" i="1"/>
  <c r="GA345" i="1"/>
  <c r="GL349" i="1"/>
  <c r="HJ331" i="1"/>
  <c r="GK336" i="1"/>
  <c r="HU341" i="1"/>
  <c r="GD337" i="1"/>
  <c r="GP348" i="1"/>
  <c r="HS345" i="1"/>
  <c r="HK334" i="1"/>
  <c r="HU331" i="1"/>
  <c r="GF344" i="1"/>
  <c r="HH333" i="1"/>
  <c r="GN348" i="1"/>
  <c r="HC352" i="1"/>
  <c r="GS353" i="1"/>
  <c r="GN346" i="1"/>
  <c r="HH334" i="1"/>
  <c r="GO337" i="1"/>
  <c r="GZ349" i="1"/>
  <c r="GT345" i="1"/>
  <c r="HH335" i="1"/>
  <c r="GH343" i="1"/>
  <c r="GS345" i="1"/>
  <c r="HV348" i="1"/>
  <c r="HX105" i="1"/>
  <c r="FM108" i="1"/>
  <c r="FH96" i="1"/>
  <c r="GR156" i="1"/>
  <c r="GP126" i="1"/>
  <c r="GI134" i="1"/>
  <c r="GI149" i="1"/>
  <c r="GA130" i="1"/>
  <c r="GY153" i="1"/>
  <c r="GD127" i="1"/>
  <c r="GY151" i="1"/>
  <c r="GE148" i="1"/>
  <c r="GD141" i="1"/>
  <c r="GO140" i="1"/>
  <c r="HX149" i="1"/>
  <c r="HD152" i="1"/>
  <c r="GY154" i="1"/>
  <c r="GA142" i="1"/>
  <c r="GG140" i="1"/>
  <c r="GO145" i="1"/>
  <c r="HB146" i="1"/>
  <c r="GD129" i="1"/>
  <c r="GP157" i="1"/>
  <c r="HX118" i="1"/>
  <c r="HQ154" i="1"/>
  <c r="GH149" i="1"/>
  <c r="HM149" i="1"/>
  <c r="GZ139" i="1"/>
  <c r="GM138" i="1"/>
  <c r="GF136" i="1"/>
  <c r="GO149" i="1"/>
  <c r="GF133" i="1"/>
  <c r="HN150" i="1"/>
  <c r="GP141" i="1"/>
  <c r="GH145" i="1"/>
  <c r="GO138" i="1"/>
  <c r="GF156" i="1"/>
  <c r="HE146" i="1"/>
  <c r="GT135" i="1"/>
  <c r="HH158" i="1"/>
  <c r="HG146" i="1"/>
  <c r="GW154" i="1"/>
  <c r="GK152" i="1"/>
  <c r="GK140" i="1"/>
  <c r="HC141" i="1"/>
  <c r="GC151" i="1"/>
  <c r="GC145" i="1"/>
  <c r="GG151" i="1"/>
  <c r="GD154" i="1"/>
  <c r="HF156" i="1"/>
  <c r="GX137" i="1"/>
  <c r="GD156" i="1"/>
  <c r="GB158" i="1"/>
  <c r="HA156" i="1"/>
  <c r="HD144" i="1"/>
  <c r="GA118" i="1"/>
  <c r="GI140" i="1"/>
  <c r="GW141" i="1"/>
  <c r="GZ152" i="1"/>
  <c r="GK149" i="1"/>
  <c r="GM157" i="1"/>
  <c r="GC147" i="1"/>
  <c r="FB149" i="1"/>
  <c r="FY111" i="1"/>
  <c r="FI152" i="1"/>
  <c r="FR125" i="1"/>
  <c r="FZ146" i="1"/>
  <c r="FZ390" i="1"/>
  <c r="FG155" i="1"/>
  <c r="FC134" i="1"/>
  <c r="FZ114" i="1"/>
  <c r="FP142" i="1"/>
  <c r="FP386" i="1"/>
  <c r="FZ157" i="1"/>
  <c r="FZ401" i="1"/>
  <c r="FW110" i="1"/>
  <c r="FD148" i="1"/>
  <c r="FQ130" i="1"/>
  <c r="FN118" i="1"/>
  <c r="FZ129" i="1"/>
  <c r="FO156" i="1"/>
  <c r="FM126" i="1"/>
  <c r="FO111" i="1"/>
  <c r="FK120" i="1"/>
  <c r="FL127" i="1"/>
  <c r="FE115" i="1"/>
  <c r="FX155" i="1"/>
  <c r="FX399" i="1"/>
  <c r="FV139" i="1"/>
  <c r="FP128" i="1"/>
  <c r="FD121" i="1"/>
  <c r="FO154" i="1"/>
  <c r="FO398" i="1"/>
  <c r="FM138" i="1"/>
  <c r="FP121" i="1"/>
  <c r="FN130" i="1"/>
  <c r="FN134" i="1"/>
  <c r="FE131" i="1"/>
  <c r="FE153" i="1"/>
  <c r="FM125" i="1"/>
  <c r="FU124" i="1"/>
  <c r="FI135" i="1"/>
  <c r="FS151" i="1"/>
  <c r="FS395" i="1"/>
  <c r="FN138" i="1"/>
  <c r="FO112" i="1"/>
  <c r="FF139" i="1"/>
  <c r="FQ145" i="1"/>
  <c r="FQ389" i="1"/>
  <c r="FE143" i="1"/>
  <c r="FE387" i="1"/>
  <c r="FT156" i="1"/>
  <c r="FT400" i="1"/>
  <c r="FI132" i="1"/>
  <c r="FP150" i="1"/>
  <c r="FP394" i="1"/>
  <c r="FS141" i="1"/>
  <c r="FC116" i="1"/>
  <c r="FU112" i="1"/>
  <c r="FU153" i="1"/>
  <c r="FU397" i="1"/>
  <c r="FD124" i="1"/>
  <c r="FD112" i="1"/>
  <c r="FG144" i="1"/>
  <c r="FG388" i="1"/>
  <c r="FS156" i="1"/>
  <c r="FS400" i="1"/>
  <c r="FL132" i="1"/>
  <c r="FR110" i="1"/>
  <c r="FV149" i="1"/>
  <c r="FV393" i="1"/>
  <c r="FV121" i="1"/>
  <c r="FD110" i="1"/>
  <c r="FD145" i="1"/>
  <c r="FP137" i="1"/>
  <c r="FI120" i="1"/>
  <c r="FP122" i="1"/>
  <c r="FN156" i="1"/>
  <c r="FV130" i="1"/>
  <c r="FJ113" i="1"/>
  <c r="FS121" i="1"/>
  <c r="FU125" i="1"/>
  <c r="FR124" i="1"/>
  <c r="FR154" i="1"/>
  <c r="FR398" i="1"/>
  <c r="FC139" i="1"/>
  <c r="FG146" i="1"/>
  <c r="FG390" i="1"/>
  <c r="FL134" i="1"/>
  <c r="FD156" i="1"/>
  <c r="FQ137" i="1"/>
  <c r="FD114" i="1"/>
  <c r="FI117" i="1"/>
  <c r="FQ115" i="1"/>
  <c r="FE155" i="1"/>
  <c r="FF143" i="1"/>
  <c r="FF387" i="1"/>
  <c r="FE111" i="1"/>
  <c r="FU123" i="1"/>
  <c r="FX150" i="1"/>
  <c r="FX394" i="1"/>
  <c r="FY138" i="1"/>
  <c r="FW118" i="1"/>
  <c r="FZ128" i="1"/>
  <c r="FM136" i="1"/>
  <c r="FH130" i="1"/>
  <c r="FE149" i="1"/>
  <c r="FS123" i="1"/>
  <c r="FU132" i="1"/>
  <c r="FH125" i="1"/>
  <c r="FN150" i="1"/>
  <c r="FN394" i="1"/>
  <c r="FG143" i="1"/>
  <c r="FG387" i="1"/>
  <c r="FQ119" i="1"/>
  <c r="FJ124" i="1"/>
  <c r="FK137" i="1"/>
  <c r="FV135" i="1"/>
  <c r="FL145" i="1"/>
  <c r="FL389" i="1"/>
  <c r="FR129" i="1"/>
  <c r="FF130" i="1"/>
  <c r="FR147" i="1"/>
  <c r="FR391" i="1"/>
  <c r="FH143" i="1"/>
  <c r="FH387" i="1"/>
  <c r="FD134" i="1"/>
  <c r="FP117" i="1"/>
  <c r="FC150" i="1"/>
  <c r="FR128" i="1"/>
  <c r="FD113" i="1"/>
  <c r="FV118" i="1"/>
  <c r="FU157" i="1"/>
  <c r="FU401" i="1"/>
  <c r="FN124" i="1"/>
  <c r="FK147" i="1"/>
  <c r="FK391" i="1"/>
  <c r="FB113" i="1"/>
  <c r="FS116" i="1"/>
  <c r="FS146" i="1"/>
  <c r="FS390" i="1"/>
  <c r="FI128" i="1"/>
  <c r="FL119" i="1"/>
  <c r="FR155" i="1"/>
  <c r="FR399" i="1"/>
  <c r="FU151" i="1"/>
  <c r="FU395" i="1"/>
  <c r="FJ136" i="1"/>
  <c r="FC118" i="1"/>
  <c r="FQ114" i="1"/>
  <c r="FG125" i="1"/>
  <c r="FK112" i="1"/>
  <c r="FJ142" i="1"/>
  <c r="FJ386" i="1"/>
  <c r="FL121" i="1"/>
  <c r="FY122" i="1"/>
  <c r="FO116" i="1"/>
  <c r="FF138" i="1"/>
  <c r="FD118" i="1"/>
  <c r="FY117" i="1"/>
  <c r="FC130" i="1"/>
  <c r="FL129" i="1"/>
  <c r="FX149" i="1"/>
  <c r="FX393" i="1"/>
  <c r="FT143" i="1"/>
  <c r="FT387" i="1"/>
  <c r="FC158" i="1"/>
  <c r="FL128" i="1"/>
  <c r="FJ151" i="1"/>
  <c r="FK142" i="1"/>
  <c r="FK386" i="1"/>
  <c r="FM120" i="1"/>
  <c r="FT114" i="1"/>
  <c r="FD155" i="1"/>
  <c r="FU142" i="1"/>
  <c r="FU386" i="1"/>
  <c r="FR146" i="1"/>
  <c r="FR390" i="1"/>
  <c r="FT146" i="1"/>
  <c r="FT390" i="1"/>
  <c r="FY157" i="1"/>
  <c r="FY401" i="1"/>
  <c r="FM128" i="1"/>
  <c r="FJ148" i="1"/>
  <c r="FJ392" i="1"/>
  <c r="FU139" i="1"/>
  <c r="GV156" i="1"/>
  <c r="GR153" i="1"/>
  <c r="FR112" i="1"/>
  <c r="FZ116" i="1"/>
  <c r="FV150" i="1"/>
  <c r="FV394" i="1"/>
  <c r="FV127" i="1"/>
  <c r="FS115" i="1"/>
  <c r="FQ120" i="1"/>
  <c r="FR123" i="1"/>
  <c r="FZ131" i="1"/>
  <c r="FF116" i="1"/>
  <c r="FR143" i="1"/>
  <c r="FR387" i="1"/>
  <c r="FJ112" i="1"/>
  <c r="FS158" i="1"/>
  <c r="FS402" i="1"/>
  <c r="FD137" i="1"/>
  <c r="FC123" i="1"/>
  <c r="FD122" i="1"/>
  <c r="FJ157" i="1"/>
  <c r="FK135" i="1"/>
  <c r="FR127" i="1"/>
  <c r="FU138" i="1"/>
  <c r="FX128" i="1"/>
  <c r="FJ128" i="1"/>
  <c r="FW155" i="1"/>
  <c r="FW399" i="1"/>
  <c r="FR142" i="1"/>
  <c r="FR386" i="1"/>
  <c r="FY144" i="1"/>
  <c r="FY388" i="1"/>
  <c r="FN132" i="1"/>
  <c r="FN154" i="1"/>
  <c r="FN398" i="1"/>
  <c r="FL135" i="1"/>
  <c r="FF142" i="1"/>
  <c r="FF386" i="1"/>
  <c r="FH158" i="1"/>
  <c r="FE132" i="1"/>
  <c r="FT110" i="1"/>
  <c r="FW148" i="1"/>
  <c r="FW392" i="1"/>
  <c r="FZ110" i="1"/>
  <c r="FU143" i="1"/>
  <c r="FU387" i="1"/>
  <c r="FJ121" i="1"/>
  <c r="FV155" i="1"/>
  <c r="FV399" i="1"/>
  <c r="FB117" i="1"/>
  <c r="FP115" i="1"/>
  <c r="FP156" i="1"/>
  <c r="FP400" i="1"/>
  <c r="FY141" i="1"/>
  <c r="FZ143" i="1"/>
  <c r="FZ387" i="1"/>
  <c r="FM148" i="1"/>
  <c r="FM392" i="1"/>
  <c r="FV126" i="1"/>
  <c r="FZ111" i="1"/>
  <c r="FQ152" i="1"/>
  <c r="FQ396" i="1"/>
  <c r="FN113" i="1"/>
  <c r="FC122" i="1"/>
  <c r="FP149" i="1"/>
  <c r="FP393" i="1"/>
  <c r="FQ133" i="1"/>
  <c r="FN117" i="1"/>
  <c r="FU119" i="1"/>
  <c r="FI125" i="1"/>
  <c r="FO110" i="1"/>
  <c r="FK113" i="1"/>
  <c r="FV142" i="1"/>
  <c r="FV386" i="1"/>
  <c r="FE121" i="1"/>
  <c r="FM157" i="1"/>
  <c r="FH136" i="1"/>
  <c r="FL143" i="1"/>
  <c r="FL387" i="1"/>
  <c r="FQ131" i="1"/>
  <c r="FV158" i="1"/>
  <c r="FV402" i="1"/>
  <c r="FR133" i="1"/>
  <c r="FQ123" i="1"/>
  <c r="FR132" i="1"/>
  <c r="FK146" i="1"/>
  <c r="FK390" i="1"/>
  <c r="FN127" i="1"/>
  <c r="FQ154" i="1"/>
  <c r="FQ398" i="1"/>
  <c r="FV141" i="1"/>
  <c r="FO141" i="1"/>
  <c r="FR131" i="1"/>
  <c r="FC156" i="1"/>
  <c r="FU133" i="1"/>
  <c r="FO122" i="1"/>
  <c r="FK131" i="1"/>
  <c r="FM127" i="1"/>
  <c r="FW151" i="1"/>
  <c r="FW395" i="1"/>
  <c r="FU141" i="1"/>
  <c r="FH127" i="1"/>
  <c r="FI122" i="1"/>
  <c r="FI153" i="1"/>
  <c r="FL140" i="1"/>
  <c r="FI111" i="1"/>
  <c r="FE127" i="1"/>
  <c r="FF133" i="1"/>
  <c r="FD133" i="1"/>
  <c r="FD149" i="1"/>
  <c r="FE124" i="1"/>
  <c r="FE147" i="1"/>
  <c r="FP124" i="1"/>
  <c r="FM150" i="1"/>
  <c r="FM394" i="1"/>
  <c r="FM140" i="1"/>
  <c r="FW124" i="1"/>
  <c r="FU114" i="1"/>
  <c r="FU152" i="1"/>
  <c r="FU396" i="1"/>
  <c r="FW125" i="1"/>
  <c r="FI110" i="1"/>
  <c r="FD116" i="1"/>
  <c r="FO144" i="1"/>
  <c r="FO388" i="1"/>
  <c r="FT120" i="1"/>
  <c r="FH150" i="1"/>
  <c r="FU128" i="1"/>
  <c r="FX133" i="1"/>
  <c r="FK110" i="1"/>
  <c r="FC147" i="1"/>
  <c r="FJ127" i="1"/>
  <c r="FI142" i="1"/>
  <c r="FI386" i="1"/>
  <c r="FE120" i="1"/>
  <c r="FL144" i="1"/>
  <c r="FL388" i="1"/>
  <c r="FX125" i="1"/>
  <c r="FS127" i="1"/>
  <c r="FL117" i="1"/>
  <c r="FF122" i="1"/>
  <c r="FZ150" i="1"/>
  <c r="FZ394" i="1"/>
  <c r="FO139" i="1"/>
  <c r="FH122" i="1"/>
  <c r="FX134" i="1"/>
  <c r="FT113" i="1"/>
  <c r="FS134" i="1"/>
  <c r="FI115" i="1"/>
  <c r="FZ151" i="1"/>
  <c r="FZ395" i="1"/>
  <c r="FM124" i="1"/>
  <c r="FQ126" i="1"/>
  <c r="FS152" i="1"/>
  <c r="FS396" i="1"/>
  <c r="FY140" i="1"/>
  <c r="FO145" i="1"/>
  <c r="FO389" i="1"/>
  <c r="FV122" i="1"/>
  <c r="FE154" i="1"/>
  <c r="FP139" i="1"/>
  <c r="FZ125" i="1"/>
  <c r="FO117" i="1"/>
  <c r="FV157" i="1"/>
  <c r="FV401" i="1"/>
  <c r="FC140" i="1"/>
  <c r="FS149" i="1"/>
  <c r="FS393" i="1"/>
  <c r="FY143" i="1"/>
  <c r="FY387" i="1"/>
  <c r="FE148" i="1"/>
  <c r="FW122" i="1"/>
  <c r="FE151" i="1"/>
  <c r="FC137" i="1"/>
  <c r="FU121" i="1"/>
  <c r="FM117" i="1"/>
  <c r="FQ153" i="1"/>
  <c r="FQ397" i="1"/>
  <c r="FD125" i="1"/>
  <c r="FX112" i="1"/>
  <c r="FV117" i="1"/>
  <c r="FF146" i="1"/>
  <c r="FF390" i="1"/>
  <c r="FQ135" i="1"/>
  <c r="FH117" i="1"/>
  <c r="HF157" i="1"/>
  <c r="FF147" i="1"/>
  <c r="FO133" i="1"/>
  <c r="FZ147" i="1"/>
  <c r="FZ391" i="1"/>
  <c r="FW135" i="1"/>
  <c r="FC129" i="1"/>
  <c r="FJ131" i="1"/>
  <c r="FQ113" i="1"/>
  <c r="FO127" i="1"/>
  <c r="FM121" i="1"/>
  <c r="FZ154" i="1"/>
  <c r="FZ398" i="1"/>
  <c r="FK141" i="1"/>
  <c r="FQ125" i="1"/>
  <c r="FT154" i="1"/>
  <c r="FT398" i="1"/>
  <c r="FN133" i="1"/>
  <c r="FR149" i="1"/>
  <c r="FR393" i="1"/>
  <c r="FO140" i="1"/>
  <c r="FX158" i="1"/>
  <c r="FX402" i="1"/>
  <c r="FS130" i="1"/>
  <c r="FE112" i="1"/>
  <c r="FF121" i="1"/>
  <c r="FI146" i="1"/>
  <c r="FI390" i="1"/>
  <c r="FL136" i="1"/>
  <c r="FY114" i="1"/>
  <c r="FC154" i="1"/>
  <c r="FQ149" i="1"/>
  <c r="FQ393" i="1"/>
  <c r="FP140" i="1"/>
  <c r="FP113" i="1"/>
  <c r="FG158" i="1"/>
  <c r="FM115" i="1"/>
  <c r="FM116" i="1"/>
  <c r="FF155" i="1"/>
  <c r="FJ122" i="1"/>
  <c r="FX111" i="1"/>
  <c r="FH114" i="1"/>
  <c r="FY150" i="1"/>
  <c r="FY394" i="1"/>
  <c r="FC132" i="1"/>
  <c r="FE117" i="1"/>
  <c r="FT132" i="1"/>
  <c r="FI114" i="1"/>
  <c r="FX151" i="1"/>
  <c r="FX395" i="1"/>
  <c r="FN122" i="1"/>
  <c r="FT129" i="1"/>
  <c r="FT112" i="1"/>
  <c r="FO150" i="1"/>
  <c r="FO394" i="1"/>
  <c r="FN119" i="1"/>
  <c r="FJ141" i="1"/>
  <c r="FS132" i="1"/>
  <c r="FH111" i="1"/>
  <c r="FY128" i="1"/>
  <c r="FG128" i="1"/>
  <c r="FI138" i="1"/>
  <c r="FL115" i="1"/>
  <c r="FR145" i="1"/>
  <c r="FR389" i="1"/>
  <c r="FR119" i="1"/>
  <c r="FY145" i="1"/>
  <c r="FY389" i="1"/>
  <c r="FV153" i="1"/>
  <c r="FV397" i="1"/>
  <c r="FX123" i="1"/>
  <c r="FS112" i="1"/>
  <c r="FR157" i="1"/>
  <c r="FR401" i="1"/>
  <c r="FG151" i="1"/>
  <c r="FS139" i="1"/>
  <c r="FZ126" i="1"/>
  <c r="FI147" i="1"/>
  <c r="FI391" i="1"/>
  <c r="FJ110" i="1"/>
  <c r="FK119" i="1"/>
  <c r="FH148" i="1"/>
  <c r="FH392" i="1"/>
  <c r="FG135" i="1"/>
  <c r="FQ117" i="1"/>
  <c r="FV154" i="1"/>
  <c r="FV398" i="1"/>
  <c r="FF151" i="1"/>
  <c r="FT139" i="1"/>
  <c r="FH116" i="1"/>
  <c r="FF152" i="1"/>
  <c r="FI148" i="1"/>
  <c r="FI392" i="1"/>
  <c r="FD135" i="1"/>
  <c r="FI118" i="1"/>
  <c r="FE152" i="1"/>
  <c r="FD144" i="1"/>
  <c r="FD388" i="1"/>
  <c r="FE125" i="1"/>
  <c r="FE114" i="1"/>
  <c r="FI156" i="1"/>
  <c r="FR148" i="1"/>
  <c r="FR392" i="1"/>
  <c r="FU113" i="1"/>
  <c r="FJ155" i="1"/>
  <c r="FF141" i="1"/>
  <c r="FD111" i="1"/>
  <c r="FI149" i="1"/>
  <c r="FI393" i="1"/>
  <c r="FC144" i="1"/>
  <c r="FJ145" i="1"/>
  <c r="FJ389" i="1"/>
  <c r="FZ152" i="1"/>
  <c r="FZ396" i="1"/>
  <c r="FM153" i="1"/>
  <c r="FM397" i="1"/>
  <c r="FS110" i="1"/>
  <c r="FG121" i="1"/>
  <c r="FO149" i="1"/>
  <c r="FO393" i="1"/>
  <c r="FX131" i="1"/>
  <c r="FR116" i="1"/>
  <c r="FK129" i="1"/>
  <c r="FZ118" i="1"/>
  <c r="FP123" i="1"/>
  <c r="FZ153" i="1"/>
  <c r="FZ397" i="1"/>
  <c r="FP110" i="1"/>
  <c r="FC142" i="1"/>
  <c r="FU135" i="1"/>
  <c r="FI158" i="1"/>
  <c r="FV134" i="1"/>
  <c r="FY139" i="1"/>
  <c r="FU130" i="1"/>
  <c r="FD132" i="1"/>
  <c r="FR117" i="1"/>
  <c r="FS142" i="1"/>
  <c r="FS386" i="1"/>
  <c r="FY124" i="1"/>
  <c r="FY115" i="1"/>
  <c r="FF157" i="1"/>
  <c r="FS140" i="1"/>
  <c r="FC143" i="1"/>
  <c r="FC387" i="1"/>
  <c r="FF120" i="1"/>
  <c r="FO158" i="1"/>
  <c r="FO131" i="1"/>
  <c r="FO138" i="1"/>
  <c r="FU146" i="1"/>
  <c r="FU390" i="1"/>
  <c r="FM133" i="1"/>
  <c r="FZ132" i="1"/>
  <c r="FX152" i="1"/>
  <c r="FX396" i="1"/>
  <c r="FT145" i="1"/>
  <c r="FT389" i="1"/>
  <c r="FM144" i="1"/>
  <c r="FM388" i="1"/>
  <c r="FT116" i="1"/>
  <c r="FE157" i="1"/>
  <c r="FM151" i="1"/>
  <c r="FM395" i="1"/>
  <c r="FF111" i="1"/>
  <c r="FY155" i="1"/>
  <c r="FY399" i="1"/>
  <c r="FS137" i="1"/>
  <c r="FH110" i="1"/>
  <c r="FE150" i="1"/>
  <c r="FI145" i="1"/>
  <c r="FI389" i="1"/>
  <c r="FW141" i="1"/>
  <c r="FZ133" i="1"/>
  <c r="FI154" i="1"/>
  <c r="FZ135" i="1"/>
  <c r="FT130" i="1"/>
  <c r="FX117" i="1"/>
  <c r="FJ130" i="1"/>
  <c r="FH126" i="1"/>
  <c r="FO128" i="1"/>
  <c r="FV110" i="1"/>
  <c r="FS143" i="1"/>
  <c r="FS387" i="1"/>
  <c r="FI121" i="1"/>
  <c r="FB100" i="1"/>
  <c r="GR145" i="1"/>
  <c r="GC339" i="1"/>
  <c r="HC343" i="1"/>
  <c r="GY352" i="1"/>
  <c r="HV342" i="1"/>
  <c r="GR351" i="1"/>
  <c r="HQ340" i="1"/>
  <c r="HB347" i="1"/>
  <c r="HI338" i="1"/>
  <c r="GF350" i="1"/>
  <c r="HF353" i="1"/>
  <c r="HN341" i="1"/>
  <c r="HU348" i="1"/>
  <c r="HQ339" i="1"/>
  <c r="HB348" i="1"/>
  <c r="GA348" i="1"/>
  <c r="HJ338" i="1"/>
  <c r="GD345" i="1"/>
  <c r="HV351" i="1"/>
  <c r="GX339" i="1"/>
  <c r="HE353" i="1"/>
  <c r="GB340" i="1"/>
  <c r="HR347" i="1"/>
  <c r="GE337" i="1"/>
  <c r="GS341" i="1"/>
  <c r="GW352" i="1"/>
  <c r="GH350" i="1"/>
  <c r="HR333" i="1"/>
  <c r="HG344" i="1"/>
  <c r="GN336" i="1"/>
  <c r="HP347" i="1"/>
  <c r="HF335" i="1"/>
  <c r="GL347" i="1"/>
  <c r="HW339" i="1"/>
  <c r="GT351" i="1"/>
  <c r="GO353" i="1"/>
  <c r="GN339" i="1"/>
  <c r="GP339" i="1"/>
  <c r="GC344" i="1"/>
  <c r="HG350" i="1"/>
  <c r="HS351" i="1"/>
  <c r="HU344" i="1"/>
  <c r="HF351" i="1"/>
  <c r="HW353" i="1"/>
  <c r="HJ350" i="1"/>
  <c r="HR352" i="1"/>
  <c r="HA351" i="1"/>
  <c r="HL348" i="1"/>
  <c r="HI341" i="1"/>
  <c r="HP330" i="1"/>
  <c r="GT344" i="1"/>
  <c r="GE349" i="1"/>
  <c r="HV344" i="1"/>
  <c r="HR351" i="1"/>
  <c r="HA352" i="1"/>
  <c r="GD340" i="1"/>
  <c r="HK349" i="1"/>
  <c r="GC349" i="1"/>
  <c r="HV350" i="1"/>
  <c r="HE338" i="1"/>
  <c r="GL353" i="1"/>
  <c r="HR346" i="1"/>
  <c r="HH329" i="1"/>
  <c r="GG343" i="1"/>
  <c r="HW332" i="1"/>
  <c r="HC338" i="1"/>
  <c r="GK353" i="1"/>
  <c r="HQ331" i="1"/>
  <c r="HM338" i="1"/>
  <c r="HG342" i="1"/>
  <c r="HU335" i="1"/>
  <c r="GE341" i="1"/>
  <c r="GI339" i="1"/>
  <c r="HQ337" i="1"/>
  <c r="GQ338" i="1"/>
  <c r="GD350" i="1"/>
  <c r="GQ343" i="1"/>
  <c r="HM333" i="1"/>
  <c r="HF347" i="1"/>
  <c r="GL345" i="1"/>
  <c r="GG352" i="1"/>
  <c r="HD335" i="1"/>
  <c r="HJ340" i="1"/>
  <c r="GT336" i="1"/>
  <c r="HL346" i="1"/>
  <c r="GQ341" i="1"/>
  <c r="GG349" i="1"/>
  <c r="GK339" i="1"/>
  <c r="HE333" i="1"/>
  <c r="GR338" i="1"/>
  <c r="HW331" i="1"/>
  <c r="HU340" i="1"/>
  <c r="GZ346" i="1"/>
  <c r="HM334" i="1"/>
  <c r="HK330" i="1"/>
  <c r="HI332" i="1"/>
  <c r="HN348" i="1"/>
  <c r="GR350" i="1"/>
  <c r="HT346" i="1"/>
  <c r="HN335" i="1"/>
  <c r="HF345" i="1"/>
  <c r="GD352" i="1"/>
  <c r="HX106" i="1"/>
  <c r="GV339" i="1"/>
  <c r="GD351" i="1"/>
  <c r="HW347" i="1"/>
  <c r="GX349" i="1"/>
  <c r="HQ350" i="1"/>
  <c r="HN330" i="1"/>
  <c r="HD332" i="1"/>
  <c r="GK348" i="1"/>
  <c r="HV331" i="1"/>
  <c r="GB346" i="1"/>
  <c r="GR352" i="1"/>
  <c r="GO347" i="1"/>
  <c r="GN340" i="1"/>
  <c r="GP347" i="1"/>
  <c r="GF353" i="1"/>
  <c r="HE351" i="1"/>
  <c r="GK349" i="1"/>
  <c r="GZ343" i="1"/>
  <c r="HK352" i="1"/>
  <c r="HK342" i="1"/>
  <c r="HT335" i="1"/>
  <c r="GX352" i="1"/>
  <c r="HM342" i="1"/>
  <c r="HJ333" i="1"/>
  <c r="GI345" i="1"/>
  <c r="GJ135" i="1"/>
  <c r="FG104" i="1"/>
  <c r="GX153" i="1"/>
  <c r="GS130" i="1"/>
  <c r="GH148" i="1"/>
  <c r="HI148" i="1"/>
  <c r="GN127" i="1"/>
  <c r="GU136" i="1"/>
  <c r="GW147" i="1"/>
  <c r="GD123" i="1"/>
  <c r="FB106" i="1"/>
  <c r="GF142" i="1"/>
  <c r="GY158" i="1"/>
  <c r="FR102" i="1"/>
  <c r="GL122" i="1"/>
  <c r="GQ147" i="1"/>
  <c r="HH156" i="1"/>
  <c r="GF132" i="1"/>
  <c r="FL106" i="1"/>
  <c r="FK108" i="1"/>
  <c r="GV134" i="1"/>
  <c r="HK153" i="1"/>
  <c r="GR148" i="1"/>
  <c r="GU142" i="1"/>
  <c r="GK141" i="1"/>
  <c r="GG144" i="1"/>
  <c r="FI103" i="1"/>
  <c r="GC156" i="1"/>
  <c r="HP154" i="1"/>
  <c r="GY156" i="1"/>
  <c r="GE149" i="1"/>
  <c r="GZ138" i="1"/>
  <c r="FT104" i="1"/>
  <c r="FH104" i="1"/>
  <c r="GM137" i="1"/>
  <c r="GL149" i="1"/>
  <c r="GN129" i="1"/>
  <c r="GW148" i="1"/>
  <c r="GO153" i="1"/>
  <c r="FC91" i="1"/>
  <c r="FN105" i="1"/>
  <c r="FE91" i="1"/>
  <c r="FE108" i="1"/>
  <c r="FL101" i="1"/>
  <c r="HD153" i="1"/>
  <c r="GP131" i="1"/>
  <c r="GS148" i="1"/>
  <c r="FB99" i="1"/>
  <c r="GN137" i="1"/>
  <c r="GW145" i="1"/>
  <c r="GO139" i="1"/>
  <c r="GC154" i="1"/>
  <c r="HU157" i="1"/>
  <c r="FM107" i="1"/>
  <c r="GB119" i="1"/>
  <c r="HB153" i="1"/>
  <c r="HD139" i="1"/>
  <c r="GR146" i="1"/>
  <c r="GJ152" i="1"/>
  <c r="GI133" i="1"/>
  <c r="FV106" i="1"/>
  <c r="GR158" i="1"/>
  <c r="GU133" i="1"/>
  <c r="HI154" i="1"/>
  <c r="GM149" i="1"/>
  <c r="FB97" i="1"/>
  <c r="GB149" i="1"/>
  <c r="GA140" i="1"/>
  <c r="GY145" i="1"/>
  <c r="GG154" i="1"/>
  <c r="GE158" i="1"/>
  <c r="HD145" i="1"/>
  <c r="GV143" i="1"/>
  <c r="GJ131" i="1"/>
  <c r="FF105" i="1"/>
  <c r="FF109" i="1"/>
  <c r="FN107" i="1"/>
  <c r="GJ136" i="1"/>
  <c r="HA148" i="1"/>
  <c r="GR157" i="1"/>
  <c r="GB150" i="1"/>
  <c r="FR103" i="1"/>
  <c r="GQ135" i="1"/>
  <c r="HT156" i="1"/>
  <c r="GQ143" i="1"/>
  <c r="GB129" i="1"/>
  <c r="FI109" i="1"/>
  <c r="FJ103" i="1"/>
  <c r="FG106" i="1"/>
  <c r="GL138" i="1"/>
  <c r="GN133" i="1"/>
  <c r="GK126" i="1"/>
  <c r="HX116" i="1"/>
  <c r="GB134" i="1"/>
  <c r="GK127" i="1"/>
  <c r="GN150" i="1"/>
  <c r="HX128" i="1"/>
  <c r="GO133" i="1"/>
  <c r="GD158" i="1"/>
  <c r="GQ152" i="1"/>
  <c r="HH146" i="1"/>
  <c r="GE152" i="1"/>
  <c r="GE123" i="1"/>
  <c r="GL155" i="1"/>
  <c r="GP150" i="1"/>
  <c r="GR154" i="1"/>
  <c r="HC144" i="1"/>
  <c r="GI135" i="1"/>
  <c r="FK103" i="1"/>
  <c r="FC90" i="1"/>
  <c r="HX142" i="1"/>
  <c r="GN149" i="1"/>
  <c r="GM127" i="1"/>
  <c r="GO146" i="1"/>
  <c r="GF140" i="1"/>
  <c r="GD155" i="1"/>
  <c r="FP104" i="1"/>
  <c r="GD137" i="1"/>
  <c r="HN151" i="1"/>
  <c r="GK132" i="1"/>
  <c r="FO99" i="1"/>
  <c r="GE117" i="1"/>
  <c r="FG98" i="1"/>
  <c r="FE92" i="1"/>
  <c r="HX122" i="1"/>
  <c r="GH139" i="1"/>
  <c r="FU107" i="1"/>
  <c r="GB152" i="1"/>
  <c r="GJ126" i="1"/>
  <c r="FN108" i="1"/>
  <c r="FG93" i="1"/>
  <c r="HC152" i="1"/>
  <c r="GV144" i="1"/>
  <c r="GE143" i="1"/>
  <c r="FL109" i="1"/>
  <c r="GC143" i="1"/>
  <c r="FD98" i="1"/>
  <c r="HP156" i="1"/>
  <c r="HF146" i="1"/>
  <c r="HD142" i="1"/>
  <c r="GK148" i="1"/>
  <c r="FF90" i="1"/>
  <c r="GF118" i="1"/>
  <c r="GD142" i="1"/>
  <c r="GP152" i="1"/>
  <c r="GR136" i="1"/>
  <c r="HC142" i="1"/>
  <c r="GF129" i="1"/>
  <c r="GE138" i="1"/>
  <c r="FM98" i="1"/>
  <c r="FC106" i="1"/>
  <c r="GD114" i="1"/>
  <c r="FJ97" i="1"/>
  <c r="FD99" i="1"/>
  <c r="FQ109" i="1"/>
  <c r="GH125" i="1"/>
  <c r="HD148" i="1"/>
  <c r="GQ146" i="1"/>
  <c r="HD158" i="1"/>
  <c r="GT151" i="1"/>
  <c r="FD102" i="1"/>
  <c r="GD121" i="1"/>
  <c r="FG109" i="1"/>
  <c r="GP155" i="1"/>
  <c r="GO132" i="1"/>
  <c r="GD130" i="1"/>
  <c r="GA151" i="1"/>
  <c r="FU109" i="1"/>
  <c r="GT136" i="1"/>
  <c r="HH157" i="1"/>
  <c r="GS135" i="1"/>
  <c r="FF91" i="1"/>
  <c r="FO102" i="1"/>
  <c r="HM152" i="1"/>
  <c r="GC128" i="1"/>
  <c r="FD93" i="1"/>
  <c r="HP158" i="1"/>
  <c r="HJ152" i="1"/>
  <c r="GK133" i="1"/>
  <c r="FG105" i="1"/>
  <c r="HB148" i="1"/>
  <c r="HL148" i="1"/>
  <c r="GX136" i="1"/>
  <c r="GC117" i="1"/>
  <c r="FG101" i="1"/>
  <c r="GM151" i="1"/>
  <c r="GL144" i="1"/>
  <c r="GU149" i="1"/>
  <c r="FB89" i="1"/>
  <c r="GH120" i="1"/>
  <c r="FI105" i="1"/>
  <c r="GB126" i="1"/>
  <c r="HX123" i="1"/>
  <c r="GY149" i="1"/>
  <c r="GB141" i="1"/>
  <c r="GG122" i="1"/>
  <c r="GE155" i="1"/>
  <c r="GV155" i="1"/>
  <c r="GZ149" i="1"/>
  <c r="GP143" i="1"/>
  <c r="GI144" i="1"/>
  <c r="GB148" i="1"/>
  <c r="GH136" i="1"/>
  <c r="FK107" i="1"/>
  <c r="GO134" i="1"/>
  <c r="HC153" i="1"/>
  <c r="GW151" i="1"/>
  <c r="GY157" i="1"/>
  <c r="HF152" i="1"/>
  <c r="FL97" i="1"/>
  <c r="GB142" i="1"/>
  <c r="FR108" i="1"/>
  <c r="GX146" i="1"/>
  <c r="GL127" i="1"/>
  <c r="FB104" i="1"/>
  <c r="FD105" i="1"/>
  <c r="GI156" i="1"/>
  <c r="GO126" i="1"/>
  <c r="GM125" i="1"/>
  <c r="FL105" i="1"/>
  <c r="FJ102" i="1"/>
  <c r="FS109" i="1"/>
  <c r="GK134" i="1"/>
  <c r="HG158" i="1"/>
  <c r="GE135" i="1"/>
  <c r="FH107" i="1"/>
  <c r="FP106" i="1"/>
  <c r="GL125" i="1"/>
  <c r="GZ142" i="1"/>
  <c r="GD128" i="1"/>
  <c r="GA137" i="1"/>
  <c r="HI158" i="1"/>
  <c r="GE150" i="1"/>
  <c r="GI127" i="1"/>
  <c r="FR107" i="1"/>
  <c r="GE132" i="1"/>
  <c r="GX142" i="1"/>
  <c r="HF145" i="1"/>
  <c r="GQ156" i="1"/>
  <c r="GZ158" i="1"/>
  <c r="GL140" i="1"/>
  <c r="GI137" i="1"/>
  <c r="FS108" i="1"/>
  <c r="FB109" i="1"/>
  <c r="GJ149" i="1"/>
  <c r="HC158" i="1"/>
  <c r="GO157" i="1"/>
  <c r="GM144" i="1"/>
  <c r="HX132" i="1"/>
  <c r="GE118" i="1"/>
  <c r="FC101" i="1"/>
  <c r="GQ145" i="1"/>
  <c r="HB144" i="1"/>
  <c r="FD94" i="1"/>
  <c r="FI104" i="1"/>
  <c r="FK100" i="1"/>
  <c r="GU153" i="1"/>
  <c r="GP156" i="1"/>
  <c r="GR140" i="1"/>
  <c r="GF120" i="1"/>
  <c r="FJ99" i="1"/>
  <c r="GU154" i="1"/>
  <c r="GM139" i="1"/>
  <c r="HA146" i="1"/>
  <c r="GE115" i="1"/>
  <c r="FP109" i="1"/>
  <c r="GQ150" i="1"/>
  <c r="HB152" i="1"/>
  <c r="FO109" i="1"/>
  <c r="GN158" i="1"/>
  <c r="GR135" i="1"/>
  <c r="HC147" i="1"/>
  <c r="GE131" i="1"/>
  <c r="FE99" i="1"/>
  <c r="GD153" i="1"/>
  <c r="HG148" i="1"/>
  <c r="GM152" i="1"/>
  <c r="HX140" i="1"/>
  <c r="FC109" i="1"/>
  <c r="GP130" i="1"/>
  <c r="HL155" i="1"/>
  <c r="GX152" i="1"/>
  <c r="FE97" i="1"/>
  <c r="FR105" i="1"/>
  <c r="GF158" i="1"/>
  <c r="GN157" i="1"/>
  <c r="GL126" i="1"/>
  <c r="HC146" i="1"/>
  <c r="GF125" i="1"/>
  <c r="FB98" i="1"/>
  <c r="GX138" i="1"/>
  <c r="HU158" i="1"/>
  <c r="GX139" i="1"/>
  <c r="GF155" i="1"/>
  <c r="GD147" i="1"/>
  <c r="FO101" i="1"/>
  <c r="GF126" i="1"/>
  <c r="HI149" i="1"/>
  <c r="GL128" i="1"/>
  <c r="FE93" i="1"/>
  <c r="GI142" i="1"/>
  <c r="HO157" i="1"/>
  <c r="HA152" i="1"/>
  <c r="FL98" i="1"/>
  <c r="FH95" i="1"/>
  <c r="GY148" i="1"/>
  <c r="GA138" i="1"/>
  <c r="HB139" i="1"/>
  <c r="GO130" i="1"/>
  <c r="HF143" i="1"/>
  <c r="GZ143" i="1"/>
  <c r="GW134" i="1"/>
  <c r="GM131" i="1"/>
  <c r="GK125" i="1"/>
  <c r="GN153" i="1"/>
  <c r="GJ157" i="1"/>
  <c r="GG150" i="1"/>
  <c r="GR132" i="1"/>
  <c r="GW137" i="1"/>
  <c r="GM155" i="1"/>
  <c r="GM143" i="1"/>
  <c r="GC126" i="1"/>
  <c r="GJ145" i="1"/>
  <c r="GD139" i="1"/>
  <c r="GI138" i="1"/>
  <c r="GA145" i="1"/>
  <c r="GQ157" i="1"/>
  <c r="GL123" i="1"/>
  <c r="GC114" i="1"/>
  <c r="HX117" i="1"/>
  <c r="GB144" i="1"/>
  <c r="GJ120" i="1"/>
  <c r="GA158" i="1"/>
  <c r="GY144" i="1"/>
  <c r="HG157" i="1"/>
  <c r="GF157" i="1"/>
  <c r="GR144" i="1"/>
  <c r="HH152" i="1"/>
  <c r="GF117" i="1"/>
  <c r="HN157" i="1"/>
  <c r="GJ139" i="1"/>
  <c r="HH153" i="1"/>
  <c r="HC140" i="1"/>
  <c r="GI151" i="1"/>
  <c r="GD126" i="1"/>
  <c r="HA343" i="1"/>
  <c r="HH331" i="1"/>
  <c r="HS331" i="1"/>
  <c r="HM347" i="1"/>
  <c r="HO347" i="1"/>
  <c r="HL343" i="1"/>
  <c r="GI343" i="1"/>
  <c r="GF345" i="1"/>
  <c r="GB349" i="1"/>
  <c r="HF341" i="1"/>
  <c r="GN350" i="1"/>
  <c r="HB337" i="1"/>
  <c r="HA338" i="1"/>
  <c r="HE337" i="1"/>
  <c r="GQ346" i="1"/>
  <c r="HC351" i="1"/>
  <c r="GY344" i="1"/>
  <c r="GX350" i="1"/>
  <c r="GN337" i="1"/>
  <c r="HF336" i="1"/>
  <c r="HQ345" i="1"/>
  <c r="HV334" i="1"/>
  <c r="HX103" i="1"/>
  <c r="HB352" i="1"/>
  <c r="GR353" i="1"/>
  <c r="HX102" i="1"/>
  <c r="GQ345" i="1"/>
  <c r="HH349" i="1"/>
  <c r="GV347" i="1"/>
  <c r="HF343" i="1"/>
  <c r="GX346" i="1"/>
  <c r="GB347" i="1"/>
  <c r="GW337" i="1"/>
  <c r="HG331" i="1"/>
  <c r="GM338" i="1"/>
  <c r="GS347" i="1"/>
  <c r="GB348" i="1"/>
  <c r="GW338" i="1"/>
  <c r="HT338" i="1"/>
  <c r="GC343" i="1"/>
  <c r="HS348" i="1"/>
  <c r="GN353" i="1"/>
  <c r="GA340" i="1"/>
  <c r="HN347" i="1"/>
  <c r="GG344" i="1"/>
  <c r="HS343" i="1"/>
  <c r="HL350" i="1"/>
  <c r="HD353" i="1"/>
  <c r="HL331" i="1"/>
  <c r="GV340" i="1"/>
  <c r="GF349" i="1"/>
  <c r="HM353" i="1"/>
  <c r="HT330" i="1"/>
  <c r="GR336" i="1"/>
  <c r="GY353" i="1"/>
  <c r="GM351" i="1"/>
  <c r="GF351" i="1"/>
  <c r="GW350" i="1"/>
  <c r="GA351" i="1"/>
  <c r="HS352" i="1"/>
  <c r="GV341" i="1"/>
  <c r="HG352" i="1"/>
  <c r="GL342" i="1"/>
  <c r="HP343" i="1"/>
  <c r="GV346" i="1"/>
  <c r="HQ352" i="1"/>
  <c r="HD337" i="1"/>
  <c r="GS344" i="1"/>
  <c r="HU334" i="1"/>
  <c r="HE336" i="1"/>
  <c r="GE338" i="1"/>
  <c r="HL335" i="1"/>
  <c r="HU349" i="1"/>
  <c r="GT337" i="1"/>
  <c r="HP342" i="1"/>
  <c r="GS151" i="1"/>
  <c r="GT144" i="1"/>
  <c r="HD336" i="1"/>
  <c r="HL352" i="1"/>
  <c r="HO339" i="1"/>
  <c r="HH336" i="1"/>
  <c r="GF348" i="1"/>
  <c r="GX338" i="1"/>
  <c r="GC350" i="1"/>
  <c r="HL340" i="1"/>
  <c r="GE339" i="1"/>
  <c r="HM346" i="1"/>
  <c r="HO331" i="1"/>
  <c r="GK342" i="1"/>
  <c r="HC346" i="1"/>
  <c r="GV348" i="1"/>
  <c r="GG339" i="1"/>
  <c r="GO349" i="1"/>
  <c r="HI333" i="1"/>
  <c r="HP352" i="1"/>
  <c r="HB342" i="1"/>
  <c r="HK344" i="1"/>
  <c r="HH337" i="1"/>
  <c r="HU333" i="1"/>
  <c r="HI353" i="1"/>
  <c r="GI338" i="1"/>
  <c r="HX94" i="1"/>
  <c r="HD334" i="1"/>
  <c r="GH347" i="1"/>
  <c r="HP335" i="1"/>
  <c r="HK341" i="1"/>
  <c r="HH338" i="1"/>
  <c r="GG338" i="1"/>
  <c r="HT339" i="1"/>
  <c r="HT340" i="1"/>
  <c r="HA349" i="1"/>
  <c r="GD342" i="1"/>
  <c r="HX108" i="1"/>
  <c r="GA344" i="1"/>
  <c r="HK343" i="1"/>
  <c r="HJ353" i="1"/>
  <c r="HR331" i="1"/>
  <c r="GZ352" i="1"/>
  <c r="HX104" i="1"/>
  <c r="HN333" i="1"/>
  <c r="GP338" i="1"/>
  <c r="GW342" i="1"/>
  <c r="GF342" i="1"/>
  <c r="HL347" i="1"/>
  <c r="GN352" i="1"/>
  <c r="HE345" i="1"/>
  <c r="HQ349" i="1"/>
  <c r="GZ341" i="1"/>
  <c r="GY342" i="1"/>
  <c r="GU352" i="1"/>
  <c r="HF331" i="1"/>
  <c r="GF337" i="1"/>
  <c r="HP331" i="1"/>
  <c r="GT341" i="1"/>
  <c r="GF341" i="1"/>
  <c r="HS350" i="1"/>
  <c r="HM339" i="1"/>
  <c r="HG341" i="1"/>
  <c r="GB337" i="1"/>
  <c r="HX87" i="1"/>
  <c r="HI343" i="1"/>
  <c r="HL344" i="1"/>
  <c r="GJ343" i="1"/>
  <c r="HE349" i="1"/>
  <c r="GR347" i="1"/>
  <c r="HB353" i="1"/>
  <c r="HA345" i="1"/>
  <c r="GT343" i="1"/>
  <c r="HH340" i="1"/>
  <c r="HW333" i="1"/>
  <c r="HC337" i="1"/>
  <c r="HT353" i="1"/>
  <c r="HN337" i="1"/>
  <c r="HV343" i="1"/>
  <c r="GU345" i="1"/>
  <c r="GG350" i="1"/>
  <c r="HR341" i="1"/>
  <c r="HQ342" i="1"/>
  <c r="HH351" i="1"/>
  <c r="GD349" i="1"/>
  <c r="HJ348" i="1"/>
  <c r="HV338" i="1"/>
  <c r="GP341" i="1"/>
  <c r="GC340" i="1"/>
  <c r="HO345" i="1"/>
  <c r="GC353" i="1"/>
  <c r="GL352" i="1"/>
  <c r="HK337" i="1"/>
  <c r="HA347" i="1"/>
  <c r="GJ340" i="1"/>
  <c r="GA352" i="1"/>
  <c r="GC341" i="1"/>
  <c r="GQ336" i="1"/>
  <c r="GN342" i="1"/>
  <c r="HX89" i="1"/>
  <c r="GO344" i="1"/>
  <c r="GH353" i="1"/>
  <c r="HV347" i="1"/>
  <c r="GS346" i="1"/>
  <c r="GU342" i="1"/>
  <c r="GI347" i="1"/>
  <c r="HS338" i="1"/>
  <c r="HH341" i="1"/>
  <c r="GJ349" i="1"/>
  <c r="HT347" i="1"/>
  <c r="HA342" i="1"/>
  <c r="HB350" i="1"/>
  <c r="HW352" i="1"/>
  <c r="HB341" i="1"/>
  <c r="GB343" i="1"/>
  <c r="HO333" i="1"/>
  <c r="HX100" i="1"/>
  <c r="GN347" i="1"/>
  <c r="GJ342" i="1"/>
  <c r="HS337" i="1"/>
  <c r="HS335" i="1"/>
  <c r="GM353" i="1"/>
  <c r="HR334" i="1"/>
  <c r="HE341" i="1"/>
  <c r="HL334" i="1"/>
  <c r="HI345" i="1"/>
  <c r="GB344" i="1"/>
  <c r="HP341" i="1"/>
  <c r="GP346" i="1"/>
  <c r="HE350" i="1"/>
  <c r="HN353" i="1"/>
  <c r="HM330" i="1"/>
  <c r="GW343" i="1"/>
  <c r="HF340" i="1"/>
  <c r="GJ336" i="1"/>
  <c r="HK332" i="1"/>
  <c r="GT348" i="1"/>
  <c r="GN338" i="1"/>
  <c r="GP342" i="1"/>
  <c r="HW345" i="1"/>
  <c r="HD350" i="1"/>
  <c r="HG334" i="1"/>
  <c r="GT346" i="1"/>
  <c r="HV336" i="1"/>
  <c r="GT349" i="1"/>
  <c r="GT352" i="1"/>
  <c r="HL349" i="1"/>
  <c r="GQ342" i="1"/>
  <c r="GD353" i="1"/>
  <c r="HP345" i="1"/>
  <c r="HM341" i="1"/>
  <c r="HF330" i="1"/>
  <c r="GI342" i="1"/>
  <c r="HW344" i="1"/>
  <c r="HI349" i="1"/>
  <c r="HU337" i="1"/>
  <c r="GB341" i="1"/>
  <c r="HS346" i="1"/>
  <c r="GJ337" i="1"/>
  <c r="GQ352" i="1"/>
  <c r="HX109" i="1"/>
  <c r="HR337" i="1"/>
  <c r="GG336" i="1"/>
  <c r="HQ338" i="1"/>
  <c r="GE346" i="1"/>
  <c r="HL339" i="1"/>
  <c r="GY348" i="1"/>
  <c r="GJ350" i="1"/>
  <c r="GJ347" i="1"/>
  <c r="HE331" i="1"/>
  <c r="GK351" i="1"/>
  <c r="HL342" i="1"/>
  <c r="GU350" i="1"/>
  <c r="HE344" i="1"/>
  <c r="GS349" i="1"/>
  <c r="HJ335" i="1"/>
  <c r="GQ339" i="1"/>
  <c r="GN341" i="1"/>
  <c r="HH343" i="1"/>
  <c r="GO346" i="1"/>
  <c r="HV339" i="1"/>
  <c r="HD331" i="1"/>
  <c r="HC347" i="1"/>
  <c r="GS350" i="1"/>
  <c r="HW348" i="1"/>
  <c r="GX336" i="1"/>
  <c r="HK350" i="1"/>
  <c r="HJ334" i="1"/>
  <c r="GL350" i="1"/>
  <c r="HP344" i="1"/>
  <c r="GI352" i="1"/>
  <c r="HS334" i="1"/>
  <c r="GH346" i="1"/>
  <c r="HW343" i="1"/>
  <c r="HW329" i="1"/>
  <c r="GT350" i="1"/>
  <c r="GR343" i="1"/>
  <c r="GU336" i="1"/>
  <c r="HP349" i="1"/>
  <c r="HI344" i="1"/>
  <c r="HI337" i="1"/>
  <c r="GY340" i="1"/>
  <c r="HR335" i="1"/>
  <c r="HB345" i="1"/>
  <c r="GR348" i="1"/>
  <c r="HT343" i="1"/>
  <c r="HI351" i="1"/>
  <c r="GD336" i="1"/>
  <c r="HM344" i="1"/>
  <c r="GK343" i="1"/>
  <c r="HR330" i="1"/>
  <c r="GO351" i="1"/>
  <c r="GJ346" i="1"/>
  <c r="HN352" i="1"/>
  <c r="GO342" i="1"/>
  <c r="HD341" i="1"/>
  <c r="GH337" i="1"/>
  <c r="HM343" i="1"/>
  <c r="GO339" i="1"/>
  <c r="GP349" i="1"/>
  <c r="HG340" i="1"/>
  <c r="HX107" i="1"/>
  <c r="HB351" i="1"/>
  <c r="HE335" i="1"/>
  <c r="GH338" i="1"/>
  <c r="HJ330" i="1"/>
  <c r="GP352" i="1"/>
  <c r="GB339" i="1"/>
  <c r="HI348" i="1"/>
  <c r="GN349" i="1"/>
  <c r="HT341" i="1"/>
  <c r="HG347" i="1"/>
  <c r="GX343" i="1"/>
  <c r="HU350" i="1"/>
  <c r="HA348" i="1"/>
  <c r="GE350" i="1"/>
  <c r="GK337" i="1"/>
  <c r="HJ346" i="1"/>
  <c r="HQ341" i="1"/>
  <c r="HF334" i="1"/>
  <c r="HO350" i="1"/>
  <c r="HF339" i="1"/>
  <c r="HR350" i="1"/>
  <c r="GW340" i="1"/>
  <c r="GE345" i="1"/>
  <c r="HU339" i="1"/>
  <c r="GL351" i="1"/>
  <c r="HN340" i="1"/>
  <c r="GW349" i="1"/>
  <c r="GE340" i="1"/>
  <c r="GV349" i="1"/>
  <c r="GL341" i="1"/>
  <c r="HO348" i="1"/>
  <c r="HC345" i="1"/>
  <c r="GG341" i="1"/>
  <c r="HN339" i="1"/>
  <c r="GV352" i="1"/>
  <c r="HX155" i="1"/>
  <c r="GY137" i="1"/>
  <c r="GB117" i="1"/>
  <c r="FL112" i="1"/>
  <c r="FP138" i="1"/>
  <c r="FY134" i="1"/>
  <c r="FO157" i="1"/>
  <c r="FX127" i="1"/>
  <c r="FM152" i="1"/>
  <c r="FM396" i="1"/>
  <c r="FT137" i="1"/>
  <c r="FK144" i="1"/>
  <c r="FK388" i="1"/>
  <c r="FF125" i="1"/>
  <c r="FW115" i="1"/>
  <c r="FZ141" i="1"/>
  <c r="FN149" i="1"/>
  <c r="FN393" i="1"/>
  <c r="FH131" i="1"/>
  <c r="FG112" i="1"/>
  <c r="FU156" i="1"/>
  <c r="FU400" i="1"/>
  <c r="FL152" i="1"/>
  <c r="FL396" i="1"/>
  <c r="FU137" i="1"/>
  <c r="FU110" i="1"/>
  <c r="FK145" i="1"/>
  <c r="FK389" i="1"/>
  <c r="FH118" i="1"/>
  <c r="FR113" i="1"/>
  <c r="FX157" i="1"/>
  <c r="FX401" i="1"/>
  <c r="FL133" i="1"/>
  <c r="FZ140" i="1"/>
  <c r="FM111" i="1"/>
  <c r="FT153" i="1"/>
  <c r="FT397" i="1"/>
  <c r="FH129" i="1"/>
  <c r="FJ114" i="1"/>
  <c r="FN128" i="1"/>
  <c r="FY132" i="1"/>
  <c r="FW117" i="1"/>
  <c r="FF153" i="1"/>
  <c r="FQ142" i="1"/>
  <c r="FQ386" i="1"/>
  <c r="FF134" i="1"/>
  <c r="FI123" i="1"/>
  <c r="FT151" i="1"/>
  <c r="FT395" i="1"/>
  <c r="FH141" i="1"/>
  <c r="FT121" i="1"/>
  <c r="FL158" i="1"/>
  <c r="FX129" i="1"/>
  <c r="FZ124" i="1"/>
  <c r="FL123" i="1"/>
  <c r="FL125" i="1"/>
  <c r="FC135" i="1"/>
  <c r="FQ112" i="1"/>
  <c r="FW142" i="1"/>
  <c r="FW386" i="1"/>
  <c r="FG133" i="1"/>
  <c r="FX154" i="1"/>
  <c r="FX398" i="1"/>
  <c r="FQ156" i="1"/>
  <c r="FQ400" i="1"/>
  <c r="FX141" i="1"/>
  <c r="FZ158" i="1"/>
  <c r="FZ402" i="1"/>
  <c r="FW145" i="1"/>
  <c r="FW389" i="1"/>
  <c r="FY153" i="1"/>
  <c r="FY397" i="1"/>
  <c r="FX136" i="1"/>
  <c r="FU147" i="1"/>
  <c r="FU391" i="1"/>
  <c r="FN144" i="1"/>
  <c r="FN388" i="1"/>
  <c r="FE113" i="1"/>
  <c r="FC110" i="1"/>
  <c r="FC151" i="1"/>
  <c r="FQ129" i="1"/>
  <c r="FV114" i="1"/>
  <c r="FQ157" i="1"/>
  <c r="FQ401" i="1"/>
  <c r="FX153" i="1"/>
  <c r="FX397" i="1"/>
  <c r="FY136" i="1"/>
  <c r="FM113" i="1"/>
  <c r="FV146" i="1"/>
  <c r="FV390" i="1"/>
  <c r="FD119" i="1"/>
  <c r="FV112" i="1"/>
  <c r="FW157" i="1"/>
  <c r="FW401" i="1"/>
  <c r="FK140" i="1"/>
  <c r="FZ121" i="1"/>
  <c r="FE122" i="1"/>
  <c r="FS153" i="1"/>
  <c r="FS397" i="1"/>
  <c r="FG136" i="1"/>
  <c r="FE116" i="1"/>
  <c r="FB143" i="1"/>
  <c r="FP116" i="1"/>
  <c r="FE158" i="1"/>
  <c r="FK138" i="1"/>
  <c r="FZ120" i="1"/>
  <c r="FD152" i="1"/>
  <c r="FK148" i="1"/>
  <c r="FK392" i="1"/>
  <c r="FO142" i="1"/>
  <c r="FO386" i="1"/>
  <c r="FC119" i="1"/>
  <c r="FH156" i="1"/>
  <c r="FN114" i="1"/>
  <c r="FL118" i="1"/>
  <c r="FJ152" i="1"/>
  <c r="FK126" i="1"/>
  <c r="FW113" i="1"/>
  <c r="FP126" i="1"/>
  <c r="FF148" i="1"/>
  <c r="FT141" i="1"/>
  <c r="FR121" i="1"/>
  <c r="FY116" i="1"/>
  <c r="FH139" i="1"/>
  <c r="FC133" i="1"/>
  <c r="FM145" i="1"/>
  <c r="FM389" i="1"/>
  <c r="FI129" i="1"/>
  <c r="FG137" i="1"/>
  <c r="FC128" i="1"/>
  <c r="FS147" i="1"/>
  <c r="FS391" i="1"/>
  <c r="FN126" i="1"/>
  <c r="FV116" i="1"/>
  <c r="FL120" i="1"/>
  <c r="FF140" i="1"/>
  <c r="FK127" i="1"/>
  <c r="FD158" i="1"/>
  <c r="FH135" i="1"/>
  <c r="FM156" i="1"/>
  <c r="FS135" i="1"/>
  <c r="FG148" i="1"/>
  <c r="FC146" i="1"/>
  <c r="FE144" i="1"/>
  <c r="FE388" i="1"/>
  <c r="FU149" i="1"/>
  <c r="FU393" i="1"/>
  <c r="FW127" i="1"/>
  <c r="FF118" i="1"/>
  <c r="FS155" i="1"/>
  <c r="FS399" i="1"/>
  <c r="FH149" i="1"/>
  <c r="FR141" i="1"/>
  <c r="FY113" i="1"/>
  <c r="FL131" i="1"/>
  <c r="FX113" i="1"/>
  <c r="FT158" i="1"/>
  <c r="FT402" i="1"/>
  <c r="FV133" i="1"/>
  <c r="FG122" i="1"/>
  <c r="FW152" i="1"/>
  <c r="FW396" i="1"/>
  <c r="FC149" i="1"/>
  <c r="FE139" i="1"/>
  <c r="FU120" i="1"/>
  <c r="FD157" i="1"/>
  <c r="FS111" i="1"/>
  <c r="FY127" i="1"/>
  <c r="FF115" i="1"/>
  <c r="FT124" i="1"/>
  <c r="FM123" i="1"/>
  <c r="FT125" i="1"/>
  <c r="FZ115" i="1"/>
  <c r="FX140" i="1"/>
  <c r="FV120" i="1"/>
  <c r="FG114" i="1"/>
  <c r="FP135" i="1"/>
  <c r="FG132" i="1"/>
  <c r="FY146" i="1"/>
  <c r="FY390" i="1"/>
  <c r="FO146" i="1"/>
  <c r="FO390" i="1"/>
  <c r="FH155" i="1"/>
  <c r="FY133" i="1"/>
  <c r="FO148" i="1"/>
  <c r="FO392" i="1"/>
  <c r="FF145" i="1"/>
  <c r="FF389" i="1"/>
  <c r="FR118" i="1"/>
  <c r="HR155" i="1"/>
  <c r="FN101" i="1"/>
  <c r="HH147" i="1"/>
  <c r="GQ138" i="1"/>
  <c r="GT139" i="1"/>
  <c r="GD144" i="1"/>
  <c r="FI102" i="1"/>
  <c r="GR142" i="1"/>
  <c r="HI157" i="1"/>
  <c r="GC135" i="1"/>
  <c r="GB154" i="1"/>
  <c r="GK130" i="1"/>
  <c r="HX121" i="1"/>
  <c r="GJ129" i="1"/>
  <c r="FM99" i="1"/>
  <c r="GZ153" i="1"/>
  <c r="GX150" i="1"/>
  <c r="FH106" i="1"/>
  <c r="GK156" i="1"/>
  <c r="FL102" i="1"/>
  <c r="GO136" i="1"/>
  <c r="GN148" i="1"/>
  <c r="GU150" i="1"/>
  <c r="FK109" i="1"/>
  <c r="HX146" i="1"/>
  <c r="FK97" i="1"/>
  <c r="GL124" i="1"/>
  <c r="HD154" i="1"/>
  <c r="GQ142" i="1"/>
  <c r="GT147" i="1"/>
  <c r="GS153" i="1"/>
  <c r="FF106" i="1"/>
  <c r="GI152" i="1"/>
  <c r="FC99" i="1"/>
  <c r="GR149" i="1"/>
  <c r="GO125" i="1"/>
  <c r="FI108" i="1"/>
  <c r="GA122" i="1"/>
  <c r="HF151" i="1"/>
  <c r="HA137" i="1"/>
  <c r="HJ146" i="1"/>
  <c r="GY136" i="1"/>
  <c r="GD120" i="1"/>
  <c r="GV145" i="1"/>
  <c r="HE153" i="1"/>
  <c r="GT142" i="1"/>
  <c r="GG135" i="1"/>
  <c r="FI94" i="1"/>
  <c r="HQ156" i="1"/>
  <c r="GM128" i="1"/>
  <c r="GH144" i="1"/>
  <c r="FB102" i="1"/>
  <c r="FW108" i="1"/>
  <c r="GA129" i="1"/>
  <c r="HA154" i="1"/>
  <c r="FR104" i="1"/>
  <c r="HD146" i="1"/>
  <c r="GS142" i="1"/>
  <c r="GT158" i="1"/>
  <c r="HK152" i="1"/>
  <c r="FG92" i="1"/>
  <c r="GI154" i="1"/>
  <c r="GO154" i="1"/>
  <c r="HA151" i="1"/>
  <c r="FF101" i="1"/>
  <c r="FD101" i="1"/>
  <c r="FS105" i="1"/>
  <c r="FF102" i="1"/>
  <c r="HB140" i="1"/>
  <c r="HX126" i="1"/>
  <c r="HG156" i="1"/>
  <c r="GZ145" i="1"/>
  <c r="GP158" i="1"/>
  <c r="FD95" i="1"/>
  <c r="FM97" i="1"/>
  <c r="GI155" i="1"/>
  <c r="HC156" i="1"/>
  <c r="GW139" i="1"/>
  <c r="HX136" i="1"/>
  <c r="GA156" i="1"/>
  <c r="FH92" i="1"/>
  <c r="GJ143" i="1"/>
  <c r="HE142" i="1"/>
  <c r="GQ137" i="1"/>
  <c r="HL157" i="1"/>
  <c r="GG147" i="1"/>
  <c r="GJ146" i="1"/>
  <c r="GG137" i="1"/>
  <c r="GL152" i="1"/>
  <c r="GP129" i="1"/>
  <c r="GG156" i="1"/>
  <c r="FI106" i="1"/>
  <c r="GH147" i="1"/>
  <c r="GI157" i="1"/>
  <c r="GQ149" i="1"/>
  <c r="GH150" i="1"/>
  <c r="GI141" i="1"/>
  <c r="GA124" i="1"/>
  <c r="FT107" i="1"/>
  <c r="GG131" i="1"/>
  <c r="GV139" i="1"/>
  <c r="HE147" i="1"/>
  <c r="GL129" i="1"/>
  <c r="GV138" i="1"/>
  <c r="FK98" i="1"/>
  <c r="FS104" i="1"/>
  <c r="GH122" i="1"/>
  <c r="HQ153" i="1"/>
  <c r="GI136" i="1"/>
  <c r="GS157" i="1"/>
  <c r="HJ154" i="1"/>
  <c r="HH149" i="1"/>
  <c r="GE139" i="1"/>
  <c r="GI120" i="1"/>
  <c r="FG107" i="1"/>
  <c r="GL150" i="1"/>
  <c r="GV151" i="1"/>
  <c r="GH138" i="1"/>
  <c r="GI129" i="1"/>
  <c r="GG121" i="1"/>
  <c r="GE142" i="1"/>
  <c r="FN99" i="1"/>
  <c r="HI155" i="1"/>
  <c r="FL99" i="1"/>
  <c r="FG108" i="1"/>
  <c r="FH109" i="1"/>
  <c r="HL151" i="1"/>
  <c r="FK102" i="1"/>
  <c r="GA152" i="1"/>
  <c r="FL104" i="1"/>
  <c r="HK147" i="1"/>
  <c r="GL142" i="1"/>
  <c r="GN146" i="1"/>
  <c r="GU135" i="1"/>
  <c r="FI101" i="1"/>
  <c r="GJ127" i="1"/>
  <c r="GM129" i="1"/>
  <c r="GB145" i="1"/>
  <c r="FE102" i="1"/>
  <c r="FB103" i="1"/>
  <c r="GB131" i="1"/>
  <c r="GQ154" i="1"/>
  <c r="GX157" i="1"/>
  <c r="FL108" i="1"/>
  <c r="FG99" i="1"/>
  <c r="GK138" i="1"/>
  <c r="GN145" i="1"/>
  <c r="GU148" i="1"/>
  <c r="GJ121" i="1"/>
  <c r="FC96" i="1"/>
  <c r="GM135" i="1"/>
  <c r="HA142" i="1"/>
  <c r="FD90" i="1"/>
  <c r="GA135" i="1"/>
  <c r="HE150" i="1"/>
  <c r="HE141" i="1"/>
  <c r="GX141" i="1"/>
  <c r="HD156" i="1"/>
  <c r="FP102" i="1"/>
  <c r="FC88" i="1"/>
  <c r="GW158" i="1"/>
  <c r="HM157" i="1"/>
  <c r="GM123" i="1"/>
  <c r="GC138" i="1"/>
  <c r="GB143" i="1"/>
  <c r="FM106" i="1"/>
  <c r="HG150" i="1"/>
  <c r="GB114" i="1"/>
  <c r="GK146" i="1"/>
  <c r="FG100" i="1"/>
  <c r="GH119" i="1"/>
  <c r="HD157" i="1"/>
  <c r="GS137" i="1"/>
  <c r="FK96" i="1"/>
  <c r="GN144" i="1"/>
  <c r="GN154" i="1"/>
  <c r="HC145" i="1"/>
  <c r="GK122" i="1"/>
  <c r="FY109" i="1"/>
  <c r="GY135" i="1"/>
  <c r="HX150" i="1"/>
  <c r="HP152" i="1"/>
  <c r="GG143" i="1"/>
  <c r="FJ96" i="1"/>
  <c r="HD150" i="1"/>
  <c r="GC155" i="1"/>
  <c r="GB136" i="1"/>
  <c r="FR109" i="1"/>
  <c r="HQ157" i="1"/>
  <c r="GN136" i="1"/>
  <c r="HC150" i="1"/>
  <c r="GO135" i="1"/>
  <c r="GM158" i="1"/>
  <c r="FP100" i="1"/>
  <c r="HJ153" i="1"/>
  <c r="HX152" i="1"/>
  <c r="GJ151" i="1"/>
  <c r="GJ122" i="1"/>
  <c r="HS155" i="1"/>
  <c r="HF154" i="1"/>
  <c r="GS134" i="1"/>
  <c r="GP148" i="1"/>
  <c r="GZ148" i="1"/>
  <c r="GA119" i="1"/>
  <c r="FL96" i="1"/>
  <c r="GN151" i="1"/>
  <c r="GM153" i="1"/>
  <c r="GJ144" i="1"/>
  <c r="GH118" i="1"/>
  <c r="GI153" i="1"/>
  <c r="FE109" i="1"/>
  <c r="GB116" i="1"/>
  <c r="GK151" i="1"/>
  <c r="HJ158" i="1"/>
  <c r="HX144" i="1"/>
  <c r="GQ139" i="1"/>
  <c r="GC149" i="1"/>
  <c r="HS158" i="1"/>
  <c r="GS155" i="1"/>
  <c r="GP151" i="1"/>
  <c r="GV140" i="1"/>
  <c r="GE157" i="1"/>
  <c r="FC103" i="1"/>
  <c r="HM154" i="1"/>
  <c r="GO151" i="1"/>
  <c r="GB132" i="1"/>
  <c r="GK144" i="1"/>
  <c r="GE141" i="1"/>
  <c r="GC129" i="1"/>
  <c r="FT106" i="1"/>
  <c r="FJ98" i="1"/>
  <c r="GQ133" i="1"/>
  <c r="GJ128" i="1"/>
  <c r="FG91" i="1"/>
  <c r="FD108" i="1"/>
  <c r="FQ104" i="1"/>
  <c r="FB90" i="1"/>
  <c r="FD91" i="1"/>
  <c r="HE149" i="1"/>
  <c r="GT157" i="1"/>
  <c r="GV142" i="1"/>
  <c r="GL133" i="1"/>
  <c r="GI125" i="1"/>
  <c r="FC93" i="1"/>
  <c r="HA144" i="1"/>
  <c r="GU157" i="1"/>
  <c r="FC94" i="1"/>
  <c r="GH155" i="1"/>
  <c r="HF147" i="1"/>
  <c r="FN104" i="1"/>
  <c r="HC149" i="1"/>
  <c r="GX143" i="1"/>
  <c r="GT141" i="1"/>
  <c r="GV148" i="1"/>
  <c r="FM103" i="1"/>
  <c r="GW142" i="1"/>
  <c r="GM133" i="1"/>
  <c r="FE105" i="1"/>
  <c r="HX119" i="1"/>
  <c r="HF150" i="1"/>
  <c r="GQ155" i="1"/>
  <c r="HL152" i="1"/>
  <c r="FJ109" i="1"/>
  <c r="GK158" i="1"/>
  <c r="GK129" i="1"/>
  <c r="FD103" i="1"/>
  <c r="GO137" i="1"/>
  <c r="HO151" i="1"/>
  <c r="HX115" i="1"/>
  <c r="GG148" i="1"/>
  <c r="FO103" i="1"/>
  <c r="GT153" i="1"/>
  <c r="HG144" i="1"/>
  <c r="GC144" i="1"/>
  <c r="GG155" i="1"/>
  <c r="FO107" i="1"/>
  <c r="GC130" i="1"/>
  <c r="GB151" i="1"/>
  <c r="HC139" i="1"/>
  <c r="GV150" i="1"/>
  <c r="HK156" i="1"/>
  <c r="GN134" i="1"/>
  <c r="GG118" i="1"/>
  <c r="FV107" i="1"/>
  <c r="GG123" i="1"/>
  <c r="GW143" i="1"/>
  <c r="GO150" i="1"/>
  <c r="HO154" i="1"/>
  <c r="HD143" i="1"/>
  <c r="GQ136" i="1"/>
  <c r="GG134" i="1"/>
  <c r="FR106" i="1"/>
  <c r="GC120" i="1"/>
  <c r="GB138" i="1"/>
  <c r="GT146" i="1"/>
  <c r="GV149" i="1"/>
  <c r="GN147" i="1"/>
  <c r="GG139" i="1"/>
  <c r="GE125" i="1"/>
  <c r="FV109" i="1"/>
  <c r="HA141" i="1"/>
  <c r="FQ105" i="1"/>
  <c r="GP132" i="1"/>
  <c r="GX155" i="1"/>
  <c r="GC136" i="1"/>
  <c r="GB123" i="1"/>
  <c r="GG124" i="1"/>
  <c r="FQ102" i="1"/>
  <c r="GB128" i="1"/>
  <c r="GR137" i="1"/>
  <c r="GF141" i="1"/>
  <c r="GD138" i="1"/>
  <c r="GY140" i="1"/>
  <c r="GM142" i="1"/>
  <c r="GC125" i="1"/>
  <c r="GF148" i="1"/>
  <c r="FJ108" i="1"/>
  <c r="GX147" i="1"/>
  <c r="HR157" i="1"/>
  <c r="HI153" i="1"/>
  <c r="GZ140" i="1"/>
  <c r="GW149" i="1"/>
  <c r="HC148" i="1"/>
  <c r="GC140" i="1"/>
  <c r="GX144" i="1"/>
  <c r="HE155" i="1"/>
  <c r="GR139" i="1"/>
  <c r="HE152" i="1"/>
  <c r="GK135" i="1"/>
  <c r="GN141" i="1"/>
  <c r="GN143" i="1"/>
  <c r="GE121" i="1"/>
  <c r="GE145" i="1"/>
  <c r="GA132" i="1"/>
  <c r="GC124" i="1"/>
  <c r="HX137" i="1"/>
  <c r="GQ148" i="1"/>
  <c r="GB147" i="1"/>
  <c r="GU152" i="1"/>
  <c r="GO127" i="1"/>
  <c r="GW136" i="1"/>
  <c r="HL153" i="1"/>
  <c r="GD151" i="1"/>
  <c r="GB137" i="1"/>
  <c r="GO129" i="1"/>
  <c r="GE129" i="1"/>
  <c r="GE127" i="1"/>
  <c r="GR150" i="1"/>
  <c r="GF149" i="1"/>
  <c r="HM156" i="1"/>
  <c r="GP149" i="1"/>
  <c r="GL141" i="1"/>
  <c r="HJ149" i="1"/>
  <c r="HR339" i="1"/>
  <c r="HV335" i="1"/>
  <c r="GY350" i="1"/>
  <c r="GC352" i="1"/>
  <c r="HH342" i="1"/>
  <c r="HK331" i="1"/>
  <c r="HW350" i="1"/>
  <c r="HI346" i="1"/>
  <c r="GO338" i="1"/>
  <c r="GY343" i="1"/>
  <c r="GR344" i="1"/>
  <c r="HK351" i="1"/>
  <c r="HN334" i="1"/>
  <c r="HX98" i="1"/>
  <c r="HR338" i="1"/>
  <c r="GI348" i="1"/>
  <c r="HO337" i="1"/>
  <c r="GU338" i="1"/>
  <c r="HM351" i="1"/>
  <c r="GU340" i="1"/>
  <c r="HD344" i="1"/>
  <c r="GG337" i="1"/>
  <c r="GD339" i="1"/>
  <c r="HO336" i="1"/>
  <c r="GY347" i="1"/>
  <c r="HJ343" i="1"/>
  <c r="GZ337" i="1"/>
  <c r="GI337" i="1"/>
  <c r="GQ347" i="1"/>
  <c r="HT344" i="1"/>
  <c r="GG348" i="1"/>
  <c r="GX347" i="1"/>
  <c r="GK352" i="1"/>
  <c r="GQ348" i="1"/>
  <c r="GP343" i="1"/>
  <c r="HT342" i="1"/>
  <c r="GV350" i="1"/>
  <c r="HS333" i="1"/>
  <c r="GV343" i="1"/>
  <c r="HA350" i="1"/>
  <c r="HH344" i="1"/>
  <c r="GX337" i="1"/>
  <c r="HD340" i="1"/>
  <c r="HV346" i="1"/>
  <c r="HF332" i="1"/>
  <c r="HJ351" i="1"/>
  <c r="HO346" i="1"/>
  <c r="GJ353" i="1"/>
  <c r="GM346" i="1"/>
  <c r="HW340" i="1"/>
  <c r="GL344" i="1"/>
  <c r="HU338" i="1"/>
  <c r="FB95" i="1"/>
  <c r="GF128" i="1"/>
  <c r="HH154" i="1"/>
  <c r="HB156" i="1"/>
  <c r="HE148" i="1"/>
  <c r="GT134" i="1"/>
  <c r="HO153" i="1"/>
  <c r="GB146" i="1"/>
  <c r="GI124" i="1"/>
  <c r="GS156" i="1"/>
  <c r="GQ132" i="1"/>
  <c r="GR138" i="1"/>
  <c r="GB133" i="1"/>
  <c r="HX145" i="1"/>
  <c r="GI146" i="1"/>
  <c r="HC157" i="1"/>
  <c r="GP127" i="1"/>
  <c r="GG157" i="1"/>
  <c r="HP155" i="1"/>
  <c r="HM155" i="1"/>
  <c r="HA138" i="1"/>
  <c r="GT149" i="1"/>
  <c r="GB130" i="1"/>
  <c r="GR155" i="1"/>
  <c r="HH151" i="1"/>
  <c r="GS140" i="1"/>
  <c r="GS154" i="1"/>
  <c r="GC123" i="1"/>
  <c r="GS149" i="1"/>
  <c r="GC142" i="1"/>
  <c r="HP157" i="1"/>
  <c r="GT131" i="1"/>
  <c r="GB115" i="1"/>
  <c r="GR129" i="1"/>
  <c r="GA120" i="1"/>
  <c r="GW135" i="1"/>
  <c r="GZ141" i="1"/>
  <c r="HI145" i="1"/>
  <c r="GV141" i="1"/>
  <c r="GR134" i="1"/>
  <c r="GG149" i="1"/>
  <c r="GH151" i="1"/>
  <c r="GA146" i="1"/>
  <c r="GG125" i="1"/>
  <c r="GN138" i="1"/>
  <c r="GE116" i="1"/>
  <c r="GL158" i="1"/>
  <c r="GN140" i="1"/>
  <c r="GJ125" i="1"/>
  <c r="GE136" i="1"/>
  <c r="GD125" i="1"/>
  <c r="HL154" i="1"/>
  <c r="GJ148" i="1"/>
  <c r="GE134" i="1"/>
  <c r="HQ155" i="1"/>
  <c r="HX120" i="1"/>
  <c r="GQ140" i="1"/>
  <c r="GC122" i="1"/>
  <c r="GV152" i="1"/>
  <c r="GP135" i="1"/>
  <c r="GB121" i="1"/>
  <c r="GS131" i="1"/>
  <c r="GH126" i="1"/>
  <c r="GI139" i="1"/>
  <c r="GA111" i="1"/>
  <c r="GG126" i="1"/>
  <c r="HF144" i="1"/>
  <c r="GI123" i="1"/>
  <c r="GA116" i="1"/>
  <c r="HD141" i="1"/>
  <c r="GY152" i="1"/>
  <c r="HD147" i="1"/>
  <c r="GZ136" i="1"/>
  <c r="HA153" i="1"/>
  <c r="HF155" i="1"/>
  <c r="GZ155" i="1"/>
  <c r="GM154" i="1"/>
  <c r="GN135" i="1"/>
  <c r="HK155" i="1"/>
  <c r="GF146" i="1"/>
  <c r="GJ130" i="1"/>
  <c r="GL156" i="1"/>
  <c r="GP146" i="1"/>
  <c r="GL134" i="1"/>
  <c r="FP136" i="1"/>
  <c r="FL153" i="1"/>
  <c r="FD143" i="1"/>
  <c r="FD387" i="1"/>
  <c r="FF117" i="1"/>
  <c r="FH157" i="1"/>
  <c r="FD154" i="1"/>
  <c r="FW134" i="1"/>
  <c r="FY112" i="1"/>
  <c r="FT148" i="1"/>
  <c r="FT392" i="1"/>
  <c r="FO143" i="1"/>
  <c r="FO387" i="1"/>
  <c r="FT150" i="1"/>
  <c r="FT394" i="1"/>
  <c r="FP147" i="1"/>
  <c r="FP391" i="1"/>
  <c r="FD146" i="1"/>
  <c r="FP118" i="1"/>
  <c r="FG120" i="1"/>
  <c r="FR115" i="1"/>
  <c r="FW158" i="1"/>
  <c r="FW402" i="1"/>
  <c r="FG117" i="1"/>
  <c r="FS144" i="1"/>
  <c r="FS388" i="1"/>
  <c r="FV111" i="1"/>
  <c r="FK124" i="1"/>
  <c r="FC115" i="1"/>
  <c r="FN141" i="1"/>
  <c r="FP134" i="1"/>
  <c r="FW123" i="1"/>
  <c r="FG119" i="1"/>
  <c r="FJ137" i="1"/>
  <c r="FQ127" i="1"/>
  <c r="FG115" i="1"/>
  <c r="FX146" i="1"/>
  <c r="FX390" i="1"/>
  <c r="FK136" i="1"/>
  <c r="FG149" i="1"/>
  <c r="FJ140" i="1"/>
  <c r="FS126" i="1"/>
  <c r="FK153" i="1"/>
  <c r="FX138" i="1"/>
  <c r="FU118" i="1"/>
  <c r="FQ134" i="1"/>
  <c r="FC138" i="1"/>
  <c r="FW133" i="1"/>
  <c r="FJ150" i="1"/>
  <c r="FJ394" i="1"/>
  <c r="FC131" i="1"/>
  <c r="FK130" i="1"/>
  <c r="FJ123" i="1"/>
  <c r="FX148" i="1"/>
  <c r="FX392" i="1"/>
  <c r="FI141" i="1"/>
  <c r="FM130" i="1"/>
  <c r="FR152" i="1"/>
  <c r="FR396" i="1"/>
  <c r="FQ139" i="1"/>
  <c r="FJ116" i="1"/>
  <c r="FG157" i="1"/>
  <c r="FL113" i="1"/>
  <c r="FF112" i="1"/>
  <c r="FI150" i="1"/>
  <c r="FY137" i="1"/>
  <c r="FT134" i="1"/>
  <c r="FZ127" i="1"/>
  <c r="FP145" i="1"/>
  <c r="FP389" i="1"/>
  <c r="FF128" i="1"/>
  <c r="FJ135" i="1"/>
  <c r="FJ118" i="1"/>
  <c r="FT126" i="1"/>
  <c r="FG134" i="1"/>
  <c r="FQ155" i="1"/>
  <c r="FQ399" i="1"/>
  <c r="FR126" i="1"/>
  <c r="FU116" i="1"/>
  <c r="FD138" i="1"/>
  <c r="FT133" i="1"/>
  <c r="FV143" i="1"/>
  <c r="FV387" i="1"/>
  <c r="FY120" i="1"/>
  <c r="FT131" i="1"/>
  <c r="FU126" i="1"/>
  <c r="FP141" i="1"/>
  <c r="FP125" i="1"/>
  <c r="FF114" i="1"/>
  <c r="FO155" i="1"/>
  <c r="FO399" i="1"/>
  <c r="FS133" i="1"/>
  <c r="FW131" i="1"/>
  <c r="FT111" i="1"/>
  <c r="FF154" i="1"/>
  <c r="FJ132" i="1"/>
  <c r="FP131" i="1"/>
  <c r="FD142" i="1"/>
  <c r="FD386" i="1"/>
  <c r="FW136" i="1"/>
  <c r="FK122" i="1"/>
  <c r="FQ143" i="1"/>
  <c r="FQ387" i="1"/>
  <c r="FT128" i="1"/>
  <c r="FJ133" i="1"/>
  <c r="FU111" i="1"/>
  <c r="FM139" i="1"/>
  <c r="FK132" i="1"/>
  <c r="FS157" i="1"/>
  <c r="FS401" i="1"/>
  <c r="FK155" i="1"/>
  <c r="FE141" i="1"/>
  <c r="FP112" i="1"/>
  <c r="FX145" i="1"/>
  <c r="FX389" i="1"/>
  <c r="FU154" i="1"/>
  <c r="FU398" i="1"/>
  <c r="FE136" i="1"/>
  <c r="FZ123" i="1"/>
  <c r="FS150" i="1"/>
  <c r="FS394" i="1"/>
  <c r="FM110" i="1"/>
  <c r="FZ119" i="1"/>
  <c r="FT149" i="1"/>
  <c r="FT393" i="1"/>
  <c r="FS122" i="1"/>
  <c r="FQ116" i="1"/>
  <c r="FM158" i="1"/>
  <c r="FP154" i="1"/>
  <c r="FP398" i="1"/>
  <c r="FD131" i="1"/>
  <c r="FH115" i="1"/>
  <c r="FW147" i="1"/>
  <c r="FW391" i="1"/>
  <c r="FQ121" i="1"/>
  <c r="FZ139" i="1"/>
  <c r="FD147" i="1"/>
  <c r="FM131" i="1"/>
  <c r="FV115" i="1"/>
  <c r="FZ148" i="1"/>
  <c r="FZ392" i="1"/>
  <c r="FC155" i="1"/>
  <c r="FI127" i="1"/>
  <c r="FZ134" i="1"/>
  <c r="FX122" i="1"/>
  <c r="FE129" i="1"/>
  <c r="FX115" i="1"/>
  <c r="FK156" i="1"/>
  <c r="FW132" i="1"/>
  <c r="FG130" i="1"/>
  <c r="FX110" i="1"/>
  <c r="FY154" i="1"/>
  <c r="FY398" i="1"/>
  <c r="FN131" i="1"/>
  <c r="FY142" i="1"/>
  <c r="FY386" i="1"/>
  <c r="FG127" i="1"/>
  <c r="FD136" i="1"/>
  <c r="FO121" i="1"/>
  <c r="FP151" i="1"/>
  <c r="FP395" i="1"/>
  <c r="FD127" i="1"/>
  <c r="FS131" i="1"/>
  <c r="FD120" i="1"/>
  <c r="FY152" i="1"/>
  <c r="FY396" i="1"/>
  <c r="FJ139" i="1"/>
  <c r="FQ128" i="1"/>
  <c r="FG156" i="1"/>
  <c r="FI140" i="1"/>
  <c r="FK114" i="1"/>
  <c r="FH147" i="1"/>
  <c r="FH391" i="1"/>
  <c r="FV156" i="1"/>
  <c r="FV400" i="1"/>
  <c r="FJ129" i="1"/>
  <c r="FG110" i="1"/>
  <c r="FO151" i="1"/>
  <c r="FO395" i="1"/>
  <c r="FI139" i="1"/>
  <c r="FY147" i="1"/>
  <c r="FY391" i="1"/>
  <c r="FL150" i="1"/>
  <c r="FL394" i="1"/>
  <c r="FI143" i="1"/>
  <c r="FI387" i="1"/>
  <c r="FU115" i="1"/>
  <c r="FK133" i="1"/>
  <c r="FW112" i="1"/>
  <c r="FM147" i="1"/>
  <c r="FM391" i="1"/>
  <c r="FL114" i="1"/>
  <c r="FS148" i="1"/>
  <c r="FS392" i="1"/>
  <c r="FD150" i="1"/>
  <c r="FO120" i="1"/>
  <c r="FH112" i="1"/>
  <c r="FS138" i="1"/>
  <c r="FU131" i="1"/>
  <c r="FE134" i="1"/>
  <c r="FL116" i="1"/>
  <c r="FE133" i="1"/>
  <c r="FV124" i="1"/>
  <c r="FE118" i="1"/>
  <c r="FF144" i="1"/>
  <c r="FF388" i="1"/>
  <c r="FG131" i="1"/>
  <c r="FY151" i="1"/>
  <c r="FY395" i="1"/>
  <c r="FO137" i="1"/>
  <c r="FQ146" i="1"/>
  <c r="FQ390" i="1"/>
  <c r="FJ143" i="1"/>
  <c r="FJ387" i="1"/>
  <c r="FF156" i="1"/>
  <c r="FF136" i="1"/>
  <c r="FZ144" i="1"/>
  <c r="FZ388" i="1"/>
  <c r="FK118" i="1"/>
  <c r="FG139" i="1"/>
  <c r="FT117" i="1"/>
  <c r="FH151" i="1"/>
  <c r="FN146" i="1"/>
  <c r="FN390" i="1"/>
  <c r="FK143" i="1"/>
  <c r="FK387" i="1"/>
  <c r="FK116" i="1"/>
  <c r="FL155" i="1"/>
  <c r="FC136" i="1"/>
  <c r="FM155" i="1"/>
  <c r="FV136" i="1"/>
  <c r="FO113" i="1"/>
  <c r="FQ110" i="1"/>
  <c r="FP146" i="1"/>
  <c r="FP390" i="1"/>
  <c r="FZ145" i="1"/>
  <c r="FZ389" i="1"/>
  <c r="FD153" i="1"/>
  <c r="FY135" i="1"/>
  <c r="FD117" i="1"/>
  <c r="FF149" i="1"/>
  <c r="FK125" i="1"/>
  <c r="FO132" i="1"/>
  <c r="FO115" i="1"/>
  <c r="FT147" i="1"/>
  <c r="FT391" i="1"/>
  <c r="FY123" i="1"/>
  <c r="FR140" i="1"/>
  <c r="FV152" i="1"/>
  <c r="FV396" i="1"/>
  <c r="FN135" i="1"/>
  <c r="FC114" i="1"/>
  <c r="FO134" i="1"/>
  <c r="FY130" i="1"/>
  <c r="FD141" i="1"/>
  <c r="FG118" i="1"/>
  <c r="FG126" i="1"/>
  <c r="FC124" i="1"/>
  <c r="FJ115" i="1"/>
  <c r="FD151" i="1"/>
  <c r="FN129" i="1"/>
  <c r="FN115" i="1"/>
  <c r="FW154" i="1"/>
  <c r="FW398" i="1"/>
  <c r="FL148" i="1"/>
  <c r="FL392" i="1"/>
  <c r="FN142" i="1"/>
  <c r="FN386" i="1"/>
  <c r="FJ111" i="1"/>
  <c r="FP144" i="1"/>
  <c r="FP388" i="1"/>
  <c r="FQ147" i="1"/>
  <c r="FQ391" i="1"/>
  <c r="FH132" i="1"/>
  <c r="FP119" i="1"/>
  <c r="FV140" i="1"/>
  <c r="FG123" i="1"/>
  <c r="FT127" i="1"/>
  <c r="FZ137" i="1"/>
  <c r="FR136" i="1"/>
  <c r="FP129" i="1"/>
  <c r="FM143" i="1"/>
  <c r="FM387" i="1"/>
  <c r="FF158" i="1"/>
  <c r="FJ138" i="1"/>
  <c r="FZ155" i="1"/>
  <c r="FZ399" i="1"/>
  <c r="FJ149" i="1"/>
  <c r="FJ393" i="1"/>
  <c r="FP157" i="1"/>
  <c r="FR130" i="1"/>
  <c r="FW116" i="1"/>
  <c r="FN153" i="1"/>
  <c r="FN397" i="1"/>
  <c r="FH113" i="1"/>
  <c r="FC111" i="1"/>
  <c r="FO152" i="1"/>
  <c r="FO396" i="1"/>
  <c r="FX143" i="1"/>
  <c r="FX387" i="1"/>
  <c r="FV113" i="1"/>
  <c r="FU145" i="1"/>
  <c r="FU389" i="1"/>
  <c r="FK157" i="1"/>
  <c r="FN125" i="1"/>
  <c r="FM112" i="1"/>
  <c r="FR150" i="1"/>
  <c r="FR394" i="1"/>
  <c r="FZ112" i="1"/>
  <c r="FY121" i="1"/>
  <c r="FJ146" i="1"/>
  <c r="FJ390" i="1"/>
  <c r="FT136" i="1"/>
  <c r="FM119" i="1"/>
  <c r="FF132" i="1"/>
  <c r="FY110" i="1"/>
  <c r="FF129" i="1"/>
  <c r="FN112" i="1"/>
  <c r="FI126" i="1"/>
  <c r="FO123" i="1"/>
  <c r="FF113" i="1"/>
  <c r="FE130" i="1"/>
  <c r="FQ124" i="1"/>
  <c r="FZ117" i="1"/>
  <c r="FT157" i="1"/>
  <c r="FT401" i="1"/>
  <c r="FS128" i="1"/>
  <c r="FH133" i="1"/>
  <c r="FF137" i="1"/>
  <c r="FO130" i="1"/>
  <c r="FT118" i="1"/>
  <c r="FK154" i="1"/>
  <c r="FN143" i="1"/>
  <c r="FN387" i="1"/>
  <c r="FF126" i="1"/>
  <c r="FV119" i="1"/>
  <c r="FT155" i="1"/>
  <c r="FT399" i="1"/>
  <c r="FO136" i="1"/>
  <c r="FW137" i="1"/>
  <c r="FY158" i="1"/>
  <c r="FY402" i="1"/>
  <c r="FN137" i="1"/>
  <c r="FP111" i="1"/>
  <c r="FF150" i="1"/>
  <c r="FT123" i="1"/>
  <c r="FO119" i="1"/>
  <c r="FJ154" i="1"/>
  <c r="FH154" i="1"/>
  <c r="FZ122" i="1"/>
  <c r="FG153" i="1"/>
  <c r="FN140" i="1"/>
  <c r="FC113" i="1"/>
  <c r="FG147" i="1"/>
  <c r="FG391" i="1"/>
  <c r="FE110" i="1"/>
  <c r="FR144" i="1"/>
  <c r="FR388" i="1"/>
  <c r="FQ111" i="1"/>
  <c r="FN151" i="1"/>
  <c r="FN395" i="1"/>
  <c r="FS125" i="1"/>
  <c r="FW140" i="1"/>
  <c r="FZ149" i="1"/>
  <c r="FZ393" i="1"/>
  <c r="FC148" i="1"/>
  <c r="FP132" i="1"/>
  <c r="FM141" i="1"/>
  <c r="FI119" i="1"/>
  <c r="FE146" i="1"/>
  <c r="FU129" i="1"/>
  <c r="FG129" i="1"/>
  <c r="FH123" i="1"/>
  <c r="FK123" i="1"/>
  <c r="FO125" i="1"/>
  <c r="FR158" i="1"/>
  <c r="FR402" i="1"/>
  <c r="FW139" i="1"/>
  <c r="FG142" i="1"/>
  <c r="FG386" i="1"/>
  <c r="FS129" i="1"/>
  <c r="FI157" i="1"/>
  <c r="FV129" i="1"/>
  <c r="FY129" i="1"/>
  <c r="FV147" i="1"/>
  <c r="FV391" i="1"/>
  <c r="FO126" i="1"/>
  <c r="FZ113" i="1"/>
  <c r="FR151" i="1"/>
  <c r="FR395" i="1"/>
  <c r="FN148" i="1"/>
  <c r="FN392" i="1"/>
  <c r="FC141" i="1"/>
  <c r="FO118" i="1"/>
  <c r="FQ158" i="1"/>
  <c r="FV144" i="1"/>
  <c r="FV388" i="1"/>
  <c r="FJ156" i="1"/>
  <c r="FN111" i="1"/>
  <c r="FS154" i="1"/>
  <c r="FS398" i="1"/>
  <c r="FJ119" i="1"/>
  <c r="FY126" i="1"/>
  <c r="FJ153" i="1"/>
  <c r="FF119" i="1"/>
  <c r="FD123" i="1"/>
  <c r="FI116" i="1"/>
  <c r="FH119" i="1"/>
  <c r="FK152" i="1"/>
  <c r="FD128" i="1"/>
  <c r="FS114" i="1"/>
  <c r="FC117" i="1"/>
  <c r="FL147" i="1"/>
  <c r="FL391" i="1"/>
  <c r="FU134" i="1"/>
  <c r="FW119" i="1"/>
  <c r="FT119" i="1"/>
  <c r="FD140" i="1"/>
  <c r="FX120" i="1"/>
  <c r="FO147" i="1"/>
  <c r="FO391" i="1"/>
  <c r="FW130" i="1"/>
  <c r="FQ140" i="1"/>
  <c r="FV128" i="1"/>
  <c r="FH145" i="1"/>
  <c r="FH389" i="1"/>
  <c r="FE128" i="1"/>
  <c r="FL126" i="1"/>
  <c r="FN123" i="1"/>
  <c r="FP143" i="1"/>
  <c r="FP387" i="1"/>
  <c r="FS124" i="1"/>
  <c r="FL157" i="1"/>
  <c r="FD139" i="1"/>
  <c r="FT138" i="1"/>
  <c r="FW128" i="1"/>
  <c r="FU158" i="1"/>
  <c r="FU402" i="1"/>
  <c r="FH128" i="1"/>
  <c r="FI133" i="1"/>
  <c r="FW146" i="1"/>
  <c r="FW390" i="1"/>
  <c r="FG145" i="1"/>
  <c r="FG389" i="1"/>
  <c r="FW121" i="1"/>
  <c r="FQ151" i="1"/>
  <c r="FQ395" i="1"/>
  <c r="FY118" i="1"/>
  <c r="FG154" i="1"/>
  <c r="FS117" i="1"/>
  <c r="FP158" i="1"/>
  <c r="FB158" i="1"/>
  <c r="FW129" i="1"/>
  <c r="FP127" i="1"/>
  <c r="FI130" i="1"/>
  <c r="FV151" i="1"/>
  <c r="FV395" i="1"/>
  <c r="FQ144" i="1"/>
  <c r="FQ388" i="1"/>
  <c r="FJ144" i="1"/>
  <c r="FJ388" i="1"/>
  <c r="FM134" i="1"/>
  <c r="FH153" i="1"/>
  <c r="FR137" i="1"/>
  <c r="FU127" i="1"/>
  <c r="FC112" i="1"/>
  <c r="FP155" i="1"/>
  <c r="FP399" i="1"/>
  <c r="FE123" i="1"/>
  <c r="FX144" i="1"/>
  <c r="FX388" i="1"/>
  <c r="FI113" i="1"/>
  <c r="FQ148" i="1"/>
  <c r="FQ392" i="1"/>
  <c r="FP120" i="1"/>
  <c r="FC153" i="1"/>
  <c r="FX124" i="1"/>
  <c r="FF131" i="1"/>
  <c r="FS119" i="1"/>
  <c r="FY149" i="1"/>
  <c r="FY393" i="1"/>
  <c r="FO124" i="1"/>
  <c r="FN139" i="1"/>
  <c r="FJ117" i="1"/>
  <c r="FP148" i="1"/>
  <c r="FP392" i="1"/>
  <c r="FF123" i="1"/>
  <c r="FL124" i="1"/>
  <c r="FV125" i="1"/>
  <c r="FM142" i="1"/>
  <c r="FM386" i="1"/>
  <c r="FG113" i="1"/>
  <c r="FX137" i="1"/>
  <c r="FH140" i="1"/>
  <c r="FK117" i="1"/>
  <c r="FC145" i="1"/>
  <c r="FY125" i="1"/>
  <c r="FL111" i="1"/>
  <c r="FU144" i="1"/>
  <c r="FU388" i="1"/>
  <c r="FV123" i="1"/>
  <c r="FN155" i="1"/>
  <c r="FG138" i="1"/>
  <c r="FT142" i="1"/>
  <c r="FT386" i="1"/>
  <c r="FP133" i="1"/>
  <c r="FW156" i="1"/>
  <c r="FW400" i="1"/>
  <c r="FU136" i="1"/>
  <c r="FW114" i="1"/>
  <c r="FJ120" i="1"/>
  <c r="FS145" i="1"/>
  <c r="FS389" i="1"/>
  <c r="FH137" i="1"/>
  <c r="FN152" i="1"/>
  <c r="FN396" i="1"/>
  <c r="FG141" i="1"/>
  <c r="FW150" i="1"/>
  <c r="FW394" i="1"/>
  <c r="FL141" i="1"/>
  <c r="FW153" i="1"/>
  <c r="FW397" i="1"/>
  <c r="FM132" i="1"/>
  <c r="FC125" i="1"/>
  <c r="FR114" i="1"/>
  <c r="FL156" i="1"/>
  <c r="FX121" i="1"/>
  <c r="FF110" i="1"/>
  <c r="FD115" i="1"/>
  <c r="FM149" i="1"/>
  <c r="FM393" i="1"/>
  <c r="FV132" i="1"/>
  <c r="FM114" i="1"/>
  <c r="FV131" i="1"/>
  <c r="FE138" i="1"/>
  <c r="FN121" i="1"/>
  <c r="FU150" i="1"/>
  <c r="FU394" i="1"/>
  <c r="FC127" i="1"/>
  <c r="FR138" i="1"/>
  <c r="FN116" i="1"/>
  <c r="FL149" i="1"/>
  <c r="FL393" i="1"/>
  <c r="FH124" i="1"/>
  <c r="FY131" i="1"/>
  <c r="GH134" i="1"/>
  <c r="GA154" i="1"/>
  <c r="GT150" i="1"/>
  <c r="GY338" i="1"/>
  <c r="HF344" i="1"/>
  <c r="GM347" i="1"/>
  <c r="HI350" i="1"/>
  <c r="HD339" i="1"/>
  <c r="GQ351" i="1"/>
  <c r="HL337" i="1"/>
  <c r="GO336" i="1"/>
  <c r="HO344" i="1"/>
  <c r="HJ349" i="1"/>
  <c r="GJ351" i="1"/>
  <c r="HS340" i="1"/>
  <c r="HP336" i="1"/>
  <c r="GF347" i="1"/>
  <c r="HI347" i="1"/>
  <c r="HJ341" i="1"/>
  <c r="HR342" i="1"/>
  <c r="GU353" i="1"/>
  <c r="HV341" i="1"/>
  <c r="GL338" i="1"/>
  <c r="GI340" i="1"/>
  <c r="HU332" i="1"/>
  <c r="GJ352" i="1"/>
  <c r="HI335" i="1"/>
  <c r="HC353" i="1"/>
  <c r="GH348" i="1"/>
  <c r="HI336" i="1"/>
  <c r="GM344" i="1"/>
  <c r="GT340" i="1"/>
  <c r="HU353" i="1"/>
  <c r="HE332" i="1"/>
  <c r="GU339" i="1"/>
  <c r="GI351" i="1"/>
  <c r="HB336" i="1"/>
  <c r="GK345" i="1"/>
  <c r="HO338" i="1"/>
  <c r="GP337" i="1"/>
  <c r="HB349" i="1"/>
  <c r="HM352" i="1"/>
  <c r="GM340" i="1"/>
  <c r="GM339" i="1"/>
  <c r="HE348" i="1"/>
  <c r="HL341" i="1"/>
  <c r="HA336" i="1"/>
  <c r="GZ351" i="1"/>
  <c r="HJ332" i="1"/>
  <c r="GM345" i="1"/>
  <c r="HE334" i="1"/>
  <c r="HN350" i="1"/>
  <c r="HG339" i="1"/>
  <c r="HS339" i="1"/>
  <c r="HU352" i="1"/>
  <c r="GE351" i="1"/>
  <c r="HK340" i="1"/>
  <c r="HD351" i="1"/>
  <c r="GM348" i="1"/>
  <c r="GB338" i="1"/>
  <c r="HW337" i="1"/>
  <c r="GU351" i="1"/>
  <c r="GQ337" i="1"/>
  <c r="HA353" i="1"/>
  <c r="HU351" i="1"/>
  <c r="GT342" i="1"/>
  <c r="HD338" i="1"/>
  <c r="GU343" i="1"/>
  <c r="HG353" i="1"/>
  <c r="HW338" i="1"/>
  <c r="GK346" i="1"/>
  <c r="HM349" i="1"/>
  <c r="GA341" i="1"/>
  <c r="HP339" i="1"/>
  <c r="GK341" i="1"/>
  <c r="HT348" i="1"/>
  <c r="GZ340" i="1"/>
  <c r="GS338" i="1"/>
  <c r="GG351" i="1"/>
  <c r="HQ347" i="1"/>
  <c r="GK350" i="1"/>
  <c r="HA346" i="1"/>
  <c r="GE342" i="1"/>
  <c r="HP338" i="1"/>
  <c r="GZ342" i="1"/>
  <c r="HA341" i="1"/>
  <c r="HD345" i="1"/>
  <c r="GA339" i="1"/>
  <c r="HK339" i="1"/>
  <c r="GY337" i="1"/>
  <c r="HB340" i="1"/>
  <c r="GE343" i="1"/>
  <c r="HG335" i="1"/>
  <c r="HN338" i="1"/>
  <c r="HQ343" i="1"/>
  <c r="HH350" i="1"/>
  <c r="GF338" i="1"/>
  <c r="HW341" i="1"/>
  <c r="HQ330" i="1"/>
  <c r="HC350" i="1"/>
  <c r="HL351" i="1"/>
  <c r="HV330" i="1"/>
  <c r="HG351" i="1"/>
  <c r="GW351" i="1"/>
  <c r="HT336" i="1"/>
  <c r="HC339" i="1"/>
  <c r="HR345" i="1"/>
  <c r="HC344" i="1"/>
  <c r="HU345" i="1"/>
  <c r="GQ350" i="1"/>
  <c r="GB350" i="1"/>
  <c r="HX90" i="1"/>
  <c r="GI344" i="1"/>
  <c r="GC336" i="1"/>
  <c r="HQ335" i="1"/>
  <c r="GB345" i="1"/>
  <c r="GV336" i="1"/>
  <c r="GY345" i="1"/>
  <c r="GI346" i="1"/>
  <c r="HR343" i="1"/>
  <c r="GZ345" i="1"/>
  <c r="GZ347" i="1"/>
  <c r="GD346" i="1"/>
  <c r="HQ334" i="1"/>
  <c r="GY336" i="1"/>
  <c r="HB339" i="1"/>
  <c r="HE347" i="1"/>
  <c r="HC349" i="1"/>
  <c r="HM348" i="1"/>
  <c r="GW344" i="1"/>
  <c r="HA344" i="1"/>
  <c r="HO334" i="1"/>
  <c r="HG332" i="1"/>
  <c r="GD140" i="1"/>
  <c r="GH142" i="1"/>
  <c r="GH141" i="1"/>
  <c r="GZ154" i="1"/>
  <c r="GD143" i="1"/>
  <c r="FQ103" i="1"/>
  <c r="GG142" i="1"/>
  <c r="GV157" i="1"/>
  <c r="HM153" i="1"/>
  <c r="FD104" i="1"/>
  <c r="FF107" i="1"/>
  <c r="GE147" i="1"/>
  <c r="HT157" i="1"/>
  <c r="HJ157" i="1"/>
  <c r="FK95" i="1"/>
  <c r="GH128" i="1"/>
  <c r="FJ100" i="1"/>
  <c r="HH150" i="1"/>
  <c r="GG158" i="1"/>
  <c r="FI98" i="1"/>
  <c r="FF108" i="1"/>
  <c r="GD119" i="1"/>
  <c r="FD109" i="1"/>
  <c r="GU145" i="1"/>
  <c r="GL136" i="1"/>
  <c r="GR141" i="1"/>
  <c r="GW153" i="1"/>
  <c r="HI156" i="1"/>
  <c r="GF137" i="1"/>
  <c r="GQ151" i="1"/>
  <c r="GD122" i="1"/>
  <c r="FG95" i="1"/>
  <c r="GV146" i="1"/>
  <c r="HB145" i="1"/>
  <c r="GZ144" i="1"/>
  <c r="GD135" i="1"/>
  <c r="GE156" i="1"/>
  <c r="GV147" i="1"/>
  <c r="GM126" i="1"/>
  <c r="GA127" i="1"/>
  <c r="GB112" i="1"/>
  <c r="FM102" i="1"/>
  <c r="FB87" i="1"/>
  <c r="GG130" i="1"/>
  <c r="GI145" i="1"/>
  <c r="FG96" i="1"/>
  <c r="HB138" i="1"/>
  <c r="GS150" i="1"/>
  <c r="GV153" i="1"/>
  <c r="GA143" i="1"/>
  <c r="FM105" i="1"/>
  <c r="HM150" i="1"/>
  <c r="GO131" i="1"/>
  <c r="GM136" i="1"/>
  <c r="GD134" i="1"/>
  <c r="FH98" i="1"/>
  <c r="FP105" i="1"/>
  <c r="GC121" i="1"/>
  <c r="HG155" i="1"/>
  <c r="HN156" i="1"/>
  <c r="GQ127" i="1"/>
  <c r="HF149" i="1"/>
  <c r="GD118" i="1"/>
  <c r="FB93" i="1"/>
  <c r="GK131" i="1"/>
  <c r="FM109" i="1"/>
  <c r="GP137" i="1"/>
  <c r="GN156" i="1"/>
  <c r="GM147" i="1"/>
  <c r="HQ158" i="1"/>
  <c r="FE107" i="1"/>
  <c r="FH100" i="1"/>
  <c r="GC115" i="1"/>
  <c r="GQ144" i="1"/>
  <c r="GF153" i="1"/>
  <c r="FT109" i="1"/>
  <c r="GF139" i="1"/>
  <c r="GT152" i="1"/>
  <c r="GR128" i="1"/>
  <c r="GS136" i="1"/>
  <c r="GP153" i="1"/>
  <c r="HM151" i="1"/>
  <c r="GM146" i="1"/>
  <c r="FK106" i="1"/>
  <c r="FI100" i="1"/>
  <c r="FD107" i="1"/>
  <c r="HX139" i="1"/>
  <c r="GQ141" i="1"/>
  <c r="GA113" i="1"/>
  <c r="FM101" i="1"/>
  <c r="GJ141" i="1"/>
  <c r="GV133" i="1"/>
  <c r="GH153" i="1"/>
  <c r="GI148" i="1"/>
  <c r="FE106" i="1"/>
  <c r="FV108" i="1"/>
  <c r="GH124" i="1"/>
  <c r="GI119" i="1"/>
  <c r="GF151" i="1"/>
  <c r="FC97" i="1"/>
  <c r="HX157" i="1"/>
  <c r="HB149" i="1"/>
  <c r="GA134" i="1"/>
  <c r="FE98" i="1"/>
  <c r="GJ142" i="1"/>
  <c r="GN131" i="1"/>
  <c r="GP139" i="1"/>
  <c r="GL132" i="1"/>
  <c r="GF123" i="1"/>
  <c r="FS107" i="1"/>
  <c r="HR156" i="1"/>
  <c r="HA150" i="1"/>
  <c r="FE94" i="1"/>
  <c r="GA157" i="1"/>
  <c r="FX108" i="1"/>
  <c r="GX148" i="1"/>
  <c r="GJ158" i="1"/>
  <c r="GH129" i="1"/>
  <c r="FT108" i="1"/>
  <c r="GJ137" i="1"/>
  <c r="GN152" i="1"/>
  <c r="GP144" i="1"/>
  <c r="GL145" i="1"/>
  <c r="GA136" i="1"/>
  <c r="FE100" i="1"/>
  <c r="FF100" i="1"/>
  <c r="GM140" i="1"/>
  <c r="HX151" i="1"/>
  <c r="GF119" i="1"/>
  <c r="GD152" i="1"/>
  <c r="FI95" i="1"/>
  <c r="GF150" i="1"/>
  <c r="GS143" i="1"/>
  <c r="GR130" i="1"/>
  <c r="HK157" i="1"/>
  <c r="FE104" i="1"/>
  <c r="FD106" i="1"/>
  <c r="FI99" i="1"/>
  <c r="HX158" i="1"/>
  <c r="FJ104" i="1"/>
  <c r="HE158" i="1"/>
  <c r="GT148" i="1"/>
  <c r="FM104" i="1"/>
  <c r="GR152" i="1"/>
  <c r="GR143" i="1"/>
  <c r="GG152" i="1"/>
  <c r="GG138" i="1"/>
  <c r="HX153" i="1"/>
  <c r="GJ132" i="1"/>
  <c r="GB125" i="1"/>
  <c r="HB157" i="1"/>
  <c r="FH103" i="1"/>
  <c r="FH101" i="1"/>
  <c r="FN100" i="1"/>
  <c r="GW150" i="1"/>
  <c r="FI97" i="1"/>
  <c r="GB157" i="1"/>
  <c r="GG128" i="1"/>
  <c r="HG145" i="1"/>
  <c r="FE89" i="1"/>
  <c r="GJ153" i="1"/>
  <c r="GS129" i="1"/>
  <c r="GT156" i="1"/>
  <c r="FJ94" i="1"/>
  <c r="GI150" i="1"/>
  <c r="GG117" i="1"/>
  <c r="FS106" i="1"/>
  <c r="HN153" i="1"/>
  <c r="GH135" i="1"/>
  <c r="FH94" i="1"/>
  <c r="FQ101" i="1"/>
  <c r="GJ154" i="1"/>
  <c r="FB108" i="1"/>
  <c r="GV132" i="1"/>
  <c r="HB154" i="1"/>
  <c r="GZ150" i="1"/>
  <c r="GP140" i="1"/>
  <c r="FQ107" i="1"/>
  <c r="GC118" i="1"/>
  <c r="GU137" i="1"/>
  <c r="GB120" i="1"/>
  <c r="GO155" i="1"/>
  <c r="HP153" i="1"/>
  <c r="HG143" i="1"/>
  <c r="HJ155" i="1"/>
  <c r="GK123" i="1"/>
  <c r="GC127" i="1"/>
  <c r="FG103" i="1"/>
  <c r="GI128" i="1"/>
  <c r="HH144" i="1"/>
  <c r="GS147" i="1"/>
  <c r="GX149" i="1"/>
  <c r="GZ156" i="1"/>
  <c r="FL107" i="1"/>
  <c r="FO105" i="1"/>
  <c r="FE95" i="1"/>
  <c r="GU134" i="1"/>
  <c r="GW144" i="1"/>
  <c r="GO158" i="1"/>
  <c r="FD97" i="1"/>
  <c r="GA114" i="1"/>
  <c r="FO100" i="1"/>
  <c r="HB150" i="1"/>
  <c r="HT158" i="1"/>
  <c r="GY141" i="1"/>
  <c r="GJ138" i="1"/>
  <c r="GD157" i="1"/>
  <c r="FG97" i="1"/>
  <c r="FI93" i="1"/>
  <c r="GX135" i="1"/>
  <c r="GB127" i="1"/>
  <c r="FH99" i="1"/>
  <c r="FN103" i="1"/>
  <c r="GJ123" i="1"/>
  <c r="FE96" i="1"/>
  <c r="GI132" i="1"/>
  <c r="GE153" i="1"/>
  <c r="FJ95" i="1"/>
  <c r="FB105" i="1"/>
  <c r="HK151" i="1"/>
  <c r="GL135" i="1"/>
  <c r="GO143" i="1"/>
  <c r="HA147" i="1"/>
  <c r="GK145" i="1"/>
  <c r="GE120" i="1"/>
  <c r="HX111" i="1"/>
  <c r="FP101" i="1"/>
  <c r="GA147" i="1"/>
  <c r="GQ158" i="1"/>
  <c r="GQ128" i="1"/>
  <c r="FO106" i="1"/>
  <c r="GL146" i="1"/>
  <c r="GS144" i="1"/>
  <c r="FJ101" i="1"/>
  <c r="GF130" i="1"/>
  <c r="GK142" i="1"/>
  <c r="FK99" i="1"/>
  <c r="GE151" i="1"/>
  <c r="GI121" i="1"/>
  <c r="FE103" i="1"/>
  <c r="GE130" i="1"/>
  <c r="GT138" i="1"/>
  <c r="FE90" i="1"/>
  <c r="FH97" i="1"/>
  <c r="GN126" i="1"/>
  <c r="GS132" i="1"/>
  <c r="GP136" i="1"/>
  <c r="HK158" i="1"/>
  <c r="GE144" i="1"/>
  <c r="FB91" i="1"/>
  <c r="FF96" i="1"/>
  <c r="GG129" i="1"/>
  <c r="HX134" i="1"/>
  <c r="GM124" i="1"/>
  <c r="FI96" i="1"/>
  <c r="GQ130" i="1"/>
  <c r="GH158" i="1"/>
  <c r="FT105" i="1"/>
  <c r="GM141" i="1"/>
  <c r="GT133" i="1"/>
  <c r="HK148" i="1"/>
  <c r="GN132" i="1"/>
  <c r="GJ147" i="1"/>
  <c r="GA115" i="1"/>
  <c r="FD89" i="1"/>
  <c r="HX147" i="1"/>
  <c r="GO144" i="1"/>
  <c r="GM145" i="1"/>
  <c r="HX129" i="1"/>
  <c r="HR158" i="1"/>
  <c r="GH132" i="1"/>
  <c r="FB101" i="1"/>
  <c r="HD151" i="1"/>
  <c r="FD100" i="1"/>
  <c r="GJ140" i="1"/>
  <c r="GH137" i="1"/>
  <c r="GT154" i="1"/>
  <c r="GN155" i="1"/>
  <c r="GJ134" i="1"/>
  <c r="GH121" i="1"/>
  <c r="HX135" i="1"/>
  <c r="GH130" i="1"/>
  <c r="FQ106" i="1"/>
  <c r="HG152" i="1"/>
  <c r="HF153" i="1"/>
  <c r="GQ153" i="1"/>
  <c r="GH131" i="1"/>
  <c r="GD146" i="1"/>
  <c r="GV158" i="1"/>
  <c r="GL151" i="1"/>
  <c r="GJ124" i="1"/>
  <c r="GB153" i="1"/>
  <c r="GK147" i="1"/>
  <c r="HJ156" i="1"/>
  <c r="HA139" i="1"/>
  <c r="HG147" i="1"/>
  <c r="GB139" i="1"/>
  <c r="FH105" i="1"/>
  <c r="GL154" i="1"/>
  <c r="GX145" i="1"/>
  <c r="GQ134" i="1"/>
  <c r="HG151" i="1"/>
  <c r="GL137" i="1"/>
  <c r="HK150" i="1"/>
  <c r="GN130" i="1"/>
  <c r="GW146" i="1"/>
  <c r="GE154" i="1"/>
  <c r="GV137" i="1"/>
  <c r="GB140" i="1"/>
  <c r="GF147" i="1"/>
  <c r="GL148" i="1"/>
  <c r="GW156" i="1"/>
  <c r="GV136" i="1"/>
  <c r="GD149" i="1"/>
  <c r="GS152" i="1"/>
  <c r="HO158" i="1"/>
  <c r="GX151" i="1"/>
  <c r="GS139" i="1"/>
  <c r="HX110" i="1"/>
  <c r="GC158" i="1"/>
  <c r="GZ147" i="1"/>
  <c r="GK136" i="1"/>
  <c r="GT132" i="1"/>
  <c r="HB151" i="1"/>
  <c r="GE146" i="1"/>
  <c r="HI147" i="1"/>
  <c r="HE156" i="1"/>
  <c r="GU141" i="1"/>
  <c r="HE145" i="1"/>
  <c r="HN329" i="1"/>
  <c r="HQ336" i="1"/>
  <c r="HK353" i="1"/>
  <c r="HT334" i="1"/>
  <c r="GE353" i="1"/>
  <c r="HV353" i="1"/>
  <c r="HM331" i="1"/>
  <c r="GI341" i="1"/>
  <c r="HU342" i="1"/>
  <c r="GB342" i="1"/>
  <c r="GR339" i="1"/>
  <c r="HD349" i="1"/>
  <c r="HC340" i="1"/>
  <c r="GU341" i="1"/>
  <c r="GP340" i="1"/>
  <c r="GZ336" i="1"/>
  <c r="HC341" i="1"/>
  <c r="HX95" i="1"/>
  <c r="HJ344" i="1"/>
  <c r="HU347" i="1"/>
  <c r="HO343" i="1"/>
  <c r="HR348" i="1"/>
  <c r="HI334" i="1"/>
  <c r="GW339" i="1"/>
  <c r="HN349" i="1"/>
  <c r="HB343" i="1"/>
  <c r="GM343" i="1"/>
  <c r="GU349" i="1"/>
  <c r="GL346" i="1"/>
  <c r="GO345" i="1"/>
  <c r="HD330" i="1"/>
  <c r="GY339" i="1"/>
  <c r="HB344" i="1"/>
  <c r="GH336" i="1"/>
  <c r="HT332" i="1"/>
  <c r="HO351" i="1"/>
  <c r="GI350" i="1"/>
  <c r="HA340" i="1"/>
  <c r="HN332" i="1"/>
  <c r="GW348" i="1"/>
  <c r="HO341" i="1"/>
  <c r="GJ344" i="1"/>
  <c r="HB338" i="1"/>
  <c r="HJ339" i="1"/>
  <c r="HX91" i="1"/>
  <c r="HL345" i="1"/>
  <c r="HO330" i="1"/>
  <c r="GI349" i="1"/>
  <c r="GO341" i="1"/>
  <c r="HL338" i="1"/>
  <c r="GG346" i="1"/>
  <c r="HK346" i="1"/>
  <c r="GS336" i="1"/>
  <c r="GJ339" i="1"/>
  <c r="HT345" i="1"/>
  <c r="HP348" i="1"/>
  <c r="HA337" i="1"/>
  <c r="GE344" i="1"/>
  <c r="GC338" i="1"/>
  <c r="HG337" i="1"/>
  <c r="GL339" i="1"/>
  <c r="GM352" i="1"/>
  <c r="GG342" i="1"/>
  <c r="GH352" i="1"/>
  <c r="GT339" i="1"/>
  <c r="HN351" i="1"/>
  <c r="HH347" i="1"/>
  <c r="HW330" i="1"/>
  <c r="GS339" i="1"/>
  <c r="HP337" i="1"/>
  <c r="HG338" i="1"/>
  <c r="GK340" i="1"/>
  <c r="GE347" i="1"/>
  <c r="HT331" i="1"/>
  <c r="HG348" i="1"/>
  <c r="HK345" i="1"/>
  <c r="HK347" i="1"/>
  <c r="HV352" i="1"/>
  <c r="GS340" i="1"/>
  <c r="HM337" i="1"/>
  <c r="HD348" i="1"/>
  <c r="GT143" i="1"/>
  <c r="GC345" i="1"/>
  <c r="GG353" i="1"/>
  <c r="HO349" i="1"/>
  <c r="GR349" i="1"/>
  <c r="GF346" i="1"/>
  <c r="GK344" i="1"/>
  <c r="HX93" i="1"/>
  <c r="GN345" i="1"/>
  <c r="GV353" i="1"/>
  <c r="HH345" i="1"/>
  <c r="GC337" i="1"/>
  <c r="HW346" i="1"/>
  <c r="HV337" i="1"/>
  <c r="GZ338" i="1"/>
  <c r="GR345" i="1"/>
  <c r="HC348" i="1"/>
  <c r="GS351" i="1"/>
  <c r="GS337" i="1"/>
  <c r="HT350" i="1"/>
  <c r="HG345" i="1"/>
  <c r="HI352" i="1"/>
  <c r="GW341" i="1"/>
  <c r="HS341" i="1"/>
  <c r="GZ339" i="1"/>
  <c r="HG333" i="1"/>
  <c r="HW335" i="1"/>
  <c r="GA347" i="1"/>
  <c r="HM350" i="1"/>
  <c r="GA353" i="1"/>
  <c r="HH348" i="1"/>
  <c r="GL337" i="1"/>
  <c r="HT349" i="1"/>
  <c r="GF343" i="1"/>
  <c r="HU343" i="1"/>
  <c r="HF352" i="1"/>
  <c r="HH353" i="1"/>
  <c r="HM340" i="1"/>
  <c r="HX97" i="1"/>
  <c r="GQ349" i="1"/>
  <c r="GB353" i="1"/>
  <c r="HQ344" i="1"/>
  <c r="GD341" i="1"/>
  <c r="HN343" i="1"/>
  <c r="GX344" i="1"/>
  <c r="GH341" i="1"/>
  <c r="GJ348" i="1"/>
  <c r="HX92" i="1"/>
  <c r="GP336" i="1"/>
  <c r="GA342" i="1"/>
  <c r="GD338" i="1"/>
  <c r="HG349" i="1"/>
  <c r="HV340" i="1"/>
  <c r="HH339" i="1"/>
  <c r="GV344" i="1"/>
  <c r="HW349" i="1"/>
  <c r="GX345" i="1"/>
  <c r="GN344" i="1"/>
  <c r="GW345" i="1"/>
  <c r="HK338" i="1"/>
  <c r="GR341" i="1"/>
  <c r="HS344" i="1"/>
  <c r="HF349" i="1"/>
  <c r="HF342" i="1"/>
  <c r="GV345" i="1"/>
  <c r="HU330" i="1"/>
  <c r="GX348" i="1"/>
  <c r="GM342" i="1"/>
  <c r="GV338" i="1"/>
  <c r="GR340" i="1"/>
  <c r="HP350" i="1"/>
  <c r="HF348" i="1"/>
  <c r="GM336" i="1"/>
  <c r="HR336" i="1"/>
  <c r="HE339" i="1"/>
  <c r="GB336" i="1"/>
  <c r="HN331" i="1"/>
  <c r="HL332" i="1"/>
  <c r="GO343" i="1"/>
  <c r="HO340" i="1"/>
  <c r="HE340" i="1"/>
  <c r="GO350" i="1"/>
  <c r="GE348" i="1"/>
  <c r="HQ348" i="1"/>
  <c r="GP350" i="1"/>
  <c r="GA336" i="1"/>
  <c r="HI342" i="1"/>
  <c r="GK347" i="1"/>
  <c r="HO335" i="1"/>
  <c r="GS348" i="1"/>
  <c r="GX351" i="1"/>
  <c r="GA338" i="1"/>
  <c r="HL330" i="1"/>
  <c r="GR337" i="1"/>
  <c r="HG336" i="1"/>
  <c r="HI339" i="1"/>
  <c r="GP351" i="1"/>
  <c r="GR346" i="1"/>
  <c r="GH339" i="1"/>
  <c r="HO353" i="1"/>
  <c r="HD342" i="1"/>
  <c r="GY351" i="1"/>
  <c r="GD347" i="1"/>
  <c r="GY346" i="1"/>
  <c r="GF336" i="1"/>
  <c r="HP353" i="1"/>
  <c r="GO340" i="1"/>
  <c r="GQ344" i="1"/>
  <c r="HQ346" i="1"/>
  <c r="HE352" i="1"/>
  <c r="HJ342" i="1"/>
  <c r="GM349" i="1"/>
  <c r="HS332" i="1"/>
  <c r="HD343" i="1"/>
  <c r="GP353" i="1"/>
  <c r="GH342" i="1"/>
  <c r="HV349" i="1"/>
  <c r="HE330" i="1"/>
  <c r="HN346" i="1"/>
  <c r="HH352" i="1"/>
  <c r="HM332" i="1"/>
  <c r="GM350" i="1"/>
  <c r="HP332" i="1"/>
  <c r="GL348" i="1"/>
  <c r="GH340" i="1"/>
  <c r="HR344" i="1"/>
  <c r="GC351" i="1"/>
  <c r="GH349" i="1"/>
  <c r="HK333" i="1"/>
  <c r="GZ344" i="1"/>
  <c r="HL333" i="1"/>
  <c r="GX342" i="1"/>
  <c r="HL353" i="1"/>
  <c r="GZ350" i="1"/>
  <c r="GV337" i="1"/>
  <c r="GD344" i="1"/>
  <c r="GR342" i="1"/>
  <c r="GL340" i="1"/>
  <c r="HS353" i="1"/>
  <c r="HF338" i="1"/>
  <c r="GP344" i="1"/>
  <c r="HS347" i="1"/>
  <c r="GX341" i="1"/>
  <c r="HN345" i="1"/>
  <c r="HE342" i="1"/>
  <c r="HW351" i="1"/>
  <c r="GU346" i="1"/>
  <c r="HK336" i="1"/>
  <c r="HA339" i="1"/>
  <c r="GE352" i="1"/>
  <c r="HS330" i="1"/>
  <c r="HN344" i="1"/>
  <c r="HE343" i="1"/>
  <c r="GD343" i="1"/>
  <c r="HW334" i="1"/>
  <c r="GF340" i="1"/>
  <c r="GG340" i="1"/>
  <c r="HT333" i="1"/>
  <c r="GM337" i="1"/>
  <c r="GB351" i="1"/>
  <c r="HO352" i="1"/>
  <c r="GW347" i="1"/>
  <c r="HX96" i="1"/>
  <c r="GE336" i="1"/>
  <c r="HP351" i="1"/>
  <c r="GM341" i="1"/>
  <c r="GT347" i="1"/>
  <c r="GC347" i="1"/>
  <c r="HO342" i="1"/>
  <c r="GJ341" i="1"/>
  <c r="HF337" i="1"/>
  <c r="HX88" i="1"/>
  <c r="GW346" i="1"/>
  <c r="GS352" i="1"/>
  <c r="HC336" i="1"/>
  <c r="GF339" i="1"/>
  <c r="HJ345" i="1"/>
  <c r="GJ345" i="1"/>
  <c r="HJ352" i="1"/>
  <c r="HR349" i="1"/>
  <c r="GN351" i="1"/>
  <c r="GC346" i="1"/>
  <c r="HV345" i="1"/>
  <c r="HP334" i="1"/>
  <c r="HD346" i="1"/>
  <c r="GQ353" i="1"/>
  <c r="HL336" i="1"/>
  <c r="GA337" i="1"/>
  <c r="GJ338" i="1"/>
  <c r="HM335" i="1"/>
  <c r="GH344" i="1"/>
  <c r="HS349" i="1"/>
  <c r="HP333" i="1"/>
  <c r="HD347" i="1"/>
  <c r="HX86" i="1"/>
  <c r="HQ333" i="1"/>
  <c r="HM336" i="1"/>
  <c r="GI336" i="1"/>
  <c r="HQ332" i="1"/>
  <c r="HI331" i="1"/>
  <c r="HU336" i="1"/>
  <c r="HM345" i="1"/>
  <c r="GD348" i="1"/>
  <c r="HT337" i="1"/>
  <c r="HF333" i="1"/>
  <c r="HN336" i="1"/>
  <c r="HI330" i="1"/>
  <c r="HJ337" i="1"/>
  <c r="HQ353" i="1"/>
  <c r="HR340" i="1"/>
  <c r="GA346" i="1"/>
  <c r="HN342" i="1"/>
  <c r="GV351" i="1"/>
  <c r="GG345" i="1"/>
  <c r="GT338" i="1"/>
  <c r="GI353" i="1"/>
  <c r="GN343" i="1"/>
  <c r="HR353" i="1"/>
  <c r="GA343" i="1"/>
  <c r="HG330" i="1"/>
  <c r="GZ348" i="1"/>
  <c r="HW336" i="1"/>
  <c r="GY349" i="1"/>
  <c r="HD352" i="1"/>
  <c r="GU348" i="1"/>
  <c r="HX101" i="1"/>
  <c r="GH345" i="1"/>
  <c r="HG346" i="1"/>
  <c r="GO352" i="1"/>
  <c r="GF352" i="1"/>
  <c r="HV333" i="1"/>
  <c r="HE346" i="1"/>
  <c r="HH330" i="1"/>
  <c r="HW342" i="1"/>
  <c r="GV342" i="1"/>
  <c r="HC342" i="1"/>
  <c r="HK348" i="1"/>
  <c r="GX340" i="1"/>
  <c r="GW353" i="1"/>
  <c r="HQ351" i="1"/>
  <c r="HJ347" i="1"/>
  <c r="HI340" i="1"/>
  <c r="GG347" i="1"/>
  <c r="HV332" i="1"/>
  <c r="HP340" i="1"/>
  <c r="HT352" i="1"/>
  <c r="HB346" i="1"/>
  <c r="HO332" i="1"/>
  <c r="HJ336" i="1"/>
  <c r="HF350" i="1"/>
  <c r="GX353" i="1"/>
  <c r="HS336" i="1"/>
  <c r="GZ353" i="1"/>
  <c r="GU347" i="1"/>
  <c r="GH351" i="1"/>
  <c r="GU337" i="1"/>
  <c r="GS342" i="1"/>
  <c r="GA349" i="1"/>
  <c r="HH346" i="1"/>
  <c r="GL336" i="1"/>
  <c r="HJ147" i="1"/>
  <c r="GB135" i="1"/>
  <c r="HX114" i="1"/>
  <c r="FK134" i="1"/>
  <c r="FQ141" i="1"/>
  <c r="FT122" i="1"/>
  <c r="FW144" i="1"/>
  <c r="FW388" i="1"/>
  <c r="FE137" i="1"/>
  <c r="FL139" i="1"/>
  <c r="FX126" i="1"/>
  <c r="FJ147" i="1"/>
  <c r="FJ391" i="1"/>
  <c r="FI124" i="1"/>
  <c r="FC126" i="1"/>
  <c r="FQ150" i="1"/>
  <c r="FQ394" i="1"/>
  <c r="FV145" i="1"/>
  <c r="FV389" i="1"/>
  <c r="FX119" i="1"/>
  <c r="FM154" i="1"/>
  <c r="FI151" i="1"/>
  <c r="FH138" i="1"/>
  <c r="FT115" i="1"/>
  <c r="FT144" i="1"/>
  <c r="FT388" i="1"/>
  <c r="FN145" i="1"/>
  <c r="FN389" i="1"/>
  <c r="FO153" i="1"/>
  <c r="FO397" i="1"/>
  <c r="FZ130" i="1"/>
  <c r="FN157" i="1"/>
  <c r="FK121" i="1"/>
  <c r="FG124" i="1"/>
  <c r="FM118" i="1"/>
  <c r="FE156" i="1"/>
  <c r="FY119" i="1"/>
  <c r="FH144" i="1"/>
  <c r="FH388" i="1"/>
  <c r="FZ138" i="1"/>
  <c r="FF127" i="1"/>
  <c r="FU117" i="1"/>
  <c r="FI144" i="1"/>
  <c r="FI388" i="1"/>
  <c r="FQ122" i="1"/>
  <c r="FM129" i="1"/>
  <c r="FZ156" i="1"/>
  <c r="FZ400" i="1"/>
  <c r="FE140" i="1"/>
  <c r="FL130" i="1"/>
  <c r="FX118" i="1"/>
  <c r="FI137" i="1"/>
  <c r="FR120" i="1"/>
  <c r="FK150" i="1"/>
  <c r="FK394" i="1"/>
  <c r="FJ125" i="1"/>
  <c r="FV137" i="1"/>
  <c r="FD126" i="1"/>
  <c r="FY148" i="1"/>
  <c r="FY392" i="1"/>
  <c r="FM122" i="1"/>
  <c r="FL122" i="1"/>
  <c r="FD129" i="1"/>
  <c r="FU140" i="1"/>
  <c r="FH121" i="1"/>
  <c r="FN147" i="1"/>
  <c r="FN391" i="1"/>
  <c r="FI136" i="1"/>
  <c r="FX135" i="1"/>
  <c r="FE126" i="1"/>
  <c r="FE145" i="1"/>
  <c r="FE389" i="1"/>
  <c r="FR122" i="1"/>
  <c r="FG140" i="1"/>
  <c r="FW149" i="1"/>
  <c r="FW393" i="1"/>
  <c r="FL142" i="1"/>
  <c r="FL386" i="1"/>
  <c r="FE119" i="1"/>
  <c r="FL154" i="1"/>
  <c r="FG116" i="1"/>
  <c r="FY156" i="1"/>
  <c r="FY400" i="1"/>
  <c r="FX114" i="1"/>
  <c r="FM146" i="1"/>
  <c r="FM390" i="1"/>
  <c r="FX139" i="1"/>
  <c r="FU122" i="1"/>
  <c r="FK111" i="1"/>
  <c r="FJ158" i="1"/>
  <c r="FX130" i="1"/>
  <c r="FJ126" i="1"/>
  <c r="FZ136" i="1"/>
  <c r="FX156" i="1"/>
  <c r="FX400" i="1"/>
  <c r="FO129" i="1"/>
  <c r="FK139" i="1"/>
  <c r="FP130" i="1"/>
  <c r="FZ142" i="1"/>
  <c r="FZ386" i="1"/>
  <c r="FK158" i="1"/>
  <c r="FS120" i="1"/>
  <c r="FV148" i="1"/>
  <c r="FV392" i="1"/>
  <c r="FN110" i="1"/>
  <c r="FL151" i="1"/>
  <c r="FL395" i="1"/>
  <c r="FN120" i="1"/>
  <c r="FU155" i="1"/>
  <c r="FU399" i="1"/>
  <c r="FM135" i="1"/>
  <c r="FK128" i="1"/>
  <c r="FX116" i="1"/>
  <c r="FT152" i="1"/>
  <c r="FT396" i="1"/>
  <c r="FW120" i="1"/>
  <c r="FS136" i="1"/>
  <c r="FO114" i="1"/>
  <c r="FK151" i="1"/>
  <c r="FK395" i="1"/>
  <c r="FE135" i="1"/>
  <c r="FO135" i="1"/>
  <c r="FN136" i="1"/>
  <c r="FR139" i="1"/>
  <c r="FL110" i="1"/>
  <c r="FL146" i="1"/>
  <c r="FL390" i="1"/>
  <c r="FJ134" i="1"/>
  <c r="FM137" i="1"/>
  <c r="FP114" i="1"/>
  <c r="FH142" i="1"/>
  <c r="FH386" i="1"/>
  <c r="FF135" i="1"/>
  <c r="FK149" i="1"/>
  <c r="FK393" i="1"/>
  <c r="FP152" i="1"/>
  <c r="FP396" i="1"/>
  <c r="FW143" i="1"/>
  <c r="FW387" i="1"/>
  <c r="FK115" i="1"/>
  <c r="FN158" i="1"/>
  <c r="FC152" i="1"/>
  <c r="FW138" i="1"/>
  <c r="FG111" i="1"/>
  <c r="FX147" i="1"/>
  <c r="FX391" i="1"/>
  <c r="FC157" i="1"/>
  <c r="FH120" i="1"/>
  <c r="FX142" i="1"/>
  <c r="FX386" i="1"/>
  <c r="FX132" i="1"/>
  <c r="FI155" i="1"/>
  <c r="FL138" i="1"/>
  <c r="FR153" i="1"/>
  <c r="FR397" i="1"/>
  <c r="FQ138" i="1"/>
  <c r="FR156" i="1"/>
  <c r="FR400" i="1"/>
  <c r="FW126" i="1"/>
  <c r="FC121" i="1"/>
  <c r="FW111" i="1"/>
  <c r="FH134" i="1"/>
  <c r="FQ118" i="1"/>
  <c r="FI112" i="1"/>
  <c r="FH152" i="1"/>
  <c r="FD130" i="1"/>
  <c r="FR111" i="1"/>
  <c r="FI131" i="1"/>
  <c r="FR134" i="1"/>
  <c r="FS118" i="1"/>
  <c r="FP153" i="1"/>
  <c r="FP397" i="1"/>
  <c r="FR135" i="1"/>
  <c r="FT135" i="1"/>
  <c r="FS113" i="1"/>
  <c r="FG152" i="1"/>
  <c r="FI134" i="1"/>
  <c r="FL137" i="1"/>
  <c r="FT140" i="1"/>
  <c r="FV138" i="1"/>
  <c r="FC120" i="1"/>
  <c r="FU148" i="1"/>
  <c r="FU392" i="1"/>
  <c r="FQ132" i="1"/>
  <c r="FQ136" i="1"/>
  <c r="FF124" i="1"/>
  <c r="FG150" i="1"/>
  <c r="FE142" i="1"/>
  <c r="FE386" i="1"/>
  <c r="FU105" i="1"/>
  <c r="GC134" i="1"/>
  <c r="FL103" i="1"/>
  <c r="HJ150" i="1"/>
  <c r="HE154" i="1"/>
  <c r="GX158" i="1"/>
  <c r="GW155" i="1"/>
  <c r="GW133" i="1"/>
  <c r="GU143" i="1"/>
  <c r="GH127" i="1"/>
  <c r="GI158" i="1"/>
  <c r="GA144" i="1"/>
  <c r="FX109" i="1"/>
  <c r="FD96" i="1"/>
  <c r="GI143" i="1"/>
  <c r="GM150" i="1"/>
  <c r="GC119" i="1"/>
  <c r="GF127" i="1"/>
  <c r="GD124" i="1"/>
  <c r="GT130" i="1"/>
  <c r="GL157" i="1"/>
  <c r="GU151" i="1"/>
  <c r="HI146" i="1"/>
  <c r="GE140" i="1"/>
  <c r="HF148" i="1"/>
  <c r="HX127" i="1"/>
  <c r="GF121" i="1"/>
  <c r="GS138" i="1"/>
  <c r="HF142" i="1"/>
  <c r="HH145" i="1"/>
  <c r="GS133" i="1"/>
  <c r="GV154" i="1"/>
  <c r="GK157" i="1"/>
  <c r="FB88" i="1"/>
  <c r="GM134" i="1"/>
  <c r="GD136" i="1"/>
  <c r="FS103" i="1"/>
  <c r="GC157" i="1"/>
  <c r="HG149" i="1"/>
  <c r="HX141" i="1"/>
  <c r="GY155" i="1"/>
  <c r="FQ108" i="1"/>
  <c r="FC89" i="1"/>
  <c r="GT145" i="1"/>
  <c r="GT137" i="1"/>
  <c r="GZ151" i="1"/>
  <c r="FB86" i="1"/>
  <c r="FB164" i="1"/>
  <c r="FI335" i="1"/>
  <c r="FC104" i="1"/>
  <c r="GA155" i="1"/>
  <c r="FH93" i="1"/>
  <c r="GM156" i="1"/>
  <c r="GU158" i="1"/>
  <c r="GO148" i="1"/>
  <c r="GG136" i="1"/>
  <c r="FF99" i="1"/>
  <c r="GY139" i="1"/>
  <c r="GY150" i="1"/>
  <c r="GB156" i="1"/>
  <c r="GG120" i="1"/>
  <c r="GE126" i="1"/>
  <c r="GR133" i="1"/>
  <c r="GQ131" i="1"/>
  <c r="GP138" i="1"/>
  <c r="GE137" i="1"/>
  <c r="FM100" i="1"/>
  <c r="GK150" i="1"/>
  <c r="HN152" i="1"/>
  <c r="GN142" i="1"/>
  <c r="GW140" i="1"/>
  <c r="GO156" i="1"/>
  <c r="GC137" i="1"/>
  <c r="FK101" i="1"/>
  <c r="GQ129" i="1"/>
  <c r="HL149" i="1"/>
  <c r="GI122" i="1"/>
  <c r="FW107" i="1"/>
  <c r="GB113" i="1"/>
  <c r="GP142" i="1"/>
  <c r="GK143" i="1"/>
  <c r="FN109" i="1"/>
  <c r="GK137" i="1"/>
  <c r="HN155" i="1"/>
  <c r="FH108" i="1"/>
  <c r="GC131" i="1"/>
  <c r="GA139" i="1"/>
  <c r="FF93" i="1"/>
  <c r="FB94" i="1"/>
  <c r="GY138" i="1"/>
  <c r="HJ148" i="1"/>
  <c r="GF154" i="1"/>
  <c r="GA123" i="1"/>
  <c r="GC141" i="1"/>
  <c r="FW109" i="1"/>
  <c r="GN125" i="1"/>
  <c r="GT155" i="1"/>
  <c r="GS145" i="1"/>
  <c r="GL130" i="1"/>
  <c r="GC116" i="1"/>
  <c r="GF144" i="1"/>
  <c r="FI107" i="1"/>
  <c r="GB118" i="1"/>
  <c r="GK153" i="1"/>
  <c r="FN106" i="1"/>
  <c r="GY147" i="1"/>
  <c r="HJ151" i="1"/>
  <c r="HB141" i="1"/>
  <c r="GF122" i="1"/>
  <c r="GK139" i="1"/>
  <c r="GC132" i="1"/>
  <c r="HK154" i="1"/>
  <c r="GL153" i="1"/>
  <c r="GN139" i="1"/>
  <c r="GB124" i="1"/>
  <c r="FK105" i="1"/>
  <c r="GF138" i="1"/>
  <c r="GK121" i="1"/>
  <c r="GY142" i="1"/>
  <c r="GX156" i="1"/>
  <c r="GA141" i="1"/>
  <c r="FF98" i="1"/>
  <c r="HC138" i="1"/>
  <c r="FE101" i="1"/>
  <c r="FF103" i="1"/>
  <c r="FF97" i="1"/>
  <c r="GU144" i="1"/>
  <c r="HO155" i="1"/>
  <c r="GG132" i="1"/>
  <c r="GE124" i="1"/>
  <c r="FH102" i="1"/>
  <c r="FO104" i="1"/>
  <c r="GF124" i="1"/>
  <c r="GD131" i="1"/>
  <c r="GE133" i="1"/>
  <c r="FG102" i="1"/>
  <c r="FC108" i="1"/>
  <c r="GP147" i="1"/>
  <c r="GF135" i="1"/>
  <c r="GD145" i="1"/>
  <c r="FG94" i="1"/>
  <c r="HR154" i="1"/>
  <c r="HA145" i="1"/>
  <c r="GD116" i="1"/>
  <c r="GE122" i="1"/>
  <c r="FN98" i="1"/>
  <c r="GH146" i="1"/>
  <c r="FC95" i="1"/>
  <c r="FK104" i="1"/>
  <c r="GS158" i="1"/>
  <c r="GL131" i="1"/>
  <c r="HS157" i="1"/>
  <c r="GD132" i="1"/>
  <c r="FJ105" i="1"/>
  <c r="FP108" i="1"/>
  <c r="HA158" i="1"/>
  <c r="GO147" i="1"/>
  <c r="HA140" i="1"/>
  <c r="FC87" i="1"/>
  <c r="GH143" i="1"/>
  <c r="FC92" i="1"/>
  <c r="GT140" i="1"/>
  <c r="HE143" i="1"/>
  <c r="FD92" i="1"/>
  <c r="GG153" i="1"/>
  <c r="FO108" i="1"/>
  <c r="HF158" i="1"/>
  <c r="HX130" i="1"/>
  <c r="HX125" i="1"/>
  <c r="GH140" i="1"/>
  <c r="GC150" i="1"/>
  <c r="HE151" i="1"/>
  <c r="GX134" i="1"/>
  <c r="GC153" i="1"/>
  <c r="GD115" i="1"/>
  <c r="GU140" i="1"/>
  <c r="GL139" i="1"/>
  <c r="GN128" i="1"/>
  <c r="GU132" i="1"/>
  <c r="GO141" i="1"/>
  <c r="GH156" i="1"/>
  <c r="FC102" i="1"/>
  <c r="HX131" i="1"/>
  <c r="HG153" i="1"/>
  <c r="GC133" i="1"/>
  <c r="FJ107" i="1"/>
  <c r="GA153" i="1"/>
  <c r="GS146" i="1"/>
  <c r="GO142" i="1"/>
  <c r="GB155" i="1"/>
  <c r="FN102" i="1"/>
  <c r="GD133" i="1"/>
  <c r="GY143" i="1"/>
  <c r="GP133" i="1"/>
  <c r="HE157" i="1"/>
  <c r="HD149" i="1"/>
  <c r="GG127" i="1"/>
  <c r="FP103" i="1"/>
  <c r="GF145" i="1"/>
  <c r="HI151" i="1"/>
  <c r="GU156" i="1"/>
  <c r="GD148" i="1"/>
  <c r="HL150" i="1"/>
  <c r="GI147" i="1"/>
  <c r="GE119" i="1"/>
  <c r="GP154" i="1"/>
  <c r="HL156" i="1"/>
  <c r="GP128" i="1"/>
  <c r="GZ137" i="1"/>
  <c r="GI131" i="1"/>
  <c r="FU108" i="1"/>
  <c r="HX112" i="1"/>
  <c r="HA149" i="1"/>
  <c r="GU139" i="1"/>
  <c r="GA121" i="1"/>
  <c r="FD88" i="1"/>
  <c r="GC113" i="1"/>
  <c r="GD117" i="1"/>
  <c r="GX140" i="1"/>
  <c r="HD155" i="1"/>
  <c r="HS156" i="1"/>
  <c r="FF94" i="1"/>
  <c r="FL100" i="1"/>
  <c r="HO152" i="1"/>
  <c r="HC151" i="1"/>
  <c r="FJ106" i="1"/>
  <c r="GI130" i="1"/>
  <c r="GK124" i="1"/>
  <c r="GR147" i="1"/>
  <c r="HE144" i="1"/>
  <c r="GP134" i="1"/>
  <c r="GA148" i="1"/>
  <c r="GG146" i="1"/>
  <c r="HX124" i="1"/>
  <c r="GH152" i="1"/>
  <c r="HH155" i="1"/>
  <c r="HO156" i="1"/>
  <c r="GY146" i="1"/>
  <c r="GX154" i="1"/>
  <c r="GZ157" i="1"/>
  <c r="GL143" i="1"/>
  <c r="GN124" i="1"/>
  <c r="FF104" i="1"/>
  <c r="GJ150" i="1"/>
  <c r="GU147" i="1"/>
  <c r="GO152" i="1"/>
  <c r="HX113" i="1"/>
  <c r="GF152" i="1"/>
  <c r="HN158" i="1"/>
  <c r="HB147" i="1"/>
  <c r="HD138" i="1"/>
  <c r="HD382" i="1"/>
  <c r="GA131" i="1"/>
  <c r="FB96" i="1"/>
  <c r="HD140" i="1"/>
  <c r="GV135" i="1"/>
  <c r="HC155" i="1"/>
  <c r="FU106" i="1"/>
  <c r="GU146" i="1"/>
  <c r="GF131" i="1"/>
  <c r="HB142" i="1"/>
  <c r="HB155" i="1"/>
  <c r="HH148" i="1"/>
  <c r="FC98" i="1"/>
  <c r="FP107" i="1"/>
  <c r="HM158" i="1"/>
  <c r="HC154" i="1"/>
  <c r="GH154" i="1"/>
  <c r="GA126" i="1"/>
  <c r="FC100" i="1"/>
  <c r="GM130" i="1"/>
  <c r="HA157" i="1"/>
  <c r="HV158" i="1"/>
  <c r="GA117" i="1"/>
  <c r="FB107" i="1"/>
  <c r="GA112" i="1"/>
  <c r="HL158" i="1"/>
  <c r="FF92" i="1"/>
  <c r="GA149" i="1"/>
  <c r="FC107" i="1"/>
  <c r="FF95" i="1"/>
  <c r="GW138" i="1"/>
  <c r="GU138" i="1"/>
  <c r="GH133" i="1"/>
  <c r="GA133" i="1"/>
  <c r="HX156" i="1"/>
  <c r="GA128" i="1"/>
  <c r="GQ2" i="1"/>
  <c r="GQ242" i="1"/>
  <c r="FV349" i="1"/>
  <c r="GQ1" i="1"/>
  <c r="GQ241" i="1"/>
  <c r="FV330" i="1"/>
  <c r="FD1" i="1"/>
  <c r="FD241" i="1"/>
  <c r="FC2" i="1"/>
  <c r="FC242" i="1"/>
  <c r="FP164" i="1"/>
  <c r="FH164" i="1"/>
  <c r="FD164" i="1"/>
  <c r="FZ330" i="1"/>
  <c r="FR330" i="1"/>
  <c r="FF164" i="1"/>
  <c r="FX330" i="1"/>
  <c r="FF1" i="1"/>
  <c r="FF241" i="1"/>
  <c r="FH2" i="1"/>
  <c r="FH242" i="1"/>
  <c r="FL330" i="1"/>
  <c r="FB163" i="1"/>
  <c r="FG164" i="1"/>
  <c r="FJ164" i="1"/>
  <c r="FT330" i="1"/>
  <c r="FN330" i="1"/>
  <c r="FI255" i="1"/>
  <c r="FZ1" i="1"/>
  <c r="FZ241" i="1"/>
  <c r="FZ2" i="1"/>
  <c r="FZ242" i="1"/>
  <c r="FG163" i="1"/>
  <c r="FG2" i="1"/>
  <c r="FG242" i="1"/>
  <c r="FO1" i="1"/>
  <c r="FO241" i="1"/>
  <c r="FO2" i="1"/>
  <c r="FW1" i="1"/>
  <c r="FW241" i="1"/>
  <c r="FW2" i="1"/>
  <c r="FW242" i="1"/>
  <c r="FR2" i="1"/>
  <c r="FR1" i="1"/>
  <c r="FQ1" i="1"/>
  <c r="FQ241" i="1"/>
  <c r="FQ2" i="1"/>
  <c r="FQ242" i="1"/>
  <c r="FS2" i="1"/>
  <c r="FS242" i="1"/>
  <c r="FS1" i="1"/>
  <c r="FJ2" i="1"/>
  <c r="FJ242" i="1"/>
  <c r="FJ1" i="1"/>
  <c r="FJ241" i="1"/>
  <c r="FN1" i="1"/>
  <c r="FN241" i="1"/>
  <c r="FN2" i="1"/>
  <c r="FN242" i="1"/>
  <c r="FU2" i="1"/>
  <c r="FU242" i="1"/>
  <c r="FU1" i="1"/>
  <c r="FU241" i="1"/>
  <c r="FL1" i="1"/>
  <c r="FL241" i="1"/>
  <c r="FL2" i="1"/>
  <c r="FT2" i="1"/>
  <c r="FT242" i="1"/>
  <c r="FT1" i="1"/>
  <c r="FT241" i="1"/>
  <c r="FP2" i="1"/>
  <c r="FP242" i="1"/>
  <c r="FP1" i="1"/>
  <c r="FP241" i="1"/>
  <c r="FK1" i="1"/>
  <c r="FK2" i="1"/>
  <c r="FK242" i="1"/>
  <c r="FY2" i="1"/>
  <c r="FY242" i="1"/>
  <c r="FY1" i="1"/>
  <c r="FV1" i="1"/>
  <c r="FV241" i="1"/>
  <c r="FV2" i="1"/>
  <c r="FV242" i="1"/>
  <c r="FX1" i="1"/>
  <c r="FX241" i="1"/>
  <c r="FX2" i="1"/>
  <c r="FX242" i="1"/>
  <c r="FI2" i="1"/>
  <c r="FI242" i="1"/>
  <c r="FI1" i="1"/>
  <c r="FM2" i="1"/>
  <c r="FM242" i="1"/>
  <c r="FM1" i="1"/>
  <c r="FE163" i="1"/>
  <c r="FE2" i="1"/>
  <c r="FE242" i="1"/>
  <c r="FW330" i="1"/>
  <c r="FQ330" i="1"/>
  <c r="FO330" i="1"/>
  <c r="FE164" i="1"/>
  <c r="FZ329" i="1"/>
  <c r="FC249" i="1"/>
  <c r="FI330" i="1"/>
  <c r="FO329" i="1"/>
  <c r="FM330" i="1"/>
  <c r="FW329" i="1"/>
  <c r="FY330" i="1"/>
  <c r="FR329" i="1"/>
  <c r="FQ329" i="1"/>
  <c r="FS330" i="1"/>
  <c r="FU330" i="1"/>
  <c r="FK330" i="1"/>
  <c r="FM259" i="1"/>
  <c r="GO315" i="1"/>
  <c r="GO396" i="1"/>
  <c r="GA296" i="1"/>
  <c r="GA377" i="1"/>
  <c r="GA294" i="1"/>
  <c r="GA375" i="1"/>
  <c r="GW301" i="1"/>
  <c r="GW382" i="1"/>
  <c r="GA280" i="1"/>
  <c r="GA361" i="1"/>
  <c r="HM321" i="1"/>
  <c r="HM402" i="1"/>
  <c r="FU269" i="1"/>
  <c r="FU350" i="1"/>
  <c r="HN321" i="1"/>
  <c r="HN402" i="1"/>
  <c r="GL306" i="1"/>
  <c r="GL387" i="1"/>
  <c r="GG309" i="1"/>
  <c r="GG390" i="1"/>
  <c r="FJ269" i="1"/>
  <c r="FJ350" i="1"/>
  <c r="GD280" i="1"/>
  <c r="GD361" i="1"/>
  <c r="GI294" i="1"/>
  <c r="GI375" i="1"/>
  <c r="GD311" i="1"/>
  <c r="GD392" i="1"/>
  <c r="GP296" i="1"/>
  <c r="GP377" i="1"/>
  <c r="FJ270" i="1"/>
  <c r="FJ351" i="1"/>
  <c r="GN291" i="1"/>
  <c r="GN372" i="1"/>
  <c r="GH303" i="1"/>
  <c r="GH384" i="1"/>
  <c r="GT303" i="1"/>
  <c r="GT384" i="1"/>
  <c r="HA321" i="1"/>
  <c r="HA402" i="1"/>
  <c r="FC258" i="1"/>
  <c r="FC339" i="1"/>
  <c r="GD308" i="1"/>
  <c r="GD389" i="1"/>
  <c r="FO267" i="1"/>
  <c r="FO348" i="1"/>
  <c r="FE264" i="1"/>
  <c r="FE345" i="1"/>
  <c r="GF301" i="1"/>
  <c r="GF382" i="1"/>
  <c r="GF285" i="1"/>
  <c r="GF366" i="1"/>
  <c r="GF307" i="1"/>
  <c r="GF388" i="1"/>
  <c r="GA286" i="1"/>
  <c r="GA367" i="1"/>
  <c r="FH271" i="1"/>
  <c r="FH352" i="1"/>
  <c r="GI285" i="1"/>
  <c r="GI366" i="1"/>
  <c r="HN315" i="1"/>
  <c r="HN396" i="1"/>
  <c r="GG283" i="1"/>
  <c r="GG364" i="1"/>
  <c r="GM319" i="1"/>
  <c r="GM400" i="1"/>
  <c r="GT308" i="1"/>
  <c r="GT389" i="1"/>
  <c r="FS266" i="1"/>
  <c r="FS347" i="1"/>
  <c r="HF305" i="1"/>
  <c r="HF386" i="1"/>
  <c r="GU314" i="1"/>
  <c r="GU395" i="1"/>
  <c r="GI306" i="1"/>
  <c r="GI387" i="1"/>
  <c r="GW318" i="1"/>
  <c r="GW399" i="1"/>
  <c r="FT303" i="1"/>
  <c r="FT384" i="1"/>
  <c r="FS281" i="1"/>
  <c r="FS362" i="1"/>
  <c r="FH297" i="1"/>
  <c r="FH378" i="1"/>
  <c r="FI318" i="1"/>
  <c r="FI399" i="1"/>
  <c r="FC315" i="1"/>
  <c r="FC396" i="1"/>
  <c r="FP277" i="1"/>
  <c r="FP358" i="1"/>
  <c r="FE298" i="1"/>
  <c r="FE379" i="1"/>
  <c r="FM298" i="1"/>
  <c r="FM379" i="1"/>
  <c r="FJ321" i="1"/>
  <c r="FJ402" i="1"/>
  <c r="FL317" i="1"/>
  <c r="FL398" i="1"/>
  <c r="FX298" i="1"/>
  <c r="FX379" i="1"/>
  <c r="FL293" i="1"/>
  <c r="FL374" i="1"/>
  <c r="FZ301" i="1"/>
  <c r="FZ382" i="1"/>
  <c r="FZ293" i="1"/>
  <c r="FZ374" i="1"/>
  <c r="FX282" i="1"/>
  <c r="FX363" i="1"/>
  <c r="FE300" i="1"/>
  <c r="FE381" i="1"/>
  <c r="HX260" i="1"/>
  <c r="HX341" i="1"/>
  <c r="HA320" i="1"/>
  <c r="HA401" i="1"/>
  <c r="FF258" i="1"/>
  <c r="FF339" i="1"/>
  <c r="HV321" i="1"/>
  <c r="HV402" i="1"/>
  <c r="FP270" i="1"/>
  <c r="FP351" i="1"/>
  <c r="HC318" i="1"/>
  <c r="HC399" i="1"/>
  <c r="GF315" i="1"/>
  <c r="GF396" i="1"/>
  <c r="GZ320" i="1"/>
  <c r="GZ401" i="1"/>
  <c r="GA311" i="1"/>
  <c r="GA392" i="1"/>
  <c r="HC314" i="1"/>
  <c r="HC395" i="1"/>
  <c r="GC276" i="1"/>
  <c r="GC357" i="1"/>
  <c r="GZ300" i="1"/>
  <c r="GZ381" i="1"/>
  <c r="GU319" i="1"/>
  <c r="GU400" i="1"/>
  <c r="GY306" i="1"/>
  <c r="GY387" i="1"/>
  <c r="GC296" i="1"/>
  <c r="GC377" i="1"/>
  <c r="GL302" i="1"/>
  <c r="GL383" i="1"/>
  <c r="HX288" i="1"/>
  <c r="HX369" i="1"/>
  <c r="FP271" i="1"/>
  <c r="FP352" i="1"/>
  <c r="GH309" i="1"/>
  <c r="GH390" i="1"/>
  <c r="GF298" i="1"/>
  <c r="GF379" i="1"/>
  <c r="FH265" i="1"/>
  <c r="FH346" i="1"/>
  <c r="FK268" i="1"/>
  <c r="FK349" i="1"/>
  <c r="HB304" i="1"/>
  <c r="HB385" i="1"/>
  <c r="GC279" i="1"/>
  <c r="GC360" i="1"/>
  <c r="GF317" i="1"/>
  <c r="GF398" i="1"/>
  <c r="HN318" i="1"/>
  <c r="HN399" i="1"/>
  <c r="HL312" i="1"/>
  <c r="HL393" i="1"/>
  <c r="GK313" i="1"/>
  <c r="GK394" i="1"/>
  <c r="GB319" i="1"/>
  <c r="GB400" i="1"/>
  <c r="FH256" i="1"/>
  <c r="FH337" i="1"/>
  <c r="FC252" i="1"/>
  <c r="FC333" i="1"/>
  <c r="GD299" i="1"/>
  <c r="GD380" i="1"/>
  <c r="GS301" i="1"/>
  <c r="GS382" i="1"/>
  <c r="GL320" i="1"/>
  <c r="GL401" i="1"/>
  <c r="FD259" i="1"/>
  <c r="FD340" i="1"/>
  <c r="FG313" i="1"/>
  <c r="FG394" i="1"/>
  <c r="FL300" i="1"/>
  <c r="FL381" i="1"/>
  <c r="FR297" i="1"/>
  <c r="FR378" i="1"/>
  <c r="FW274" i="1"/>
  <c r="FW355" i="1"/>
  <c r="FX295" i="1"/>
  <c r="FX376" i="1"/>
  <c r="FN321" i="1"/>
  <c r="FN402" i="1"/>
  <c r="FM300" i="1"/>
  <c r="FM381" i="1"/>
  <c r="FP293" i="1"/>
  <c r="FP374" i="1"/>
  <c r="FK274" i="1"/>
  <c r="FK355" i="1"/>
  <c r="FE282" i="1"/>
  <c r="FE363" i="1"/>
  <c r="FI299" i="1"/>
  <c r="FI380" i="1"/>
  <c r="FD289" i="1"/>
  <c r="FD370" i="1"/>
  <c r="FE303" i="1"/>
  <c r="FE384" i="1"/>
  <c r="HX254" i="1"/>
  <c r="HX335" i="1"/>
  <c r="GT295" i="1"/>
  <c r="GT376" i="1"/>
  <c r="GS315" i="1"/>
  <c r="GS396" i="1"/>
  <c r="GE317" i="1"/>
  <c r="GE398" i="1"/>
  <c r="GL317" i="1"/>
  <c r="GL398" i="1"/>
  <c r="GJ287" i="1"/>
  <c r="GJ368" i="1"/>
  <c r="FQ269" i="1"/>
  <c r="FQ350" i="1"/>
  <c r="FC270" i="1"/>
  <c r="FC351" i="1"/>
  <c r="FC261" i="1"/>
  <c r="FC342" i="1"/>
  <c r="GV298" i="1"/>
  <c r="GV379" i="1"/>
  <c r="HX276" i="1"/>
  <c r="HX357" i="1"/>
  <c r="GX317" i="1"/>
  <c r="GX398" i="1"/>
  <c r="GP297" i="1"/>
  <c r="GP378" i="1"/>
  <c r="HO315" i="1"/>
  <c r="HO396" i="1"/>
  <c r="FD251" i="1"/>
  <c r="FD332" i="1"/>
  <c r="GP291" i="1"/>
  <c r="GP372" i="1"/>
  <c r="HI314" i="1"/>
  <c r="HI395" i="1"/>
  <c r="GD296" i="1"/>
  <c r="GD377" i="1"/>
  <c r="HG316" i="1"/>
  <c r="HG397" i="1"/>
  <c r="GU303" i="1"/>
  <c r="GU384" i="1"/>
  <c r="HX293" i="1"/>
  <c r="HX374" i="1"/>
  <c r="FC255" i="1"/>
  <c r="FC336" i="1"/>
  <c r="FJ268" i="1"/>
  <c r="FJ349" i="1"/>
  <c r="FN261" i="1"/>
  <c r="FN342" i="1"/>
  <c r="GP310" i="1"/>
  <c r="GP391" i="1"/>
  <c r="GE287" i="1"/>
  <c r="GE368" i="1"/>
  <c r="HC301" i="1"/>
  <c r="HC382" i="1"/>
  <c r="GB287" i="1"/>
  <c r="GB368" i="1"/>
  <c r="HJ314" i="1"/>
  <c r="HJ395" i="1"/>
  <c r="GL293" i="1"/>
  <c r="GL374" i="1"/>
  <c r="HJ311" i="1"/>
  <c r="HJ392" i="1"/>
  <c r="GK300" i="1"/>
  <c r="GK381" i="1"/>
  <c r="GQ292" i="1"/>
  <c r="GQ373" i="1"/>
  <c r="FM263" i="1"/>
  <c r="FM344" i="1"/>
  <c r="GY313" i="1"/>
  <c r="GY394" i="1"/>
  <c r="GA318" i="1"/>
  <c r="GA399" i="1"/>
  <c r="GM297" i="1"/>
  <c r="GM378" i="1"/>
  <c r="GT293" i="1"/>
  <c r="GT374" i="1"/>
  <c r="FX272" i="1"/>
  <c r="FX353" i="1"/>
  <c r="GX321" i="1"/>
  <c r="GX402" i="1"/>
  <c r="FF287" i="1"/>
  <c r="FF368" i="1"/>
  <c r="FI297" i="1"/>
  <c r="FI378" i="1"/>
  <c r="FI294" i="1"/>
  <c r="FI375" i="1"/>
  <c r="FC284" i="1"/>
  <c r="FC365" i="1"/>
  <c r="FK278" i="1"/>
  <c r="FK359" i="1"/>
  <c r="FJ297" i="1"/>
  <c r="FJ378" i="1"/>
  <c r="FO277" i="1"/>
  <c r="FO358" i="1"/>
  <c r="FN283" i="1"/>
  <c r="FN364" i="1"/>
  <c r="FK302" i="1"/>
  <c r="FK383" i="1"/>
  <c r="FU285" i="1"/>
  <c r="FU366" i="1"/>
  <c r="FV300" i="1"/>
  <c r="FV381" i="1"/>
  <c r="FY282" i="1"/>
  <c r="FY363" i="1"/>
  <c r="FT285" i="1"/>
  <c r="FT366" i="1"/>
  <c r="GK299" i="1"/>
  <c r="GK380" i="1"/>
  <c r="GD312" i="1"/>
  <c r="GD393" i="1"/>
  <c r="GW309" i="1"/>
  <c r="GW390" i="1"/>
  <c r="FH268" i="1"/>
  <c r="FH349" i="1"/>
  <c r="HH311" i="1"/>
  <c r="HH392" i="1"/>
  <c r="GY309" i="1"/>
  <c r="GY390" i="1"/>
  <c r="HE307" i="1"/>
  <c r="HE388" i="1"/>
  <c r="FL263" i="1"/>
  <c r="FL344" i="1"/>
  <c r="GA284" i="1"/>
  <c r="GA365" i="1"/>
  <c r="HL319" i="1"/>
  <c r="HL400" i="1"/>
  <c r="GF308" i="1"/>
  <c r="GF389" i="1"/>
  <c r="FN265" i="1"/>
  <c r="FN346" i="1"/>
  <c r="HX294" i="1"/>
  <c r="HX375" i="1"/>
  <c r="GD278" i="1"/>
  <c r="GD359" i="1"/>
  <c r="HF321" i="1"/>
  <c r="HF402" i="1"/>
  <c r="GD295" i="1"/>
  <c r="GD376" i="1"/>
  <c r="GE285" i="1"/>
  <c r="GE366" i="1"/>
  <c r="FC271" i="1"/>
  <c r="FC352" i="1"/>
  <c r="GG295" i="1"/>
  <c r="GG376" i="1"/>
  <c r="FF261" i="1"/>
  <c r="FF342" i="1"/>
  <c r="GN302" i="1"/>
  <c r="GN383" i="1"/>
  <c r="GY310" i="1"/>
  <c r="GY391" i="1"/>
  <c r="GS308" i="1"/>
  <c r="GS389" i="1"/>
  <c r="GY301" i="1"/>
  <c r="GY382" i="1"/>
  <c r="FN272" i="1"/>
  <c r="FN353" i="1"/>
  <c r="FK264" i="1"/>
  <c r="FK345" i="1"/>
  <c r="GE300" i="1"/>
  <c r="GE381" i="1"/>
  <c r="GY302" i="1"/>
  <c r="GY383" i="1"/>
  <c r="FC267" i="1"/>
  <c r="FC348" i="1"/>
  <c r="FQ271" i="1"/>
  <c r="FQ352" i="1"/>
  <c r="FB251" i="1"/>
  <c r="FB332" i="1"/>
  <c r="GF284" i="1"/>
  <c r="GF365" i="1"/>
  <c r="GA307" i="1"/>
  <c r="GA388" i="1"/>
  <c r="HE317" i="1"/>
  <c r="HE398" i="1"/>
  <c r="FQ299" i="1"/>
  <c r="FQ380" i="1"/>
  <c r="FG315" i="1"/>
  <c r="FG396" i="1"/>
  <c r="FR274" i="1"/>
  <c r="FR355" i="1"/>
  <c r="FW289" i="1"/>
  <c r="FW370" i="1"/>
  <c r="FH283" i="1"/>
  <c r="FH364" i="1"/>
  <c r="FS299" i="1"/>
  <c r="FS380" i="1"/>
  <c r="FO292" i="1"/>
  <c r="FO373" i="1"/>
  <c r="FX302" i="1"/>
  <c r="FX383" i="1"/>
  <c r="FH284" i="1"/>
  <c r="FH365" i="1"/>
  <c r="FJ288" i="1"/>
  <c r="FJ369" i="1"/>
  <c r="FM292" i="1"/>
  <c r="FM373" i="1"/>
  <c r="FE319" i="1"/>
  <c r="FE400" i="1"/>
  <c r="FC289" i="1"/>
  <c r="FC370" i="1"/>
  <c r="FQ304" i="1"/>
  <c r="FQ385" i="1"/>
  <c r="HX249" i="1"/>
  <c r="HX330" i="1"/>
  <c r="HE308" i="1"/>
  <c r="HE389" i="1"/>
  <c r="GZ310" i="1"/>
  <c r="GZ391" i="1"/>
  <c r="GV299" i="1"/>
  <c r="GV380" i="1"/>
  <c r="GN293" i="1"/>
  <c r="GN374" i="1"/>
  <c r="GM293" i="1"/>
  <c r="GM374" i="1"/>
  <c r="FC263" i="1"/>
  <c r="FC344" i="1"/>
  <c r="FB259" i="1"/>
  <c r="FB340" i="1"/>
  <c r="GU310" i="1"/>
  <c r="GU391" i="1"/>
  <c r="HO319" i="1"/>
  <c r="HO400" i="1"/>
  <c r="GR310" i="1"/>
  <c r="GR391" i="1"/>
  <c r="FF257" i="1"/>
  <c r="FF338" i="1"/>
  <c r="GU302" i="1"/>
  <c r="GU383" i="1"/>
  <c r="GP317" i="1"/>
  <c r="GP398" i="1"/>
  <c r="FP266" i="1"/>
  <c r="FP347" i="1"/>
  <c r="GB318" i="1"/>
  <c r="GB399" i="1"/>
  <c r="FC265" i="1"/>
  <c r="FC346" i="1"/>
  <c r="GC316" i="1"/>
  <c r="GC397" i="1"/>
  <c r="FO271" i="1"/>
  <c r="FO352" i="1"/>
  <c r="GH306" i="1"/>
  <c r="GH387" i="1"/>
  <c r="HS320" i="1"/>
  <c r="HS401" i="1"/>
  <c r="GD279" i="1"/>
  <c r="GD360" i="1"/>
  <c r="FG265" i="1"/>
  <c r="FG346" i="1"/>
  <c r="HO318" i="1"/>
  <c r="HO399" i="1"/>
  <c r="GA304" i="1"/>
  <c r="GA385" i="1"/>
  <c r="GL316" i="1"/>
  <c r="GL397" i="1"/>
  <c r="FN269" i="1"/>
  <c r="FN350" i="1"/>
  <c r="GT318" i="1"/>
  <c r="GT399" i="1"/>
  <c r="FB257" i="1"/>
  <c r="FB338" i="1"/>
  <c r="GK306" i="1"/>
  <c r="GK387" i="1"/>
  <c r="GC300" i="1"/>
  <c r="GC381" i="1"/>
  <c r="GP301" i="1"/>
  <c r="GP382" i="1"/>
  <c r="FF262" i="1"/>
  <c r="FF343" i="1"/>
  <c r="GY318" i="1"/>
  <c r="GY399" i="1"/>
  <c r="GK320" i="1"/>
  <c r="GK401" i="1"/>
  <c r="HX290" i="1"/>
  <c r="HX371" i="1"/>
  <c r="GD287" i="1"/>
  <c r="GD368" i="1"/>
  <c r="GI321" i="1"/>
  <c r="GI402" i="1"/>
  <c r="HJ313" i="1"/>
  <c r="HJ394" i="1"/>
  <c r="FQ295" i="1"/>
  <c r="FQ376" i="1"/>
  <c r="FS276" i="1"/>
  <c r="FS357" i="1"/>
  <c r="FD293" i="1"/>
  <c r="FD374" i="1"/>
  <c r="FC320" i="1"/>
  <c r="FC401" i="1"/>
  <c r="FL273" i="1"/>
  <c r="FL354" i="1"/>
  <c r="FW283" i="1"/>
  <c r="FW364" i="1"/>
  <c r="FN273" i="1"/>
  <c r="FN354" i="1"/>
  <c r="FG303" i="1"/>
  <c r="FG384" i="1"/>
  <c r="FU303" i="1"/>
  <c r="FU384" i="1"/>
  <c r="FQ285" i="1"/>
  <c r="FQ366" i="1"/>
  <c r="FM281" i="1"/>
  <c r="FM362" i="1"/>
  <c r="FT278" i="1"/>
  <c r="FT359" i="1"/>
  <c r="FI287" i="1"/>
  <c r="FI368" i="1"/>
  <c r="FK297" i="1"/>
  <c r="FK378" i="1"/>
  <c r="GT306" i="1"/>
  <c r="GT387" i="1"/>
  <c r="HX319" i="1"/>
  <c r="HX400" i="1"/>
  <c r="FF255" i="1"/>
  <c r="FF336" i="1"/>
  <c r="GA289" i="1"/>
  <c r="GA370" i="1"/>
  <c r="GJ313" i="1"/>
  <c r="GJ394" i="1"/>
  <c r="HH318" i="1"/>
  <c r="HH399" i="1"/>
  <c r="HS319" i="1"/>
  <c r="HS400" i="1"/>
  <c r="HA312" i="1"/>
  <c r="HA393" i="1"/>
  <c r="GE282" i="1"/>
  <c r="GE363" i="1"/>
  <c r="GG290" i="1"/>
  <c r="GG371" i="1"/>
  <c r="GO305" i="1"/>
  <c r="GO386" i="1"/>
  <c r="GH319" i="1"/>
  <c r="GH400" i="1"/>
  <c r="GX297" i="1"/>
  <c r="GX378" i="1"/>
  <c r="GG316" i="1"/>
  <c r="GG397" i="1"/>
  <c r="FC250" i="1"/>
  <c r="FC331" i="1"/>
  <c r="GL294" i="1"/>
  <c r="GL375" i="1"/>
  <c r="HA308" i="1"/>
  <c r="HA389" i="1"/>
  <c r="GE296" i="1"/>
  <c r="GE377" i="1"/>
  <c r="GU307" i="1"/>
  <c r="GU388" i="1"/>
  <c r="GX319" i="1"/>
  <c r="GX400" i="1"/>
  <c r="HK317" i="1"/>
  <c r="HK398" i="1"/>
  <c r="GK316" i="1"/>
  <c r="GK397" i="1"/>
  <c r="GN288" i="1"/>
  <c r="GN369" i="1"/>
  <c r="FF256" i="1"/>
  <c r="FF337" i="1"/>
  <c r="GP305" i="1"/>
  <c r="GP386" i="1"/>
  <c r="GO319" i="1"/>
  <c r="GO400" i="1"/>
  <c r="GQ294" i="1"/>
  <c r="GQ375" i="1"/>
  <c r="GG299" i="1"/>
  <c r="GG380" i="1"/>
  <c r="FB330" i="1"/>
  <c r="HX304" i="1"/>
  <c r="HX385" i="1"/>
  <c r="GV317" i="1"/>
  <c r="GV398" i="1"/>
  <c r="HF311" i="1"/>
  <c r="HF392" i="1"/>
  <c r="GF290" i="1"/>
  <c r="GF371" i="1"/>
  <c r="GH290" i="1"/>
  <c r="GH371" i="1"/>
  <c r="FL266" i="1"/>
  <c r="FL347" i="1"/>
  <c r="FT298" i="1"/>
  <c r="FT379" i="1"/>
  <c r="FH315" i="1"/>
  <c r="FH396" i="1"/>
  <c r="FQ301" i="1"/>
  <c r="FQ382" i="1"/>
  <c r="FR302" i="1"/>
  <c r="FR383" i="1"/>
  <c r="FZ299" i="1"/>
  <c r="FZ380" i="1"/>
  <c r="FX277" i="1"/>
  <c r="FX358" i="1"/>
  <c r="FR285" i="1"/>
  <c r="FR366" i="1"/>
  <c r="FD292" i="1"/>
  <c r="FD373" i="1"/>
  <c r="FR283" i="1"/>
  <c r="FR364" i="1"/>
  <c r="FG287" i="1"/>
  <c r="FG368" i="1"/>
  <c r="FH301" i="1"/>
  <c r="FH382" i="1"/>
  <c r="HX277" i="1"/>
  <c r="HX358" i="1"/>
  <c r="HX256" i="1"/>
  <c r="HX337" i="1"/>
  <c r="HE319" i="1"/>
  <c r="HE400" i="1"/>
  <c r="HX273" i="1"/>
  <c r="HX354" i="1"/>
  <c r="GL311" i="1"/>
  <c r="GL392" i="1"/>
  <c r="GL300" i="1"/>
  <c r="GL381" i="1"/>
  <c r="GA312" i="1"/>
  <c r="GA393" i="1"/>
  <c r="HL321" i="1"/>
  <c r="HL402" i="1"/>
  <c r="GH296" i="1"/>
  <c r="GH377" i="1"/>
  <c r="GH315" i="1"/>
  <c r="GH396" i="1"/>
  <c r="GK287" i="1"/>
  <c r="GK368" i="1"/>
  <c r="HD318" i="1"/>
  <c r="HD399" i="1"/>
  <c r="HX275" i="1"/>
  <c r="HX356" i="1"/>
  <c r="GI310" i="1"/>
  <c r="GI391" i="1"/>
  <c r="HD312" i="1"/>
  <c r="HD393" i="1"/>
  <c r="GS309" i="1"/>
  <c r="GS390" i="1"/>
  <c r="GO304" i="1"/>
  <c r="GO385" i="1"/>
  <c r="HE314" i="1"/>
  <c r="HE395" i="1"/>
  <c r="FD255" i="1"/>
  <c r="FD336" i="1"/>
  <c r="HA303" i="1"/>
  <c r="HA384" i="1"/>
  <c r="GS321" i="1"/>
  <c r="GS402" i="1"/>
  <c r="HR317" i="1"/>
  <c r="HR398" i="1"/>
  <c r="GD294" i="1"/>
  <c r="GD375" i="1"/>
  <c r="FF260" i="1"/>
  <c r="FF341" i="1"/>
  <c r="GY305" i="1"/>
  <c r="GY386" i="1"/>
  <c r="GC295" i="1"/>
  <c r="GC376" i="1"/>
  <c r="GB281" i="1"/>
  <c r="GB362" i="1"/>
  <c r="FW272" i="1"/>
  <c r="FW353" i="1"/>
  <c r="GA302" i="1"/>
  <c r="GA383" i="1"/>
  <c r="GB276" i="1"/>
  <c r="GB357" i="1"/>
  <c r="GW303" i="1"/>
  <c r="GW384" i="1"/>
  <c r="GR296" i="1"/>
  <c r="GR377" i="1"/>
  <c r="GO311" i="1"/>
  <c r="GO392" i="1"/>
  <c r="GZ314" i="1"/>
  <c r="GZ395" i="1"/>
  <c r="HG312" i="1"/>
  <c r="HG393" i="1"/>
  <c r="GS296" i="1"/>
  <c r="GS377" i="1"/>
  <c r="GE303" i="1"/>
  <c r="GE384" i="1"/>
  <c r="GC282" i="1"/>
  <c r="GC363" i="1"/>
  <c r="GU306" i="1"/>
  <c r="GU387" i="1"/>
  <c r="GC297" i="1"/>
  <c r="GC378" i="1"/>
  <c r="FC283" i="1"/>
  <c r="FC364" i="1"/>
  <c r="FR298" i="1"/>
  <c r="FR379" i="1"/>
  <c r="FI275" i="1"/>
  <c r="FI356" i="1"/>
  <c r="FG274" i="1"/>
  <c r="FG355" i="1"/>
  <c r="FF298" i="1"/>
  <c r="FF379" i="1"/>
  <c r="FN299" i="1"/>
  <c r="FN380" i="1"/>
  <c r="FX279" i="1"/>
  <c r="FX360" i="1"/>
  <c r="FS283" i="1"/>
  <c r="FS364" i="1"/>
  <c r="FJ289" i="1"/>
  <c r="FJ370" i="1"/>
  <c r="FL285" i="1"/>
  <c r="FL366" i="1"/>
  <c r="FI300" i="1"/>
  <c r="FI381" i="1"/>
  <c r="FU280" i="1"/>
  <c r="FU361" i="1"/>
  <c r="FK284" i="1"/>
  <c r="FK365" i="1"/>
  <c r="FI314" i="1"/>
  <c r="FI395" i="1"/>
  <c r="FX289" i="1"/>
  <c r="FX370" i="1"/>
  <c r="GB298" i="1"/>
  <c r="GB379" i="1"/>
  <c r="HX251" i="1"/>
  <c r="HX332" i="1"/>
  <c r="HX255" i="1"/>
  <c r="HX336" i="1"/>
  <c r="HX258" i="1"/>
  <c r="HX339" i="1"/>
  <c r="HI310" i="1"/>
  <c r="HI391" i="1"/>
  <c r="GS302" i="1"/>
  <c r="GS383" i="1"/>
  <c r="GF310" i="1"/>
  <c r="GF391" i="1"/>
  <c r="HG314" i="1"/>
  <c r="HG395" i="1"/>
  <c r="HJ319" i="1"/>
  <c r="HJ400" i="1"/>
  <c r="GQ316" i="1"/>
  <c r="GQ397" i="1"/>
  <c r="GA291" i="1"/>
  <c r="GA372" i="1"/>
  <c r="HD303" i="1"/>
  <c r="HD384" i="1"/>
  <c r="HB318" i="1"/>
  <c r="HB399" i="1"/>
  <c r="HB305" i="1"/>
  <c r="HB386" i="1"/>
  <c r="GA275" i="1"/>
  <c r="GA356" i="1"/>
  <c r="GH317" i="1"/>
  <c r="GH398" i="1"/>
  <c r="GF294" i="1"/>
  <c r="GF375" i="1"/>
  <c r="FF267" i="1"/>
  <c r="FF348" i="1"/>
  <c r="GU301" i="1"/>
  <c r="GU382" i="1"/>
  <c r="FB270" i="1"/>
  <c r="FB351" i="1"/>
  <c r="HC317" i="1"/>
  <c r="HC398" i="1"/>
  <c r="GU309" i="1"/>
  <c r="GU390" i="1"/>
  <c r="HB310" i="1"/>
  <c r="HB391" i="1"/>
  <c r="GN287" i="1"/>
  <c r="GN368" i="1"/>
  <c r="HX287" i="1"/>
  <c r="HX368" i="1"/>
  <c r="GI293" i="1"/>
  <c r="GI374" i="1"/>
  <c r="GX303" i="1"/>
  <c r="GX384" i="1"/>
  <c r="FU271" i="1"/>
  <c r="FU352" i="1"/>
  <c r="HL313" i="1"/>
  <c r="HL394" i="1"/>
  <c r="HE320" i="1"/>
  <c r="HE401" i="1"/>
  <c r="GA316" i="1"/>
  <c r="GA397" i="1"/>
  <c r="GU295" i="1"/>
  <c r="GU376" i="1"/>
  <c r="GC313" i="1"/>
  <c r="GC394" i="1"/>
  <c r="HE306" i="1"/>
  <c r="HE387" i="1"/>
  <c r="GO310" i="1"/>
  <c r="GO391" i="1"/>
  <c r="FK267" i="1"/>
  <c r="FK348" i="1"/>
  <c r="FG257" i="1"/>
  <c r="FG338" i="1"/>
  <c r="GF287" i="1"/>
  <c r="GF368" i="1"/>
  <c r="FF266" i="1"/>
  <c r="FF347" i="1"/>
  <c r="GK284" i="1"/>
  <c r="GK365" i="1"/>
  <c r="GK302" i="1"/>
  <c r="GK383" i="1"/>
  <c r="FI270" i="1"/>
  <c r="FI351" i="1"/>
  <c r="GC304" i="1"/>
  <c r="GC385" i="1"/>
  <c r="GC294" i="1"/>
  <c r="GC375" i="1"/>
  <c r="FW270" i="1"/>
  <c r="FW351" i="1"/>
  <c r="GN305" i="1"/>
  <c r="GN386" i="1"/>
  <c r="GE289" i="1"/>
  <c r="GE370" i="1"/>
  <c r="GU321" i="1"/>
  <c r="GU402" i="1"/>
  <c r="GT300" i="1"/>
  <c r="GT381" i="1"/>
  <c r="GC320" i="1"/>
  <c r="GC401" i="1"/>
  <c r="HH308" i="1"/>
  <c r="HH389" i="1"/>
  <c r="HI309" i="1"/>
  <c r="HI390" i="1"/>
  <c r="GM313" i="1"/>
  <c r="GM394" i="1"/>
  <c r="GW296" i="1"/>
  <c r="GW377" i="1"/>
  <c r="FU268" i="1"/>
  <c r="FU349" i="1"/>
  <c r="FV301" i="1"/>
  <c r="FV382" i="1"/>
  <c r="FQ281" i="1"/>
  <c r="FQ362" i="1"/>
  <c r="FL301" i="1"/>
  <c r="FL382" i="1"/>
  <c r="FW301" i="1"/>
  <c r="FW382" i="1"/>
  <c r="FO298" i="1"/>
  <c r="FO379" i="1"/>
  <c r="FK291" i="1"/>
  <c r="FK372" i="1"/>
  <c r="FK321" i="1"/>
  <c r="FK402" i="1"/>
  <c r="FX293" i="1"/>
  <c r="FX374" i="1"/>
  <c r="FG279" i="1"/>
  <c r="FG360" i="1"/>
  <c r="FE289" i="1"/>
  <c r="FE370" i="1"/>
  <c r="FM285" i="1"/>
  <c r="FM366" i="1"/>
  <c r="FX281" i="1"/>
  <c r="FX362" i="1"/>
  <c r="FF290" i="1"/>
  <c r="FF371" i="1"/>
  <c r="FN320" i="1"/>
  <c r="FN401" i="1"/>
  <c r="FM317" i="1"/>
  <c r="FM398" i="1"/>
  <c r="FL302" i="1"/>
  <c r="FL383" i="1"/>
  <c r="HJ310" i="1"/>
  <c r="HJ391" i="1"/>
  <c r="HX264" i="1"/>
  <c r="HX345" i="1"/>
  <c r="HX259" i="1"/>
  <c r="HX340" i="1"/>
  <c r="GE309" i="1"/>
  <c r="GE390" i="1"/>
  <c r="GX314" i="1"/>
  <c r="GX395" i="1"/>
  <c r="GB303" i="1"/>
  <c r="GB384" i="1"/>
  <c r="HB314" i="1"/>
  <c r="HB395" i="1"/>
  <c r="HO321" i="1"/>
  <c r="HO402" i="1"/>
  <c r="GV300" i="1"/>
  <c r="GV381" i="1"/>
  <c r="GX308" i="1"/>
  <c r="GX389" i="1"/>
  <c r="GB316" i="1"/>
  <c r="GB397" i="1"/>
  <c r="HG315" i="1"/>
  <c r="HG396" i="1"/>
  <c r="GT317" i="1"/>
  <c r="GT398" i="1"/>
  <c r="GH295" i="1"/>
  <c r="GH376" i="1"/>
  <c r="GJ310" i="1"/>
  <c r="GJ391" i="1"/>
  <c r="GQ293" i="1"/>
  <c r="GQ374" i="1"/>
  <c r="HK321" i="1"/>
  <c r="HK402" i="1"/>
  <c r="FE266" i="1"/>
  <c r="FE347" i="1"/>
  <c r="GL309" i="1"/>
  <c r="GL390" i="1"/>
  <c r="GK308" i="1"/>
  <c r="GK389" i="1"/>
  <c r="GI295" i="1"/>
  <c r="GI376" i="1"/>
  <c r="FG260" i="1"/>
  <c r="FG341" i="1"/>
  <c r="FD260" i="1"/>
  <c r="FD341" i="1"/>
  <c r="GX312" i="1"/>
  <c r="GX393" i="1"/>
  <c r="HG306" i="1"/>
  <c r="HG387" i="1"/>
  <c r="GZ313" i="1"/>
  <c r="GZ394" i="1"/>
  <c r="HN316" i="1"/>
  <c r="HN397" i="1"/>
  <c r="FE252" i="1"/>
  <c r="FE333" i="1"/>
  <c r="FH264" i="1"/>
  <c r="FH345" i="1"/>
  <c r="GR306" i="1"/>
  <c r="GR387" i="1"/>
  <c r="FD269" i="1"/>
  <c r="FD350" i="1"/>
  <c r="GF282" i="1"/>
  <c r="GF363" i="1"/>
  <c r="GP307" i="1"/>
  <c r="GP388" i="1"/>
  <c r="GA320" i="1"/>
  <c r="GA401" i="1"/>
  <c r="GN294" i="1"/>
  <c r="GN375" i="1"/>
  <c r="GI282" i="1"/>
  <c r="GI363" i="1"/>
  <c r="FM264" i="1"/>
  <c r="FM345" i="1"/>
  <c r="HM314" i="1"/>
  <c r="HM395" i="1"/>
  <c r="GF316" i="1"/>
  <c r="GF397" i="1"/>
  <c r="GP300" i="1"/>
  <c r="GP381" i="1"/>
  <c r="HG318" i="1"/>
  <c r="HG399" i="1"/>
  <c r="FM268" i="1"/>
  <c r="FM349" i="1"/>
  <c r="FB250" i="1"/>
  <c r="FB331" i="1"/>
  <c r="GZ307" i="1"/>
  <c r="GZ388" i="1"/>
  <c r="GW316" i="1"/>
  <c r="GW397" i="1"/>
  <c r="GG321" i="1"/>
  <c r="GG402" i="1"/>
  <c r="FF270" i="1"/>
  <c r="FF351" i="1"/>
  <c r="GH304" i="1"/>
  <c r="GH385" i="1"/>
  <c r="FR301" i="1"/>
  <c r="FR382" i="1"/>
  <c r="FW277" i="1"/>
  <c r="FW358" i="1"/>
  <c r="FS280" i="1"/>
  <c r="FS361" i="1"/>
  <c r="FH291" i="1"/>
  <c r="FH372" i="1"/>
  <c r="FN286" i="1"/>
  <c r="FN367" i="1"/>
  <c r="FX283" i="1"/>
  <c r="FX364" i="1"/>
  <c r="FD291" i="1"/>
  <c r="FD372" i="1"/>
  <c r="FJ282" i="1"/>
  <c r="FJ363" i="1"/>
  <c r="FS292" i="1"/>
  <c r="FS373" i="1"/>
  <c r="FU292" i="1"/>
  <c r="FU373" i="1"/>
  <c r="FS288" i="1"/>
  <c r="FS369" i="1"/>
  <c r="FG316" i="1"/>
  <c r="FG397" i="1"/>
  <c r="FN300" i="1"/>
  <c r="FN381" i="1"/>
  <c r="FK317" i="1"/>
  <c r="FK398" i="1"/>
  <c r="FQ287" i="1"/>
  <c r="FQ368" i="1"/>
  <c r="FF295" i="1"/>
  <c r="FF376" i="1"/>
  <c r="FN288" i="1"/>
  <c r="FN369" i="1"/>
  <c r="FH295" i="1"/>
  <c r="FH376" i="1"/>
  <c r="FN292" i="1"/>
  <c r="FN373" i="1"/>
  <c r="FO297" i="1"/>
  <c r="FO378" i="1"/>
  <c r="FO295" i="1"/>
  <c r="FO376" i="1"/>
  <c r="FQ273" i="1"/>
  <c r="FQ354" i="1"/>
  <c r="FE296" i="1"/>
  <c r="FE377" i="1"/>
  <c r="FI303" i="1"/>
  <c r="FI384" i="1"/>
  <c r="FG293" i="1"/>
  <c r="FG374" i="1"/>
  <c r="FC318" i="1"/>
  <c r="FC399" i="1"/>
  <c r="FH278" i="1"/>
  <c r="FH359" i="1"/>
  <c r="FM273" i="1"/>
  <c r="FM354" i="1"/>
  <c r="FK318" i="1"/>
  <c r="FK399" i="1"/>
  <c r="FK285" i="1"/>
  <c r="FK366" i="1"/>
  <c r="FS296" i="1"/>
  <c r="FS377" i="1"/>
  <c r="FJ281" i="1"/>
  <c r="FJ362" i="1"/>
  <c r="FF275" i="1"/>
  <c r="FF356" i="1"/>
  <c r="FU281" i="1"/>
  <c r="FU362" i="1"/>
  <c r="FG278" i="1"/>
  <c r="FG359" i="1"/>
  <c r="FK287" i="1"/>
  <c r="FK368" i="1"/>
  <c r="FD309" i="1"/>
  <c r="FD390" i="1"/>
  <c r="FH320" i="1"/>
  <c r="FH401" i="1"/>
  <c r="GJ293" i="1"/>
  <c r="GJ374" i="1"/>
  <c r="GZ299" i="1"/>
  <c r="GZ380" i="1"/>
  <c r="GA274" i="1"/>
  <c r="GA355" i="1"/>
  <c r="GQ303" i="1"/>
  <c r="GQ384" i="1"/>
  <c r="GJ288" i="1"/>
  <c r="GJ369" i="1"/>
  <c r="GG312" i="1"/>
  <c r="GG393" i="1"/>
  <c r="GB278" i="1"/>
  <c r="GB359" i="1"/>
  <c r="HH314" i="1"/>
  <c r="HH395" i="1"/>
  <c r="GP290" i="1"/>
  <c r="GP371" i="1"/>
  <c r="GI287" i="1"/>
  <c r="GI368" i="1"/>
  <c r="GF312" i="1"/>
  <c r="GF393" i="1"/>
  <c r="GW299" i="1"/>
  <c r="GW380" i="1"/>
  <c r="GE308" i="1"/>
  <c r="GE389" i="1"/>
  <c r="GX307" i="1"/>
  <c r="GX388" i="1"/>
  <c r="FJ271" i="1"/>
  <c r="FJ352" i="1"/>
  <c r="GB291" i="1"/>
  <c r="GB372" i="1"/>
  <c r="HA304" i="1"/>
  <c r="HA385" i="1"/>
  <c r="GC283" i="1"/>
  <c r="GC364" i="1"/>
  <c r="GW306" i="1"/>
  <c r="GW387" i="1"/>
  <c r="GB314" i="1"/>
  <c r="GB395" i="1"/>
  <c r="GG311" i="1"/>
  <c r="GG392" i="1"/>
  <c r="HL315" i="1"/>
  <c r="HL396" i="1"/>
  <c r="GV311" i="1"/>
  <c r="GV392" i="1"/>
  <c r="GT320" i="1"/>
  <c r="GT401" i="1"/>
  <c r="GJ291" i="1"/>
  <c r="GJ372" i="1"/>
  <c r="GO314" i="1"/>
  <c r="GO395" i="1"/>
  <c r="GC312" i="1"/>
  <c r="GC393" i="1"/>
  <c r="GH281" i="1"/>
  <c r="GH362" i="1"/>
  <c r="GS297" i="1"/>
  <c r="GS378" i="1"/>
  <c r="GM321" i="1"/>
  <c r="GM402" i="1"/>
  <c r="HD313" i="1"/>
  <c r="HD394" i="1"/>
  <c r="HC308" i="1"/>
  <c r="HC389" i="1"/>
  <c r="GK309" i="1"/>
  <c r="GK390" i="1"/>
  <c r="GW321" i="1"/>
  <c r="GW402" i="1"/>
  <c r="FD253" i="1"/>
  <c r="FD334" i="1"/>
  <c r="FG262" i="1"/>
  <c r="FG343" i="1"/>
  <c r="GM292" i="1"/>
  <c r="GM373" i="1"/>
  <c r="FL267" i="1"/>
  <c r="FL348" i="1"/>
  <c r="FN262" i="1"/>
  <c r="FN343" i="1"/>
  <c r="GI283" i="1"/>
  <c r="GI364" i="1"/>
  <c r="FS267" i="1"/>
  <c r="FS348" i="1"/>
  <c r="GA287" i="1"/>
  <c r="GA368" i="1"/>
  <c r="GP292" i="1"/>
  <c r="GP373" i="1"/>
  <c r="GJ306" i="1"/>
  <c r="GJ387" i="1"/>
  <c r="FD258" i="1"/>
  <c r="FD339" i="1"/>
  <c r="FD264" i="1"/>
  <c r="FD345" i="1"/>
  <c r="GS305" i="1"/>
  <c r="GS386" i="1"/>
  <c r="GM291" i="1"/>
  <c r="GM372" i="1"/>
  <c r="GR312" i="1"/>
  <c r="GR393" i="1"/>
  <c r="GL287" i="1"/>
  <c r="GL368" i="1"/>
  <c r="GK319" i="1"/>
  <c r="GK400" i="1"/>
  <c r="GB317" i="1"/>
  <c r="GB398" i="1"/>
  <c r="HH310" i="1"/>
  <c r="HH391" i="1"/>
  <c r="FT288" i="1"/>
  <c r="FT369" i="1"/>
  <c r="FE302" i="1"/>
  <c r="FE383" i="1"/>
  <c r="FY276" i="1"/>
  <c r="FY357" i="1"/>
  <c r="FC309" i="1"/>
  <c r="FC390" i="1"/>
  <c r="FL283" i="1"/>
  <c r="FL364" i="1"/>
  <c r="FC296" i="1"/>
  <c r="FC377" i="1"/>
  <c r="FK289" i="1"/>
  <c r="FK370" i="1"/>
  <c r="FD315" i="1"/>
  <c r="FD396" i="1"/>
  <c r="FM276" i="1"/>
  <c r="FM357" i="1"/>
  <c r="FE276" i="1"/>
  <c r="FE357" i="1"/>
  <c r="FZ287" i="1"/>
  <c r="FZ368" i="1"/>
  <c r="FM274" i="1"/>
  <c r="FM355" i="1"/>
  <c r="FU300" i="1"/>
  <c r="FU381" i="1"/>
  <c r="FF288" i="1"/>
  <c r="FF369" i="1"/>
  <c r="FL275" i="1"/>
  <c r="FL356" i="1"/>
  <c r="HX272" i="1"/>
  <c r="HX353" i="1"/>
  <c r="HX263" i="1"/>
  <c r="HX344" i="1"/>
  <c r="HX265" i="1"/>
  <c r="HX346" i="1"/>
  <c r="GD289" i="1"/>
  <c r="GD370" i="1"/>
  <c r="GR307" i="1"/>
  <c r="GR388" i="1"/>
  <c r="GC277" i="1"/>
  <c r="GC358" i="1"/>
  <c r="GM306" i="1"/>
  <c r="GM387" i="1"/>
  <c r="GM294" i="1"/>
  <c r="GM375" i="1"/>
  <c r="FH258" i="1"/>
  <c r="FH339" i="1"/>
  <c r="GF289" i="1"/>
  <c r="GF370" i="1"/>
  <c r="GF288" i="1"/>
  <c r="GF369" i="1"/>
  <c r="GX315" i="1"/>
  <c r="GX396" i="1"/>
  <c r="FE262" i="1"/>
  <c r="FE343" i="1"/>
  <c r="FP272" i="1"/>
  <c r="FP353" i="1"/>
  <c r="GR303" i="1"/>
  <c r="GR384" i="1"/>
  <c r="FC264" i="1"/>
  <c r="FC345" i="1"/>
  <c r="FS271" i="1"/>
  <c r="FS352" i="1"/>
  <c r="GX305" i="1"/>
  <c r="GX386" i="1"/>
  <c r="GZ305" i="1"/>
  <c r="GZ386" i="1"/>
  <c r="FJ265" i="1"/>
  <c r="FJ346" i="1"/>
  <c r="GX309" i="1"/>
  <c r="GX390" i="1"/>
  <c r="GO297" i="1"/>
  <c r="GO378" i="1"/>
  <c r="GE318" i="1"/>
  <c r="GE399" i="1"/>
  <c r="FB252" i="1"/>
  <c r="FB333" i="1"/>
  <c r="HB311" i="1"/>
  <c r="HB392" i="1"/>
  <c r="HM315" i="1"/>
  <c r="HM396" i="1"/>
  <c r="GD293" i="1"/>
  <c r="GD374" i="1"/>
  <c r="HD321" i="1"/>
  <c r="HD402" i="1"/>
  <c r="FC269" i="1"/>
  <c r="FC350" i="1"/>
  <c r="GF281" i="1"/>
  <c r="GF362" i="1"/>
  <c r="FL272" i="1"/>
  <c r="FL353" i="1"/>
  <c r="FU270" i="1"/>
  <c r="FU351" i="1"/>
  <c r="GK295" i="1"/>
  <c r="GK376" i="1"/>
  <c r="GN312" i="1"/>
  <c r="GN393" i="1"/>
  <c r="GL318" i="1"/>
  <c r="GL399" i="1"/>
  <c r="GN313" i="1"/>
  <c r="GN394" i="1"/>
  <c r="FJ266" i="1"/>
  <c r="FJ347" i="1"/>
  <c r="GR320" i="1"/>
  <c r="GR401" i="1"/>
  <c r="HD308" i="1"/>
  <c r="HD389" i="1"/>
  <c r="HI317" i="1"/>
  <c r="HI398" i="1"/>
  <c r="HB316" i="1"/>
  <c r="HB397" i="1"/>
  <c r="GW308" i="1"/>
  <c r="GW389" i="1"/>
  <c r="FL264" i="1"/>
  <c r="FL345" i="1"/>
  <c r="GL312" i="1"/>
  <c r="GL393" i="1"/>
  <c r="HP317" i="1"/>
  <c r="HP398" i="1"/>
  <c r="GV297" i="1"/>
  <c r="GV378" i="1"/>
  <c r="GY321" i="1"/>
  <c r="GY402" i="1"/>
  <c r="HI311" i="1"/>
  <c r="HI392" i="1"/>
  <c r="FI317" i="1"/>
  <c r="FI398" i="1"/>
  <c r="FF274" i="1"/>
  <c r="FF355" i="1"/>
  <c r="FM296" i="1"/>
  <c r="FM377" i="1"/>
  <c r="FF320" i="1"/>
  <c r="FF401" i="1"/>
  <c r="FV297" i="1"/>
  <c r="FV378" i="1"/>
  <c r="FK292" i="1"/>
  <c r="FK373" i="1"/>
  <c r="FI319" i="1"/>
  <c r="FI400" i="1"/>
  <c r="FF315" i="1"/>
  <c r="FF396" i="1"/>
  <c r="FK282" i="1"/>
  <c r="FK363" i="1"/>
  <c r="FX286" i="1"/>
  <c r="FX367" i="1"/>
  <c r="FY291" i="1"/>
  <c r="FY372" i="1"/>
  <c r="FN285" i="1"/>
  <c r="FN366" i="1"/>
  <c r="FX274" i="1"/>
  <c r="FX355" i="1"/>
  <c r="FM284" i="1"/>
  <c r="FM365" i="1"/>
  <c r="FF310" i="1"/>
  <c r="FF391" i="1"/>
  <c r="FT276" i="1"/>
  <c r="FT357" i="1"/>
  <c r="FX288" i="1"/>
  <c r="FX369" i="1"/>
  <c r="FU291" i="1"/>
  <c r="FU372" i="1"/>
  <c r="FU277" i="1"/>
  <c r="FU358" i="1"/>
  <c r="FD296" i="1"/>
  <c r="FD377" i="1"/>
  <c r="FU304" i="1"/>
  <c r="FU385" i="1"/>
  <c r="FO304" i="1"/>
  <c r="FO385" i="1"/>
  <c r="FO273" i="1"/>
  <c r="FO354" i="1"/>
  <c r="FB280" i="1"/>
  <c r="FB361" i="1"/>
  <c r="FH321" i="1"/>
  <c r="FH402" i="1"/>
  <c r="FJ291" i="1"/>
  <c r="FJ372" i="1"/>
  <c r="FD300" i="1"/>
  <c r="FD381" i="1"/>
  <c r="FS278" i="1"/>
  <c r="FS359" i="1"/>
  <c r="FM283" i="1"/>
  <c r="FM364" i="1"/>
  <c r="FC293" i="1"/>
  <c r="FC374" i="1"/>
  <c r="FK275" i="1"/>
  <c r="FK356" i="1"/>
  <c r="FI291" i="1"/>
  <c r="FI372" i="1"/>
  <c r="FD276" i="1"/>
  <c r="FD357" i="1"/>
  <c r="FR292" i="1"/>
  <c r="FR373" i="1"/>
  <c r="FH288" i="1"/>
  <c r="FH369" i="1"/>
  <c r="FY301" i="1"/>
  <c r="FY382" i="1"/>
  <c r="FD277" i="1"/>
  <c r="FD358" i="1"/>
  <c r="FU288" i="1"/>
  <c r="FU369" i="1"/>
  <c r="FD308" i="1"/>
  <c r="FD389" i="1"/>
  <c r="FD275" i="1"/>
  <c r="FD356" i="1"/>
  <c r="FU287" i="1"/>
  <c r="FU368" i="1"/>
  <c r="FO274" i="1"/>
  <c r="FO355" i="1"/>
  <c r="FY274" i="1"/>
  <c r="FY355" i="1"/>
  <c r="GA281" i="1"/>
  <c r="GA362" i="1"/>
  <c r="GG314" i="1"/>
  <c r="GG395" i="1"/>
  <c r="HH321" i="1"/>
  <c r="HH402" i="1"/>
  <c r="GF296" i="1"/>
  <c r="GF377" i="1"/>
  <c r="HX281" i="1"/>
  <c r="HX362" i="1"/>
  <c r="HD315" i="1"/>
  <c r="HD396" i="1"/>
  <c r="GA293" i="1"/>
  <c r="GA374" i="1"/>
  <c r="GR294" i="1"/>
  <c r="GR375" i="1"/>
  <c r="HI315" i="1"/>
  <c r="HI396" i="1"/>
  <c r="GM295" i="1"/>
  <c r="GM376" i="1"/>
  <c r="GI289" i="1"/>
  <c r="GI370" i="1"/>
  <c r="GA313" i="1"/>
  <c r="GA394" i="1"/>
  <c r="HK312" i="1"/>
  <c r="HK393" i="1"/>
  <c r="GC302" i="1"/>
  <c r="GC383" i="1"/>
  <c r="GH300" i="1"/>
  <c r="GH381" i="1"/>
  <c r="HR321" i="1"/>
  <c r="HR402" i="1"/>
  <c r="FI259" i="1"/>
  <c r="FI340" i="1"/>
  <c r="GP299" i="1"/>
  <c r="GP380" i="1"/>
  <c r="GI284" i="1"/>
  <c r="GI365" i="1"/>
  <c r="FO269" i="1"/>
  <c r="FO350" i="1"/>
  <c r="HA310" i="1"/>
  <c r="HA391" i="1"/>
  <c r="FE259" i="1"/>
  <c r="FE340" i="1"/>
  <c r="GD320" i="1"/>
  <c r="GD401" i="1"/>
  <c r="GO321" i="1"/>
  <c r="GO402" i="1"/>
  <c r="GS310" i="1"/>
  <c r="GS391" i="1"/>
  <c r="HP316" i="1"/>
  <c r="HP397" i="1"/>
  <c r="HB317" i="1"/>
  <c r="HB398" i="1"/>
  <c r="FS269" i="1"/>
  <c r="FS350" i="1"/>
  <c r="HG308" i="1"/>
  <c r="HG389" i="1"/>
  <c r="FH266" i="1"/>
  <c r="FH347" i="1"/>
  <c r="GR315" i="1"/>
  <c r="GR396" i="1"/>
  <c r="FE267" i="1"/>
  <c r="FE348" i="1"/>
  <c r="HX314" i="1"/>
  <c r="HX395" i="1"/>
  <c r="GN315" i="1"/>
  <c r="GN396" i="1"/>
  <c r="FE257" i="1"/>
  <c r="FE338" i="1"/>
  <c r="GJ305" i="1"/>
  <c r="GJ386" i="1"/>
  <c r="GH287" i="1"/>
  <c r="GH368" i="1"/>
  <c r="GA276" i="1"/>
  <c r="GA357" i="1"/>
  <c r="GQ307" i="1"/>
  <c r="GQ388" i="1"/>
  <c r="FM272" i="1"/>
  <c r="FM353" i="1"/>
  <c r="GC284" i="1"/>
  <c r="GC365" i="1"/>
  <c r="GA306" i="1"/>
  <c r="GA387" i="1"/>
  <c r="FM265" i="1"/>
  <c r="FM346" i="1"/>
  <c r="HB308" i="1"/>
  <c r="HB389" i="1"/>
  <c r="GR304" i="1"/>
  <c r="GR385" i="1"/>
  <c r="HH313" i="1"/>
  <c r="HH394" i="1"/>
  <c r="FD267" i="1"/>
  <c r="FD348" i="1"/>
  <c r="GH305" i="1"/>
  <c r="GH386" i="1"/>
  <c r="GT313" i="1"/>
  <c r="GT394" i="1"/>
  <c r="FC290" i="1"/>
  <c r="FC371" i="1"/>
  <c r="FD278" i="1"/>
  <c r="FD359" i="1"/>
  <c r="FL304" i="1"/>
  <c r="FL385" i="1"/>
  <c r="FU299" i="1"/>
  <c r="FU380" i="1"/>
  <c r="FL274" i="1"/>
  <c r="FL355" i="1"/>
  <c r="FV288" i="1"/>
  <c r="FV369" i="1"/>
  <c r="FS282" i="1"/>
  <c r="FS363" i="1"/>
  <c r="FE286" i="1"/>
  <c r="FE367" i="1"/>
  <c r="FG317" i="1"/>
  <c r="FG398" i="1"/>
  <c r="FL289" i="1"/>
  <c r="FL370" i="1"/>
  <c r="FD303" i="1"/>
  <c r="FD384" i="1"/>
  <c r="FK315" i="1"/>
  <c r="FK396" i="1"/>
  <c r="FE309" i="1"/>
  <c r="FE390" i="1"/>
  <c r="FZ285" i="1"/>
  <c r="FZ366" i="1"/>
  <c r="FT281" i="1"/>
  <c r="FT362" i="1"/>
  <c r="FE293" i="1"/>
  <c r="FE374" i="1"/>
  <c r="FM282" i="1"/>
  <c r="FM363" i="1"/>
  <c r="FK320" i="1"/>
  <c r="FK401" i="1"/>
  <c r="FW279" i="1"/>
  <c r="FW360" i="1"/>
  <c r="FP292" i="1"/>
  <c r="FP373" i="1"/>
  <c r="FD314" i="1"/>
  <c r="FD395" i="1"/>
  <c r="FC277" i="1"/>
  <c r="FC358" i="1"/>
  <c r="FK288" i="1"/>
  <c r="FK369" i="1"/>
  <c r="FO276" i="1"/>
  <c r="FO357" i="1"/>
  <c r="FH314" i="1"/>
  <c r="FH395" i="1"/>
  <c r="FL279" i="1"/>
  <c r="FL360" i="1"/>
  <c r="FL277" i="1"/>
  <c r="FL358" i="1"/>
  <c r="FI302" i="1"/>
  <c r="FI383" i="1"/>
  <c r="FG319" i="1"/>
  <c r="FG400" i="1"/>
  <c r="FO284" i="1"/>
  <c r="FO365" i="1"/>
  <c r="FW295" i="1"/>
  <c r="FW376" i="1"/>
  <c r="FD294" i="1"/>
  <c r="FD375" i="1"/>
  <c r="FW299" i="1"/>
  <c r="FW380" i="1"/>
  <c r="FT296" i="1"/>
  <c r="FT377" i="1"/>
  <c r="FJ298" i="1"/>
  <c r="FJ379" i="1"/>
  <c r="FL276" i="1"/>
  <c r="FL357" i="1"/>
  <c r="FJ286" i="1"/>
  <c r="FJ367" i="1"/>
  <c r="FX301" i="1"/>
  <c r="FX382" i="1"/>
  <c r="FQ290" i="1"/>
  <c r="FQ371" i="1"/>
  <c r="FV274" i="1"/>
  <c r="FV355" i="1"/>
  <c r="FF280" i="1"/>
  <c r="FF361" i="1"/>
  <c r="GF309" i="1"/>
  <c r="GF390" i="1"/>
  <c r="HD310" i="1"/>
  <c r="HD391" i="1"/>
  <c r="GI302" i="1"/>
  <c r="GI383" i="1"/>
  <c r="HX283" i="1"/>
  <c r="HX364" i="1"/>
  <c r="GN303" i="1"/>
  <c r="GN384" i="1"/>
  <c r="GR297" i="1"/>
  <c r="GR378" i="1"/>
  <c r="GT294" i="1"/>
  <c r="GT375" i="1"/>
  <c r="GR318" i="1"/>
  <c r="GR399" i="1"/>
  <c r="HC320" i="1"/>
  <c r="HC401" i="1"/>
  <c r="GB309" i="1"/>
  <c r="GB390" i="1"/>
  <c r="FB258" i="1"/>
  <c r="FB339" i="1"/>
  <c r="GR313" i="1"/>
  <c r="GR394" i="1"/>
  <c r="GO290" i="1"/>
  <c r="GO371" i="1"/>
  <c r="GE284" i="1"/>
  <c r="GE365" i="1"/>
  <c r="GC303" i="1"/>
  <c r="GC384" i="1"/>
  <c r="GF311" i="1"/>
  <c r="GF392" i="1"/>
  <c r="FQ265" i="1"/>
  <c r="FQ346" i="1"/>
  <c r="FV272" i="1"/>
  <c r="FV353" i="1"/>
  <c r="FR269" i="1"/>
  <c r="FR350" i="1"/>
  <c r="GG286" i="1"/>
  <c r="GG367" i="1"/>
  <c r="GC293" i="1"/>
  <c r="GC374" i="1"/>
  <c r="HX278" i="1"/>
  <c r="HX359" i="1"/>
  <c r="GQ318" i="1"/>
  <c r="GQ399" i="1"/>
  <c r="GT304" i="1"/>
  <c r="GT385" i="1"/>
  <c r="FC257" i="1"/>
  <c r="FC338" i="1"/>
  <c r="HE312" i="1"/>
  <c r="HE393" i="1"/>
  <c r="GQ296" i="1"/>
  <c r="GQ377" i="1"/>
  <c r="HM317" i="1"/>
  <c r="HM398" i="1"/>
  <c r="GQ302" i="1"/>
  <c r="GQ383" i="1"/>
  <c r="GJ307" i="1"/>
  <c r="GJ388" i="1"/>
  <c r="HF317" i="1"/>
  <c r="HF398" i="1"/>
  <c r="GO298" i="1"/>
  <c r="GO379" i="1"/>
  <c r="FJ259" i="1"/>
  <c r="FJ340" i="1"/>
  <c r="GN317" i="1"/>
  <c r="GN398" i="1"/>
  <c r="GB277" i="1"/>
  <c r="GB358" i="1"/>
  <c r="FC251" i="1"/>
  <c r="FC332" i="1"/>
  <c r="HA305" i="1"/>
  <c r="HA386" i="1"/>
  <c r="FL271" i="1"/>
  <c r="FL352" i="1"/>
  <c r="GJ290" i="1"/>
  <c r="GJ371" i="1"/>
  <c r="GA315" i="1"/>
  <c r="GA396" i="1"/>
  <c r="GE305" i="1"/>
  <c r="GE386" i="1"/>
  <c r="GE302" i="1"/>
  <c r="GE383" i="1"/>
  <c r="FK261" i="1"/>
  <c r="FK342" i="1"/>
  <c r="GI304" i="1"/>
  <c r="GI385" i="1"/>
  <c r="GL315" i="1"/>
  <c r="GL396" i="1"/>
  <c r="FH255" i="1"/>
  <c r="FH336" i="1"/>
  <c r="GP321" i="1"/>
  <c r="GP402" i="1"/>
  <c r="FF264" i="1"/>
  <c r="FF345" i="1"/>
  <c r="HD309" i="1"/>
  <c r="HD390" i="1"/>
  <c r="HQ319" i="1"/>
  <c r="HQ400" i="1"/>
  <c r="GY299" i="1"/>
  <c r="GY380" i="1"/>
  <c r="FC262" i="1"/>
  <c r="FC343" i="1"/>
  <c r="FK260" i="1"/>
  <c r="FK341" i="1"/>
  <c r="FH269" i="1"/>
  <c r="FH350" i="1"/>
  <c r="GC298" i="1"/>
  <c r="GC379" i="1"/>
  <c r="FN264" i="1"/>
  <c r="FN345" i="1"/>
  <c r="FM286" i="1"/>
  <c r="FM367" i="1"/>
  <c r="FC312" i="1"/>
  <c r="FC393" i="1"/>
  <c r="FR304" i="1"/>
  <c r="FR385" i="1"/>
  <c r="FG311" i="1"/>
  <c r="FG392" i="1"/>
  <c r="FV279" i="1"/>
  <c r="FV360" i="1"/>
  <c r="FH302" i="1"/>
  <c r="FH383" i="1"/>
  <c r="FJ315" i="1"/>
  <c r="FJ396" i="1"/>
  <c r="FZ283" i="1"/>
  <c r="FZ364" i="1"/>
  <c r="FE285" i="1"/>
  <c r="FE366" i="1"/>
  <c r="FY299" i="1"/>
  <c r="FY380" i="1"/>
  <c r="FX292" i="1"/>
  <c r="FX373" i="1"/>
  <c r="FF316" i="1"/>
  <c r="FF397" i="1"/>
  <c r="FZ303" i="1"/>
  <c r="FZ384" i="1"/>
  <c r="GB280" i="1"/>
  <c r="GB361" i="1"/>
  <c r="HX267" i="1"/>
  <c r="HX348" i="1"/>
  <c r="GI314" i="1"/>
  <c r="GI395" i="1"/>
  <c r="GF320" i="1"/>
  <c r="GF401" i="1"/>
  <c r="GL286" i="1"/>
  <c r="GL367" i="1"/>
  <c r="GM318" i="1"/>
  <c r="GM399" i="1"/>
  <c r="GW297" i="1"/>
  <c r="GW378" i="1"/>
  <c r="FL261" i="1"/>
  <c r="FL342" i="1"/>
  <c r="FO264" i="1"/>
  <c r="FO345" i="1"/>
  <c r="HL318" i="1"/>
  <c r="HL399" i="1"/>
  <c r="GE294" i="1"/>
  <c r="GE375" i="1"/>
  <c r="GP319" i="1"/>
  <c r="GP400" i="1"/>
  <c r="GE281" i="1"/>
  <c r="GE362" i="1"/>
  <c r="GI300" i="1"/>
  <c r="GI381" i="1"/>
  <c r="GE295" i="1"/>
  <c r="GE376" i="1"/>
  <c r="GL288" i="1"/>
  <c r="GL369" i="1"/>
  <c r="FL268" i="1"/>
  <c r="FL349" i="1"/>
  <c r="FR271" i="1"/>
  <c r="FR352" i="1"/>
  <c r="FK270" i="1"/>
  <c r="FK351" i="1"/>
  <c r="GG285" i="1"/>
  <c r="GG366" i="1"/>
  <c r="GU312" i="1"/>
  <c r="GU393" i="1"/>
  <c r="FG268" i="1"/>
  <c r="FG349" i="1"/>
  <c r="FO265" i="1"/>
  <c r="FO346" i="1"/>
  <c r="GO295" i="1"/>
  <c r="GO376" i="1"/>
  <c r="GQ309" i="1"/>
  <c r="GQ390" i="1"/>
  <c r="FM261" i="1"/>
  <c r="FM342" i="1"/>
  <c r="FF253" i="1"/>
  <c r="FF334" i="1"/>
  <c r="GE306" i="1"/>
  <c r="GE387" i="1"/>
  <c r="GH302" i="1"/>
  <c r="GH383" i="1"/>
  <c r="HN314" i="1"/>
  <c r="HN395" i="1"/>
  <c r="HX305" i="1"/>
  <c r="HX386" i="1"/>
  <c r="GE286" i="1"/>
  <c r="GE367" i="1"/>
  <c r="GK290" i="1"/>
  <c r="GK371" i="1"/>
  <c r="FI272" i="1"/>
  <c r="FI353" i="1"/>
  <c r="HA311" i="1"/>
  <c r="HA392" i="1"/>
  <c r="GE321" i="1"/>
  <c r="GE402" i="1"/>
  <c r="GU296" i="1"/>
  <c r="GU377" i="1"/>
  <c r="GB282" i="1"/>
  <c r="GB363" i="1"/>
  <c r="GN300" i="1"/>
  <c r="GN381" i="1"/>
  <c r="FE271" i="1"/>
  <c r="FE352" i="1"/>
  <c r="GM300" i="1"/>
  <c r="GM381" i="1"/>
  <c r="GC319" i="1"/>
  <c r="GC400" i="1"/>
  <c r="FK271" i="1"/>
  <c r="FK352" i="1"/>
  <c r="GH311" i="1"/>
  <c r="GH392" i="1"/>
  <c r="FV273" i="1"/>
  <c r="FV354" i="1"/>
  <c r="FZ296" i="1"/>
  <c r="FZ377" i="1"/>
  <c r="FY278" i="1"/>
  <c r="FY359" i="1"/>
  <c r="FI321" i="1"/>
  <c r="FI402" i="1"/>
  <c r="FR279" i="1"/>
  <c r="FR360" i="1"/>
  <c r="FC307" i="1"/>
  <c r="FC388" i="1"/>
  <c r="FE277" i="1"/>
  <c r="FE358" i="1"/>
  <c r="FH279" i="1"/>
  <c r="FH360" i="1"/>
  <c r="FJ273" i="1"/>
  <c r="FJ354" i="1"/>
  <c r="FH274" i="1"/>
  <c r="FH355" i="1"/>
  <c r="FJ285" i="1"/>
  <c r="FJ366" i="1"/>
  <c r="FC317" i="1"/>
  <c r="FC398" i="1"/>
  <c r="FO303" i="1"/>
  <c r="FO384" i="1"/>
  <c r="FO290" i="1"/>
  <c r="FO371" i="1"/>
  <c r="HF320" i="1"/>
  <c r="HF401" i="1"/>
  <c r="FM280" i="1"/>
  <c r="FM361" i="1"/>
  <c r="FC303" i="1"/>
  <c r="FC384" i="1"/>
  <c r="FY303" i="1"/>
  <c r="FY384" i="1"/>
  <c r="FX297" i="1"/>
  <c r="FX378" i="1"/>
  <c r="FH313" i="1"/>
  <c r="FH394" i="1"/>
  <c r="FW287" i="1"/>
  <c r="FW368" i="1"/>
  <c r="FF296" i="1"/>
  <c r="FF377" i="1"/>
  <c r="FV304" i="1"/>
  <c r="FV385" i="1"/>
  <c r="FQ294" i="1"/>
  <c r="FQ375" i="1"/>
  <c r="FI288" i="1"/>
  <c r="FI369" i="1"/>
  <c r="FZ274" i="1"/>
  <c r="FZ355" i="1"/>
  <c r="FX291" i="1"/>
  <c r="FX372" i="1"/>
  <c r="FV290" i="1"/>
  <c r="FV371" i="1"/>
  <c r="FM291" i="1"/>
  <c r="FM372" i="1"/>
  <c r="FY280" i="1"/>
  <c r="FY361" i="1"/>
  <c r="FG288" i="1"/>
  <c r="FG369" i="1"/>
  <c r="FR291" i="1"/>
  <c r="FR372" i="1"/>
  <c r="FU295" i="1"/>
  <c r="FU376" i="1"/>
  <c r="FQ300" i="1"/>
  <c r="FQ381" i="1"/>
  <c r="FS284" i="1"/>
  <c r="FS365" i="1"/>
  <c r="FD273" i="1"/>
  <c r="FD354" i="1"/>
  <c r="FD287" i="1"/>
  <c r="FD368" i="1"/>
  <c r="FM288" i="1"/>
  <c r="FM369" i="1"/>
  <c r="FD284" i="1"/>
  <c r="FD365" i="1"/>
  <c r="FM289" i="1"/>
  <c r="FM370" i="1"/>
  <c r="FB312" i="1"/>
  <c r="FB393" i="1"/>
  <c r="HD307" i="1"/>
  <c r="HD388" i="1"/>
  <c r="GC308" i="1"/>
  <c r="GC389" i="1"/>
  <c r="GT298" i="1"/>
  <c r="GT379" i="1"/>
  <c r="GO312" i="1"/>
  <c r="GO393" i="1"/>
  <c r="GP320" i="1"/>
  <c r="GP401" i="1"/>
  <c r="HX312" i="1"/>
  <c r="HX393" i="1"/>
  <c r="GI312" i="1"/>
  <c r="GI393" i="1"/>
  <c r="GS304" i="1"/>
  <c r="GS385" i="1"/>
  <c r="HI313" i="1"/>
  <c r="HI394" i="1"/>
  <c r="HG317" i="1"/>
  <c r="HG398" i="1"/>
  <c r="HN317" i="1"/>
  <c r="HN398" i="1"/>
  <c r="GH320" i="1"/>
  <c r="GH401" i="1"/>
  <c r="HX301" i="1"/>
  <c r="HX382" i="1"/>
  <c r="GF306" i="1"/>
  <c r="GF387" i="1"/>
  <c r="GL314" i="1"/>
  <c r="GL395" i="1"/>
  <c r="GH293" i="1"/>
  <c r="GH374" i="1"/>
  <c r="GJ303" i="1"/>
  <c r="GJ384" i="1"/>
  <c r="HX292" i="1"/>
  <c r="HX373" i="1"/>
  <c r="GN295" i="1"/>
  <c r="GN376" i="1"/>
  <c r="GM287" i="1"/>
  <c r="GM368" i="1"/>
  <c r="GS295" i="1"/>
  <c r="GS376" i="1"/>
  <c r="GE314" i="1"/>
  <c r="GE395" i="1"/>
  <c r="GQ291" i="1"/>
  <c r="GQ372" i="1"/>
  <c r="GO306" i="1"/>
  <c r="GO387" i="1"/>
  <c r="GJ286" i="1"/>
  <c r="GJ367" i="1"/>
  <c r="GJ301" i="1"/>
  <c r="GJ382" i="1"/>
  <c r="GW307" i="1"/>
  <c r="GW388" i="1"/>
  <c r="HH307" i="1"/>
  <c r="HH388" i="1"/>
  <c r="GO318" i="1"/>
  <c r="GO399" i="1"/>
  <c r="GV295" i="1"/>
  <c r="GV376" i="1"/>
  <c r="GG280" i="1"/>
  <c r="GG361" i="1"/>
  <c r="GG291" i="1"/>
  <c r="GG372" i="1"/>
  <c r="HB320" i="1"/>
  <c r="HB401" i="1"/>
  <c r="FM267" i="1"/>
  <c r="FM348" i="1"/>
  <c r="HK320" i="1"/>
  <c r="HK401" i="1"/>
  <c r="GM303" i="1"/>
  <c r="GM384" i="1"/>
  <c r="GJ300" i="1"/>
  <c r="GJ381" i="1"/>
  <c r="HA313" i="1"/>
  <c r="HA394" i="1"/>
  <c r="FE261" i="1"/>
  <c r="FE342" i="1"/>
  <c r="FV271" i="1"/>
  <c r="FV352" i="1"/>
  <c r="GQ304" i="1"/>
  <c r="GQ385" i="1"/>
  <c r="GP316" i="1"/>
  <c r="GP397" i="1"/>
  <c r="GC278" i="1"/>
  <c r="GC359" i="1"/>
  <c r="GK294" i="1"/>
  <c r="GK375" i="1"/>
  <c r="FP268" i="1"/>
  <c r="FP349" i="1"/>
  <c r="GV316" i="1"/>
  <c r="GV397" i="1"/>
  <c r="GB275" i="1"/>
  <c r="GB356" i="1"/>
  <c r="GV309" i="1"/>
  <c r="GV390" i="1"/>
  <c r="GL299" i="1"/>
  <c r="GL380" i="1"/>
  <c r="FJ263" i="1"/>
  <c r="FJ344" i="1"/>
  <c r="HM316" i="1"/>
  <c r="HM397" i="1"/>
  <c r="GD303" i="1"/>
  <c r="GD384" i="1"/>
  <c r="GA317" i="1"/>
  <c r="GA398" i="1"/>
  <c r="FF273" i="1"/>
  <c r="FF354" i="1"/>
  <c r="FY288" i="1"/>
  <c r="FY369" i="1"/>
  <c r="FL287" i="1"/>
  <c r="FL368" i="1"/>
  <c r="FF294" i="1"/>
  <c r="FF375" i="1"/>
  <c r="FY281" i="1"/>
  <c r="FY362" i="1"/>
  <c r="FW291" i="1"/>
  <c r="FW372" i="1"/>
  <c r="FE291" i="1"/>
  <c r="FE372" i="1"/>
  <c r="FT282" i="1"/>
  <c r="FT363" i="1"/>
  <c r="FH282" i="1"/>
  <c r="FH363" i="1"/>
  <c r="FN274" i="1"/>
  <c r="FN355" i="1"/>
  <c r="FZ276" i="1"/>
  <c r="FZ357" i="1"/>
  <c r="FW302" i="1"/>
  <c r="FW383" i="1"/>
  <c r="FI282" i="1"/>
  <c r="FI363" i="1"/>
  <c r="FQ274" i="1"/>
  <c r="FQ355" i="1"/>
  <c r="FH317" i="1"/>
  <c r="FH398" i="1"/>
  <c r="FW300" i="1"/>
  <c r="FW381" i="1"/>
  <c r="FO293" i="1"/>
  <c r="FO374" i="1"/>
  <c r="FF276" i="1"/>
  <c r="FF357" i="1"/>
  <c r="FT299" i="1"/>
  <c r="FT380" i="1"/>
  <c r="FR293" i="1"/>
  <c r="FR374" i="1"/>
  <c r="FR299" i="1"/>
  <c r="FR380" i="1"/>
  <c r="FJ278" i="1"/>
  <c r="FJ359" i="1"/>
  <c r="FN298" i="1"/>
  <c r="FN379" i="1"/>
  <c r="FF312" i="1"/>
  <c r="FF393" i="1"/>
  <c r="FV299" i="1"/>
  <c r="FV380" i="1"/>
  <c r="FT280" i="1"/>
  <c r="FT361" i="1"/>
  <c r="FO300" i="1"/>
  <c r="FO381" i="1"/>
  <c r="FE297" i="1"/>
  <c r="FE378" i="1"/>
  <c r="FQ291" i="1"/>
  <c r="FQ372" i="1"/>
  <c r="FD299" i="1"/>
  <c r="FD380" i="1"/>
  <c r="FK319" i="1"/>
  <c r="FK400" i="1"/>
  <c r="FV278" i="1"/>
  <c r="FV359" i="1"/>
  <c r="FZ286" i="1"/>
  <c r="FZ367" i="1"/>
  <c r="FK295" i="1"/>
  <c r="FK376" i="1"/>
  <c r="FF277" i="1"/>
  <c r="FF358" i="1"/>
  <c r="FD301" i="1"/>
  <c r="FD382" i="1"/>
  <c r="FF291" i="1"/>
  <c r="FF372" i="1"/>
  <c r="FG320" i="1"/>
  <c r="FG401" i="1"/>
  <c r="FK293" i="1"/>
  <c r="FK374" i="1"/>
  <c r="FK316" i="1"/>
  <c r="FK397" i="1"/>
  <c r="FJ300" i="1"/>
  <c r="FJ381" i="1"/>
  <c r="HK318" i="1"/>
  <c r="HK399" i="1"/>
  <c r="GY315" i="1"/>
  <c r="GY396" i="1"/>
  <c r="GH289" i="1"/>
  <c r="GH370" i="1"/>
  <c r="HQ318" i="1"/>
  <c r="HQ399" i="1"/>
  <c r="GL321" i="1"/>
  <c r="GL402" i="1"/>
  <c r="GV304" i="1"/>
  <c r="GV385" i="1"/>
  <c r="HP320" i="1"/>
  <c r="HP401" i="1"/>
  <c r="GB293" i="1"/>
  <c r="GB374" i="1"/>
  <c r="GI309" i="1"/>
  <c r="GI390" i="1"/>
  <c r="HO316" i="1"/>
  <c r="HO397" i="1"/>
  <c r="GE290" i="1"/>
  <c r="GE371" i="1"/>
  <c r="GU315" i="1"/>
  <c r="GU396" i="1"/>
  <c r="GN306" i="1"/>
  <c r="GN387" i="1"/>
  <c r="HC311" i="1"/>
  <c r="HC392" i="1"/>
  <c r="GC288" i="1"/>
  <c r="GC369" i="1"/>
  <c r="GG287" i="1"/>
  <c r="GG368" i="1"/>
  <c r="GE288" i="1"/>
  <c r="GE369" i="1"/>
  <c r="GG297" i="1"/>
  <c r="GG378" i="1"/>
  <c r="FV270" i="1"/>
  <c r="FV351" i="1"/>
  <c r="FO270" i="1"/>
  <c r="FO351" i="1"/>
  <c r="HO314" i="1"/>
  <c r="HO395" i="1"/>
  <c r="HF313" i="1"/>
  <c r="HF394" i="1"/>
  <c r="GX306" i="1"/>
  <c r="GX387" i="1"/>
  <c r="GU320" i="1"/>
  <c r="GU401" i="1"/>
  <c r="FD254" i="1"/>
  <c r="FD335" i="1"/>
  <c r="FJ261" i="1"/>
  <c r="FJ342" i="1"/>
  <c r="FC266" i="1"/>
  <c r="FC347" i="1"/>
  <c r="HX307" i="1"/>
  <c r="HX388" i="1"/>
  <c r="GM316" i="1"/>
  <c r="GM397" i="1"/>
  <c r="HS318" i="1"/>
  <c r="HS399" i="1"/>
  <c r="HC313" i="1"/>
  <c r="HC394" i="1"/>
  <c r="GG306" i="1"/>
  <c r="GG387" i="1"/>
  <c r="GN307" i="1"/>
  <c r="GN388" i="1"/>
  <c r="HG313" i="1"/>
  <c r="HG394" i="1"/>
  <c r="FP265" i="1"/>
  <c r="FP346" i="1"/>
  <c r="GM298" i="1"/>
  <c r="GM379" i="1"/>
  <c r="GX320" i="1"/>
  <c r="GX401" i="1"/>
  <c r="FI264" i="1"/>
  <c r="FI345" i="1"/>
  <c r="FK265" i="1"/>
  <c r="FK346" i="1"/>
  <c r="GG284" i="1"/>
  <c r="GG365" i="1"/>
  <c r="HH312" i="1"/>
  <c r="HH393" i="1"/>
  <c r="GV301" i="1"/>
  <c r="GV382" i="1"/>
  <c r="GH313" i="1"/>
  <c r="GH394" i="1"/>
  <c r="GG300" i="1"/>
  <c r="GG381" i="1"/>
  <c r="GA319" i="1"/>
  <c r="GA400" i="1"/>
  <c r="GZ308" i="1"/>
  <c r="GZ389" i="1"/>
  <c r="HA314" i="1"/>
  <c r="HA395" i="1"/>
  <c r="FR267" i="1"/>
  <c r="FR348" i="1"/>
  <c r="FI257" i="1"/>
  <c r="FI338" i="1"/>
  <c r="HJ309" i="1"/>
  <c r="HJ390" i="1"/>
  <c r="GI315" i="1"/>
  <c r="GI396" i="1"/>
  <c r="HX309" i="1"/>
  <c r="HX390" i="1"/>
  <c r="GX313" i="1"/>
  <c r="GX394" i="1"/>
  <c r="HI320" i="1"/>
  <c r="HI401" i="1"/>
  <c r="HR318" i="1"/>
  <c r="HR399" i="1"/>
  <c r="FG295" i="1"/>
  <c r="FG376" i="1"/>
  <c r="FT287" i="1"/>
  <c r="FT368" i="1"/>
  <c r="FH312" i="1"/>
  <c r="FH393" i="1"/>
  <c r="FS298" i="1"/>
  <c r="FS379" i="1"/>
  <c r="FN289" i="1"/>
  <c r="FN370" i="1"/>
  <c r="FY279" i="1"/>
  <c r="FY360" i="1"/>
  <c r="FL281" i="1"/>
  <c r="FL362" i="1"/>
  <c r="FK301" i="1"/>
  <c r="FK382" i="1"/>
  <c r="FZ284" i="1"/>
  <c r="FZ365" i="1"/>
  <c r="FG296" i="1"/>
  <c r="FG377" i="1"/>
  <c r="FL321" i="1"/>
  <c r="FL402" i="1"/>
  <c r="FW280" i="1"/>
  <c r="FW361" i="1"/>
  <c r="FL296" i="1"/>
  <c r="FL377" i="1"/>
  <c r="FT300" i="1"/>
  <c r="FT381" i="1"/>
  <c r="GY300" i="1"/>
  <c r="GY381" i="1"/>
  <c r="GT307" i="1"/>
  <c r="GT388" i="1"/>
  <c r="HC303" i="1"/>
  <c r="HC384" i="1"/>
  <c r="HG320" i="1"/>
  <c r="HG401" i="1"/>
  <c r="GQ320" i="1"/>
  <c r="GQ401" i="1"/>
  <c r="GW300" i="1"/>
  <c r="GW381" i="1"/>
  <c r="GZ306" i="1"/>
  <c r="GZ387" i="1"/>
  <c r="HA315" i="1"/>
  <c r="HA396" i="1"/>
  <c r="GD310" i="1"/>
  <c r="GD391" i="1"/>
  <c r="HC309" i="1"/>
  <c r="HC390" i="1"/>
  <c r="GP293" i="1"/>
  <c r="GP374" i="1"/>
  <c r="HC310" i="1"/>
  <c r="HC391" i="1"/>
  <c r="GE278" i="1"/>
  <c r="GE359" i="1"/>
  <c r="GU316" i="1"/>
  <c r="GU397" i="1"/>
  <c r="HX295" i="1"/>
  <c r="HX376" i="1"/>
  <c r="GL303" i="1"/>
  <c r="GL384" i="1"/>
  <c r="FR270" i="1"/>
  <c r="FR351" i="1"/>
  <c r="FP269" i="1"/>
  <c r="FP350" i="1"/>
  <c r="GM288" i="1"/>
  <c r="GM369" i="1"/>
  <c r="GB305" i="1"/>
  <c r="GB386" i="1"/>
  <c r="GH299" i="1"/>
  <c r="GH380" i="1"/>
  <c r="GB304" i="1"/>
  <c r="GB385" i="1"/>
  <c r="GL307" i="1"/>
  <c r="GL388" i="1"/>
  <c r="GK296" i="1"/>
  <c r="GK377" i="1"/>
  <c r="FF254" i="1"/>
  <c r="FF335" i="1"/>
  <c r="GP318" i="1"/>
  <c r="GP399" i="1"/>
  <c r="HD311" i="1"/>
  <c r="HD392" i="1"/>
  <c r="GE301" i="1"/>
  <c r="GE382" i="1"/>
  <c r="GK311" i="1"/>
  <c r="GK392" i="1"/>
  <c r="GV307" i="1"/>
  <c r="GV388" i="1"/>
  <c r="HX285" i="1"/>
  <c r="HX366" i="1"/>
  <c r="GD300" i="1"/>
  <c r="GD381" i="1"/>
  <c r="FC253" i="1"/>
  <c r="FC334" i="1"/>
  <c r="GE315" i="1"/>
  <c r="GE396" i="1"/>
  <c r="GB297" i="1"/>
  <c r="GB378" i="1"/>
  <c r="GB292" i="1"/>
  <c r="GB373" i="1"/>
  <c r="GJ299" i="1"/>
  <c r="GJ380" i="1"/>
  <c r="GG317" i="1"/>
  <c r="GG398" i="1"/>
  <c r="GR321" i="1"/>
  <c r="GR402" i="1"/>
  <c r="FM270" i="1"/>
  <c r="FM351" i="1"/>
  <c r="FB262" i="1"/>
  <c r="FB343" i="1"/>
  <c r="FE254" i="1"/>
  <c r="FE335" i="1"/>
  <c r="FH267" i="1"/>
  <c r="FH348" i="1"/>
  <c r="FI266" i="1"/>
  <c r="FI347" i="1"/>
  <c r="FL269" i="1"/>
  <c r="FL350" i="1"/>
  <c r="GF305" i="1"/>
  <c r="GF386" i="1"/>
  <c r="GS293" i="1"/>
  <c r="GS374" i="1"/>
  <c r="FO291" i="1"/>
  <c r="FO372" i="1"/>
  <c r="FW304" i="1"/>
  <c r="FW385" i="1"/>
  <c r="FE320" i="1"/>
  <c r="FE401" i="1"/>
  <c r="FO301" i="1"/>
  <c r="FO382" i="1"/>
  <c r="FY287" i="1"/>
  <c r="FY368" i="1"/>
  <c r="FU298" i="1"/>
  <c r="FU379" i="1"/>
  <c r="FX294" i="1"/>
  <c r="FX375" i="1"/>
  <c r="FE288" i="1"/>
  <c r="FE369" i="1"/>
  <c r="FT302" i="1"/>
  <c r="FT383" i="1"/>
  <c r="FS295" i="1"/>
  <c r="FS376" i="1"/>
  <c r="FI277" i="1"/>
  <c r="FI358" i="1"/>
  <c r="FF318" i="1"/>
  <c r="FF399" i="1"/>
  <c r="FY277" i="1"/>
  <c r="FY358" i="1"/>
  <c r="FQ276" i="1"/>
  <c r="FQ357" i="1"/>
  <c r="FH280" i="1"/>
  <c r="FH361" i="1"/>
  <c r="FU284" i="1"/>
  <c r="FU365" i="1"/>
  <c r="FH285" i="1"/>
  <c r="FH366" i="1"/>
  <c r="FE283" i="1"/>
  <c r="FE364" i="1"/>
  <c r="FT283" i="1"/>
  <c r="FT364" i="1"/>
  <c r="FM303" i="1"/>
  <c r="FM384" i="1"/>
  <c r="FE290" i="1"/>
  <c r="FE371" i="1"/>
  <c r="FM290" i="1"/>
  <c r="FM371" i="1"/>
  <c r="FU282" i="1"/>
  <c r="FU363" i="1"/>
  <c r="FV289" i="1"/>
  <c r="FV370" i="1"/>
  <c r="FJ284" i="1"/>
  <c r="FJ365" i="1"/>
  <c r="FL298" i="1"/>
  <c r="FL379" i="1"/>
  <c r="FU301" i="1"/>
  <c r="FU382" i="1"/>
  <c r="FJ275" i="1"/>
  <c r="FJ356" i="1"/>
  <c r="FJ314" i="1"/>
  <c r="FJ395" i="1"/>
  <c r="FD281" i="1"/>
  <c r="FD362" i="1"/>
  <c r="FQ277" i="1"/>
  <c r="FQ358" i="1"/>
  <c r="FS279" i="1"/>
  <c r="FS360" i="1"/>
  <c r="FC313" i="1"/>
  <c r="FC394" i="1"/>
  <c r="FV298" i="1"/>
  <c r="FV379" i="1"/>
  <c r="FS286" i="1"/>
  <c r="FS367" i="1"/>
  <c r="FU286" i="1"/>
  <c r="FU367" i="1"/>
  <c r="FD319" i="1"/>
  <c r="FD400" i="1"/>
  <c r="FJ276" i="1"/>
  <c r="FJ357" i="1"/>
  <c r="FV284" i="1"/>
  <c r="FV365" i="1"/>
  <c r="FE316" i="1"/>
  <c r="FE397" i="1"/>
  <c r="FP291" i="1"/>
  <c r="FP372" i="1"/>
  <c r="FO319" i="1"/>
  <c r="FO400" i="1"/>
  <c r="FZ277" i="1"/>
  <c r="FZ358" i="1"/>
  <c r="GC310" i="1"/>
  <c r="GC391" i="1"/>
  <c r="HA319" i="1"/>
  <c r="HA400" i="1"/>
  <c r="GC314" i="1"/>
  <c r="GC395" i="1"/>
  <c r="HE309" i="1"/>
  <c r="HE390" i="1"/>
  <c r="GF299" i="1"/>
  <c r="GF380" i="1"/>
  <c r="GD292" i="1"/>
  <c r="GD373" i="1"/>
  <c r="GO303" i="1"/>
  <c r="GO384" i="1"/>
  <c r="GI297" i="1"/>
  <c r="GI378" i="1"/>
  <c r="GD313" i="1"/>
  <c r="GD394" i="1"/>
  <c r="HX306" i="1"/>
  <c r="HX387" i="1"/>
  <c r="GU318" i="1"/>
  <c r="GU399" i="1"/>
  <c r="GE291" i="1"/>
  <c r="GE372" i="1"/>
  <c r="GF279" i="1"/>
  <c r="GF360" i="1"/>
  <c r="HA306" i="1"/>
  <c r="HA387" i="1"/>
  <c r="FC268" i="1"/>
  <c r="FC349" i="1"/>
  <c r="GB302" i="1"/>
  <c r="GB383" i="1"/>
  <c r="GV321" i="1"/>
  <c r="GV402" i="1"/>
  <c r="HX298" i="1"/>
  <c r="HX379" i="1"/>
  <c r="GM308" i="1"/>
  <c r="GM389" i="1"/>
  <c r="HK311" i="1"/>
  <c r="HK392" i="1"/>
  <c r="HX297" i="1"/>
  <c r="HX378" i="1"/>
  <c r="GN289" i="1"/>
  <c r="GN370" i="1"/>
  <c r="FK262" i="1"/>
  <c r="FK343" i="1"/>
  <c r="GQ321" i="1"/>
  <c r="GQ402" i="1"/>
  <c r="GL298" i="1"/>
  <c r="GL379" i="1"/>
  <c r="FN266" i="1"/>
  <c r="FN347" i="1"/>
  <c r="GY304" i="1"/>
  <c r="GY385" i="1"/>
  <c r="GU297" i="1"/>
  <c r="GU378" i="1"/>
  <c r="GI291" i="1"/>
  <c r="GI372" i="1"/>
  <c r="GB283" i="1"/>
  <c r="GB364" i="1"/>
  <c r="FB271" i="1"/>
  <c r="FB352" i="1"/>
  <c r="GI313" i="1"/>
  <c r="GI394" i="1"/>
  <c r="GB320" i="1"/>
  <c r="GB401" i="1"/>
  <c r="GB288" i="1"/>
  <c r="GB369" i="1"/>
  <c r="GT311" i="1"/>
  <c r="GT392" i="1"/>
  <c r="GR293" i="1"/>
  <c r="GR374" i="1"/>
  <c r="FT271" i="1"/>
  <c r="FT352" i="1"/>
  <c r="HR319" i="1"/>
  <c r="HR400" i="1"/>
  <c r="GA297" i="1"/>
  <c r="GA378" i="1"/>
  <c r="FE269" i="1"/>
  <c r="FE350" i="1"/>
  <c r="HX302" i="1"/>
  <c r="HX383" i="1"/>
  <c r="GS299" i="1"/>
  <c r="GS380" i="1"/>
  <c r="FH263" i="1"/>
  <c r="FH344" i="1"/>
  <c r="FB256" i="1"/>
  <c r="FB337" i="1"/>
  <c r="FH261" i="1"/>
  <c r="FH342" i="1"/>
  <c r="GS313" i="1"/>
  <c r="GS394" i="1"/>
  <c r="GA290" i="1"/>
  <c r="GA371" i="1"/>
  <c r="FG258" i="1"/>
  <c r="FG339" i="1"/>
  <c r="GU308" i="1"/>
  <c r="GU389" i="1"/>
  <c r="GH291" i="1"/>
  <c r="GH372" i="1"/>
  <c r="GV320" i="1"/>
  <c r="GV401" i="1"/>
  <c r="GH297" i="1"/>
  <c r="GH378" i="1"/>
  <c r="FN284" i="1"/>
  <c r="FN365" i="1"/>
  <c r="FX284" i="1"/>
  <c r="FX365" i="1"/>
  <c r="FG304" i="1"/>
  <c r="FG385" i="1"/>
  <c r="FP296" i="1"/>
  <c r="FP377" i="1"/>
  <c r="FC308" i="1"/>
  <c r="FC389" i="1"/>
  <c r="FF286" i="1"/>
  <c r="FF367" i="1"/>
  <c r="FX287" i="1"/>
  <c r="FX368" i="1"/>
  <c r="FC275" i="1"/>
  <c r="FC356" i="1"/>
  <c r="FI293" i="1"/>
  <c r="FI374" i="1"/>
  <c r="FT301" i="1"/>
  <c r="FT382" i="1"/>
  <c r="FW282" i="1"/>
  <c r="FW363" i="1"/>
  <c r="FI279" i="1"/>
  <c r="FI360" i="1"/>
  <c r="FJ319" i="1"/>
  <c r="FJ400" i="1"/>
  <c r="FO289" i="1"/>
  <c r="FO370" i="1"/>
  <c r="FM304" i="1"/>
  <c r="FM385" i="1"/>
  <c r="FJ317" i="1"/>
  <c r="FJ398" i="1"/>
  <c r="FO299" i="1"/>
  <c r="FO380" i="1"/>
  <c r="FF300" i="1"/>
  <c r="FF381" i="1"/>
  <c r="FO286" i="1"/>
  <c r="FO367" i="1"/>
  <c r="FV276" i="1"/>
  <c r="FV357" i="1"/>
  <c r="FP320" i="1"/>
  <c r="FP401" i="1"/>
  <c r="FZ300" i="1"/>
  <c r="FZ381" i="1"/>
  <c r="FJ274" i="1"/>
  <c r="FJ355" i="1"/>
  <c r="FC287" i="1"/>
  <c r="FC368" i="1"/>
  <c r="FD280" i="1"/>
  <c r="FD361" i="1"/>
  <c r="FM318" i="1"/>
  <c r="FM399" i="1"/>
  <c r="FG302" i="1"/>
  <c r="FG383" i="1"/>
  <c r="FU294" i="1"/>
  <c r="FU375" i="1"/>
  <c r="FW275" i="1"/>
  <c r="FW356" i="1"/>
  <c r="FG273" i="1"/>
  <c r="FG354" i="1"/>
  <c r="FJ302" i="1"/>
  <c r="FJ383" i="1"/>
  <c r="FG290" i="1"/>
  <c r="FG371" i="1"/>
  <c r="FX278" i="1"/>
  <c r="FX359" i="1"/>
  <c r="FM294" i="1"/>
  <c r="FM375" i="1"/>
  <c r="FM321" i="1"/>
  <c r="FM402" i="1"/>
  <c r="FE299" i="1"/>
  <c r="FE380" i="1"/>
  <c r="FM302" i="1"/>
  <c r="FM383" i="1"/>
  <c r="FP294" i="1"/>
  <c r="FP375" i="1"/>
  <c r="FP288" i="1"/>
  <c r="FP369" i="1"/>
  <c r="FU279" i="1"/>
  <c r="FU360" i="1"/>
  <c r="FJ279" i="1"/>
  <c r="FJ360" i="1"/>
  <c r="FC294" i="1"/>
  <c r="FC375" i="1"/>
  <c r="FS289" i="1"/>
  <c r="FS370" i="1"/>
  <c r="FG282" i="1"/>
  <c r="FG363" i="1"/>
  <c r="FG280" i="1"/>
  <c r="FG361" i="1"/>
  <c r="FL316" i="1"/>
  <c r="FL397" i="1"/>
  <c r="GN298" i="1"/>
  <c r="GN379" i="1"/>
  <c r="HD304" i="1"/>
  <c r="HD385" i="1"/>
  <c r="GS294" i="1"/>
  <c r="GS375" i="1"/>
  <c r="GE297" i="1"/>
  <c r="GE378" i="1"/>
  <c r="GE279" i="1"/>
  <c r="GE360" i="1"/>
  <c r="HI308" i="1"/>
  <c r="HI389" i="1"/>
  <c r="GC305" i="1"/>
  <c r="GC386" i="1"/>
  <c r="GT312" i="1"/>
  <c r="GT393" i="1"/>
  <c r="HX308" i="1"/>
  <c r="HX389" i="1"/>
  <c r="GT297" i="1"/>
  <c r="GT378" i="1"/>
  <c r="HX261" i="1"/>
  <c r="HX342" i="1"/>
  <c r="GE292" i="1"/>
  <c r="GE373" i="1"/>
  <c r="GB310" i="1"/>
  <c r="GB391" i="1"/>
  <c r="GN304" i="1"/>
  <c r="GN385" i="1"/>
  <c r="GW312" i="1"/>
  <c r="GW393" i="1"/>
  <c r="GM305" i="1"/>
  <c r="GM386" i="1"/>
  <c r="GB286" i="1"/>
  <c r="GB367" i="1"/>
  <c r="GG302" i="1"/>
  <c r="GG383" i="1"/>
  <c r="GQ299" i="1"/>
  <c r="GQ380" i="1"/>
  <c r="GG281" i="1"/>
  <c r="GG362" i="1"/>
  <c r="GG318" i="1"/>
  <c r="GG399" i="1"/>
  <c r="GO300" i="1"/>
  <c r="GO381" i="1"/>
  <c r="HX282" i="1"/>
  <c r="HX363" i="1"/>
  <c r="HC312" i="1"/>
  <c r="HC393" i="1"/>
  <c r="HA307" i="1"/>
  <c r="HA388" i="1"/>
  <c r="FB253" i="1"/>
  <c r="FB334" i="1"/>
  <c r="FT269" i="1"/>
  <c r="FT350" i="1"/>
  <c r="GE320" i="1"/>
  <c r="GE401" i="1"/>
  <c r="HJ321" i="1"/>
  <c r="HJ402" i="1"/>
  <c r="GN314" i="1"/>
  <c r="GN395" i="1"/>
  <c r="GJ285" i="1"/>
  <c r="GJ366" i="1"/>
  <c r="GN299" i="1"/>
  <c r="GN380" i="1"/>
  <c r="HP315" i="1"/>
  <c r="HP396" i="1"/>
  <c r="FK259" i="1"/>
  <c r="FK340" i="1"/>
  <c r="FM269" i="1"/>
  <c r="FM350" i="1"/>
  <c r="HD319" i="1"/>
  <c r="HD400" i="1"/>
  <c r="FC259" i="1"/>
  <c r="FC340" i="1"/>
  <c r="GQ317" i="1"/>
  <c r="GQ398" i="1"/>
  <c r="GU298" i="1"/>
  <c r="GU379" i="1"/>
  <c r="HL314" i="1"/>
  <c r="HL395" i="1"/>
  <c r="GI292" i="1"/>
  <c r="GI373" i="1"/>
  <c r="HJ317" i="1"/>
  <c r="HJ398" i="1"/>
  <c r="GL292" i="1"/>
  <c r="GL373" i="1"/>
  <c r="GQ312" i="1"/>
  <c r="GQ393" i="1"/>
  <c r="GJ309" i="1"/>
  <c r="GJ390" i="1"/>
  <c r="HX299" i="1"/>
  <c r="HX380" i="1"/>
  <c r="HG319" i="1"/>
  <c r="HG400" i="1"/>
  <c r="GO317" i="1"/>
  <c r="GO398" i="1"/>
  <c r="HA317" i="1"/>
  <c r="HA398" i="1"/>
  <c r="GG298" i="1"/>
  <c r="GG379" i="1"/>
  <c r="HA300" i="1"/>
  <c r="HA381" i="1"/>
  <c r="FF269" i="1"/>
  <c r="FF350" i="1"/>
  <c r="FK272" i="1"/>
  <c r="FK353" i="1"/>
  <c r="GZ316" i="1"/>
  <c r="GZ397" i="1"/>
  <c r="GR305" i="1"/>
  <c r="GR386" i="1"/>
  <c r="FR281" i="1"/>
  <c r="FR362" i="1"/>
  <c r="FP298" i="1"/>
  <c r="FP379" i="1"/>
  <c r="FF278" i="1"/>
  <c r="FF359" i="1"/>
  <c r="FG285" i="1"/>
  <c r="FG366" i="1"/>
  <c r="FM319" i="1"/>
  <c r="FM400" i="1"/>
  <c r="FR284" i="1"/>
  <c r="FR365" i="1"/>
  <c r="FN277" i="1"/>
  <c r="FN358" i="1"/>
  <c r="FE321" i="1"/>
  <c r="FE402" i="1"/>
  <c r="FK303" i="1"/>
  <c r="FK384" i="1"/>
  <c r="FX299" i="1"/>
  <c r="FX380" i="1"/>
  <c r="FT284" i="1"/>
  <c r="FT365" i="1"/>
  <c r="FY295" i="1"/>
  <c r="FY376" i="1"/>
  <c r="FG275" i="1"/>
  <c r="FG356" i="1"/>
  <c r="HX318" i="1"/>
  <c r="HX399" i="1"/>
  <c r="HX257" i="1"/>
  <c r="HX338" i="1"/>
  <c r="GS314" i="1"/>
  <c r="GS395" i="1"/>
  <c r="HH316" i="1"/>
  <c r="HH397" i="1"/>
  <c r="GY307" i="1"/>
  <c r="GY388" i="1"/>
  <c r="GA308" i="1"/>
  <c r="GA389" i="1"/>
  <c r="GR295" i="1"/>
  <c r="GR376" i="1"/>
  <c r="HF306" i="1"/>
  <c r="HF387" i="1"/>
  <c r="HO320" i="1"/>
  <c r="HO401" i="1"/>
  <c r="GF318" i="1"/>
  <c r="GF399" i="1"/>
  <c r="GL289" i="1"/>
  <c r="GL370" i="1"/>
  <c r="FC272" i="1"/>
  <c r="FC353" i="1"/>
  <c r="GR298" i="1"/>
  <c r="GR379" i="1"/>
  <c r="HA309" i="1"/>
  <c r="HA390" i="1"/>
  <c r="FK263" i="1"/>
  <c r="FK344" i="1"/>
  <c r="GM307" i="1"/>
  <c r="GM388" i="1"/>
  <c r="GZ321" i="1"/>
  <c r="GZ402" i="1"/>
  <c r="GI290" i="1"/>
  <c r="GI371" i="1"/>
  <c r="FH270" i="1"/>
  <c r="FH351" i="1"/>
  <c r="GO289" i="1"/>
  <c r="GO370" i="1"/>
  <c r="FL260" i="1"/>
  <c r="FL341" i="1"/>
  <c r="GB311" i="1"/>
  <c r="GB392" i="1"/>
  <c r="GY312" i="1"/>
  <c r="GY393" i="1"/>
  <c r="GM314" i="1"/>
  <c r="GM395" i="1"/>
  <c r="HJ315" i="1"/>
  <c r="HJ396" i="1"/>
  <c r="GS298" i="1"/>
  <c r="GS379" i="1"/>
  <c r="FG272" i="1"/>
  <c r="FG353" i="1"/>
  <c r="GH288" i="1"/>
  <c r="GH369" i="1"/>
  <c r="GF292" i="1"/>
  <c r="GF373" i="1"/>
  <c r="HD305" i="1"/>
  <c r="HD386" i="1"/>
  <c r="HC315" i="1"/>
  <c r="HC396" i="1"/>
  <c r="FE255" i="1"/>
  <c r="FE336" i="1"/>
  <c r="FP267" i="1"/>
  <c r="FP348" i="1"/>
  <c r="FK266" i="1"/>
  <c r="FK347" i="1"/>
  <c r="HH309" i="1"/>
  <c r="HH390" i="1"/>
  <c r="HX279" i="1"/>
  <c r="HX360" i="1"/>
  <c r="GQ306" i="1"/>
  <c r="GQ387" i="1"/>
  <c r="FN270" i="1"/>
  <c r="FN351" i="1"/>
  <c r="GY308" i="1"/>
  <c r="GY389" i="1"/>
  <c r="FV269" i="1"/>
  <c r="FV350" i="1"/>
  <c r="FN268" i="1"/>
  <c r="FN349" i="1"/>
  <c r="FT267" i="1"/>
  <c r="FT348" i="1"/>
  <c r="GG307" i="1"/>
  <c r="GG388" i="1"/>
  <c r="GF295" i="1"/>
  <c r="GF376" i="1"/>
  <c r="FB269" i="1"/>
  <c r="FB350" i="1"/>
  <c r="GX316" i="1"/>
  <c r="GX397" i="1"/>
  <c r="HX269" i="1"/>
  <c r="HX350" i="1"/>
  <c r="FH289" i="1"/>
  <c r="FH370" i="1"/>
  <c r="FT279" i="1"/>
  <c r="FT360" i="1"/>
  <c r="FO294" i="1"/>
  <c r="FO375" i="1"/>
  <c r="FU322" i="1"/>
  <c r="FC386" i="1"/>
  <c r="FD274" i="1"/>
  <c r="FD355" i="1"/>
  <c r="FF314" i="1"/>
  <c r="FF395" i="1"/>
  <c r="FZ289" i="1"/>
  <c r="FZ370" i="1"/>
  <c r="FR282" i="1"/>
  <c r="FR363" i="1"/>
  <c r="FJ304" i="1"/>
  <c r="FJ385" i="1"/>
  <c r="FT295" i="1"/>
  <c r="FT376" i="1"/>
  <c r="FM279" i="1"/>
  <c r="FM360" i="1"/>
  <c r="FL299" i="1"/>
  <c r="FL380" i="1"/>
  <c r="FN296" i="1"/>
  <c r="FN377" i="1"/>
  <c r="FJ294" i="1"/>
  <c r="FJ375" i="1"/>
  <c r="FQ298" i="1"/>
  <c r="FQ379" i="1"/>
  <c r="FC300" i="1"/>
  <c r="FC381" i="1"/>
  <c r="FO280" i="1"/>
  <c r="FO361" i="1"/>
  <c r="FQ289" i="1"/>
  <c r="FQ370" i="1"/>
  <c r="FO302" i="1"/>
  <c r="FO383" i="1"/>
  <c r="FI274" i="1"/>
  <c r="FI355" i="1"/>
  <c r="FK294" i="1"/>
  <c r="FK375" i="1"/>
  <c r="FN290" i="1"/>
  <c r="FN371" i="1"/>
  <c r="FH299" i="1"/>
  <c r="FH380" i="1"/>
  <c r="FN280" i="1"/>
  <c r="FN361" i="1"/>
  <c r="FR290" i="1"/>
  <c r="FR371" i="1"/>
  <c r="FZ279" i="1"/>
  <c r="FZ360" i="1"/>
  <c r="FL291" i="1"/>
  <c r="FL372" i="1"/>
  <c r="FF301" i="1"/>
  <c r="FF382" i="1"/>
  <c r="FC281" i="1"/>
  <c r="FC362" i="1"/>
  <c r="FB276" i="1"/>
  <c r="FB357" i="1"/>
  <c r="FP280" i="1"/>
  <c r="FP361" i="1"/>
  <c r="FK300" i="1"/>
  <c r="FK381" i="1"/>
  <c r="FE312" i="1"/>
  <c r="FE393" i="1"/>
  <c r="FE274" i="1"/>
  <c r="FE355" i="1"/>
  <c r="FL297" i="1"/>
  <c r="FL378" i="1"/>
  <c r="FV293" i="1"/>
  <c r="FV374" i="1"/>
  <c r="FU275" i="1"/>
  <c r="FU356" i="1"/>
  <c r="FF302" i="1"/>
  <c r="FF383" i="1"/>
  <c r="FE294" i="1"/>
  <c r="FE375" i="1"/>
  <c r="FV302" i="1"/>
  <c r="FV383" i="1"/>
  <c r="FZ292" i="1"/>
  <c r="FZ373" i="1"/>
  <c r="FC297" i="1"/>
  <c r="FC378" i="1"/>
  <c r="GM320" i="1"/>
  <c r="GM401" i="1"/>
  <c r="GB321" i="1"/>
  <c r="GB402" i="1"/>
  <c r="HC304" i="1"/>
  <c r="HC385" i="1"/>
  <c r="GF319" i="1"/>
  <c r="GF400" i="1"/>
  <c r="GM301" i="1"/>
  <c r="GM382" i="1"/>
  <c r="HB309" i="1"/>
  <c r="HB390" i="1"/>
  <c r="GD304" i="1"/>
  <c r="GD385" i="1"/>
  <c r="GP289" i="1"/>
  <c r="GP370" i="1"/>
  <c r="HB306" i="1"/>
  <c r="HB387" i="1"/>
  <c r="GR314" i="1"/>
  <c r="GR395" i="1"/>
  <c r="GU294" i="1"/>
  <c r="GU375" i="1"/>
  <c r="GK291" i="1"/>
  <c r="GK372" i="1"/>
  <c r="GO291" i="1"/>
  <c r="GO372" i="1"/>
  <c r="GF297" i="1"/>
  <c r="GF378" i="1"/>
  <c r="GU304" i="1"/>
  <c r="GU385" i="1"/>
  <c r="GC321" i="1"/>
  <c r="GC402" i="1"/>
  <c r="GW319" i="1"/>
  <c r="GW400" i="1"/>
  <c r="HK313" i="1"/>
  <c r="HK394" i="1"/>
  <c r="HG310" i="1"/>
  <c r="HG391" i="1"/>
  <c r="GD309" i="1"/>
  <c r="GD390" i="1"/>
  <c r="GH284" i="1"/>
  <c r="GH365" i="1"/>
  <c r="FD263" i="1"/>
  <c r="FD344" i="1"/>
  <c r="GO307" i="1"/>
  <c r="GO388" i="1"/>
  <c r="GT296" i="1"/>
  <c r="GT377" i="1"/>
  <c r="GG292" i="1"/>
  <c r="GG373" i="1"/>
  <c r="FH260" i="1"/>
  <c r="FH341" i="1"/>
  <c r="GK305" i="1"/>
  <c r="GK386" i="1"/>
  <c r="GA310" i="1"/>
  <c r="GA391" i="1"/>
  <c r="HK314" i="1"/>
  <c r="HK395" i="1"/>
  <c r="FH262" i="1"/>
  <c r="FH343" i="1"/>
  <c r="HT321" i="1"/>
  <c r="HT402" i="1"/>
  <c r="FE258" i="1"/>
  <c r="FE339" i="1"/>
  <c r="FG266" i="1"/>
  <c r="FG347" i="1"/>
  <c r="GU300" i="1"/>
  <c r="GU381" i="1"/>
  <c r="GJ317" i="1"/>
  <c r="GJ398" i="1"/>
  <c r="FJ257" i="1"/>
  <c r="FJ338" i="1"/>
  <c r="GJ295" i="1"/>
  <c r="GJ376" i="1"/>
  <c r="HE321" i="1"/>
  <c r="HE402" i="1"/>
  <c r="GS306" i="1"/>
  <c r="GS387" i="1"/>
  <c r="FF263" i="1"/>
  <c r="FF344" i="1"/>
  <c r="GH292" i="1"/>
  <c r="GH373" i="1"/>
  <c r="FS270" i="1"/>
  <c r="FS351" i="1"/>
  <c r="HB312" i="1"/>
  <c r="HB393" i="1"/>
  <c r="GI311" i="1"/>
  <c r="GI392" i="1"/>
  <c r="FD270" i="1"/>
  <c r="FD351" i="1"/>
  <c r="GR291" i="1"/>
  <c r="GR372" i="1"/>
  <c r="FE270" i="1"/>
  <c r="FE351" i="1"/>
  <c r="GD281" i="1"/>
  <c r="GD362" i="1"/>
  <c r="GD297" i="1"/>
  <c r="GD378" i="1"/>
  <c r="HB301" i="1"/>
  <c r="HB382" i="1"/>
  <c r="GM289" i="1"/>
  <c r="GM370" i="1"/>
  <c r="GD285" i="1"/>
  <c r="GD366" i="1"/>
  <c r="FD272" i="1"/>
  <c r="FD353" i="1"/>
  <c r="FK258" i="1"/>
  <c r="FK339" i="1"/>
  <c r="GG305" i="1"/>
  <c r="GG386" i="1"/>
  <c r="HX253" i="1"/>
  <c r="HX334" i="1"/>
  <c r="FY294" i="1"/>
  <c r="FY375" i="1"/>
  <c r="FE301" i="1"/>
  <c r="FE382" i="1"/>
  <c r="FL319" i="1"/>
  <c r="FL400" i="1"/>
  <c r="FK280" i="1"/>
  <c r="FK361" i="1"/>
  <c r="FC316" i="1"/>
  <c r="FC397" i="1"/>
  <c r="FU290" i="1"/>
  <c r="FU371" i="1"/>
  <c r="FP290" i="1"/>
  <c r="FP371" i="1"/>
  <c r="FW284" i="1"/>
  <c r="FW365" i="1"/>
  <c r="FD302" i="1"/>
  <c r="FD383" i="1"/>
  <c r="FV291" i="1"/>
  <c r="FV372" i="1"/>
  <c r="FU297" i="1"/>
  <c r="FU378" i="1"/>
  <c r="FD286" i="1"/>
  <c r="FD367" i="1"/>
  <c r="FO288" i="1"/>
  <c r="FO369" i="1"/>
  <c r="FP295" i="1"/>
  <c r="FP376" i="1"/>
  <c r="FE273" i="1"/>
  <c r="FE354" i="1"/>
  <c r="FO282" i="1"/>
  <c r="FO363" i="1"/>
  <c r="FH296" i="1"/>
  <c r="FH377" i="1"/>
  <c r="FI289" i="1"/>
  <c r="FI370" i="1"/>
  <c r="FY284" i="1"/>
  <c r="FY365" i="1"/>
  <c r="FT290" i="1"/>
  <c r="FT371" i="1"/>
  <c r="FG289" i="1"/>
  <c r="FG370" i="1"/>
  <c r="FR303" i="1"/>
  <c r="FR384" i="1"/>
  <c r="FY298" i="1"/>
  <c r="FY379" i="1"/>
  <c r="FC299" i="1"/>
  <c r="FC380" i="1"/>
  <c r="FK281" i="1"/>
  <c r="FK362" i="1"/>
  <c r="FG294" i="1"/>
  <c r="FG375" i="1"/>
  <c r="FS301" i="1"/>
  <c r="FS382" i="1"/>
  <c r="FK296" i="1"/>
  <c r="FK377" i="1"/>
  <c r="FJ292" i="1"/>
  <c r="FJ373" i="1"/>
  <c r="FE292" i="1"/>
  <c r="FE373" i="1"/>
  <c r="FD310" i="1"/>
  <c r="FD391" i="1"/>
  <c r="FQ279" i="1"/>
  <c r="FQ360" i="1"/>
  <c r="FU274" i="1"/>
  <c r="FU355" i="1"/>
  <c r="FJ295" i="1"/>
  <c r="FJ376" i="1"/>
  <c r="FP304" i="1"/>
  <c r="FP385" i="1"/>
  <c r="FR289" i="1"/>
  <c r="FR370" i="1"/>
  <c r="FZ290" i="1"/>
  <c r="FZ371" i="1"/>
  <c r="FQ302" i="1"/>
  <c r="FQ383" i="1"/>
  <c r="FJ303" i="1"/>
  <c r="FJ384" i="1"/>
  <c r="FW286" i="1"/>
  <c r="FW367" i="1"/>
  <c r="FP299" i="1"/>
  <c r="FP380" i="1"/>
  <c r="GM317" i="1"/>
  <c r="GM398" i="1"/>
  <c r="GA279" i="1"/>
  <c r="GA360" i="1"/>
  <c r="GB284" i="1"/>
  <c r="GB365" i="1"/>
  <c r="GJ311" i="1"/>
  <c r="GJ392" i="1"/>
  <c r="GN301" i="1"/>
  <c r="GN382" i="1"/>
  <c r="GZ304" i="1"/>
  <c r="GZ385" i="1"/>
  <c r="GS312" i="1"/>
  <c r="GS393" i="1"/>
  <c r="HA301" i="1"/>
  <c r="HA382" i="1"/>
  <c r="GB296" i="1"/>
  <c r="GB377" i="1"/>
  <c r="HE311" i="1"/>
  <c r="HE392" i="1"/>
  <c r="HJ312" i="1"/>
  <c r="HJ393" i="1"/>
  <c r="GO292" i="1"/>
  <c r="GO373" i="1"/>
  <c r="GQ311" i="1"/>
  <c r="GQ392" i="1"/>
  <c r="GK298" i="1"/>
  <c r="GK379" i="1"/>
  <c r="GZ303" i="1"/>
  <c r="GZ384" i="1"/>
  <c r="GY303" i="1"/>
  <c r="GY384" i="1"/>
  <c r="GC299" i="1"/>
  <c r="GC380" i="1"/>
  <c r="GN310" i="1"/>
  <c r="GN391" i="1"/>
  <c r="HD306" i="1"/>
  <c r="HD387" i="1"/>
  <c r="GN297" i="1"/>
  <c r="GN378" i="1"/>
  <c r="GC307" i="1"/>
  <c r="GC388" i="1"/>
  <c r="FD266" i="1"/>
  <c r="FD347" i="1"/>
  <c r="FE268" i="1"/>
  <c r="FE349" i="1"/>
  <c r="FN267" i="1"/>
  <c r="FN348" i="1"/>
  <c r="FC256" i="1"/>
  <c r="FC337" i="1"/>
  <c r="FQ267" i="1"/>
  <c r="FQ348" i="1"/>
  <c r="GC292" i="1"/>
  <c r="GC373" i="1"/>
  <c r="GV303" i="1"/>
  <c r="GV384" i="1"/>
  <c r="GK314" i="1"/>
  <c r="GK395" i="1"/>
  <c r="FL259" i="1"/>
  <c r="FL340" i="1"/>
  <c r="GJ314" i="1"/>
  <c r="GJ395" i="1"/>
  <c r="HQ320" i="1"/>
  <c r="HQ401" i="1"/>
  <c r="HX313" i="1"/>
  <c r="HX394" i="1"/>
  <c r="GS300" i="1"/>
  <c r="GS381" i="1"/>
  <c r="GB306" i="1"/>
  <c r="GB387" i="1"/>
  <c r="GX304" i="1"/>
  <c r="GX385" i="1"/>
  <c r="GJ284" i="1"/>
  <c r="GJ365" i="1"/>
  <c r="GB294" i="1"/>
  <c r="GB375" i="1"/>
  <c r="GN309" i="1"/>
  <c r="GN390" i="1"/>
  <c r="FH272" i="1"/>
  <c r="FH353" i="1"/>
  <c r="GH301" i="1"/>
  <c r="GH382" i="1"/>
  <c r="GS320" i="1"/>
  <c r="GS401" i="1"/>
  <c r="HE310" i="1"/>
  <c r="HE391" i="1"/>
  <c r="GI320" i="1"/>
  <c r="GI401" i="1"/>
  <c r="GG310" i="1"/>
  <c r="GG391" i="1"/>
  <c r="GW302" i="1"/>
  <c r="GW383" i="1"/>
  <c r="HX289" i="1"/>
  <c r="HX370" i="1"/>
  <c r="GI317" i="1"/>
  <c r="GI398" i="1"/>
  <c r="GA292" i="1"/>
  <c r="GA373" i="1"/>
  <c r="GT305" i="1"/>
  <c r="GT386" i="1"/>
  <c r="HF314" i="1"/>
  <c r="HF395" i="1"/>
  <c r="GS316" i="1"/>
  <c r="GS397" i="1"/>
  <c r="GU313" i="1"/>
  <c r="GU394" i="1"/>
  <c r="FM262" i="1"/>
  <c r="FM343" i="1"/>
  <c r="FI265" i="1"/>
  <c r="FI346" i="1"/>
  <c r="FG277" i="1"/>
  <c r="FG358" i="1"/>
  <c r="FY290" i="1"/>
  <c r="FY371" i="1"/>
  <c r="FV296" i="1"/>
  <c r="FV377" i="1"/>
  <c r="FF281" i="1"/>
  <c r="FF362" i="1"/>
  <c r="FH298" i="1"/>
  <c r="FH379" i="1"/>
  <c r="FC291" i="1"/>
  <c r="FC372" i="1"/>
  <c r="FT304" i="1"/>
  <c r="FT385" i="1"/>
  <c r="FH319" i="1"/>
  <c r="FH400" i="1"/>
  <c r="FP279" i="1"/>
  <c r="FP360" i="1"/>
  <c r="FV277" i="1"/>
  <c r="FV358" i="1"/>
  <c r="FQ275" i="1"/>
  <c r="FQ356" i="1"/>
  <c r="FH304" i="1"/>
  <c r="FH385" i="1"/>
  <c r="FN291" i="1"/>
  <c r="FN372" i="1"/>
  <c r="FR276" i="1"/>
  <c r="FR357" i="1"/>
  <c r="FH294" i="1"/>
  <c r="FH375" i="1"/>
  <c r="FX290" i="1"/>
  <c r="FX371" i="1"/>
  <c r="GJ302" i="1"/>
  <c r="GJ383" i="1"/>
  <c r="GA321" i="1"/>
  <c r="GA402" i="1"/>
  <c r="GI301" i="1"/>
  <c r="GI382" i="1"/>
  <c r="GG313" i="1"/>
  <c r="GG394" i="1"/>
  <c r="GO293" i="1"/>
  <c r="GO374" i="1"/>
  <c r="GI305" i="1"/>
  <c r="GI386" i="1"/>
  <c r="GX302" i="1"/>
  <c r="GX383" i="1"/>
  <c r="GN320" i="1"/>
  <c r="GN401" i="1"/>
  <c r="HX303" i="1"/>
  <c r="HX384" i="1"/>
  <c r="GN321" i="1"/>
  <c r="GN402" i="1"/>
  <c r="GM302" i="1"/>
  <c r="GM383" i="1"/>
  <c r="FI267" i="1"/>
  <c r="FI348" i="1"/>
  <c r="GO320" i="1"/>
  <c r="GO401" i="1"/>
  <c r="GE313" i="1"/>
  <c r="GE394" i="1"/>
  <c r="GE298" i="1"/>
  <c r="GE379" i="1"/>
  <c r="GI319" i="1"/>
  <c r="GI400" i="1"/>
  <c r="HF315" i="1"/>
  <c r="HF396" i="1"/>
  <c r="GI307" i="1"/>
  <c r="GI388" i="1"/>
  <c r="HX286" i="1"/>
  <c r="HX367" i="1"/>
  <c r="FG264" i="1"/>
  <c r="FG345" i="1"/>
  <c r="HP321" i="1"/>
  <c r="HP402" i="1"/>
  <c r="HH320" i="1"/>
  <c r="HH401" i="1"/>
  <c r="GD284" i="1"/>
  <c r="GD365" i="1"/>
  <c r="FQ272" i="1"/>
  <c r="FQ353" i="1"/>
  <c r="HC305" i="1"/>
  <c r="HC386" i="1"/>
  <c r="HF309" i="1"/>
  <c r="HF390" i="1"/>
  <c r="FG256" i="1"/>
  <c r="FG337" i="1"/>
  <c r="GD318" i="1"/>
  <c r="GD399" i="1"/>
  <c r="GI298" i="1"/>
  <c r="GI379" i="1"/>
  <c r="GQ315" i="1"/>
  <c r="GQ396" i="1"/>
  <c r="GK289" i="1"/>
  <c r="GK370" i="1"/>
  <c r="HT319" i="1"/>
  <c r="HT400" i="1"/>
  <c r="FF272" i="1"/>
  <c r="FF353" i="1"/>
  <c r="GA303" i="1"/>
  <c r="GA384" i="1"/>
  <c r="GI296" i="1"/>
  <c r="GI377" i="1"/>
  <c r="HU320" i="1"/>
  <c r="HU401" i="1"/>
  <c r="GS311" i="1"/>
  <c r="GS392" i="1"/>
  <c r="FC254" i="1"/>
  <c r="FC335" i="1"/>
  <c r="GK304" i="1"/>
  <c r="GK385" i="1"/>
  <c r="HH319" i="1"/>
  <c r="HH400" i="1"/>
  <c r="GD286" i="1"/>
  <c r="GD367" i="1"/>
  <c r="FG267" i="1"/>
  <c r="FG348" i="1"/>
  <c r="FJ293" i="1"/>
  <c r="FJ374" i="1"/>
  <c r="FE313" i="1"/>
  <c r="FE394" i="1"/>
  <c r="FO321" i="1"/>
  <c r="FO402" i="1"/>
  <c r="FR280" i="1"/>
  <c r="FR361" i="1"/>
  <c r="FP273" i="1"/>
  <c r="FP354" i="1"/>
  <c r="FG284" i="1"/>
  <c r="FG365" i="1"/>
  <c r="FF304" i="1"/>
  <c r="FF385" i="1"/>
  <c r="FE315" i="1"/>
  <c r="FE396" i="1"/>
  <c r="FS302" i="1"/>
  <c r="FS383" i="1"/>
  <c r="FN282" i="1"/>
  <c r="FN363" i="1"/>
  <c r="FE280" i="1"/>
  <c r="FE361" i="1"/>
  <c r="FM278" i="1"/>
  <c r="FM359" i="1"/>
  <c r="FC292" i="1"/>
  <c r="FC373" i="1"/>
  <c r="FE314" i="1"/>
  <c r="FE395" i="1"/>
  <c r="FZ288" i="1"/>
  <c r="FZ369" i="1"/>
  <c r="FM287" i="1"/>
  <c r="FM368" i="1"/>
  <c r="FJ290" i="1"/>
  <c r="FJ371" i="1"/>
  <c r="FD279" i="1"/>
  <c r="FD360" i="1"/>
  <c r="FP287" i="1"/>
  <c r="FP368" i="1"/>
  <c r="FL303" i="1"/>
  <c r="FL384" i="1"/>
  <c r="FO285" i="1"/>
  <c r="FO366" i="1"/>
  <c r="FM320" i="1"/>
  <c r="FM401" i="1"/>
  <c r="FQ296" i="1"/>
  <c r="FQ377" i="1"/>
  <c r="FZ273" i="1"/>
  <c r="FZ354" i="1"/>
  <c r="FN295" i="1"/>
  <c r="FN376" i="1"/>
  <c r="FK298" i="1"/>
  <c r="FK379" i="1"/>
  <c r="FF279" i="1"/>
  <c r="FF360" i="1"/>
  <c r="FR275" i="1"/>
  <c r="FR356" i="1"/>
  <c r="FC321" i="1"/>
  <c r="FC402" i="1"/>
  <c r="FO279" i="1"/>
  <c r="FO360" i="1"/>
  <c r="FJ299" i="1"/>
  <c r="FJ380" i="1"/>
  <c r="FD297" i="1"/>
  <c r="FD378" i="1"/>
  <c r="FJ287" i="1"/>
  <c r="FJ368" i="1"/>
  <c r="FH293" i="1"/>
  <c r="FH374" i="1"/>
  <c r="FN319" i="1"/>
  <c r="FN400" i="1"/>
  <c r="FR273" i="1"/>
  <c r="FR354" i="1"/>
  <c r="FC279" i="1"/>
  <c r="FC360" i="1"/>
  <c r="FO275" i="1"/>
  <c r="FO356" i="1"/>
  <c r="FN297" i="1"/>
  <c r="FN378" i="1"/>
  <c r="FN281" i="1"/>
  <c r="FN362" i="1"/>
  <c r="FG318" i="1"/>
  <c r="FG399" i="1"/>
  <c r="GK312" i="1"/>
  <c r="GK393" i="1"/>
  <c r="GD319" i="1"/>
  <c r="GD400" i="1"/>
  <c r="GK303" i="1"/>
  <c r="GK384" i="1"/>
  <c r="GO301" i="1"/>
  <c r="GO382" i="1"/>
  <c r="GZ302" i="1"/>
  <c r="GZ383" i="1"/>
  <c r="GO308" i="1"/>
  <c r="GO389" i="1"/>
  <c r="GE311" i="1"/>
  <c r="GE392" i="1"/>
  <c r="GR319" i="1"/>
  <c r="GR400" i="1"/>
  <c r="HX262" i="1"/>
  <c r="HX343" i="1"/>
  <c r="GJ319" i="1"/>
  <c r="GJ400" i="1"/>
  <c r="HX317" i="1"/>
  <c r="HX398" i="1"/>
  <c r="GG304" i="1"/>
  <c r="GG385" i="1"/>
  <c r="GW320" i="1"/>
  <c r="GW401" i="1"/>
  <c r="HX296" i="1"/>
  <c r="HX377" i="1"/>
  <c r="HA318" i="1"/>
  <c r="HA399" i="1"/>
  <c r="FB255" i="1"/>
  <c r="FB336" i="1"/>
  <c r="HA302" i="1"/>
  <c r="HA383" i="1"/>
  <c r="GH294" i="1"/>
  <c r="GH375" i="1"/>
  <c r="GJ297" i="1"/>
  <c r="GJ378" i="1"/>
  <c r="HD314" i="1"/>
  <c r="HD395" i="1"/>
  <c r="HX310" i="1"/>
  <c r="HX391" i="1"/>
  <c r="GM304" i="1"/>
  <c r="GM385" i="1"/>
  <c r="FF259" i="1"/>
  <c r="FF340" i="1"/>
  <c r="FE253" i="1"/>
  <c r="FE334" i="1"/>
  <c r="GF293" i="1"/>
  <c r="GF374" i="1"/>
  <c r="FP264" i="1"/>
  <c r="FP345" i="1"/>
  <c r="FB268" i="1"/>
  <c r="FB349" i="1"/>
  <c r="GB290" i="1"/>
  <c r="GB371" i="1"/>
  <c r="HB313" i="1"/>
  <c r="HB394" i="1"/>
  <c r="FO268" i="1"/>
  <c r="FO349" i="1"/>
  <c r="GC290" i="1"/>
  <c r="GC371" i="1"/>
  <c r="GC281" i="1"/>
  <c r="GC362" i="1"/>
  <c r="FQ264" i="1"/>
  <c r="FQ345" i="1"/>
  <c r="GT319" i="1"/>
  <c r="GT400" i="1"/>
  <c r="FI260" i="1"/>
  <c r="FI341" i="1"/>
  <c r="HX316" i="1"/>
  <c r="HX397" i="1"/>
  <c r="FJ267" i="1"/>
  <c r="FJ348" i="1"/>
  <c r="GF313" i="1"/>
  <c r="GF394" i="1"/>
  <c r="FE263" i="1"/>
  <c r="FE344" i="1"/>
  <c r="GJ321" i="1"/>
  <c r="GJ402" i="1"/>
  <c r="GF286" i="1"/>
  <c r="GF367" i="1"/>
  <c r="HX320" i="1"/>
  <c r="HX401" i="1"/>
  <c r="GH316" i="1"/>
  <c r="GH397" i="1"/>
  <c r="FI263" i="1"/>
  <c r="FI344" i="1"/>
  <c r="GT315" i="1"/>
  <c r="GT396" i="1"/>
  <c r="HQ321" i="1"/>
  <c r="HQ402" i="1"/>
  <c r="HF312" i="1"/>
  <c r="HF393" i="1"/>
  <c r="GM299" i="1"/>
  <c r="GM380" i="1"/>
  <c r="FG259" i="1"/>
  <c r="FG340" i="1"/>
  <c r="GV310" i="1"/>
  <c r="GV391" i="1"/>
  <c r="GQ314" i="1"/>
  <c r="GQ395" i="1"/>
  <c r="GD282" i="1"/>
  <c r="GD363" i="1"/>
  <c r="HJ320" i="1"/>
  <c r="HJ401" i="1"/>
  <c r="FQ266" i="1"/>
  <c r="FQ347" i="1"/>
  <c r="FH287" i="1"/>
  <c r="FH368" i="1"/>
  <c r="FV294" i="1"/>
  <c r="FV375" i="1"/>
  <c r="FR277" i="1"/>
  <c r="FR358" i="1"/>
  <c r="FH300" i="1"/>
  <c r="FH381" i="1"/>
  <c r="FG301" i="1"/>
  <c r="FG382" i="1"/>
  <c r="FH303" i="1"/>
  <c r="FH384" i="1"/>
  <c r="FJ280" i="1"/>
  <c r="FJ361" i="1"/>
  <c r="FP283" i="1"/>
  <c r="FP364" i="1"/>
  <c r="FR300" i="1"/>
  <c r="FR381" i="1"/>
  <c r="FW292" i="1"/>
  <c r="FW373" i="1"/>
  <c r="FL320" i="1"/>
  <c r="FL401" i="1"/>
  <c r="FQ303" i="1"/>
  <c r="FQ384" i="1"/>
  <c r="FF282" i="1"/>
  <c r="FF363" i="1"/>
  <c r="FQ321" i="1"/>
  <c r="FQ402" i="1"/>
  <c r="FY292" i="1"/>
  <c r="FY373" i="1"/>
  <c r="FK286" i="1"/>
  <c r="FK367" i="1"/>
  <c r="FC311" i="1"/>
  <c r="FC392" i="1"/>
  <c r="FT286" i="1"/>
  <c r="FT367" i="1"/>
  <c r="FV282" i="1"/>
  <c r="FV363" i="1"/>
  <c r="FS291" i="1"/>
  <c r="FS372" i="1"/>
  <c r="FN275" i="1"/>
  <c r="FN356" i="1"/>
  <c r="FZ275" i="1"/>
  <c r="FZ356" i="1"/>
  <c r="FG286" i="1"/>
  <c r="FG367" i="1"/>
  <c r="FG281" i="1"/>
  <c r="FG362" i="1"/>
  <c r="FY286" i="1"/>
  <c r="FY367" i="1"/>
  <c r="FD316" i="1"/>
  <c r="FD397" i="1"/>
  <c r="FL318" i="1"/>
  <c r="FL399" i="1"/>
  <c r="FH275" i="1"/>
  <c r="FH356" i="1"/>
  <c r="FU278" i="1"/>
  <c r="FU359" i="1"/>
  <c r="FD283" i="1"/>
  <c r="FD364" i="1"/>
  <c r="FN294" i="1"/>
  <c r="FN375" i="1"/>
  <c r="FX285" i="1"/>
  <c r="FX366" i="1"/>
  <c r="FZ302" i="1"/>
  <c r="FZ383" i="1"/>
  <c r="FS285" i="1"/>
  <c r="FS366" i="1"/>
  <c r="FJ296" i="1"/>
  <c r="FJ377" i="1"/>
  <c r="FF317" i="1"/>
  <c r="FF398" i="1"/>
  <c r="FU289" i="1"/>
  <c r="FU370" i="1"/>
  <c r="FT297" i="1"/>
  <c r="FT378" i="1"/>
  <c r="FW296" i="1"/>
  <c r="FW377" i="1"/>
  <c r="FG312" i="1"/>
  <c r="FG393" i="1"/>
  <c r="FP297" i="1"/>
  <c r="FP378" i="1"/>
  <c r="FR278" i="1"/>
  <c r="FR359" i="1"/>
  <c r="FY275" i="1"/>
  <c r="FY356" i="1"/>
  <c r="GL297" i="1"/>
  <c r="GL378" i="1"/>
  <c r="GZ318" i="1"/>
  <c r="GZ399" i="1"/>
  <c r="GI286" i="1"/>
  <c r="GI367" i="1"/>
  <c r="GP298" i="1"/>
  <c r="GP379" i="1"/>
  <c r="HL317" i="1"/>
  <c r="HL398" i="1"/>
  <c r="GG288" i="1"/>
  <c r="GG369" i="1"/>
  <c r="GW298" i="1"/>
  <c r="GW379" i="1"/>
  <c r="GC286" i="1"/>
  <c r="GC367" i="1"/>
  <c r="HM318" i="1"/>
  <c r="HM399" i="1"/>
  <c r="GR301" i="1"/>
  <c r="GR382" i="1"/>
  <c r="HB319" i="1"/>
  <c r="HB400" i="1"/>
  <c r="GL304" i="1"/>
  <c r="GL385" i="1"/>
  <c r="GB300" i="1"/>
  <c r="GB381" i="1"/>
  <c r="HX300" i="1"/>
  <c r="HX381" i="1"/>
  <c r="HE315" i="1"/>
  <c r="HE396" i="1"/>
  <c r="HI316" i="1"/>
  <c r="HI397" i="1"/>
  <c r="GD301" i="1"/>
  <c r="GD382" i="1"/>
  <c r="GX318" i="1"/>
  <c r="GX399" i="1"/>
  <c r="GV312" i="1"/>
  <c r="GV393" i="1"/>
  <c r="HK319" i="1"/>
  <c r="HK400" i="1"/>
  <c r="HG307" i="1"/>
  <c r="HG388" i="1"/>
  <c r="GK292" i="1"/>
  <c r="GK373" i="1"/>
  <c r="GM296" i="1"/>
  <c r="GM377" i="1"/>
  <c r="HF310" i="1"/>
  <c r="HF391" i="1"/>
  <c r="GI288" i="1"/>
  <c r="GI369" i="1"/>
  <c r="GE304" i="1"/>
  <c r="GE385" i="1"/>
  <c r="GP314" i="1"/>
  <c r="GP395" i="1"/>
  <c r="GB279" i="1"/>
  <c r="GB360" i="1"/>
  <c r="GA282" i="1"/>
  <c r="GA363" i="1"/>
  <c r="HX315" i="1"/>
  <c r="HX396" i="1"/>
  <c r="FR272" i="1"/>
  <c r="FR353" i="1"/>
  <c r="GY298" i="1"/>
  <c r="GY379" i="1"/>
  <c r="HD320" i="1"/>
  <c r="HD401" i="1"/>
  <c r="GC301" i="1"/>
  <c r="GC382" i="1"/>
  <c r="HE304" i="1"/>
  <c r="HE385" i="1"/>
  <c r="GU311" i="1"/>
  <c r="GU392" i="1"/>
  <c r="FB266" i="1"/>
  <c r="FB347" i="1"/>
  <c r="GL305" i="1"/>
  <c r="GL386" i="1"/>
  <c r="FG271" i="1"/>
  <c r="FG352" i="1"/>
  <c r="GV314" i="1"/>
  <c r="GV395" i="1"/>
  <c r="GI299" i="1"/>
  <c r="GI380" i="1"/>
  <c r="GV302" i="1"/>
  <c r="GV383" i="1"/>
  <c r="GH310" i="1"/>
  <c r="GH391" i="1"/>
  <c r="HL320" i="1"/>
  <c r="HL401" i="1"/>
  <c r="HC319" i="1"/>
  <c r="HC400" i="1"/>
  <c r="HB303" i="1"/>
  <c r="HB384" i="1"/>
  <c r="FG255" i="1"/>
  <c r="FG336" i="1"/>
  <c r="FW271" i="1"/>
  <c r="FW352" i="1"/>
  <c r="HE316" i="1"/>
  <c r="HE397" i="1"/>
  <c r="GA285" i="1"/>
  <c r="GA366" i="1"/>
  <c r="GT310" i="1"/>
  <c r="GT391" i="1"/>
  <c r="GN311" i="1"/>
  <c r="GN392" i="1"/>
  <c r="GJ292" i="1"/>
  <c r="GJ373" i="1"/>
  <c r="GD307" i="1"/>
  <c r="GD388" i="1"/>
  <c r="FV283" i="1"/>
  <c r="FV364" i="1"/>
  <c r="FS274" i="1"/>
  <c r="FS355" i="1"/>
  <c r="FW290" i="1"/>
  <c r="FW371" i="1"/>
  <c r="FD321" i="1"/>
  <c r="FD402" i="1"/>
  <c r="FG300" i="1"/>
  <c r="FG381" i="1"/>
  <c r="FF311" i="1"/>
  <c r="FF392" i="1"/>
  <c r="FC282" i="1"/>
  <c r="FC363" i="1"/>
  <c r="FB306" i="1"/>
  <c r="FB387" i="1"/>
  <c r="FV275" i="1"/>
  <c r="FV356" i="1"/>
  <c r="FQ292" i="1"/>
  <c r="FQ373" i="1"/>
  <c r="FC298" i="1"/>
  <c r="FC379" i="1"/>
  <c r="FJ277" i="1"/>
  <c r="FJ358" i="1"/>
  <c r="FH281" i="1"/>
  <c r="FH362" i="1"/>
  <c r="FO320" i="1"/>
  <c r="FO401" i="1"/>
  <c r="HX252" i="1"/>
  <c r="HX333" i="1"/>
  <c r="HX266" i="1"/>
  <c r="HX347" i="1"/>
  <c r="HN320" i="1"/>
  <c r="HN401" i="1"/>
  <c r="GJ283" i="1"/>
  <c r="GJ364" i="1"/>
  <c r="GD302" i="1"/>
  <c r="GD383" i="1"/>
  <c r="GJ320" i="1"/>
  <c r="GJ401" i="1"/>
  <c r="HB302" i="1"/>
  <c r="HB383" i="1"/>
  <c r="FE256" i="1"/>
  <c r="FE337" i="1"/>
  <c r="HU321" i="1"/>
  <c r="HU402" i="1"/>
  <c r="GF321" i="1"/>
  <c r="GF402" i="1"/>
  <c r="GM315" i="1"/>
  <c r="GM396" i="1"/>
  <c r="FO272" i="1"/>
  <c r="FO353" i="1"/>
  <c r="GU317" i="1"/>
  <c r="GU398" i="1"/>
  <c r="FD257" i="1"/>
  <c r="FD338" i="1"/>
  <c r="HC321" i="1"/>
  <c r="HC402" i="1"/>
  <c r="HI321" i="1"/>
  <c r="HI402" i="1"/>
  <c r="HG321" i="1"/>
  <c r="HG402" i="1"/>
  <c r="FD268" i="1"/>
  <c r="FD349" i="1"/>
  <c r="GY320" i="1"/>
  <c r="GY401" i="1"/>
  <c r="GP306" i="1"/>
  <c r="GP387" i="1"/>
  <c r="GB289" i="1"/>
  <c r="GB370" i="1"/>
  <c r="GC280" i="1"/>
  <c r="GC361" i="1"/>
  <c r="FD256" i="1"/>
  <c r="FD337" i="1"/>
  <c r="GT299" i="1"/>
  <c r="GT380" i="1"/>
  <c r="FD265" i="1"/>
  <c r="FD346" i="1"/>
  <c r="FD262" i="1"/>
  <c r="FD343" i="1"/>
  <c r="GR299" i="1"/>
  <c r="GR380" i="1"/>
  <c r="HP319" i="1"/>
  <c r="HP400" i="1"/>
  <c r="FN271" i="1"/>
  <c r="FN352" i="1"/>
  <c r="FG261" i="1"/>
  <c r="FG342" i="1"/>
  <c r="GF303" i="1"/>
  <c r="GF384" i="1"/>
  <c r="HC307" i="1"/>
  <c r="HC388" i="1"/>
  <c r="GD321" i="1"/>
  <c r="GD402" i="1"/>
  <c r="GN296" i="1"/>
  <c r="GN377" i="1"/>
  <c r="GQ298" i="1"/>
  <c r="GQ379" i="1"/>
  <c r="FF268" i="1"/>
  <c r="FF349" i="1"/>
  <c r="GB312" i="1"/>
  <c r="GB393" i="1"/>
  <c r="GJ315" i="1"/>
  <c r="GJ396" i="1"/>
  <c r="GP294" i="1"/>
  <c r="GP375" i="1"/>
  <c r="GO316" i="1"/>
  <c r="GO397" i="1"/>
  <c r="GZ301" i="1"/>
  <c r="GZ382" i="1"/>
  <c r="GU305" i="1"/>
  <c r="GU386" i="1"/>
  <c r="GQ310" i="1"/>
  <c r="GQ391" i="1"/>
  <c r="GW310" i="1"/>
  <c r="GW391" i="1"/>
  <c r="GJ298" i="1"/>
  <c r="GJ379" i="1"/>
  <c r="GR308" i="1"/>
  <c r="GR389" i="1"/>
  <c r="FX280" i="1"/>
  <c r="FX361" i="1"/>
  <c r="FH273" i="1"/>
  <c r="FH354" i="1"/>
  <c r="FF283" i="1"/>
  <c r="FF364" i="1"/>
  <c r="FD295" i="1"/>
  <c r="FD376" i="1"/>
  <c r="FS273" i="1"/>
  <c r="FS354" i="1"/>
  <c r="FJ318" i="1"/>
  <c r="FJ399" i="1"/>
  <c r="FI281" i="1"/>
  <c r="FI362" i="1"/>
  <c r="FQ280" i="1"/>
  <c r="FQ361" i="1"/>
  <c r="FG314" i="1"/>
  <c r="FG395" i="1"/>
  <c r="FL278" i="1"/>
  <c r="FL359" i="1"/>
  <c r="FC295" i="1"/>
  <c r="FC376" i="1"/>
  <c r="FG321" i="1"/>
  <c r="FG402" i="1"/>
  <c r="FF284" i="1"/>
  <c r="FF365" i="1"/>
  <c r="FQ288" i="1"/>
  <c r="FQ369" i="1"/>
  <c r="FW298" i="1"/>
  <c r="FW379" i="1"/>
  <c r="FV280" i="1"/>
  <c r="FV361" i="1"/>
  <c r="FW285" i="1"/>
  <c r="FW366" i="1"/>
  <c r="FP302" i="1"/>
  <c r="FP383" i="1"/>
  <c r="FF285" i="1"/>
  <c r="FF366" i="1"/>
  <c r="FC310" i="1"/>
  <c r="FC391" i="1"/>
  <c r="FI273" i="1"/>
  <c r="FI354" i="1"/>
  <c r="FE310" i="1"/>
  <c r="FE391" i="1"/>
  <c r="FI316" i="1"/>
  <c r="FI397" i="1"/>
  <c r="FU296" i="1"/>
  <c r="FU377" i="1"/>
  <c r="FR295" i="1"/>
  <c r="FR376" i="1"/>
  <c r="FE284" i="1"/>
  <c r="FE365" i="1"/>
  <c r="FY304" i="1"/>
  <c r="FY385" i="1"/>
  <c r="FJ320" i="1"/>
  <c r="FJ401" i="1"/>
  <c r="FZ294" i="1"/>
  <c r="FZ375" i="1"/>
  <c r="GR316" i="1"/>
  <c r="GR397" i="1"/>
  <c r="FY285" i="1"/>
  <c r="FY366" i="1"/>
  <c r="FN287" i="1"/>
  <c r="FN368" i="1"/>
  <c r="FQ282" i="1"/>
  <c r="FQ363" i="1"/>
  <c r="FM299" i="1"/>
  <c r="FM380" i="1"/>
  <c r="FE318" i="1"/>
  <c r="FE399" i="1"/>
  <c r="FC302" i="1"/>
  <c r="FC383" i="1"/>
  <c r="FP285" i="1"/>
  <c r="FP366" i="1"/>
  <c r="FL295" i="1"/>
  <c r="FL376" i="1"/>
  <c r="FS304" i="1"/>
  <c r="FS385" i="1"/>
  <c r="FN301" i="1"/>
  <c r="FN382" i="1"/>
  <c r="FN293" i="1"/>
  <c r="FN374" i="1"/>
  <c r="FE278" i="1"/>
  <c r="FE359" i="1"/>
  <c r="FQ293" i="1"/>
  <c r="FQ374" i="1"/>
  <c r="GZ315" i="1"/>
  <c r="GZ396" i="1"/>
  <c r="GX300" i="1"/>
  <c r="GX381" i="1"/>
  <c r="GK315" i="1"/>
  <c r="GK396" i="1"/>
  <c r="GH308" i="1"/>
  <c r="GH389" i="1"/>
  <c r="HM312" i="1"/>
  <c r="HM393" i="1"/>
  <c r="GG303" i="1"/>
  <c r="GG384" i="1"/>
  <c r="GY314" i="1"/>
  <c r="GY395" i="1"/>
  <c r="FH259" i="1"/>
  <c r="FH340" i="1"/>
  <c r="HC306" i="1"/>
  <c r="HC387" i="1"/>
  <c r="GB285" i="1"/>
  <c r="GB366" i="1"/>
  <c r="HB321" i="1"/>
  <c r="HB402" i="1"/>
  <c r="GG296" i="1"/>
  <c r="GG377" i="1"/>
  <c r="GK317" i="1"/>
  <c r="GK398" i="1"/>
  <c r="GZ309" i="1"/>
  <c r="GZ390" i="1"/>
  <c r="GG282" i="1"/>
  <c r="GG363" i="1"/>
  <c r="FD252" i="1"/>
  <c r="FD333" i="1"/>
  <c r="FT268" i="1"/>
  <c r="FT349" i="1"/>
  <c r="FB254" i="1"/>
  <c r="FB335" i="1"/>
  <c r="GT301" i="1"/>
  <c r="GT382" i="1"/>
  <c r="FJ264" i="1"/>
  <c r="FJ345" i="1"/>
  <c r="HX274" i="1"/>
  <c r="HX355" i="1"/>
  <c r="FJ258" i="1"/>
  <c r="FJ339" i="1"/>
  <c r="GX298" i="1"/>
  <c r="GX379" i="1"/>
  <c r="FO263" i="1"/>
  <c r="FO344" i="1"/>
  <c r="FL270" i="1"/>
  <c r="FL351" i="1"/>
  <c r="GK286" i="1"/>
  <c r="GK367" i="1"/>
  <c r="FQ270" i="1"/>
  <c r="FQ351" i="1"/>
  <c r="FH257" i="1"/>
  <c r="FH338" i="1"/>
  <c r="GS292" i="1"/>
  <c r="GS373" i="1"/>
  <c r="GW313" i="1"/>
  <c r="GW394" i="1"/>
  <c r="GG301" i="1"/>
  <c r="GG382" i="1"/>
  <c r="HX321" i="1"/>
  <c r="HX402" i="1"/>
  <c r="FI258" i="1"/>
  <c r="FI339" i="1"/>
  <c r="GA299" i="1"/>
  <c r="GA380" i="1"/>
  <c r="GX311" i="1"/>
  <c r="GX392" i="1"/>
  <c r="GL295" i="1"/>
  <c r="GL376" i="1"/>
  <c r="FC260" i="1"/>
  <c r="FC341" i="1"/>
  <c r="GV296" i="1"/>
  <c r="GV377" i="1"/>
  <c r="FK269" i="1"/>
  <c r="FK350" i="1"/>
  <c r="GF302" i="1"/>
  <c r="GF383" i="1"/>
  <c r="GM310" i="1"/>
  <c r="GM391" i="1"/>
  <c r="GQ290" i="1"/>
  <c r="GQ371" i="1"/>
  <c r="GO294" i="1"/>
  <c r="GO375" i="1"/>
  <c r="GI308" i="1"/>
  <c r="GI389" i="1"/>
  <c r="GE319" i="1"/>
  <c r="GE400" i="1"/>
  <c r="GF300" i="1"/>
  <c r="GF381" i="1"/>
  <c r="FF271" i="1"/>
  <c r="FF352" i="1"/>
  <c r="HT320" i="1"/>
  <c r="HT401" i="1"/>
  <c r="GD306" i="1"/>
  <c r="GD387" i="1"/>
  <c r="FM277" i="1"/>
  <c r="FM358" i="1"/>
  <c r="FC288" i="1"/>
  <c r="FC369" i="1"/>
  <c r="FN318" i="1"/>
  <c r="FN399" i="1"/>
  <c r="FX300" i="1"/>
  <c r="FX381" i="1"/>
  <c r="FN302" i="1"/>
  <c r="FN383" i="1"/>
  <c r="FH316" i="1"/>
  <c r="FH397" i="1"/>
  <c r="FB321" i="1"/>
  <c r="FB402" i="1"/>
  <c r="FS287" i="1"/>
  <c r="FS368" i="1"/>
  <c r="FW293" i="1"/>
  <c r="FW374" i="1"/>
  <c r="FC280" i="1"/>
  <c r="FC361" i="1"/>
  <c r="FJ316" i="1"/>
  <c r="FJ397" i="1"/>
  <c r="FO281" i="1"/>
  <c r="FO362" i="1"/>
  <c r="FV292" i="1"/>
  <c r="FV373" i="1"/>
  <c r="FH286" i="1"/>
  <c r="FH367" i="1"/>
  <c r="FC276" i="1"/>
  <c r="FC357" i="1"/>
  <c r="FF313" i="1"/>
  <c r="FF394" i="1"/>
  <c r="FF289" i="1"/>
  <c r="FF370" i="1"/>
  <c r="FF292" i="1"/>
  <c r="FF373" i="1"/>
  <c r="FC274" i="1"/>
  <c r="FC355" i="1"/>
  <c r="FJ301" i="1"/>
  <c r="FJ382" i="1"/>
  <c r="FV303" i="1"/>
  <c r="FV384" i="1"/>
  <c r="FD304" i="1"/>
  <c r="FD385" i="1"/>
  <c r="FK279" i="1"/>
  <c r="FK360" i="1"/>
  <c r="FF299" i="1"/>
  <c r="FF380" i="1"/>
  <c r="FE281" i="1"/>
  <c r="FE362" i="1"/>
  <c r="FO283" i="1"/>
  <c r="FO364" i="1"/>
  <c r="FS294" i="1"/>
  <c r="FS375" i="1"/>
  <c r="FZ297" i="1"/>
  <c r="FZ378" i="1"/>
  <c r="FQ284" i="1"/>
  <c r="FQ365" i="1"/>
  <c r="FP275" i="1"/>
  <c r="FP356" i="1"/>
  <c r="FT291" i="1"/>
  <c r="FT372" i="1"/>
  <c r="FT274" i="1"/>
  <c r="FT355" i="1"/>
  <c r="FT294" i="1"/>
  <c r="FT375" i="1"/>
  <c r="FG297" i="1"/>
  <c r="FG378" i="1"/>
  <c r="FY300" i="1"/>
  <c r="FY381" i="1"/>
  <c r="FM293" i="1"/>
  <c r="FM374" i="1"/>
  <c r="FC301" i="1"/>
  <c r="FC382" i="1"/>
  <c r="FK299" i="1"/>
  <c r="FK380" i="1"/>
  <c r="FN304" i="1"/>
  <c r="FN385" i="1"/>
  <c r="FG283" i="1"/>
  <c r="FG364" i="1"/>
  <c r="FW297" i="1"/>
  <c r="FW378" i="1"/>
  <c r="GP309" i="1"/>
  <c r="GP390" i="1"/>
  <c r="HF318" i="1"/>
  <c r="HF399" i="1"/>
  <c r="HF307" i="1"/>
  <c r="HF388" i="1"/>
  <c r="GV315" i="1"/>
  <c r="GV396" i="1"/>
  <c r="GD288" i="1"/>
  <c r="GD369" i="1"/>
  <c r="GA309" i="1"/>
  <c r="GA390" i="1"/>
  <c r="GA283" i="1"/>
  <c r="GA364" i="1"/>
  <c r="GS317" i="1"/>
  <c r="GS398" i="1"/>
  <c r="HP318" i="1"/>
  <c r="HP399" i="1"/>
  <c r="GQ295" i="1"/>
  <c r="GQ376" i="1"/>
  <c r="HH317" i="1"/>
  <c r="HH398" i="1"/>
  <c r="GP312" i="1"/>
  <c r="GP393" i="1"/>
  <c r="GD314" i="1"/>
  <c r="GD395" i="1"/>
  <c r="GC287" i="1"/>
  <c r="GC368" i="1"/>
  <c r="GR302" i="1"/>
  <c r="GR383" i="1"/>
  <c r="HR320" i="1"/>
  <c r="HR401" i="1"/>
  <c r="GF304" i="1"/>
  <c r="GF385" i="1"/>
  <c r="GP295" i="1"/>
  <c r="GP376" i="1"/>
  <c r="GT309" i="1"/>
  <c r="GT390" i="1"/>
  <c r="HO317" i="1"/>
  <c r="HO398" i="1"/>
  <c r="GV313" i="1"/>
  <c r="GV394" i="1"/>
  <c r="GT316" i="1"/>
  <c r="GT397" i="1"/>
  <c r="GK321" i="1"/>
  <c r="GK402" i="1"/>
  <c r="GW305" i="1"/>
  <c r="GW386" i="1"/>
  <c r="GH318" i="1"/>
  <c r="GH399" i="1"/>
  <c r="GL296" i="1"/>
  <c r="GL377" i="1"/>
  <c r="FD271" i="1"/>
  <c r="FD352" i="1"/>
  <c r="GK307" i="1"/>
  <c r="GK388" i="1"/>
  <c r="GS318" i="1"/>
  <c r="GS399" i="1"/>
  <c r="FE272" i="1"/>
  <c r="FE353" i="1"/>
  <c r="GZ311" i="1"/>
  <c r="GZ392" i="1"/>
  <c r="HJ316" i="1"/>
  <c r="HJ397" i="1"/>
  <c r="GB299" i="1"/>
  <c r="GB380" i="1"/>
  <c r="FY272" i="1"/>
  <c r="FY353" i="1"/>
  <c r="GH282" i="1"/>
  <c r="GH363" i="1"/>
  <c r="GM286" i="1"/>
  <c r="GM367" i="1"/>
  <c r="HE313" i="1"/>
  <c r="HE394" i="1"/>
  <c r="GN308" i="1"/>
  <c r="GN389" i="1"/>
  <c r="FE265" i="1"/>
  <c r="FE346" i="1"/>
  <c r="HK310" i="1"/>
  <c r="HK391" i="1"/>
  <c r="FL262" i="1"/>
  <c r="FL343" i="1"/>
  <c r="GL313" i="1"/>
  <c r="GL394" i="1"/>
  <c r="HQ316" i="1"/>
  <c r="HQ397" i="1"/>
  <c r="GG294" i="1"/>
  <c r="GG375" i="1"/>
  <c r="FI269" i="1"/>
  <c r="FI350" i="1"/>
  <c r="GQ300" i="1"/>
  <c r="GQ381" i="1"/>
  <c r="GI318" i="1"/>
  <c r="GI399" i="1"/>
  <c r="FF265" i="1"/>
  <c r="FF346" i="1"/>
  <c r="HK315" i="1"/>
  <c r="HK396" i="1"/>
  <c r="FB265" i="1"/>
  <c r="FB346" i="1"/>
  <c r="GV308" i="1"/>
  <c r="GV389" i="1"/>
  <c r="FI271" i="1"/>
  <c r="FI352" i="1"/>
  <c r="GQ305" i="1"/>
  <c r="GQ386" i="1"/>
  <c r="GO299" i="1"/>
  <c r="GO380" i="1"/>
  <c r="HX284" i="1"/>
  <c r="HX365" i="1"/>
  <c r="GT302" i="1"/>
  <c r="GT383" i="1"/>
  <c r="FY296" i="1"/>
  <c r="FY377" i="1"/>
  <c r="FX303" i="1"/>
  <c r="FX384" i="1"/>
  <c r="FD320" i="1"/>
  <c r="FD401" i="1"/>
  <c r="FX276" i="1"/>
  <c r="FX357" i="1"/>
  <c r="FK290" i="1"/>
  <c r="FK371" i="1"/>
  <c r="FI292" i="1"/>
  <c r="FI373" i="1"/>
  <c r="FP289" i="1"/>
  <c r="FP370" i="1"/>
  <c r="FE279" i="1"/>
  <c r="FE360" i="1"/>
  <c r="FD282" i="1"/>
  <c r="FD363" i="1"/>
  <c r="FC314" i="1"/>
  <c r="FC395" i="1"/>
  <c r="FL288" i="1"/>
  <c r="FL369" i="1"/>
  <c r="FI286" i="1"/>
  <c r="FI367" i="1"/>
  <c r="FH292" i="1"/>
  <c r="FH373" i="1"/>
  <c r="FZ304" i="1"/>
  <c r="FZ385" i="1"/>
  <c r="FY297" i="1"/>
  <c r="FY378" i="1"/>
  <c r="GF280" i="1"/>
  <c r="GF361" i="1"/>
  <c r="GB307" i="1"/>
  <c r="GB388" i="1"/>
  <c r="GJ308" i="1"/>
  <c r="GJ389" i="1"/>
  <c r="GN316" i="1"/>
  <c r="GN397" i="1"/>
  <c r="GA301" i="1"/>
  <c r="GA382" i="1"/>
  <c r="GL291" i="1"/>
  <c r="GL372" i="1"/>
  <c r="GX301" i="1"/>
  <c r="GX382" i="1"/>
  <c r="FR268" i="1"/>
  <c r="FR349" i="1"/>
  <c r="HG311" i="1"/>
  <c r="HG392" i="1"/>
  <c r="HB315" i="1"/>
  <c r="HB396" i="1"/>
  <c r="FJ262" i="1"/>
  <c r="FJ343" i="1"/>
  <c r="HB307" i="1"/>
  <c r="HB388" i="1"/>
  <c r="GJ312" i="1"/>
  <c r="GJ393" i="1"/>
  <c r="GQ319" i="1"/>
  <c r="GQ400" i="1"/>
  <c r="GA300" i="1"/>
  <c r="GA381" i="1"/>
  <c r="GK297" i="1"/>
  <c r="GK378" i="1"/>
  <c r="FB267" i="1"/>
  <c r="FB348" i="1"/>
  <c r="GW314" i="1"/>
  <c r="GW395" i="1"/>
  <c r="GZ312" i="1"/>
  <c r="GZ393" i="1"/>
  <c r="FI268" i="1"/>
  <c r="FI349" i="1"/>
  <c r="GX299" i="1"/>
  <c r="GX380" i="1"/>
  <c r="FU272" i="1"/>
  <c r="FU353" i="1"/>
  <c r="FJ260" i="1"/>
  <c r="FJ341" i="1"/>
  <c r="GP315" i="1"/>
  <c r="GP396" i="1"/>
  <c r="FD261" i="1"/>
  <c r="FD342" i="1"/>
  <c r="GJ289" i="1"/>
  <c r="GJ370" i="1"/>
  <c r="GE280" i="1"/>
  <c r="GE361" i="1"/>
  <c r="GO309" i="1"/>
  <c r="GO390" i="1"/>
  <c r="GR317" i="1"/>
  <c r="GR398" i="1"/>
  <c r="GO296" i="1"/>
  <c r="GO377" i="1"/>
  <c r="GL301" i="1"/>
  <c r="GL382" i="1"/>
  <c r="FR266" i="1"/>
  <c r="FR347" i="1"/>
  <c r="GJ294" i="1"/>
  <c r="GJ375" i="1"/>
  <c r="FB260" i="1"/>
  <c r="FB341" i="1"/>
  <c r="GR309" i="1"/>
  <c r="GR390" i="1"/>
  <c r="GC317" i="1"/>
  <c r="GC398" i="1"/>
  <c r="HD316" i="1"/>
  <c r="HD397" i="1"/>
  <c r="GW311" i="1"/>
  <c r="GW392" i="1"/>
  <c r="GE312" i="1"/>
  <c r="GE393" i="1"/>
  <c r="GR311" i="1"/>
  <c r="GR392" i="1"/>
  <c r="GL285" i="1"/>
  <c r="GL366" i="1"/>
  <c r="GU299" i="1"/>
  <c r="GU380" i="1"/>
  <c r="FB263" i="1"/>
  <c r="FB344" i="1"/>
  <c r="FT293" i="1"/>
  <c r="FT374" i="1"/>
  <c r="FS300" i="1"/>
  <c r="FS381" i="1"/>
  <c r="FU293" i="1"/>
  <c r="FU374" i="1"/>
  <c r="FP286" i="1"/>
  <c r="FP367" i="1"/>
  <c r="FU276" i="1"/>
  <c r="FU357" i="1"/>
  <c r="FD298" i="1"/>
  <c r="FD379" i="1"/>
  <c r="FG298" i="1"/>
  <c r="FG379" i="1"/>
  <c r="FI301" i="1"/>
  <c r="FI382" i="1"/>
  <c r="FT275" i="1"/>
  <c r="FT356" i="1"/>
  <c r="FP276" i="1"/>
  <c r="FP357" i="1"/>
  <c r="FE275" i="1"/>
  <c r="FE356" i="1"/>
  <c r="FK304" i="1"/>
  <c r="FK385" i="1"/>
  <c r="FX275" i="1"/>
  <c r="FX356" i="1"/>
  <c r="FE311" i="1"/>
  <c r="FE392" i="1"/>
  <c r="FE317" i="1"/>
  <c r="FE398" i="1"/>
  <c r="FI278" i="1"/>
  <c r="FI359" i="1"/>
  <c r="FL280" i="1"/>
  <c r="FL361" i="1"/>
  <c r="FK273" i="1"/>
  <c r="FK354" i="1"/>
  <c r="FW288" i="1"/>
  <c r="FW369" i="1"/>
  <c r="FE287" i="1"/>
  <c r="FE368" i="1"/>
  <c r="FI285" i="1"/>
  <c r="FI366" i="1"/>
  <c r="FC319" i="1"/>
  <c r="FC400" i="1"/>
  <c r="FQ286" i="1"/>
  <c r="FQ367" i="1"/>
  <c r="FC285" i="1"/>
  <c r="FC366" i="1"/>
  <c r="FT273" i="1"/>
  <c r="FT354" i="1"/>
  <c r="FD285" i="1"/>
  <c r="FD366" i="1"/>
  <c r="FR286" i="1"/>
  <c r="FR367" i="1"/>
  <c r="GV319" i="1"/>
  <c r="GV400" i="1"/>
  <c r="FD318" i="1"/>
  <c r="FD399" i="1"/>
  <c r="FL284" i="1"/>
  <c r="FL365" i="1"/>
  <c r="FZ291" i="1"/>
  <c r="FZ372" i="1"/>
  <c r="FQ278" i="1"/>
  <c r="FQ359" i="1"/>
  <c r="FI283" i="1"/>
  <c r="FI364" i="1"/>
  <c r="FP284" i="1"/>
  <c r="FP365" i="1"/>
  <c r="FL290" i="1"/>
  <c r="FL371" i="1"/>
  <c r="FD311" i="1"/>
  <c r="FD392" i="1"/>
  <c r="FR288" i="1"/>
  <c r="FR369" i="1"/>
  <c r="GW304" i="1"/>
  <c r="GW385" i="1"/>
  <c r="HF319" i="1"/>
  <c r="HF400" i="1"/>
  <c r="GW317" i="1"/>
  <c r="GW398" i="1"/>
  <c r="GP304" i="1"/>
  <c r="GP385" i="1"/>
  <c r="GH312" i="1"/>
  <c r="GH393" i="1"/>
  <c r="GA305" i="1"/>
  <c r="GA386" i="1"/>
  <c r="GD290" i="1"/>
  <c r="GD371" i="1"/>
  <c r="FM271" i="1"/>
  <c r="FM352" i="1"/>
  <c r="GC309" i="1"/>
  <c r="GC390" i="1"/>
  <c r="GM311" i="1"/>
  <c r="GM392" i="1"/>
  <c r="GP308" i="1"/>
  <c r="GP389" i="1"/>
  <c r="GH286" i="1"/>
  <c r="GH367" i="1"/>
  <c r="GJ318" i="1"/>
  <c r="GJ399" i="1"/>
  <c r="GC311" i="1"/>
  <c r="GC392" i="1"/>
  <c r="GQ297" i="1"/>
  <c r="GQ378" i="1"/>
  <c r="GK310" i="1"/>
  <c r="GK391" i="1"/>
  <c r="HF316" i="1"/>
  <c r="HF397" i="1"/>
  <c r="GN318" i="1"/>
  <c r="GN399" i="1"/>
  <c r="FB264" i="1"/>
  <c r="FB345" i="1"/>
  <c r="GA278" i="1"/>
  <c r="GA359" i="1"/>
  <c r="GH321" i="1"/>
  <c r="GH402" i="1"/>
  <c r="GE307" i="1"/>
  <c r="GE388" i="1"/>
  <c r="GE293" i="1"/>
  <c r="GE374" i="1"/>
  <c r="GS307" i="1"/>
  <c r="GS388" i="1"/>
  <c r="GE283" i="1"/>
  <c r="GE364" i="1"/>
  <c r="GE316" i="1"/>
  <c r="GE397" i="1"/>
  <c r="FI256" i="1"/>
  <c r="FI337" i="1"/>
  <c r="GA277" i="1"/>
  <c r="GA358" i="1"/>
  <c r="GZ319" i="1"/>
  <c r="GZ400" i="1"/>
  <c r="HJ318" i="1"/>
  <c r="HJ399" i="1"/>
  <c r="GP303" i="1"/>
  <c r="GP384" i="1"/>
  <c r="GH298" i="1"/>
  <c r="GH379" i="1"/>
  <c r="GJ316" i="1"/>
  <c r="GJ397" i="1"/>
  <c r="FN263" i="1"/>
  <c r="FN344" i="1"/>
  <c r="GG315" i="1"/>
  <c r="GG396" i="1"/>
  <c r="FI262" i="1"/>
  <c r="FI343" i="1"/>
  <c r="GD315" i="1"/>
  <c r="GD396" i="1"/>
  <c r="GL308" i="1"/>
  <c r="GL389" i="1"/>
  <c r="FX271" i="1"/>
  <c r="FX352" i="1"/>
  <c r="GP302" i="1"/>
  <c r="GP383" i="1"/>
  <c r="GF314" i="1"/>
  <c r="GF395" i="1"/>
  <c r="GJ304" i="1"/>
  <c r="GJ385" i="1"/>
  <c r="GM309" i="1"/>
  <c r="GM390" i="1"/>
  <c r="FT272" i="1"/>
  <c r="FT353" i="1"/>
  <c r="GN319" i="1"/>
  <c r="GN400" i="1"/>
  <c r="HN319" i="1"/>
  <c r="HN400" i="1"/>
  <c r="HM313" i="1"/>
  <c r="HM394" i="1"/>
  <c r="GG293" i="1"/>
  <c r="GG374" i="1"/>
  <c r="GD298" i="1"/>
  <c r="GD379" i="1"/>
  <c r="HI319" i="1"/>
  <c r="HI400" i="1"/>
  <c r="FI261" i="1"/>
  <c r="FI342" i="1"/>
  <c r="GE310" i="1"/>
  <c r="GE391" i="1"/>
  <c r="GZ317" i="1"/>
  <c r="GZ398" i="1"/>
  <c r="FN279" i="1"/>
  <c r="FN360" i="1"/>
  <c r="FV295" i="1"/>
  <c r="FV376" i="1"/>
  <c r="FM295" i="1"/>
  <c r="FM376" i="1"/>
  <c r="FJ283" i="1"/>
  <c r="FJ364" i="1"/>
  <c r="FV286" i="1"/>
  <c r="FV367" i="1"/>
  <c r="FG276" i="1"/>
  <c r="FG357" i="1"/>
  <c r="FO287" i="1"/>
  <c r="FO368" i="1"/>
  <c r="FI276" i="1"/>
  <c r="FI357" i="1"/>
  <c r="FM297" i="1"/>
  <c r="FM378" i="1"/>
  <c r="FP321" i="1"/>
  <c r="FP402" i="1"/>
  <c r="FI296" i="1"/>
  <c r="FI377" i="1"/>
  <c r="FS277" i="1"/>
  <c r="FS358" i="1"/>
  <c r="FY289" i="1"/>
  <c r="FY370" i="1"/>
  <c r="FC304" i="1"/>
  <c r="FC385" i="1"/>
  <c r="FI320" i="1"/>
  <c r="FI401" i="1"/>
  <c r="FG292" i="1"/>
  <c r="FG373" i="1"/>
  <c r="FW303" i="1"/>
  <c r="FW384" i="1"/>
  <c r="FN303" i="1"/>
  <c r="FN384" i="1"/>
  <c r="FP274" i="1"/>
  <c r="FP355" i="1"/>
  <c r="FZ280" i="1"/>
  <c r="FZ361" i="1"/>
  <c r="FY273" i="1"/>
  <c r="FY354" i="1"/>
  <c r="FM275" i="1"/>
  <c r="FM356" i="1"/>
  <c r="FH276" i="1"/>
  <c r="FH357" i="1"/>
  <c r="FF321" i="1"/>
  <c r="FF402" i="1"/>
  <c r="FP282" i="1"/>
  <c r="FP363" i="1"/>
  <c r="FN278" i="1"/>
  <c r="FN359" i="1"/>
  <c r="FY293" i="1"/>
  <c r="FY374" i="1"/>
  <c r="FO278" i="1"/>
  <c r="FO359" i="1"/>
  <c r="FF319" i="1"/>
  <c r="FF400" i="1"/>
  <c r="FV287" i="1"/>
  <c r="FV368" i="1"/>
  <c r="FD313" i="1"/>
  <c r="FD394" i="1"/>
  <c r="FK277" i="1"/>
  <c r="FK358" i="1"/>
  <c r="FD290" i="1"/>
  <c r="FD371" i="1"/>
  <c r="FX273" i="1"/>
  <c r="FX354" i="1"/>
  <c r="FI290" i="1"/>
  <c r="FI371" i="1"/>
  <c r="FZ282" i="1"/>
  <c r="FZ363" i="1"/>
  <c r="FE304" i="1"/>
  <c r="FE385" i="1"/>
  <c r="FW294" i="1"/>
  <c r="FW375" i="1"/>
  <c r="FY283" i="1"/>
  <c r="FY364" i="1"/>
  <c r="FT289" i="1"/>
  <c r="FT370" i="1"/>
  <c r="FI313" i="1"/>
  <c r="FI394" i="1"/>
  <c r="FI304" i="1"/>
  <c r="FI385" i="1"/>
  <c r="FQ297" i="1"/>
  <c r="FQ378" i="1"/>
  <c r="FC278" i="1"/>
  <c r="FC359" i="1"/>
  <c r="FP281" i="1"/>
  <c r="FP362" i="1"/>
  <c r="FD317" i="1"/>
  <c r="FD398" i="1"/>
  <c r="GL319" i="1"/>
  <c r="GL400" i="1"/>
  <c r="HA316" i="1"/>
  <c r="HA397" i="1"/>
  <c r="GG289" i="1"/>
  <c r="GG370" i="1"/>
  <c r="GC285" i="1"/>
  <c r="GC366" i="1"/>
  <c r="GE299" i="1"/>
  <c r="GE380" i="1"/>
  <c r="GH314" i="1"/>
  <c r="GH395" i="1"/>
  <c r="GR292" i="1"/>
  <c r="GR373" i="1"/>
  <c r="GS303" i="1"/>
  <c r="GS384" i="1"/>
  <c r="GG320" i="1"/>
  <c r="GG401" i="1"/>
  <c r="GS319" i="1"/>
  <c r="GS400" i="1"/>
  <c r="GF291" i="1"/>
  <c r="GF372" i="1"/>
  <c r="HM319" i="1"/>
  <c r="HM400" i="1"/>
  <c r="HL316" i="1"/>
  <c r="HL397" i="1"/>
  <c r="GA295" i="1"/>
  <c r="GA376" i="1"/>
  <c r="HE318" i="1"/>
  <c r="HE399" i="1"/>
  <c r="GX310" i="1"/>
  <c r="GX391" i="1"/>
  <c r="GR300" i="1"/>
  <c r="GR381" i="1"/>
  <c r="FQ268" i="1"/>
  <c r="FQ349" i="1"/>
  <c r="GB301" i="1"/>
  <c r="GB382" i="1"/>
  <c r="GO313" i="1"/>
  <c r="GO394" i="1"/>
  <c r="HC302" i="1"/>
  <c r="HC383" i="1"/>
  <c r="FO266" i="1"/>
  <c r="FO347" i="1"/>
  <c r="FJ272" i="1"/>
  <c r="FJ353" i="1"/>
  <c r="FM266" i="1"/>
  <c r="FM347" i="1"/>
  <c r="GV305" i="1"/>
  <c r="GV386" i="1"/>
  <c r="FG254" i="1"/>
  <c r="FG335" i="1"/>
  <c r="GB295" i="1"/>
  <c r="GB376" i="1"/>
  <c r="HS321" i="1"/>
  <c r="HS402" i="1"/>
  <c r="GI316" i="1"/>
  <c r="GI397" i="1"/>
  <c r="GP311" i="1"/>
  <c r="GP392" i="1"/>
  <c r="FP263" i="1"/>
  <c r="FP344" i="1"/>
  <c r="GC318" i="1"/>
  <c r="GC399" i="1"/>
  <c r="GK285" i="1"/>
  <c r="GK366" i="1"/>
  <c r="FG263" i="1"/>
  <c r="FG344" i="1"/>
  <c r="HM320" i="1"/>
  <c r="HM401" i="1"/>
  <c r="GA298" i="1"/>
  <c r="GA379" i="1"/>
  <c r="GK301" i="1"/>
  <c r="GK382" i="1"/>
  <c r="GB308" i="1"/>
  <c r="GB389" i="1"/>
  <c r="HI318" i="1"/>
  <c r="HI399" i="1"/>
  <c r="FG270" i="1"/>
  <c r="FG351" i="1"/>
  <c r="GH285" i="1"/>
  <c r="GH366" i="1"/>
  <c r="FT270" i="1"/>
  <c r="FT351" i="1"/>
  <c r="GG319" i="1"/>
  <c r="GG400" i="1"/>
  <c r="HE305" i="1"/>
  <c r="HE386" i="1"/>
  <c r="FM260" i="1"/>
  <c r="FM341" i="1"/>
  <c r="FS268" i="1"/>
  <c r="FS349" i="1"/>
  <c r="GT321" i="1"/>
  <c r="GT402" i="1"/>
  <c r="GH307" i="1"/>
  <c r="GH388" i="1"/>
  <c r="GD283" i="1"/>
  <c r="GD364" i="1"/>
  <c r="GO288" i="1"/>
  <c r="GO369" i="1"/>
  <c r="HD317" i="1"/>
  <c r="HD398" i="1"/>
  <c r="FL265" i="1"/>
  <c r="FL346" i="1"/>
  <c r="GK293" i="1"/>
  <c r="GK374" i="1"/>
  <c r="GQ301" i="1"/>
  <c r="GQ382" i="1"/>
  <c r="FH318" i="1"/>
  <c r="FH399" i="1"/>
  <c r="FZ278" i="1"/>
  <c r="FZ359" i="1"/>
  <c r="FU283" i="1"/>
  <c r="FU364" i="1"/>
  <c r="FL294" i="1"/>
  <c r="FL375" i="1"/>
  <c r="FF303" i="1"/>
  <c r="FF384" i="1"/>
  <c r="FW276" i="1"/>
  <c r="FW357" i="1"/>
  <c r="FG299" i="1"/>
  <c r="FG380" i="1"/>
  <c r="FC273" i="1"/>
  <c r="FC354" i="1"/>
  <c r="FX304" i="1"/>
  <c r="FX385" i="1"/>
  <c r="FL286" i="1"/>
  <c r="FL367" i="1"/>
  <c r="FF297" i="1"/>
  <c r="FF378" i="1"/>
  <c r="FU273" i="1"/>
  <c r="FU354" i="1"/>
  <c r="FW278" i="1"/>
  <c r="FW359" i="1"/>
  <c r="FP301" i="1"/>
  <c r="FP382" i="1"/>
  <c r="HX270" i="1"/>
  <c r="HX351" i="1"/>
  <c r="HX250" i="1"/>
  <c r="HX331" i="1"/>
  <c r="HX271" i="1"/>
  <c r="HX352" i="1"/>
  <c r="HH315" i="1"/>
  <c r="HH396" i="1"/>
  <c r="HX280" i="1"/>
  <c r="HX361" i="1"/>
  <c r="GC289" i="1"/>
  <c r="GC370" i="1"/>
  <c r="GK288" i="1"/>
  <c r="GK369" i="1"/>
  <c r="GY311" i="1"/>
  <c r="GY392" i="1"/>
  <c r="HI312" i="1"/>
  <c r="HI393" i="1"/>
  <c r="FB261" i="1"/>
  <c r="FB342" i="1"/>
  <c r="FE260" i="1"/>
  <c r="FE341" i="1"/>
  <c r="GD316" i="1"/>
  <c r="GD397" i="1"/>
  <c r="GQ313" i="1"/>
  <c r="GQ394" i="1"/>
  <c r="GF283" i="1"/>
  <c r="GF364" i="1"/>
  <c r="GQ308" i="1"/>
  <c r="GQ389" i="1"/>
  <c r="FB272" i="1"/>
  <c r="FB353" i="1"/>
  <c r="HF308" i="1"/>
  <c r="HF389" i="1"/>
  <c r="GD291" i="1"/>
  <c r="GD372" i="1"/>
  <c r="FS272" i="1"/>
  <c r="FS353" i="1"/>
  <c r="GL290" i="1"/>
  <c r="GL371" i="1"/>
  <c r="HC316" i="1"/>
  <c r="HC397" i="1"/>
  <c r="GV318" i="1"/>
  <c r="GV399" i="1"/>
  <c r="GH283" i="1"/>
  <c r="GH364" i="1"/>
  <c r="HL311" i="1"/>
  <c r="HL392" i="1"/>
  <c r="GC291" i="1"/>
  <c r="GC372" i="1"/>
  <c r="GA314" i="1"/>
  <c r="GA395" i="1"/>
  <c r="GT314" i="1"/>
  <c r="GT395" i="1"/>
  <c r="GD277" i="1"/>
  <c r="GD358" i="1"/>
  <c r="GD305" i="1"/>
  <c r="GD386" i="1"/>
  <c r="GC306" i="1"/>
  <c r="GC387" i="1"/>
  <c r="GB315" i="1"/>
  <c r="GB396" i="1"/>
  <c r="FO262" i="1"/>
  <c r="FO343" i="1"/>
  <c r="GM290" i="1"/>
  <c r="GM371" i="1"/>
  <c r="GP313" i="1"/>
  <c r="GP394" i="1"/>
  <c r="HX291" i="1"/>
  <c r="HX372" i="1"/>
  <c r="FG269" i="1"/>
  <c r="FG350" i="1"/>
  <c r="GB313" i="1"/>
  <c r="GB394" i="1"/>
  <c r="GV306" i="1"/>
  <c r="GV387" i="1"/>
  <c r="GM312" i="1"/>
  <c r="GM393" i="1"/>
  <c r="HD302" i="1"/>
  <c r="HD383" i="1"/>
  <c r="GO302" i="1"/>
  <c r="GO383" i="1"/>
  <c r="GN292" i="1"/>
  <c r="GN373" i="1"/>
  <c r="GY319" i="1"/>
  <c r="GY400" i="1"/>
  <c r="HK316" i="1"/>
  <c r="HK397" i="1"/>
  <c r="FR265" i="1"/>
  <c r="FR346" i="1"/>
  <c r="GN290" i="1"/>
  <c r="GN371" i="1"/>
  <c r="FI284" i="1"/>
  <c r="FI365" i="1"/>
  <c r="FZ298" i="1"/>
  <c r="FZ379" i="1"/>
  <c r="FZ295" i="1"/>
  <c r="FZ376" i="1"/>
  <c r="FS303" i="1"/>
  <c r="FS384" i="1"/>
  <c r="FY302" i="1"/>
  <c r="FY383" i="1"/>
  <c r="FZ281" i="1"/>
  <c r="FZ362" i="1"/>
  <c r="FS275" i="1"/>
  <c r="FS356" i="1"/>
  <c r="FG291" i="1"/>
  <c r="FG372" i="1"/>
  <c r="FT292" i="1"/>
  <c r="FT373" i="1"/>
  <c r="FH277" i="1"/>
  <c r="FH358" i="1"/>
  <c r="FP303" i="1"/>
  <c r="FP384" i="1"/>
  <c r="FS293" i="1"/>
  <c r="FS374" i="1"/>
  <c r="FO296" i="1"/>
  <c r="FO377" i="1"/>
  <c r="FD288" i="1"/>
  <c r="FD369" i="1"/>
  <c r="FV285" i="1"/>
  <c r="FV366" i="1"/>
  <c r="FS297" i="1"/>
  <c r="FS378" i="1"/>
  <c r="FS290" i="1"/>
  <c r="FS371" i="1"/>
  <c r="FX296" i="1"/>
  <c r="FX377" i="1"/>
  <c r="FD312" i="1"/>
  <c r="FD393" i="1"/>
  <c r="FH290" i="1"/>
  <c r="FH371" i="1"/>
  <c r="FR294" i="1"/>
  <c r="FR375" i="1"/>
  <c r="FR296" i="1"/>
  <c r="FR377" i="1"/>
  <c r="FK276" i="1"/>
  <c r="FK357" i="1"/>
  <c r="FN276" i="1"/>
  <c r="FN357" i="1"/>
  <c r="FP278" i="1"/>
  <c r="FP359" i="1"/>
  <c r="FE295" i="1"/>
  <c r="FE376" i="1"/>
  <c r="FC286" i="1"/>
  <c r="FC367" i="1"/>
  <c r="FQ283" i="1"/>
  <c r="FQ364" i="1"/>
  <c r="FU302" i="1"/>
  <c r="FU383" i="1"/>
  <c r="FT277" i="1"/>
  <c r="FT358" i="1"/>
  <c r="FL292" i="1"/>
  <c r="FL373" i="1"/>
  <c r="FL282" i="1"/>
  <c r="FL363" i="1"/>
  <c r="FV281" i="1"/>
  <c r="FV362" i="1"/>
  <c r="FF293" i="1"/>
  <c r="FF374" i="1"/>
  <c r="FW281" i="1"/>
  <c r="FW362" i="1"/>
  <c r="FI280" i="1"/>
  <c r="FI361" i="1"/>
  <c r="FR287" i="1"/>
  <c r="FR368" i="1"/>
  <c r="FP300" i="1"/>
  <c r="FP381" i="1"/>
  <c r="FI295" i="1"/>
  <c r="FI376" i="1"/>
  <c r="FI298" i="1"/>
  <c r="FI379" i="1"/>
  <c r="FM301" i="1"/>
  <c r="FM382" i="1"/>
  <c r="FK283" i="1"/>
  <c r="FK364" i="1"/>
  <c r="FW273" i="1"/>
  <c r="FW354" i="1"/>
  <c r="FI315" i="1"/>
  <c r="FI396" i="1"/>
  <c r="GI303" i="1"/>
  <c r="GI384" i="1"/>
  <c r="GD317" i="1"/>
  <c r="GD398" i="1"/>
  <c r="HG309" i="1"/>
  <c r="HG390" i="1"/>
  <c r="HN313" i="1"/>
  <c r="HN394" i="1"/>
  <c r="HQ317" i="1"/>
  <c r="HQ398" i="1"/>
  <c r="GY317" i="1"/>
  <c r="GY398" i="1"/>
  <c r="GY316" i="1"/>
  <c r="GY397" i="1"/>
  <c r="HX268" i="1"/>
  <c r="HX349" i="1"/>
  <c r="GL310" i="1"/>
  <c r="GL391" i="1"/>
  <c r="GK318" i="1"/>
  <c r="GK399" i="1"/>
  <c r="GW315" i="1"/>
  <c r="GW396" i="1"/>
  <c r="GC315" i="1"/>
  <c r="GC396" i="1"/>
  <c r="HX311" i="1"/>
  <c r="HX392" i="1"/>
  <c r="GG308" i="1"/>
  <c r="GG389" i="1"/>
  <c r="GA288" i="1"/>
  <c r="GA369" i="1"/>
  <c r="FY271" i="1"/>
  <c r="FP262" i="1"/>
  <c r="FC164" i="1"/>
  <c r="FL339" i="1"/>
  <c r="FD331" i="1"/>
  <c r="FQ344" i="1"/>
  <c r="FK338" i="1"/>
  <c r="HW394" i="1"/>
  <c r="HT386" i="1"/>
  <c r="GS163" i="1"/>
  <c r="HI222" i="1"/>
  <c r="HJ223" i="1"/>
  <c r="HN220" i="1"/>
  <c r="HV394" i="1"/>
  <c r="HU393" i="1"/>
  <c r="HS386" i="1"/>
  <c r="EQ248" i="1"/>
  <c r="HU387" i="1"/>
  <c r="HW396" i="1"/>
  <c r="EO259" i="1"/>
  <c r="HS232" i="1"/>
  <c r="HW387" i="1"/>
  <c r="ES261" i="1"/>
  <c r="HW400" i="1"/>
  <c r="EN257" i="1"/>
  <c r="HR396" i="1"/>
  <c r="HO388" i="1"/>
  <c r="HH221" i="1"/>
  <c r="HW388" i="1"/>
  <c r="HU391" i="1"/>
  <c r="HN387" i="1"/>
  <c r="EF248" i="1"/>
  <c r="HJ387" i="1"/>
  <c r="HT224" i="1"/>
  <c r="HW395" i="1"/>
  <c r="GY163" i="1"/>
  <c r="HW391" i="1"/>
  <c r="HP386" i="1"/>
  <c r="HP388" i="1"/>
  <c r="HV389" i="1"/>
  <c r="HR231" i="1"/>
  <c r="GW163" i="1"/>
  <c r="EM248" i="1"/>
  <c r="HQ387" i="1"/>
  <c r="EP255" i="1"/>
  <c r="HT394" i="1"/>
  <c r="EC247" i="1"/>
  <c r="HG220" i="1"/>
  <c r="EM251" i="1"/>
  <c r="HQ390" i="1"/>
  <c r="HR221" i="1"/>
  <c r="HQ391" i="1"/>
  <c r="EN251" i="1"/>
  <c r="HR390" i="1"/>
  <c r="HR391" i="1"/>
  <c r="HM223" i="1"/>
  <c r="ER253" i="1"/>
  <c r="HV392" i="1"/>
  <c r="HN388" i="1"/>
  <c r="HO390" i="1"/>
  <c r="HW398" i="1"/>
  <c r="HA163" i="1"/>
  <c r="HQ230" i="1"/>
  <c r="GZ163" i="1"/>
  <c r="HN389" i="1"/>
  <c r="HO228" i="1"/>
  <c r="HV390" i="1"/>
  <c r="HV387" i="1"/>
  <c r="HT395" i="1"/>
  <c r="HP392" i="1"/>
  <c r="HV397" i="1"/>
  <c r="HS389" i="1"/>
  <c r="HV230" i="1"/>
  <c r="EO258" i="1"/>
  <c r="HS397" i="1"/>
  <c r="HO389" i="1"/>
  <c r="HK387" i="1"/>
  <c r="ER261" i="1"/>
  <c r="HV400" i="1"/>
  <c r="HN392" i="1"/>
  <c r="HL387" i="1"/>
  <c r="HV386" i="1"/>
  <c r="HW233" i="1"/>
  <c r="HT398" i="1"/>
  <c r="EM250" i="1"/>
  <c r="HQ389" i="1"/>
  <c r="EL254" i="1"/>
  <c r="HP393" i="1"/>
  <c r="EF249" i="1"/>
  <c r="HJ388" i="1"/>
  <c r="HT392" i="1"/>
  <c r="HU386" i="1"/>
  <c r="HW386" i="1"/>
  <c r="GF163" i="1"/>
  <c r="GX163" i="1"/>
  <c r="HR388" i="1"/>
  <c r="HU388" i="1"/>
  <c r="HU395" i="1"/>
  <c r="EO252" i="1"/>
  <c r="HS391" i="1"/>
  <c r="FH254" i="1"/>
  <c r="FH335" i="1"/>
  <c r="HL388" i="1"/>
  <c r="HV229" i="1"/>
  <c r="HO387" i="1"/>
  <c r="HS396" i="1"/>
  <c r="HO391" i="1"/>
  <c r="HO226" i="1"/>
  <c r="HR394" i="1"/>
  <c r="EM256" i="1"/>
  <c r="HQ395" i="1"/>
  <c r="HM226" i="1"/>
  <c r="HP224" i="1"/>
  <c r="HU390" i="1"/>
  <c r="HT391" i="1"/>
  <c r="HV398" i="1"/>
  <c r="HR226" i="1"/>
  <c r="ER262" i="1"/>
  <c r="HV235" i="1"/>
  <c r="HB163" i="1"/>
  <c r="GN163" i="1"/>
  <c r="HK224" i="1"/>
  <c r="HW236" i="1"/>
  <c r="HL225" i="1"/>
  <c r="HU228" i="1"/>
  <c r="EL252" i="1"/>
  <c r="HP391" i="1"/>
  <c r="EM247" i="1"/>
  <c r="HQ386" i="1"/>
  <c r="HV391" i="1"/>
  <c r="HW224" i="1"/>
  <c r="HH386" i="1"/>
  <c r="HQ394" i="1"/>
  <c r="HM391" i="1"/>
  <c r="EN254" i="1"/>
  <c r="HR393" i="1"/>
  <c r="HI386" i="1"/>
  <c r="EL255" i="1"/>
  <c r="HP394" i="1"/>
  <c r="HT388" i="1"/>
  <c r="EM254" i="1"/>
  <c r="HQ393" i="1"/>
  <c r="HM386" i="1"/>
  <c r="HV388" i="1"/>
  <c r="HW393" i="1"/>
  <c r="HU223" i="1"/>
  <c r="HT396" i="1"/>
  <c r="HL386" i="1"/>
  <c r="HM390" i="1"/>
  <c r="HQ226" i="1"/>
  <c r="EI249" i="1"/>
  <c r="HM388" i="1"/>
  <c r="EO256" i="1"/>
  <c r="HS395" i="1"/>
  <c r="EM249" i="1"/>
  <c r="HQ388" i="1"/>
  <c r="HU232" i="1"/>
  <c r="HT393" i="1"/>
  <c r="GV163" i="1"/>
  <c r="GK163" i="1"/>
  <c r="HM221" i="1"/>
  <c r="HT389" i="1"/>
  <c r="GO163" i="1"/>
  <c r="EO249" i="1"/>
  <c r="HS388" i="1"/>
  <c r="EQ253" i="1"/>
  <c r="HU392" i="1"/>
  <c r="HO386" i="1"/>
  <c r="HK389" i="1"/>
  <c r="HW397" i="1"/>
  <c r="HW392" i="1"/>
  <c r="HT233" i="1"/>
  <c r="HS393" i="1"/>
  <c r="HS394" i="1"/>
  <c r="HK388" i="1"/>
  <c r="EQ260" i="1"/>
  <c r="HU399" i="1"/>
  <c r="HT231" i="1"/>
  <c r="HU396" i="1"/>
  <c r="HI387" i="1"/>
  <c r="GJ163" i="1"/>
  <c r="GL163" i="1"/>
  <c r="GU163" i="1"/>
  <c r="HR389" i="1"/>
  <c r="HP389" i="1"/>
  <c r="HN224" i="1"/>
  <c r="HV399" i="1"/>
  <c r="HR395" i="1"/>
  <c r="HS387" i="1"/>
  <c r="HL389" i="1"/>
  <c r="HN391" i="1"/>
  <c r="HK386" i="1"/>
  <c r="HW389" i="1"/>
  <c r="HW401" i="1"/>
  <c r="HR386" i="1"/>
  <c r="HS392" i="1"/>
  <c r="HU231" i="1"/>
  <c r="HP387" i="1"/>
  <c r="HO393" i="1"/>
  <c r="ER254" i="1"/>
  <c r="HV393" i="1"/>
  <c r="HT221" i="1"/>
  <c r="HL390" i="1"/>
  <c r="GM163" i="1"/>
  <c r="GT163" i="1"/>
  <c r="HC163" i="1"/>
  <c r="GA163" i="1"/>
  <c r="FW316" i="1"/>
  <c r="FW231" i="1"/>
  <c r="FU307" i="1"/>
  <c r="FU222" i="1"/>
  <c r="FM305" i="1"/>
  <c r="FM220" i="1"/>
  <c r="FY312" i="1"/>
  <c r="FY227" i="1"/>
  <c r="FJ307" i="1"/>
  <c r="FJ222" i="1"/>
  <c r="FN311" i="1"/>
  <c r="FN226" i="1"/>
  <c r="FN316" i="1"/>
  <c r="FN231" i="1"/>
  <c r="FM306" i="1"/>
  <c r="FM221" i="1"/>
  <c r="FN309" i="1"/>
  <c r="FN224" i="1"/>
  <c r="FJ306" i="1"/>
  <c r="FJ221" i="1"/>
  <c r="FS311" i="1"/>
  <c r="FS226" i="1"/>
  <c r="FY310" i="1"/>
  <c r="FY225" i="1"/>
  <c r="FP314" i="1"/>
  <c r="FP229" i="1"/>
  <c r="FV306" i="1"/>
  <c r="FV221" i="1"/>
  <c r="FX311" i="1"/>
  <c r="FX226" i="1"/>
  <c r="FO311" i="1"/>
  <c r="FO226" i="1"/>
  <c r="FT321" i="1"/>
  <c r="FT236" i="1"/>
  <c r="FW308" i="1"/>
  <c r="FW223" i="1"/>
  <c r="FT314" i="1"/>
  <c r="FT229" i="1"/>
  <c r="FN312" i="1"/>
  <c r="FN227" i="1"/>
  <c r="FI312" i="1"/>
  <c r="FI227" i="1"/>
  <c r="FI310" i="1"/>
  <c r="FI225" i="1"/>
  <c r="FY308" i="1"/>
  <c r="FY223" i="1"/>
  <c r="FR312" i="1"/>
  <c r="FR227" i="1"/>
  <c r="FV320" i="1"/>
  <c r="FV235" i="1"/>
  <c r="FS315" i="1"/>
  <c r="FS230" i="1"/>
  <c r="FQ317" i="1"/>
  <c r="FQ232" i="1"/>
  <c r="FL306" i="1"/>
  <c r="FL221" i="1"/>
  <c r="FV313" i="1"/>
  <c r="FV228" i="1"/>
  <c r="FY320" i="1"/>
  <c r="FY235" i="1"/>
  <c r="FU316" i="1"/>
  <c r="FU231" i="1"/>
  <c r="FQ308" i="1"/>
  <c r="FQ223" i="1"/>
  <c r="FH305" i="1"/>
  <c r="FH220" i="1"/>
  <c r="FX307" i="1"/>
  <c r="FX222" i="1"/>
  <c r="FE305" i="1"/>
  <c r="FE220" i="1"/>
  <c r="FZ305" i="1"/>
  <c r="FZ220" i="1"/>
  <c r="FY311" i="1"/>
  <c r="FY226" i="1"/>
  <c r="FQ307" i="1"/>
  <c r="FQ222" i="1"/>
  <c r="FU321" i="1"/>
  <c r="FU236" i="1"/>
  <c r="FS317" i="1"/>
  <c r="FS232" i="1"/>
  <c r="FR314" i="1"/>
  <c r="FR229" i="1"/>
  <c r="FG305" i="1"/>
  <c r="FG220" i="1"/>
  <c r="FN314" i="1"/>
  <c r="FN229" i="1"/>
  <c r="FY321" i="1"/>
  <c r="FY236" i="1"/>
  <c r="FQ310" i="1"/>
  <c r="FQ225" i="1"/>
  <c r="FQ309" i="1"/>
  <c r="FQ224" i="1"/>
  <c r="FZ311" i="1"/>
  <c r="FZ226" i="1"/>
  <c r="FS313" i="1"/>
  <c r="FS228" i="1"/>
  <c r="FS320" i="1"/>
  <c r="FS235" i="1"/>
  <c r="FO318" i="1"/>
  <c r="FO233" i="1"/>
  <c r="FP310" i="1"/>
  <c r="FP225" i="1"/>
  <c r="FU312" i="1"/>
  <c r="FU227" i="1"/>
  <c r="FO305" i="1"/>
  <c r="FO220" i="1"/>
  <c r="FZ321" i="1"/>
  <c r="FZ236" i="1"/>
  <c r="FK308" i="1"/>
  <c r="FK223" i="1"/>
  <c r="FI308" i="1"/>
  <c r="FI223" i="1"/>
  <c r="FS305" i="1"/>
  <c r="FS220" i="1"/>
  <c r="FC305" i="1"/>
  <c r="FC220" i="1"/>
  <c r="FO312" i="1"/>
  <c r="FO227" i="1"/>
  <c r="FD307" i="1"/>
  <c r="FD222" i="1"/>
  <c r="FI305" i="1"/>
  <c r="FI220" i="1"/>
  <c r="FO307" i="1"/>
  <c r="FO222" i="1"/>
  <c r="FM313" i="1"/>
  <c r="FM228" i="1"/>
  <c r="FM311" i="1"/>
  <c r="FM226" i="1"/>
  <c r="FU306" i="1"/>
  <c r="FU221" i="1"/>
  <c r="FN317" i="1"/>
  <c r="FN232" i="1"/>
  <c r="FR306" i="1"/>
  <c r="FR221" i="1"/>
  <c r="FT309" i="1"/>
  <c r="FT224" i="1"/>
  <c r="FV312" i="1"/>
  <c r="FV227" i="1"/>
  <c r="FV322" i="1"/>
  <c r="FK314" i="1"/>
  <c r="FK229" i="1"/>
  <c r="FU318" i="1"/>
  <c r="FU233" i="1"/>
  <c r="FH307" i="1"/>
  <c r="FH222" i="1"/>
  <c r="FO316" i="1"/>
  <c r="FO231" i="1"/>
  <c r="FV308" i="1"/>
  <c r="FV223" i="1"/>
  <c r="FW307" i="1"/>
  <c r="FW222" i="1"/>
  <c r="FU313" i="1"/>
  <c r="FU228" i="1"/>
  <c r="FW313" i="1"/>
  <c r="FW228" i="1"/>
  <c r="FW319" i="1"/>
  <c r="FW234" i="1"/>
  <c r="FP318" i="1"/>
  <c r="FP233" i="1"/>
  <c r="FV314" i="1"/>
  <c r="FV229" i="1"/>
  <c r="FU308" i="1"/>
  <c r="FU223" i="1"/>
  <c r="FP307" i="1"/>
  <c r="FP222" i="1"/>
  <c r="FM310" i="1"/>
  <c r="FM225" i="1"/>
  <c r="FO314" i="1"/>
  <c r="FO229" i="1"/>
  <c r="FP317" i="1"/>
  <c r="FP232" i="1"/>
  <c r="FD305" i="1"/>
  <c r="FD220" i="1"/>
  <c r="FS307" i="1"/>
  <c r="FS222" i="1"/>
  <c r="FT313" i="1"/>
  <c r="FT228" i="1"/>
  <c r="FD306" i="1"/>
  <c r="FD221" i="1"/>
  <c r="FE307" i="1"/>
  <c r="FE222" i="1"/>
  <c r="FM308" i="1"/>
  <c r="FM223" i="1"/>
  <c r="FK311" i="1"/>
  <c r="FK226" i="1"/>
  <c r="FV309" i="1"/>
  <c r="FV224" i="1"/>
  <c r="FT316" i="1"/>
  <c r="FT231" i="1"/>
  <c r="FM307" i="1"/>
  <c r="FM222" i="1"/>
  <c r="FV317" i="1"/>
  <c r="FV232" i="1"/>
  <c r="FR308" i="1"/>
  <c r="FR223" i="1"/>
  <c r="FI309" i="1"/>
  <c r="FI224" i="1"/>
  <c r="FT317" i="1"/>
  <c r="FT232" i="1"/>
  <c r="FF309" i="1"/>
  <c r="FF224" i="1"/>
  <c r="FZ313" i="1"/>
  <c r="FZ228" i="1"/>
  <c r="FK309" i="1"/>
  <c r="FK224" i="1"/>
  <c r="FZ306" i="1"/>
  <c r="FZ221" i="1"/>
  <c r="FR309" i="1"/>
  <c r="FR224" i="1"/>
  <c r="FK310" i="1"/>
  <c r="FK225" i="1"/>
  <c r="FF306" i="1"/>
  <c r="FF221" i="1"/>
  <c r="FG309" i="1"/>
  <c r="FG224" i="1"/>
  <c r="FX318" i="1"/>
  <c r="FX233" i="1"/>
  <c r="FW322" i="1"/>
  <c r="FX305" i="1"/>
  <c r="FX220" i="1"/>
  <c r="FL305" i="1"/>
  <c r="FL220" i="1"/>
  <c r="FN310" i="1"/>
  <c r="FN225" i="1"/>
  <c r="FZ319" i="1"/>
  <c r="FZ234" i="1"/>
  <c r="FN308" i="1"/>
  <c r="FN223" i="1"/>
  <c r="FQ313" i="1"/>
  <c r="FQ228" i="1"/>
  <c r="FQ314" i="1"/>
  <c r="FQ229" i="1"/>
  <c r="FH308" i="1"/>
  <c r="FH223" i="1"/>
  <c r="FR321" i="1"/>
  <c r="FR236" i="1"/>
  <c r="FR307" i="1"/>
  <c r="FR222" i="1"/>
  <c r="FJ309" i="1"/>
  <c r="FJ224" i="1"/>
  <c r="FV315" i="1"/>
  <c r="FV230" i="1"/>
  <c r="FY314" i="1"/>
  <c r="FY229" i="1"/>
  <c r="FP308" i="1"/>
  <c r="FP223" i="1"/>
  <c r="FO306" i="1"/>
  <c r="FO221" i="1"/>
  <c r="FO309" i="1"/>
  <c r="FO224" i="1"/>
  <c r="FS316" i="1"/>
  <c r="FS231" i="1"/>
  <c r="FQ319" i="1"/>
  <c r="FQ234" i="1"/>
  <c r="FQ305" i="1"/>
  <c r="FQ220" i="1"/>
  <c r="FT308" i="1"/>
  <c r="FT223" i="1"/>
  <c r="FZ316" i="1"/>
  <c r="FZ231" i="1"/>
  <c r="FO313" i="1"/>
  <c r="FO228" i="1"/>
  <c r="FZ314" i="1"/>
  <c r="FZ229" i="1"/>
  <c r="FP312" i="1"/>
  <c r="FP227" i="1"/>
  <c r="FW311" i="1"/>
  <c r="FW226" i="1"/>
  <c r="FY307" i="1"/>
  <c r="FY222" i="1"/>
  <c r="FU305" i="1"/>
  <c r="FU220" i="1"/>
  <c r="FT306" i="1"/>
  <c r="FT221" i="1"/>
  <c r="FU314" i="1"/>
  <c r="FU229" i="1"/>
  <c r="FH306" i="1"/>
  <c r="FH221" i="1"/>
  <c r="FZ309" i="1"/>
  <c r="FZ224" i="1"/>
  <c r="FX322" i="1"/>
  <c r="FW306" i="1"/>
  <c r="FW221" i="1"/>
  <c r="FL309" i="1"/>
  <c r="FL224" i="1"/>
  <c r="FL314" i="1"/>
  <c r="FL229" i="1"/>
  <c r="FW312" i="1"/>
  <c r="FW227" i="1"/>
  <c r="FT307" i="1"/>
  <c r="FT222" i="1"/>
  <c r="FN315" i="1"/>
  <c r="FN230" i="1"/>
  <c r="FT305" i="1"/>
  <c r="FT220" i="1"/>
  <c r="FP311" i="1"/>
  <c r="FP226" i="1"/>
  <c r="FV307" i="1"/>
  <c r="FV222" i="1"/>
  <c r="FV310" i="1"/>
  <c r="FV225" i="1"/>
  <c r="FT318" i="1"/>
  <c r="FT233" i="1"/>
  <c r="FX306" i="1"/>
  <c r="FX221" i="1"/>
  <c r="FJ312" i="1"/>
  <c r="FJ227" i="1"/>
  <c r="FN305" i="1"/>
  <c r="FN220" i="1"/>
  <c r="FY315" i="1"/>
  <c r="FY230" i="1"/>
  <c r="FY305" i="1"/>
  <c r="FY220" i="1"/>
  <c r="FU317" i="1"/>
  <c r="FU232" i="1"/>
  <c r="FJ313" i="1"/>
  <c r="FJ228" i="1"/>
  <c r="FW321" i="1"/>
  <c r="FW236" i="1"/>
  <c r="FT311" i="1"/>
  <c r="FT226" i="1"/>
  <c r="FY309" i="1"/>
  <c r="FY224" i="1"/>
  <c r="FN307" i="1"/>
  <c r="FN222" i="1"/>
  <c r="FX317" i="1"/>
  <c r="FX232" i="1"/>
  <c r="FL315" i="1"/>
  <c r="FL230" i="1"/>
  <c r="FK307" i="1"/>
  <c r="FK222" i="1"/>
  <c r="FX315" i="1"/>
  <c r="FX230" i="1"/>
  <c r="FC306" i="1"/>
  <c r="FC221" i="1"/>
  <c r="FM316" i="1"/>
  <c r="FM231" i="1"/>
  <c r="FR320" i="1"/>
  <c r="FR235" i="1"/>
  <c r="FY313" i="1"/>
  <c r="FY228" i="1"/>
  <c r="FZ310" i="1"/>
  <c r="FZ225" i="1"/>
  <c r="FV305" i="1"/>
  <c r="FV220" i="1"/>
  <c r="FP319" i="1"/>
  <c r="FP234" i="1"/>
  <c r="FR305" i="1"/>
  <c r="FR220" i="1"/>
  <c r="FX312" i="1"/>
  <c r="FX227" i="1"/>
  <c r="FR318" i="1"/>
  <c r="FR233" i="1"/>
  <c r="FU320" i="1"/>
  <c r="FU235" i="1"/>
  <c r="FR310" i="1"/>
  <c r="FR225" i="1"/>
  <c r="FG306" i="1"/>
  <c r="FG221" i="1"/>
  <c r="FR317" i="1"/>
  <c r="FR232" i="1"/>
  <c r="FS319" i="1"/>
  <c r="FS234" i="1"/>
  <c r="FP313" i="1"/>
  <c r="FP228" i="1"/>
  <c r="FS314" i="1"/>
  <c r="FS229" i="1"/>
  <c r="FY322" i="1"/>
  <c r="FP316" i="1"/>
  <c r="FP231" i="1"/>
  <c r="FR319" i="1"/>
  <c r="FR234" i="1"/>
  <c r="FP315" i="1"/>
  <c r="FP230" i="1"/>
  <c r="FX319" i="1"/>
  <c r="FX234" i="1"/>
  <c r="FM309" i="1"/>
  <c r="FM224" i="1"/>
  <c r="FK313" i="1"/>
  <c r="FK228" i="1"/>
  <c r="FG308" i="1"/>
  <c r="FG223" i="1"/>
  <c r="FL310" i="1"/>
  <c r="FL225" i="1"/>
  <c r="FG310" i="1"/>
  <c r="FG225" i="1"/>
  <c r="FO315" i="1"/>
  <c r="FO230" i="1"/>
  <c r="FZ318" i="1"/>
  <c r="FZ233" i="1"/>
  <c r="FL311" i="1"/>
  <c r="FL226" i="1"/>
  <c r="FZ307" i="1"/>
  <c r="FZ222" i="1"/>
  <c r="FF307" i="1"/>
  <c r="FF222" i="1"/>
  <c r="FV319" i="1"/>
  <c r="FV234" i="1"/>
  <c r="FX308" i="1"/>
  <c r="FX223" i="1"/>
  <c r="FQ318" i="1"/>
  <c r="FQ233" i="1"/>
  <c r="FR315" i="1"/>
  <c r="FR230" i="1"/>
  <c r="FW315" i="1"/>
  <c r="FW230" i="1"/>
  <c r="FX316" i="1"/>
  <c r="FX231" i="1"/>
  <c r="FU310" i="1"/>
  <c r="FU225" i="1"/>
  <c r="FU319" i="1"/>
  <c r="FU234" i="1"/>
  <c r="FY318" i="1"/>
  <c r="FY233" i="1"/>
  <c r="FZ315" i="1"/>
  <c r="FZ230" i="1"/>
  <c r="FR311" i="1"/>
  <c r="FR226" i="1"/>
  <c r="FI311" i="1"/>
  <c r="FI226" i="1"/>
  <c r="FH311" i="1"/>
  <c r="FH226" i="1"/>
  <c r="FZ317" i="1"/>
  <c r="FZ232" i="1"/>
  <c r="FY306" i="1"/>
  <c r="FY221" i="1"/>
  <c r="FU315" i="1"/>
  <c r="FU230" i="1"/>
  <c r="FW318" i="1"/>
  <c r="FW233" i="1"/>
  <c r="FJ305" i="1"/>
  <c r="FJ220" i="1"/>
  <c r="FN313" i="1"/>
  <c r="FN228" i="1"/>
  <c r="FG307" i="1"/>
  <c r="FG222" i="1"/>
  <c r="FZ322" i="1"/>
  <c r="FB305" i="1"/>
  <c r="FU311" i="1"/>
  <c r="FU226" i="1"/>
  <c r="FX310" i="1"/>
  <c r="FX225" i="1"/>
  <c r="FK312" i="1"/>
  <c r="FK227" i="1"/>
  <c r="FT315" i="1"/>
  <c r="FT230" i="1"/>
  <c r="FV311" i="1"/>
  <c r="FV226" i="1"/>
  <c r="FI307" i="1"/>
  <c r="FI222" i="1"/>
  <c r="FJ310" i="1"/>
  <c r="FJ225" i="1"/>
  <c r="FL312" i="1"/>
  <c r="FL227" i="1"/>
  <c r="FS308" i="1"/>
  <c r="FS223" i="1"/>
  <c r="FQ311" i="1"/>
  <c r="FQ226" i="1"/>
  <c r="FW309" i="1"/>
  <c r="FW224" i="1"/>
  <c r="FZ312" i="1"/>
  <c r="FZ227" i="1"/>
  <c r="FT320" i="1"/>
  <c r="FT235" i="1"/>
  <c r="FR313" i="1"/>
  <c r="FR228" i="1"/>
  <c r="FW317" i="1"/>
  <c r="FW232" i="1"/>
  <c r="FT310" i="1"/>
  <c r="FT225" i="1"/>
  <c r="FZ308" i="1"/>
  <c r="FZ223" i="1"/>
  <c r="FI306" i="1"/>
  <c r="FI221" i="1"/>
  <c r="FH310" i="1"/>
  <c r="FH225" i="1"/>
  <c r="FY317" i="1"/>
  <c r="FY232" i="1"/>
  <c r="FT312" i="1"/>
  <c r="FT227" i="1"/>
  <c r="FS318" i="1"/>
  <c r="FS233" i="1"/>
  <c r="FS310" i="1"/>
  <c r="FS225" i="1"/>
  <c r="FQ320" i="1"/>
  <c r="FQ235" i="1"/>
  <c r="FW305" i="1"/>
  <c r="FW220" i="1"/>
  <c r="FX320" i="1"/>
  <c r="FX235" i="1"/>
  <c r="FM315" i="1"/>
  <c r="FM230" i="1"/>
  <c r="FS306" i="1"/>
  <c r="FS221" i="1"/>
  <c r="FJ308" i="1"/>
  <c r="FJ223" i="1"/>
  <c r="FQ312" i="1"/>
  <c r="FQ227" i="1"/>
  <c r="FX321" i="1"/>
  <c r="FX236" i="1"/>
  <c r="FQ316" i="1"/>
  <c r="FQ231" i="1"/>
  <c r="FS312" i="1"/>
  <c r="FS227" i="1"/>
  <c r="FO308" i="1"/>
  <c r="FO223" i="1"/>
  <c r="FV321" i="1"/>
  <c r="FV236" i="1"/>
  <c r="FQ315" i="1"/>
  <c r="FQ230" i="1"/>
  <c r="FJ311" i="1"/>
  <c r="FJ226" i="1"/>
  <c r="FT319" i="1"/>
  <c r="FT234" i="1"/>
  <c r="FO317" i="1"/>
  <c r="FO232" i="1"/>
  <c r="FZ320" i="1"/>
  <c r="FZ235" i="1"/>
  <c r="FS322" i="1"/>
  <c r="FM312" i="1"/>
  <c r="FM227" i="1"/>
  <c r="FR316" i="1"/>
  <c r="FR231" i="1"/>
  <c r="FY319" i="1"/>
  <c r="FY234" i="1"/>
  <c r="FE308" i="1"/>
  <c r="FE223" i="1"/>
  <c r="FP306" i="1"/>
  <c r="FP221" i="1"/>
  <c r="FO310" i="1"/>
  <c r="FO225" i="1"/>
  <c r="FN306" i="1"/>
  <c r="FN221" i="1"/>
  <c r="FP309" i="1"/>
  <c r="FP224" i="1"/>
  <c r="FK306" i="1"/>
  <c r="FK221" i="1"/>
  <c r="FL313" i="1"/>
  <c r="FL228" i="1"/>
  <c r="FW310" i="1"/>
  <c r="FW225" i="1"/>
  <c r="FQ306" i="1"/>
  <c r="FQ221" i="1"/>
  <c r="FX309" i="1"/>
  <c r="FX224" i="1"/>
  <c r="FF308" i="1"/>
  <c r="FF223" i="1"/>
  <c r="FW320" i="1"/>
  <c r="FW235" i="1"/>
  <c r="FY316" i="1"/>
  <c r="FY231" i="1"/>
  <c r="FM314" i="1"/>
  <c r="FM229" i="1"/>
  <c r="FU309" i="1"/>
  <c r="FU224" i="1"/>
  <c r="FV316" i="1"/>
  <c r="FV231" i="1"/>
  <c r="FX314" i="1"/>
  <c r="FX229" i="1"/>
  <c r="FL307" i="1"/>
  <c r="FL222" i="1"/>
  <c r="FW314" i="1"/>
  <c r="FW229" i="1"/>
  <c r="FV318" i="1"/>
  <c r="FV233" i="1"/>
  <c r="FF305" i="1"/>
  <c r="FF220" i="1"/>
  <c r="FS321" i="1"/>
  <c r="FS236" i="1"/>
  <c r="FK305" i="1"/>
  <c r="FK220" i="1"/>
  <c r="FS309" i="1"/>
  <c r="FS224" i="1"/>
  <c r="FL308" i="1"/>
  <c r="FL223" i="1"/>
  <c r="FX313" i="1"/>
  <c r="FX228" i="1"/>
  <c r="FE306" i="1"/>
  <c r="FE221" i="1"/>
  <c r="FP305" i="1"/>
  <c r="FP220" i="1"/>
  <c r="FT322" i="1"/>
  <c r="FH309" i="1"/>
  <c r="FY241" i="1"/>
  <c r="FM241" i="1"/>
  <c r="FE1" i="1"/>
  <c r="FE241" i="1"/>
  <c r="FG1" i="1"/>
  <c r="FG241" i="1"/>
  <c r="FO242" i="1"/>
  <c r="FR241" i="1"/>
  <c r="FR242" i="1"/>
  <c r="FS241" i="1"/>
  <c r="FL242" i="1"/>
  <c r="FN329" i="1"/>
  <c r="FP329" i="1"/>
  <c r="FY329" i="1"/>
  <c r="FL329" i="1"/>
  <c r="FU329" i="1"/>
  <c r="FT329" i="1"/>
  <c r="FV329" i="1"/>
  <c r="HG368" i="1"/>
  <c r="HV362" i="1"/>
  <c r="HW374" i="1"/>
  <c r="EH248" i="1"/>
  <c r="DO223" i="1"/>
  <c r="HH379" i="1"/>
  <c r="ES260" i="1"/>
  <c r="ER229" i="1"/>
  <c r="EA229" i="1"/>
  <c r="HR356" i="1"/>
  <c r="ES247" i="1"/>
  <c r="ER246" i="1"/>
  <c r="EI229" i="1"/>
  <c r="DW231" i="1"/>
  <c r="EJ253" i="1"/>
  <c r="DW236" i="1"/>
  <c r="DF223" i="1"/>
  <c r="EB236" i="1"/>
  <c r="HG373" i="1"/>
  <c r="HK381" i="1"/>
  <c r="EF235" i="1"/>
  <c r="EQ217" i="1"/>
  <c r="DX231" i="1"/>
  <c r="DM220" i="1"/>
  <c r="HK359" i="1"/>
  <c r="B23" i="1"/>
  <c r="B121" i="1"/>
  <c r="DU237" i="1"/>
  <c r="EI237" i="1"/>
  <c r="EC228" i="1"/>
  <c r="EO250" i="1"/>
  <c r="DR222" i="1"/>
  <c r="EA222" i="1"/>
  <c r="EE223" i="1"/>
  <c r="EN220" i="1"/>
  <c r="ES226" i="1"/>
  <c r="HF377" i="1"/>
  <c r="HJ380" i="1"/>
  <c r="EC225" i="1"/>
  <c r="EH234" i="1"/>
  <c r="EM227" i="1"/>
  <c r="EI238" i="1"/>
  <c r="EN226" i="1"/>
  <c r="EG217" i="1"/>
  <c r="DQ220" i="1"/>
  <c r="EL243" i="1"/>
  <c r="DT235" i="1"/>
  <c r="EG248" i="1"/>
  <c r="EP253" i="1"/>
  <c r="ES240" i="1"/>
  <c r="DU229" i="1"/>
  <c r="EQ215" i="1"/>
  <c r="DB215" i="1"/>
  <c r="DJ220" i="1"/>
  <c r="DS217" i="1"/>
  <c r="ER247" i="1"/>
  <c r="EI220" i="1"/>
  <c r="EM225" i="1"/>
  <c r="HQ381" i="1"/>
  <c r="DP224" i="1"/>
  <c r="DQ234" i="1"/>
  <c r="ES242" i="1"/>
  <c r="ER235" i="1"/>
  <c r="EO237" i="1"/>
  <c r="DN223" i="1"/>
  <c r="ER257" i="1"/>
  <c r="EC222" i="1"/>
  <c r="EK250" i="1"/>
  <c r="EQ247" i="1"/>
  <c r="HJ355" i="1"/>
  <c r="EP259" i="1"/>
  <c r="ES237" i="1"/>
  <c r="EM241" i="1"/>
  <c r="DM225" i="1"/>
  <c r="DN220" i="1"/>
  <c r="ES245" i="1"/>
  <c r="DS227" i="1"/>
  <c r="DV237" i="1"/>
  <c r="HF362" i="1"/>
  <c r="HR371" i="1"/>
  <c r="EA232" i="1"/>
  <c r="EL222" i="1"/>
  <c r="HF355" i="1"/>
  <c r="EI233" i="1"/>
  <c r="EN243" i="1"/>
  <c r="DP229" i="1"/>
  <c r="HM383" i="1"/>
  <c r="EP256" i="1"/>
  <c r="ER258" i="1"/>
  <c r="HU361" i="1"/>
  <c r="HE358" i="1"/>
  <c r="EC235" i="1"/>
  <c r="DZ231" i="1"/>
  <c r="HP367" i="1"/>
  <c r="HL381" i="1"/>
  <c r="EJ246" i="1"/>
  <c r="HS370" i="1"/>
  <c r="HO366" i="1"/>
  <c r="EE222" i="1"/>
  <c r="DW238" i="1"/>
  <c r="HB215" i="1"/>
  <c r="HM384" i="1"/>
  <c r="HS367" i="1"/>
  <c r="HQ377" i="1"/>
  <c r="HU372" i="1"/>
  <c r="DS221" i="1"/>
  <c r="DQ229" i="1"/>
  <c r="EJ244" i="1"/>
  <c r="EJ248" i="1"/>
  <c r="EN228" i="1"/>
  <c r="HL355" i="1"/>
  <c r="EK249" i="1"/>
  <c r="HF370" i="1"/>
  <c r="EP251" i="1"/>
  <c r="HU377" i="1"/>
  <c r="DY241" i="1"/>
  <c r="EI236" i="1"/>
  <c r="EP245" i="1"/>
  <c r="DX221" i="1"/>
  <c r="EF228" i="1"/>
  <c r="ED248" i="1"/>
  <c r="HI354" i="1"/>
  <c r="EQ234" i="1"/>
  <c r="EP243" i="1"/>
  <c r="EQ244" i="1"/>
  <c r="HL377" i="1"/>
  <c r="HD356" i="1"/>
  <c r="EG233" i="1"/>
  <c r="EE241" i="1"/>
  <c r="EM257" i="1"/>
  <c r="HW368" i="1"/>
  <c r="DM228" i="1"/>
  <c r="DY238" i="1"/>
  <c r="HL360" i="1"/>
  <c r="EO230" i="1"/>
  <c r="EB239" i="1"/>
  <c r="HG383" i="1"/>
  <c r="EQ232" i="1"/>
  <c r="EJ238" i="1"/>
  <c r="HS362" i="1"/>
  <c r="HP373" i="1"/>
  <c r="DJ224" i="1"/>
  <c r="HJ361" i="1"/>
  <c r="EO236" i="1"/>
  <c r="EO225" i="1"/>
  <c r="EM237" i="1"/>
  <c r="DT231" i="1"/>
  <c r="DR215" i="1"/>
  <c r="DW233" i="1"/>
  <c r="EH236" i="1"/>
  <c r="DQ227" i="1"/>
  <c r="HM357" i="1"/>
  <c r="HM356" i="1"/>
  <c r="EI235" i="1"/>
  <c r="DR233" i="1"/>
  <c r="DR227" i="1"/>
  <c r="DD220" i="1"/>
  <c r="EK242" i="1"/>
  <c r="EH228" i="1"/>
  <c r="DG220" i="1"/>
  <c r="EK255" i="1"/>
  <c r="EA223" i="1"/>
  <c r="EB229" i="1"/>
  <c r="ER232" i="1"/>
  <c r="ER248" i="1"/>
  <c r="HQ357" i="1"/>
  <c r="HS355" i="1"/>
  <c r="ER251" i="1"/>
  <c r="HW361" i="1"/>
  <c r="HK354" i="1"/>
  <c r="EH246" i="1"/>
  <c r="ED222" i="1"/>
  <c r="EL253" i="1"/>
  <c r="EB228" i="1"/>
  <c r="HT381" i="1"/>
  <c r="EG221" i="1"/>
  <c r="HD376" i="1"/>
  <c r="DJ226" i="1"/>
  <c r="EL221" i="1"/>
  <c r="EP240" i="1"/>
  <c r="EK238" i="1"/>
  <c r="HN378" i="1"/>
  <c r="ES234" i="1"/>
  <c r="ED229" i="1"/>
  <c r="EE231" i="1"/>
  <c r="DV238" i="1"/>
  <c r="EL249" i="1"/>
  <c r="HM378" i="1"/>
  <c r="EG243" i="1"/>
  <c r="DI223" i="1"/>
  <c r="HI365" i="1"/>
  <c r="EJ234" i="1"/>
  <c r="EK223" i="1"/>
  <c r="EG241" i="1"/>
  <c r="HD365" i="1"/>
  <c r="EM228" i="1"/>
  <c r="HU378" i="1"/>
  <c r="HQ358" i="1"/>
  <c r="EP222" i="1"/>
  <c r="DV222" i="1"/>
  <c r="HE366" i="1"/>
  <c r="HT375" i="1"/>
  <c r="HO371" i="1"/>
  <c r="HS383" i="1"/>
  <c r="HS381" i="1"/>
  <c r="HE363" i="1"/>
  <c r="EK220" i="1"/>
  <c r="HH384" i="1"/>
  <c r="EI234" i="1"/>
  <c r="HN364" i="1"/>
  <c r="EK244" i="1"/>
  <c r="DN229" i="1"/>
  <c r="HW357" i="1"/>
  <c r="HE369" i="1"/>
  <c r="EN229" i="1"/>
  <c r="HH358" i="1"/>
  <c r="HH383" i="1"/>
  <c r="EP237" i="1"/>
  <c r="DN221" i="1"/>
  <c r="EI224" i="1"/>
  <c r="EF221" i="1"/>
  <c r="HD364" i="1"/>
  <c r="HE382" i="1"/>
  <c r="EQ243" i="1"/>
  <c r="DC220" i="1"/>
  <c r="DC182" i="1"/>
  <c r="HO385" i="1"/>
  <c r="HE374" i="1"/>
  <c r="EG246" i="1"/>
  <c r="DW237" i="1"/>
  <c r="DJ223" i="1"/>
  <c r="HJ371" i="1"/>
  <c r="HK362" i="1"/>
  <c r="HR384" i="1"/>
  <c r="DP231" i="1"/>
  <c r="EM253" i="1"/>
  <c r="GK198" i="1"/>
  <c r="EQ220" i="1"/>
  <c r="EM233" i="1"/>
  <c r="EF245" i="1"/>
  <c r="DM227" i="1"/>
  <c r="HQ384" i="1"/>
  <c r="HU368" i="1"/>
  <c r="EH240" i="1"/>
  <c r="DK225" i="1"/>
  <c r="GB189" i="1"/>
  <c r="EL239" i="1"/>
  <c r="HP356" i="1"/>
  <c r="HK374" i="1"/>
  <c r="EH239" i="1"/>
  <c r="ES257" i="1"/>
  <c r="DY226" i="1"/>
  <c r="EE249" i="1"/>
  <c r="EQ257" i="1"/>
  <c r="HP380" i="1"/>
  <c r="EN223" i="1"/>
  <c r="EB237" i="1"/>
  <c r="ED234" i="1"/>
  <c r="HR370" i="1"/>
  <c r="DZ234" i="1"/>
  <c r="DH222" i="1"/>
  <c r="HW371" i="1"/>
  <c r="EJ247" i="1"/>
  <c r="HK375" i="1"/>
  <c r="DD222" i="1"/>
  <c r="EK230" i="1"/>
  <c r="HJ358" i="1"/>
  <c r="EM255" i="1"/>
  <c r="EE225" i="1"/>
  <c r="EL240" i="1"/>
  <c r="HS377" i="1"/>
  <c r="HO361" i="1"/>
  <c r="HM366" i="1"/>
  <c r="DL225" i="1"/>
  <c r="HQ362" i="1"/>
  <c r="HP376" i="1"/>
  <c r="DW235" i="1"/>
  <c r="EQ249" i="1"/>
  <c r="GG194" i="1"/>
  <c r="DL230" i="1"/>
  <c r="DS235" i="1"/>
  <c r="HS368" i="1"/>
  <c r="ES263" i="1"/>
  <c r="ER227" i="1"/>
  <c r="DT225" i="1"/>
  <c r="DN225" i="1"/>
  <c r="EF224" i="1"/>
  <c r="DU227" i="1"/>
  <c r="EJ231" i="1"/>
  <c r="HM367" i="1"/>
  <c r="HN384" i="1"/>
  <c r="EJ237" i="1"/>
  <c r="EJ220" i="1"/>
  <c r="ES221" i="1"/>
  <c r="EL250" i="1"/>
  <c r="EN240" i="1"/>
  <c r="HL359" i="1"/>
  <c r="HT356" i="1"/>
  <c r="DX240" i="1"/>
  <c r="DU233" i="1"/>
  <c r="EJ250" i="1"/>
  <c r="DQ231" i="1"/>
  <c r="ES255" i="1"/>
  <c r="EL247" i="1"/>
  <c r="HO384" i="1"/>
  <c r="EH224" i="1"/>
  <c r="EC239" i="1"/>
  <c r="DQ221" i="1"/>
  <c r="HP383" i="1"/>
  <c r="EP224" i="1"/>
  <c r="EJ251" i="1"/>
  <c r="HV356" i="1"/>
  <c r="HH374" i="1"/>
  <c r="EN233" i="1"/>
  <c r="HH371" i="1"/>
  <c r="HV361" i="1"/>
  <c r="EK252" i="1"/>
  <c r="EB227" i="1"/>
  <c r="EJ252" i="1"/>
  <c r="DF224" i="1"/>
  <c r="HR363" i="1"/>
  <c r="HI357" i="1"/>
  <c r="DV229" i="1"/>
  <c r="HF364" i="1"/>
  <c r="EI242" i="1"/>
  <c r="HQ378" i="1"/>
  <c r="HR376" i="1"/>
  <c r="HI373" i="1"/>
  <c r="EC238" i="1"/>
  <c r="ED228" i="1"/>
  <c r="HL374" i="1"/>
  <c r="ES223" i="1"/>
  <c r="EF238" i="1"/>
  <c r="EI241" i="1"/>
  <c r="HR373" i="1"/>
  <c r="DZ222" i="1"/>
  <c r="HI355" i="1"/>
  <c r="HW354" i="1"/>
  <c r="EI253" i="1"/>
  <c r="HJ376" i="1"/>
  <c r="DI222" i="1"/>
  <c r="EE227" i="1"/>
  <c r="EN253" i="1"/>
  <c r="HG357" i="1"/>
  <c r="HL354" i="1"/>
  <c r="ES230" i="1"/>
  <c r="HL364" i="1"/>
  <c r="EP223" i="1"/>
  <c r="EO257" i="1"/>
  <c r="DY221" i="1"/>
  <c r="EL233" i="1"/>
  <c r="EP227" i="1"/>
  <c r="EK253" i="1"/>
  <c r="EN244" i="1"/>
  <c r="EG226" i="1"/>
  <c r="EP220" i="1"/>
  <c r="HW355" i="1"/>
  <c r="HU358" i="1"/>
  <c r="HD362" i="1"/>
  <c r="HL358" i="1"/>
  <c r="EM220" i="1"/>
  <c r="DH223" i="1"/>
  <c r="DJ222" i="1"/>
  <c r="DQ225" i="1"/>
  <c r="EE221" i="1"/>
  <c r="EH249" i="1"/>
  <c r="DG224" i="1"/>
  <c r="EQ251" i="1"/>
  <c r="DP222" i="1"/>
  <c r="EJ243" i="1"/>
  <c r="EQ216" i="1"/>
  <c r="DS226" i="1"/>
  <c r="DO221" i="1"/>
  <c r="DI226" i="1"/>
  <c r="DP232" i="1"/>
  <c r="DG222" i="1"/>
  <c r="HP354" i="1"/>
  <c r="HH355" i="1"/>
  <c r="HD357" i="1"/>
  <c r="HH354" i="1"/>
  <c r="EN227" i="1"/>
  <c r="HT374" i="1"/>
  <c r="EA218" i="1"/>
  <c r="EO224" i="1"/>
  <c r="EC246" i="1"/>
  <c r="DO220" i="1"/>
  <c r="HI385" i="1"/>
  <c r="HQ379" i="1"/>
  <c r="HN381" i="1"/>
  <c r="DU221" i="1"/>
  <c r="HO363" i="1"/>
  <c r="EB235" i="1"/>
  <c r="HU384" i="1"/>
  <c r="EF215" i="1"/>
  <c r="ER259" i="1"/>
  <c r="DD221" i="1"/>
  <c r="HR377" i="1"/>
  <c r="HU365" i="1"/>
  <c r="HH369" i="1"/>
  <c r="HO357" i="1"/>
  <c r="DT228" i="1"/>
  <c r="DK228" i="1"/>
  <c r="EL251" i="1"/>
  <c r="DZ220" i="1"/>
  <c r="DY230" i="1"/>
  <c r="ED237" i="1"/>
  <c r="EA233" i="1"/>
  <c r="EQ242" i="1"/>
  <c r="EJ227" i="1"/>
  <c r="DG221" i="1"/>
  <c r="DT232" i="1"/>
  <c r="EF242" i="1"/>
  <c r="DZ229" i="1"/>
  <c r="EN255" i="1"/>
  <c r="EO218" i="1"/>
  <c r="HF384" i="1"/>
  <c r="DP230" i="1"/>
  <c r="EC223" i="1"/>
  <c r="DP223" i="1"/>
  <c r="HD372" i="1"/>
  <c r="DB216" i="1"/>
  <c r="HS371" i="1"/>
  <c r="HW364" i="1"/>
  <c r="HP381" i="1"/>
  <c r="HK358" i="1"/>
  <c r="HQ356" i="1"/>
  <c r="EK248" i="1"/>
  <c r="EK231" i="1"/>
  <c r="ER256" i="1"/>
  <c r="EP233" i="1"/>
  <c r="EE237" i="1"/>
  <c r="EA231" i="1"/>
  <c r="EP244" i="1"/>
  <c r="EP252" i="1"/>
  <c r="EO243" i="1"/>
  <c r="EA216" i="1"/>
  <c r="DZ240" i="1"/>
  <c r="HP366" i="1"/>
  <c r="HJ383" i="1"/>
  <c r="HF371" i="1"/>
  <c r="HR357" i="1"/>
  <c r="HG358" i="1"/>
  <c r="HN358" i="1"/>
  <c r="DR219" i="1"/>
  <c r="HP377" i="1"/>
  <c r="HQ361" i="1"/>
  <c r="EH233" i="1"/>
  <c r="DP228" i="1"/>
  <c r="EE235" i="1"/>
  <c r="HO375" i="1"/>
  <c r="HG381" i="1"/>
  <c r="HS380" i="1"/>
  <c r="HO356" i="1"/>
  <c r="DM221" i="1"/>
  <c r="EQ261" i="1"/>
  <c r="DZ230" i="1"/>
  <c r="EJ224" i="1"/>
  <c r="EA226" i="1"/>
  <c r="DQ218" i="1"/>
  <c r="EB219" i="1"/>
  <c r="DV233" i="1"/>
  <c r="HU364" i="1"/>
  <c r="HO360" i="1"/>
  <c r="EC243" i="1"/>
  <c r="DT223" i="1"/>
  <c r="ER238" i="1"/>
  <c r="ED233" i="1"/>
  <c r="EO246" i="1"/>
  <c r="DT238" i="1"/>
  <c r="DJ215" i="1"/>
  <c r="DX234" i="1"/>
  <c r="EB230" i="1"/>
  <c r="DF221" i="1"/>
  <c r="EK239" i="1"/>
  <c r="DZ239" i="1"/>
  <c r="DL223" i="1"/>
  <c r="DT220" i="1"/>
  <c r="HG379" i="1"/>
  <c r="HL371" i="1"/>
  <c r="EG228" i="1"/>
  <c r="EK247" i="1"/>
  <c r="EP226" i="1"/>
  <c r="ES259" i="1"/>
  <c r="EN248" i="1"/>
  <c r="DZ238" i="1"/>
  <c r="DZ242" i="1"/>
  <c r="DU228" i="1"/>
  <c r="EA217" i="1"/>
  <c r="ES220" i="1"/>
  <c r="EB233" i="1"/>
  <c r="ED227" i="1"/>
  <c r="HV378" i="1"/>
  <c r="HE218" i="1"/>
  <c r="HP358" i="1"/>
  <c r="EK251" i="1"/>
  <c r="HI383" i="1"/>
  <c r="EE233" i="1"/>
  <c r="HE354" i="1"/>
  <c r="HW356" i="1"/>
  <c r="DU225" i="1"/>
  <c r="DS220" i="1"/>
  <c r="ER224" i="1"/>
  <c r="EP234" i="1"/>
  <c r="EQ224" i="1"/>
  <c r="EI226" i="1"/>
  <c r="EG229" i="1"/>
  <c r="DO229" i="1"/>
  <c r="EL231" i="1"/>
  <c r="HP364" i="1"/>
  <c r="HE360" i="1"/>
  <c r="DR224" i="1"/>
  <c r="DW227" i="1"/>
  <c r="EJ249" i="1"/>
  <c r="EI250" i="1"/>
  <c r="DU224" i="1"/>
  <c r="EJ236" i="1"/>
  <c r="EL245" i="1"/>
  <c r="EF229" i="1"/>
  <c r="HH377" i="1"/>
  <c r="EJ226" i="1"/>
  <c r="DW225" i="1"/>
  <c r="EA234" i="1"/>
  <c r="EI231" i="1"/>
  <c r="EH237" i="1"/>
  <c r="EN252" i="1"/>
  <c r="HW378" i="1"/>
  <c r="HJ359" i="1"/>
  <c r="EI225" i="1"/>
  <c r="EB224" i="1"/>
  <c r="DU222" i="1"/>
  <c r="EO227" i="1"/>
  <c r="DU239" i="1"/>
  <c r="EC237" i="1"/>
  <c r="DL220" i="1"/>
  <c r="HK361" i="1"/>
  <c r="EF227" i="1"/>
  <c r="ER236" i="1"/>
  <c r="EO245" i="1"/>
  <c r="DS234" i="1"/>
  <c r="DP234" i="1"/>
  <c r="HA214" i="1"/>
  <c r="HV373" i="1"/>
  <c r="EO255" i="1"/>
  <c r="EM252" i="1"/>
  <c r="EJ254" i="1"/>
  <c r="HS379" i="1"/>
  <c r="HN360" i="1"/>
  <c r="HV354" i="1"/>
  <c r="HN355" i="1"/>
  <c r="EJ232" i="1"/>
  <c r="HO365" i="1"/>
  <c r="EH250" i="1"/>
  <c r="DR236" i="1"/>
  <c r="EF243" i="1"/>
  <c r="EG225" i="1"/>
  <c r="ER260" i="1"/>
  <c r="DX229" i="1"/>
  <c r="DT233" i="1"/>
  <c r="EK254" i="1"/>
  <c r="DS237" i="1"/>
  <c r="ED231" i="1"/>
  <c r="EJ223" i="1"/>
  <c r="EF234" i="1"/>
  <c r="DR235" i="1"/>
  <c r="DO233" i="1"/>
  <c r="EN230" i="1"/>
  <c r="EI230" i="1"/>
  <c r="DX230" i="1"/>
  <c r="ES250" i="1"/>
  <c r="GU208" i="1"/>
  <c r="HQ355" i="1"/>
  <c r="HP357" i="1"/>
  <c r="HN354" i="1"/>
  <c r="HT357" i="1"/>
  <c r="HM355" i="1"/>
  <c r="DO232" i="1"/>
  <c r="HO374" i="1"/>
  <c r="EF240" i="1"/>
  <c r="EC245" i="1"/>
  <c r="ES248" i="1"/>
  <c r="DE223" i="1"/>
  <c r="EC227" i="1"/>
  <c r="EC226" i="1"/>
  <c r="DW234" i="1"/>
  <c r="EJ228" i="1"/>
  <c r="ER255" i="1"/>
  <c r="EQ240" i="1"/>
  <c r="EQ246" i="1"/>
  <c r="HE364" i="1"/>
  <c r="EL235" i="1"/>
  <c r="ED236" i="1"/>
  <c r="EG247" i="1"/>
  <c r="EP225" i="1"/>
  <c r="EK228" i="1"/>
  <c r="DZ235" i="1"/>
  <c r="DV236" i="1"/>
  <c r="DK224" i="1"/>
  <c r="EQ237" i="1"/>
  <c r="ED242" i="1"/>
  <c r="ER244" i="1"/>
  <c r="DR232" i="1"/>
  <c r="EH251" i="1"/>
  <c r="DT236" i="1"/>
  <c r="EI240" i="1"/>
  <c r="HE359" i="1"/>
  <c r="DY234" i="1"/>
  <c r="DP225" i="1"/>
  <c r="DX241" i="1"/>
  <c r="EI221" i="1"/>
  <c r="DM224" i="1"/>
  <c r="HG354" i="1"/>
  <c r="HL368" i="1"/>
  <c r="HH357" i="1"/>
  <c r="DZ228" i="1"/>
  <c r="EG227" i="1"/>
  <c r="DQ232" i="1"/>
  <c r="ED224" i="1"/>
  <c r="EL246" i="1"/>
  <c r="DU223" i="1"/>
  <c r="DU235" i="1"/>
  <c r="EO234" i="1"/>
  <c r="DX223" i="1"/>
  <c r="DV224" i="1"/>
  <c r="EI232" i="1"/>
  <c r="EC230" i="1"/>
  <c r="DG223" i="1"/>
  <c r="EL229" i="1"/>
  <c r="EE240" i="1"/>
  <c r="ED223" i="1"/>
  <c r="DY229" i="1"/>
  <c r="EJ240" i="1"/>
  <c r="EO219" i="1"/>
  <c r="ED220" i="1"/>
  <c r="EP230" i="1"/>
  <c r="DU220" i="1"/>
  <c r="DS230" i="1"/>
  <c r="EN246" i="1"/>
  <c r="ER220" i="1"/>
  <c r="DF220" i="1"/>
  <c r="EK225" i="1"/>
  <c r="EQ254" i="1"/>
  <c r="EJ241" i="1"/>
  <c r="EP221" i="1"/>
  <c r="HU374" i="1"/>
  <c r="GD191" i="1"/>
  <c r="HI356" i="1"/>
  <c r="HF356" i="1"/>
  <c r="HT354" i="1"/>
  <c r="HK355" i="1"/>
  <c r="EP248" i="1"/>
  <c r="EC220" i="1"/>
  <c r="ES256" i="1"/>
  <c r="EQ227" i="1"/>
  <c r="DQ224" i="1"/>
  <c r="EL256" i="1"/>
  <c r="DR226" i="1"/>
  <c r="EN247" i="1"/>
  <c r="ER242" i="1"/>
  <c r="EQ252" i="1"/>
  <c r="DZ232" i="1"/>
  <c r="ES249" i="1"/>
  <c r="DL227" i="1"/>
  <c r="ES262" i="1"/>
  <c r="DY227" i="1"/>
  <c r="EJ230" i="1"/>
  <c r="EO248" i="1"/>
  <c r="EO239" i="1"/>
  <c r="DY237" i="1"/>
  <c r="EO247" i="1"/>
  <c r="EO220" i="1"/>
  <c r="ER243" i="1"/>
  <c r="DL221" i="1"/>
  <c r="DL226" i="1"/>
  <c r="HI384" i="1"/>
  <c r="HD366" i="1"/>
  <c r="HS354" i="1"/>
  <c r="HT355" i="1"/>
  <c r="HJ356" i="1"/>
  <c r="EO253" i="1"/>
  <c r="EK240" i="1"/>
  <c r="ED239" i="1"/>
  <c r="EH244" i="1"/>
  <c r="EG240" i="1"/>
  <c r="EC232" i="1"/>
  <c r="EH231" i="1"/>
  <c r="EQ231" i="1"/>
  <c r="EK229" i="1"/>
  <c r="DO222" i="1"/>
  <c r="EM235" i="1"/>
  <c r="EK233" i="1"/>
  <c r="HF380" i="1"/>
  <c r="EQ258" i="1"/>
  <c r="EG232" i="1"/>
  <c r="EL248" i="1"/>
  <c r="EM226" i="1"/>
  <c r="DI224" i="1"/>
  <c r="EF226" i="1"/>
  <c r="EL224" i="1"/>
  <c r="DN224" i="1"/>
  <c r="EF250" i="1"/>
  <c r="EF236" i="1"/>
  <c r="EB234" i="1"/>
  <c r="DM229" i="1"/>
  <c r="EN256" i="1"/>
  <c r="CX182" i="1"/>
  <c r="CZ184" i="1"/>
  <c r="CY184" i="1"/>
  <c r="HQ354" i="1"/>
  <c r="HR355" i="1"/>
  <c r="EE224" i="1"/>
  <c r="EA238" i="1"/>
  <c r="HI381" i="1"/>
  <c r="EA237" i="1"/>
  <c r="HM358" i="1"/>
  <c r="GC190" i="1"/>
  <c r="HL356" i="1"/>
  <c r="ED247" i="1"/>
  <c r="DQ223" i="1"/>
  <c r="EP254" i="1"/>
  <c r="EN236" i="1"/>
  <c r="EB244" i="1"/>
  <c r="EI251" i="1"/>
  <c r="DW240" i="1"/>
  <c r="EO221" i="1"/>
  <c r="EC224" i="1"/>
  <c r="ER249" i="1"/>
  <c r="EM231" i="1"/>
  <c r="EM230" i="1"/>
  <c r="HF361" i="1"/>
  <c r="HT380" i="1"/>
  <c r="CY183" i="1"/>
  <c r="CZ182" i="1"/>
  <c r="CX183" i="1"/>
  <c r="ET184" i="1"/>
  <c r="ES224" i="1"/>
  <c r="DM226" i="1"/>
  <c r="EP246" i="1"/>
  <c r="EQ221" i="1"/>
  <c r="DZ224" i="1"/>
  <c r="ES254" i="1"/>
  <c r="EQ250" i="1"/>
  <c r="EP238" i="1"/>
  <c r="DN228" i="1"/>
  <c r="DP233" i="1"/>
  <c r="EB221" i="1"/>
  <c r="DW221" i="1"/>
  <c r="DH225" i="1"/>
  <c r="ER245" i="1"/>
  <c r="EK243" i="1"/>
  <c r="HH382" i="1"/>
  <c r="HL362" i="1"/>
  <c r="HO355" i="1"/>
  <c r="ES251" i="1"/>
  <c r="DV232" i="1"/>
  <c r="ER252" i="1"/>
  <c r="DX226" i="1"/>
  <c r="EH226" i="1"/>
  <c r="ED246" i="1"/>
  <c r="EA228" i="1"/>
  <c r="EE232" i="1"/>
  <c r="ES231" i="1"/>
  <c r="EI215" i="1"/>
  <c r="EI252" i="1"/>
  <c r="DP220" i="1"/>
  <c r="DO224" i="1"/>
  <c r="EM232" i="1"/>
  <c r="EN225" i="1"/>
  <c r="HG375" i="1"/>
  <c r="CX180" i="1"/>
  <c r="DA184" i="1"/>
  <c r="DM231" i="1"/>
  <c r="EP249" i="1"/>
  <c r="DY223" i="1"/>
  <c r="EG224" i="1"/>
  <c r="EJ229" i="1"/>
  <c r="EA236" i="1"/>
  <c r="HK384" i="1"/>
  <c r="HH356" i="1"/>
  <c r="HP365" i="1"/>
  <c r="CX181" i="1"/>
  <c r="DA183" i="1"/>
  <c r="EE239" i="1"/>
  <c r="DB217" i="1"/>
  <c r="ES243" i="1"/>
  <c r="DT230" i="1"/>
  <c r="DQ230" i="1"/>
  <c r="HW372" i="1"/>
  <c r="EH247" i="1"/>
  <c r="EA240" i="1"/>
  <c r="DX227" i="1"/>
  <c r="EM243" i="1"/>
  <c r="EF233" i="1"/>
  <c r="DK218" i="1"/>
  <c r="EP257" i="1"/>
  <c r="ER240" i="1"/>
  <c r="DT222" i="1"/>
  <c r="ER228" i="1"/>
  <c r="EI247" i="1"/>
  <c r="ER225" i="1"/>
  <c r="DL229" i="1"/>
  <c r="DF222" i="1"/>
  <c r="DB220" i="1"/>
  <c r="EF246" i="1"/>
  <c r="DK220" i="1"/>
  <c r="EE247" i="1"/>
  <c r="DR225" i="1"/>
  <c r="DX233" i="1"/>
  <c r="EK237" i="1"/>
  <c r="EQ259" i="1"/>
  <c r="HF381" i="1"/>
  <c r="HJ357" i="1"/>
  <c r="HJ378" i="1"/>
  <c r="GO202" i="1"/>
  <c r="GA188" i="1"/>
  <c r="EL220" i="1"/>
  <c r="HP359" i="1"/>
  <c r="CZ183" i="1"/>
  <c r="EG249" i="1"/>
  <c r="EQ228" i="1"/>
  <c r="ES228" i="1"/>
  <c r="ES238" i="1"/>
  <c r="EO233" i="1"/>
  <c r="DV231" i="1"/>
  <c r="EF225" i="1"/>
  <c r="DO227" i="1"/>
  <c r="DS231" i="1"/>
  <c r="DQ228" i="1"/>
  <c r="CY182" i="1"/>
  <c r="DK229" i="1"/>
  <c r="HF359" i="1"/>
  <c r="HK370" i="1"/>
  <c r="HD354" i="1"/>
  <c r="HQ373" i="1"/>
  <c r="HD375" i="1"/>
  <c r="HD358" i="1"/>
  <c r="HN372" i="1"/>
  <c r="HS356" i="1"/>
  <c r="EN241" i="1"/>
  <c r="EP258" i="1"/>
  <c r="EL223" i="1"/>
  <c r="DM222" i="1"/>
  <c r="EC217" i="1"/>
  <c r="EQ230" i="1"/>
  <c r="EH230" i="1"/>
  <c r="ED221" i="1"/>
  <c r="EE236" i="1"/>
  <c r="CX184" i="1"/>
  <c r="CY181" i="1"/>
  <c r="DX225" i="1"/>
  <c r="ES246" i="1"/>
  <c r="DV240" i="1"/>
  <c r="EG239" i="1"/>
  <c r="DX236" i="1"/>
  <c r="EE230" i="1"/>
  <c r="EJ218" i="1"/>
  <c r="EO226" i="1"/>
  <c r="DS232" i="1"/>
  <c r="EG238" i="1"/>
  <c r="EM224" i="1"/>
  <c r="EH222" i="1"/>
  <c r="DJ228" i="1"/>
  <c r="DS229" i="1"/>
  <c r="HV357" i="1"/>
  <c r="EC231" i="1"/>
  <c r="DV227" i="1"/>
  <c r="DX237" i="1"/>
  <c r="EM221" i="1"/>
  <c r="EI248" i="1"/>
  <c r="ER233" i="1"/>
  <c r="EB226" i="1"/>
  <c r="CZ180" i="1"/>
  <c r="ER226" i="1"/>
  <c r="EK234" i="1"/>
  <c r="DP227" i="1"/>
  <c r="DE222" i="1"/>
  <c r="EK241" i="1"/>
  <c r="DS216" i="1"/>
  <c r="ET182" i="1"/>
  <c r="HI367" i="1"/>
  <c r="DZ241" i="1"/>
  <c r="HD380" i="1"/>
  <c r="HV355" i="1"/>
  <c r="HW358" i="1"/>
  <c r="EG237" i="1"/>
  <c r="EL230" i="1"/>
  <c r="DJ227" i="1"/>
  <c r="EP232" i="1"/>
  <c r="EJ222" i="1"/>
  <c r="EL232" i="1"/>
  <c r="EQ256" i="1"/>
  <c r="DY222" i="1"/>
  <c r="DI221" i="1"/>
  <c r="EF230" i="1"/>
  <c r="ES244" i="1"/>
  <c r="DH226" i="1"/>
  <c r="ET180" i="1"/>
  <c r="DP226" i="1"/>
  <c r="EH252" i="1"/>
  <c r="EP260" i="1"/>
  <c r="ES253" i="1"/>
  <c r="DV228" i="1"/>
  <c r="ER237" i="1"/>
  <c r="CY180" i="1"/>
  <c r="EM246" i="1"/>
  <c r="DA180" i="1"/>
  <c r="EG251" i="1"/>
  <c r="EG250" i="1"/>
  <c r="EB246" i="1"/>
  <c r="EN250" i="1"/>
  <c r="DJ219" i="1"/>
  <c r="DW228" i="1"/>
  <c r="DW230" i="1"/>
  <c r="EC221" i="1"/>
  <c r="EN258" i="1"/>
  <c r="EE238" i="1"/>
  <c r="EL216" i="1"/>
  <c r="DL219" i="1"/>
  <c r="EO254" i="1"/>
  <c r="EP229" i="1"/>
  <c r="EN239" i="1"/>
  <c r="EL236" i="1"/>
  <c r="EB243" i="1"/>
  <c r="EN215" i="1"/>
  <c r="DR229" i="1"/>
  <c r="EA239" i="1"/>
  <c r="EP239" i="1"/>
  <c r="EH227" i="1"/>
  <c r="ES252" i="1"/>
  <c r="EP231" i="1"/>
  <c r="EE220" i="1"/>
  <c r="ED241" i="1"/>
  <c r="EG230" i="1"/>
  <c r="DS236" i="1"/>
  <c r="EI243" i="1"/>
  <c r="EH241" i="1"/>
  <c r="EE248" i="1"/>
  <c r="EH245" i="1"/>
  <c r="HU357" i="1"/>
  <c r="HS374" i="1"/>
  <c r="HM385" i="1"/>
  <c r="HV370" i="1"/>
  <c r="HG372" i="1"/>
  <c r="CW215" i="1"/>
  <c r="CW180" i="1"/>
  <c r="HK357" i="1"/>
  <c r="HG355" i="1"/>
  <c r="HO354" i="1"/>
  <c r="HL357" i="1"/>
  <c r="EE243" i="1"/>
  <c r="EP228" i="1"/>
  <c r="EH243" i="1"/>
  <c r="DX239" i="1"/>
  <c r="EM229" i="1"/>
  <c r="DO230" i="1"/>
  <c r="EP250" i="1"/>
  <c r="ES227" i="1"/>
  <c r="ES258" i="1"/>
  <c r="EP247" i="1"/>
  <c r="EB240" i="1"/>
  <c r="DI227" i="1"/>
  <c r="EO222" i="1"/>
  <c r="ER250" i="1"/>
  <c r="EA242" i="1"/>
  <c r="DA182" i="1"/>
  <c r="ET183" i="1"/>
  <c r="EQ255" i="1"/>
  <c r="ES236" i="1"/>
  <c r="DA181" i="1"/>
  <c r="HR374" i="1"/>
  <c r="HQ375" i="1"/>
  <c r="HV369" i="1"/>
  <c r="HU375" i="1"/>
  <c r="DN232" i="1"/>
  <c r="HN356" i="1"/>
  <c r="HF357" i="1"/>
  <c r="HV358" i="1"/>
  <c r="CZ181" i="1"/>
  <c r="DS233" i="1"/>
  <c r="ED226" i="1"/>
  <c r="DT237" i="1"/>
  <c r="DW226" i="1"/>
  <c r="DJ221" i="1"/>
  <c r="EM244" i="1"/>
  <c r="EN221" i="1"/>
  <c r="ES241" i="1"/>
  <c r="DR230" i="1"/>
  <c r="ET181" i="1"/>
  <c r="EJ235" i="1"/>
  <c r="EI222" i="1"/>
  <c r="EQ223" i="1"/>
  <c r="EA241" i="1"/>
  <c r="EC241" i="1"/>
  <c r="EG234" i="1"/>
  <c r="EN242" i="1"/>
  <c r="ED225" i="1"/>
  <c r="DK223" i="1"/>
  <c r="DV239" i="1"/>
  <c r="DK227" i="1"/>
  <c r="DY228" i="1"/>
  <c r="EF223" i="1"/>
  <c r="EN249" i="1"/>
  <c r="ER221" i="1"/>
  <c r="DV234" i="1"/>
  <c r="DN227" i="1"/>
  <c r="EI223" i="1"/>
  <c r="EA244" i="1"/>
  <c r="DE221" i="1"/>
  <c r="DZ221" i="1"/>
  <c r="DY217" i="1"/>
  <c r="HU380" i="1"/>
  <c r="HF354" i="1"/>
  <c r="EO251" i="1"/>
  <c r="HS390" i="1"/>
  <c r="EG244" i="1"/>
  <c r="HK383" i="1"/>
  <c r="DK114" i="1"/>
  <c r="DI114" i="1"/>
  <c r="HT358" i="1"/>
  <c r="HR358" i="1"/>
  <c r="GE192" i="1"/>
  <c r="HI358" i="1"/>
  <c r="HV380" i="1"/>
  <c r="HO358" i="1"/>
  <c r="HI368" i="1"/>
  <c r="HD355" i="1"/>
  <c r="HR361" i="1"/>
  <c r="DU234" i="1"/>
  <c r="EF247" i="1"/>
  <c r="HJ386" i="1"/>
  <c r="HW241" i="1"/>
  <c r="HZ32" i="1"/>
  <c r="IA32" i="1"/>
  <c r="IF32" i="1"/>
  <c r="HZ33" i="1"/>
  <c r="IA33" i="1"/>
  <c r="IF33" i="1"/>
  <c r="HZ34" i="1"/>
  <c r="IA34" i="1"/>
  <c r="IF34" i="1"/>
  <c r="HZ35" i="1"/>
  <c r="IA35" i="1"/>
  <c r="IF35" i="1"/>
  <c r="HZ36" i="1"/>
  <c r="IA36" i="1"/>
  <c r="IF36" i="1"/>
  <c r="HZ37" i="1"/>
  <c r="IA37" i="1"/>
  <c r="IF37" i="1"/>
  <c r="HZ38" i="1"/>
  <c r="IA38" i="1"/>
  <c r="IF38" i="1"/>
  <c r="HZ39" i="1"/>
  <c r="IA39" i="1"/>
  <c r="IF39" i="1"/>
  <c r="HZ40" i="1"/>
  <c r="IA40" i="1"/>
  <c r="IF40" i="1"/>
  <c r="HZ41" i="1"/>
  <c r="IA41" i="1"/>
  <c r="IF41" i="1"/>
  <c r="HZ42" i="1"/>
  <c r="IA42" i="1"/>
  <c r="IF42" i="1"/>
  <c r="HZ43" i="1"/>
  <c r="IA43" i="1"/>
  <c r="IF43" i="1"/>
  <c r="HZ44" i="1"/>
  <c r="IA44" i="1"/>
  <c r="IF44" i="1"/>
  <c r="HZ45" i="1"/>
  <c r="IA45" i="1"/>
  <c r="IF45" i="1"/>
  <c r="HZ46" i="1"/>
  <c r="IA46" i="1"/>
  <c r="IF46" i="1"/>
  <c r="HZ47" i="1"/>
  <c r="IA47" i="1"/>
  <c r="IF47" i="1"/>
  <c r="HZ48" i="1"/>
  <c r="IA48" i="1"/>
  <c r="IF48" i="1"/>
  <c r="HZ49" i="1"/>
  <c r="IA49" i="1"/>
  <c r="IF49" i="1"/>
  <c r="HZ50" i="1"/>
  <c r="IA50" i="1"/>
  <c r="IF50" i="1"/>
  <c r="HZ51" i="1"/>
  <c r="IA51" i="1"/>
  <c r="IF51" i="1"/>
  <c r="HZ52" i="1"/>
  <c r="IA52" i="1"/>
  <c r="IF52" i="1"/>
  <c r="HZ53" i="1"/>
  <c r="IA53" i="1"/>
  <c r="IF53" i="1"/>
  <c r="HZ54" i="1"/>
  <c r="IA54" i="1"/>
  <c r="IF54" i="1"/>
  <c r="HZ55" i="1"/>
  <c r="IA55" i="1"/>
  <c r="IF55" i="1"/>
  <c r="HZ56" i="1"/>
  <c r="IA56" i="1"/>
  <c r="IF56" i="1"/>
  <c r="HZ57" i="1"/>
  <c r="IA57" i="1"/>
  <c r="IF57" i="1"/>
  <c r="HZ58" i="1"/>
  <c r="IA58" i="1"/>
  <c r="IF58" i="1"/>
  <c r="HZ59" i="1"/>
  <c r="IA59" i="1"/>
  <c r="IF59" i="1"/>
  <c r="HZ60" i="1"/>
  <c r="IA60" i="1"/>
  <c r="IF60" i="1"/>
  <c r="HZ61" i="1"/>
  <c r="IA61" i="1"/>
  <c r="IF61" i="1"/>
  <c r="HZ62" i="1"/>
  <c r="IA62" i="1"/>
  <c r="IF62" i="1"/>
  <c r="HZ63" i="1"/>
  <c r="IA63" i="1"/>
  <c r="IF63" i="1"/>
  <c r="HZ64" i="1"/>
  <c r="IA64" i="1"/>
  <c r="IF64" i="1"/>
  <c r="HZ65" i="1"/>
  <c r="IA65" i="1"/>
  <c r="IF65" i="1"/>
  <c r="HZ66" i="1"/>
  <c r="IA66" i="1"/>
  <c r="IF66" i="1"/>
  <c r="HZ67" i="1"/>
  <c r="IA67" i="1"/>
  <c r="IF67" i="1"/>
  <c r="HZ68" i="1"/>
  <c r="IA68" i="1"/>
  <c r="IF68" i="1"/>
  <c r="HZ69" i="1"/>
  <c r="IA69" i="1"/>
  <c r="IF69" i="1"/>
  <c r="HZ70" i="1"/>
  <c r="IA70" i="1"/>
  <c r="IF70" i="1"/>
  <c r="HZ71" i="1"/>
  <c r="IA71" i="1"/>
  <c r="IF71" i="1"/>
  <c r="HZ72" i="1"/>
  <c r="IA72" i="1"/>
  <c r="IF72" i="1"/>
  <c r="HZ73" i="1"/>
  <c r="IA73" i="1"/>
  <c r="IF73" i="1"/>
  <c r="HZ74" i="1"/>
  <c r="IA74" i="1"/>
  <c r="IF74" i="1"/>
  <c r="HZ75" i="1"/>
  <c r="IA75" i="1"/>
  <c r="IF75" i="1"/>
  <c r="HZ76" i="1"/>
  <c r="IA76" i="1"/>
  <c r="IF76" i="1"/>
  <c r="HZ77" i="1"/>
  <c r="IA77" i="1"/>
  <c r="IF77" i="1"/>
  <c r="HZ78" i="1"/>
  <c r="IA78" i="1"/>
  <c r="IF78" i="1"/>
  <c r="HZ79" i="1"/>
  <c r="IA79" i="1"/>
  <c r="IF79" i="1"/>
  <c r="HZ80" i="1"/>
  <c r="IA80" i="1"/>
  <c r="IF80" i="1"/>
  <c r="HZ81" i="1"/>
  <c r="IA81" i="1"/>
  <c r="IF81" i="1"/>
  <c r="IF4" i="1"/>
  <c r="IF5" i="1"/>
  <c r="IF2" i="1"/>
  <c r="ID22" i="1"/>
  <c r="ID21" i="1"/>
  <c r="ID19" i="1"/>
  <c r="ID24" i="1"/>
  <c r="FI164" i="1"/>
  <c r="FP163" i="1"/>
  <c r="GZ210" i="1"/>
  <c r="HH220" i="1"/>
  <c r="FR178" i="1"/>
  <c r="HN201" i="1"/>
  <c r="GP198" i="1"/>
  <c r="FY177" i="1"/>
  <c r="GO198" i="1"/>
  <c r="GK195" i="1"/>
  <c r="HH198" i="1"/>
  <c r="HG196" i="1"/>
  <c r="HT212" i="1"/>
  <c r="HO214" i="1"/>
  <c r="FM170" i="1"/>
  <c r="FY163" i="1"/>
  <c r="HA199" i="1"/>
  <c r="GL196" i="1"/>
  <c r="FU174" i="1"/>
  <c r="FR176" i="1"/>
  <c r="HB209" i="1"/>
  <c r="HU197" i="1"/>
  <c r="HF207" i="1"/>
  <c r="FW169" i="1"/>
  <c r="GW207" i="1"/>
  <c r="FX177" i="1"/>
  <c r="HP194" i="1"/>
  <c r="GU193" i="1"/>
  <c r="HG190" i="1"/>
  <c r="FS171" i="1"/>
  <c r="GS202" i="1"/>
  <c r="HJ216" i="1"/>
  <c r="HW196" i="1"/>
  <c r="FR171" i="1"/>
  <c r="HJ188" i="1"/>
  <c r="FX178" i="1"/>
  <c r="FW172" i="1"/>
  <c r="HE210" i="1"/>
  <c r="FY173" i="1"/>
  <c r="HF209" i="1"/>
  <c r="HI205" i="1"/>
  <c r="GT200" i="1"/>
  <c r="HF213" i="1"/>
  <c r="FT180" i="1"/>
  <c r="HR201" i="1"/>
  <c r="HH197" i="1"/>
  <c r="GK194" i="1"/>
  <c r="HK219" i="1"/>
  <c r="FW166" i="1"/>
  <c r="HH202" i="1"/>
  <c r="HJ196" i="1"/>
  <c r="HS206" i="1"/>
  <c r="FL169" i="1"/>
  <c r="HV209" i="1"/>
  <c r="FX176" i="1"/>
  <c r="HQ203" i="1"/>
  <c r="GS203" i="1"/>
  <c r="HI200" i="1"/>
  <c r="GY195" i="1"/>
  <c r="GQ198" i="1"/>
  <c r="FX175" i="1"/>
  <c r="HK210" i="1"/>
  <c r="GR197" i="1"/>
  <c r="FZ181" i="1"/>
  <c r="FH165" i="1"/>
  <c r="GA183" i="1"/>
  <c r="GH185" i="1"/>
  <c r="GH270" i="1"/>
  <c r="GX187" i="1"/>
  <c r="GX272" i="1"/>
  <c r="GA169" i="1"/>
  <c r="HP174" i="1"/>
  <c r="HP259" i="1"/>
  <c r="HJ181" i="1"/>
  <c r="HJ266" i="1"/>
  <c r="HK182" i="1"/>
  <c r="HK267" i="1"/>
  <c r="GK167" i="1"/>
  <c r="GF186" i="1"/>
  <c r="GF271" i="1"/>
  <c r="GW165" i="1"/>
  <c r="GY183" i="1"/>
  <c r="GY268" i="1"/>
  <c r="GA177" i="1"/>
  <c r="GT172" i="1"/>
  <c r="GT257" i="1"/>
  <c r="GL168" i="1"/>
  <c r="HJ171" i="1"/>
  <c r="HJ256" i="1"/>
  <c r="HF167" i="1"/>
  <c r="HF252" i="1"/>
  <c r="HU170" i="1"/>
  <c r="HU255" i="1"/>
  <c r="HQ166" i="1"/>
  <c r="HQ251" i="1"/>
  <c r="HQ167" i="1"/>
  <c r="HQ252" i="1"/>
  <c r="HP167" i="1"/>
  <c r="HP252" i="1"/>
  <c r="HM169" i="1"/>
  <c r="HM254" i="1"/>
  <c r="GQ187" i="1"/>
  <c r="GQ272" i="1"/>
  <c r="GC180" i="1"/>
  <c r="GC265" i="1"/>
  <c r="GJ179" i="1"/>
  <c r="GJ264" i="1"/>
  <c r="GS168" i="1"/>
  <c r="GC181" i="1"/>
  <c r="GC266" i="1"/>
  <c r="GE170" i="1"/>
  <c r="GW164" i="1"/>
  <c r="GM171" i="1"/>
  <c r="GM256" i="1"/>
  <c r="HW168" i="1"/>
  <c r="HW253" i="1"/>
  <c r="HS164" i="1"/>
  <c r="GL167" i="1"/>
  <c r="HE176" i="1"/>
  <c r="HE261" i="1"/>
  <c r="GP178" i="1"/>
  <c r="GP263" i="1"/>
  <c r="GR176" i="1"/>
  <c r="GR261" i="1"/>
  <c r="GZ184" i="1"/>
  <c r="GZ269" i="1"/>
  <c r="HO196" i="1"/>
  <c r="GH183" i="1"/>
  <c r="GH268" i="1"/>
  <c r="GH174" i="1"/>
  <c r="GM184" i="1"/>
  <c r="GM269" i="1"/>
  <c r="HE164" i="1"/>
  <c r="HD177" i="1"/>
  <c r="HD262" i="1"/>
  <c r="HE186" i="1"/>
  <c r="HE271" i="1"/>
  <c r="HP187" i="1"/>
  <c r="HP272" i="1"/>
  <c r="GY185" i="1"/>
  <c r="GY270" i="1"/>
  <c r="GM167" i="1"/>
  <c r="HI173" i="1"/>
  <c r="HI258" i="1"/>
  <c r="HL164" i="1"/>
  <c r="HO169" i="1"/>
  <c r="HO254" i="1"/>
  <c r="GA170" i="1"/>
  <c r="GO184" i="1"/>
  <c r="GO269" i="1"/>
  <c r="HL166" i="1"/>
  <c r="HL251" i="1"/>
  <c r="GX167" i="1"/>
  <c r="HR170" i="1"/>
  <c r="HR255" i="1"/>
  <c r="HP184" i="1"/>
  <c r="HP269" i="1"/>
  <c r="GX182" i="1"/>
  <c r="GX267" i="1"/>
  <c r="HF183" i="1"/>
  <c r="HF268" i="1"/>
  <c r="GW179" i="1"/>
  <c r="GW264" i="1"/>
  <c r="GV178" i="1"/>
  <c r="GV263" i="1"/>
  <c r="GL166" i="1"/>
  <c r="GP170" i="1"/>
  <c r="GP255" i="1"/>
  <c r="GX178" i="1"/>
  <c r="GX263" i="1"/>
  <c r="HQ178" i="1"/>
  <c r="HQ263" i="1"/>
  <c r="HM174" i="1"/>
  <c r="HM259" i="1"/>
  <c r="GF177" i="1"/>
  <c r="GF262" i="1"/>
  <c r="HH182" i="1"/>
  <c r="HH267" i="1"/>
  <c r="GW166" i="1"/>
  <c r="HS175" i="1"/>
  <c r="HS260" i="1"/>
  <c r="HT184" i="1"/>
  <c r="HT269" i="1"/>
  <c r="GR179" i="1"/>
  <c r="GR264" i="1"/>
  <c r="GN164" i="1"/>
  <c r="HH179" i="1"/>
  <c r="HH264" i="1"/>
  <c r="HO183" i="1"/>
  <c r="HO268" i="1"/>
  <c r="HV186" i="1"/>
  <c r="HV271" i="1"/>
  <c r="HT165" i="1"/>
  <c r="HT250" i="1"/>
  <c r="HP171" i="1"/>
  <c r="HP256" i="1"/>
  <c r="HN185" i="1"/>
  <c r="HN270" i="1"/>
  <c r="GI165" i="1"/>
  <c r="GL173" i="1"/>
  <c r="GE178" i="1"/>
  <c r="GE263" i="1"/>
  <c r="HT179" i="1"/>
  <c r="HT264" i="1"/>
  <c r="GG180" i="1"/>
  <c r="GG265" i="1"/>
  <c r="GI183" i="1"/>
  <c r="GI268" i="1"/>
  <c r="HL179" i="1"/>
  <c r="HL264" i="1"/>
  <c r="GJ178" i="1"/>
  <c r="GJ263" i="1"/>
  <c r="HA174" i="1"/>
  <c r="HA259" i="1"/>
  <c r="HT166" i="1"/>
  <c r="HT251" i="1"/>
  <c r="HD164" i="1"/>
  <c r="GM177" i="1"/>
  <c r="GM262" i="1"/>
  <c r="GW173" i="1"/>
  <c r="GW258" i="1"/>
  <c r="HO177" i="1"/>
  <c r="HO262" i="1"/>
  <c r="HC175" i="1"/>
  <c r="HC260" i="1"/>
  <c r="GU175" i="1"/>
  <c r="GU260" i="1"/>
  <c r="GF166" i="1"/>
  <c r="GI175" i="1"/>
  <c r="GI260" i="1"/>
  <c r="HT168" i="1"/>
  <c r="HT253" i="1"/>
  <c r="HT198" i="1"/>
  <c r="HU217" i="1"/>
  <c r="HJ211" i="1"/>
  <c r="HU215" i="1"/>
  <c r="HQ208" i="1"/>
  <c r="HL199" i="1"/>
  <c r="HG199" i="1"/>
  <c r="GH194" i="1"/>
  <c r="GH193" i="1"/>
  <c r="FJ166" i="1"/>
  <c r="HW203" i="1"/>
  <c r="HC199" i="1"/>
  <c r="GX209" i="1"/>
  <c r="FW174" i="1"/>
  <c r="FT178" i="1"/>
  <c r="FG167" i="1"/>
  <c r="HD208" i="1"/>
  <c r="HR215" i="1"/>
  <c r="FQ174" i="1"/>
  <c r="HG205" i="1"/>
  <c r="FT172" i="1"/>
  <c r="HK205" i="1"/>
  <c r="FQ177" i="1"/>
  <c r="FX180" i="1"/>
  <c r="HH206" i="1"/>
  <c r="HR217" i="1"/>
  <c r="HQ194" i="1"/>
  <c r="FV181" i="1"/>
  <c r="GN195" i="1"/>
  <c r="FV174" i="1"/>
  <c r="FO168" i="1"/>
  <c r="FQ164" i="1"/>
  <c r="GN200" i="1"/>
  <c r="HE196" i="1"/>
  <c r="FY176" i="1"/>
  <c r="FZ167" i="1"/>
  <c r="HF194" i="1"/>
  <c r="GW205" i="1"/>
  <c r="GT193" i="1"/>
  <c r="FS170" i="1"/>
  <c r="HV201" i="1"/>
  <c r="HW197" i="1"/>
  <c r="HV200" i="1"/>
  <c r="GK193" i="1"/>
  <c r="HL197" i="1"/>
  <c r="HA208" i="1"/>
  <c r="HP197" i="1"/>
  <c r="GT201" i="1"/>
  <c r="HO168" i="1"/>
  <c r="HO253" i="1"/>
  <c r="HM182" i="1"/>
  <c r="HM267" i="1"/>
  <c r="HB173" i="1"/>
  <c r="HB258" i="1"/>
  <c r="GZ181" i="1"/>
  <c r="GZ266" i="1"/>
  <c r="GY179" i="1"/>
  <c r="GY264" i="1"/>
  <c r="HQ169" i="1"/>
  <c r="HQ254" i="1"/>
  <c r="HU179" i="1"/>
  <c r="HU264" i="1"/>
  <c r="HT170" i="1"/>
  <c r="HT255" i="1"/>
  <c r="HV164" i="1"/>
  <c r="HV249" i="1"/>
  <c r="HQ164" i="1"/>
  <c r="HQ177" i="1"/>
  <c r="HQ262" i="1"/>
  <c r="GE177" i="1"/>
  <c r="GE262" i="1"/>
  <c r="GA173" i="1"/>
  <c r="GZ166" i="1"/>
  <c r="GK184" i="1"/>
  <c r="GK269" i="1"/>
  <c r="GZ174" i="1"/>
  <c r="GZ259" i="1"/>
  <c r="GA175" i="1"/>
  <c r="HG187" i="1"/>
  <c r="HG272" i="1"/>
  <c r="HU185" i="1"/>
  <c r="HU270" i="1"/>
  <c r="HW171" i="1"/>
  <c r="HW256" i="1"/>
  <c r="HK174" i="1"/>
  <c r="HK259" i="1"/>
  <c r="HS173" i="1"/>
  <c r="HS258" i="1"/>
  <c r="HE168" i="1"/>
  <c r="HE253" i="1"/>
  <c r="GZ185" i="1"/>
  <c r="GZ270" i="1"/>
  <c r="HE182" i="1"/>
  <c r="HE267" i="1"/>
  <c r="HM186" i="1"/>
  <c r="HM271" i="1"/>
  <c r="HO172" i="1"/>
  <c r="HO257" i="1"/>
  <c r="GU173" i="1"/>
  <c r="GU258" i="1"/>
  <c r="GM178" i="1"/>
  <c r="GM263" i="1"/>
  <c r="HC187" i="1"/>
  <c r="HC272" i="1"/>
  <c r="GI174" i="1"/>
  <c r="GU187" i="1"/>
  <c r="GU272" i="1"/>
  <c r="GF181" i="1"/>
  <c r="GF266" i="1"/>
  <c r="GJ185" i="1"/>
  <c r="GJ270" i="1"/>
  <c r="GO170" i="1"/>
  <c r="GO255" i="1"/>
  <c r="HB166" i="1"/>
  <c r="GY172" i="1"/>
  <c r="GY257" i="1"/>
  <c r="HG200" i="1"/>
  <c r="FW171" i="1"/>
  <c r="HJ218" i="1"/>
  <c r="HV233" i="1"/>
  <c r="HS192" i="1"/>
  <c r="GO193" i="1"/>
  <c r="HO206" i="1"/>
  <c r="HU193" i="1"/>
  <c r="HO207" i="1"/>
  <c r="HV208" i="1"/>
  <c r="HK203" i="1"/>
  <c r="GU201" i="1"/>
  <c r="HS198" i="1"/>
  <c r="GQ193" i="1"/>
  <c r="GV165" i="1"/>
  <c r="HO180" i="1"/>
  <c r="HO265" i="1"/>
  <c r="HV180" i="1"/>
  <c r="HV265" i="1"/>
  <c r="HA184" i="1"/>
  <c r="HA269" i="1"/>
  <c r="HT176" i="1"/>
  <c r="HT261" i="1"/>
  <c r="GX181" i="1"/>
  <c r="GX266" i="1"/>
  <c r="GI171" i="1"/>
  <c r="HO170" i="1"/>
  <c r="HO255" i="1"/>
  <c r="GU174" i="1"/>
  <c r="GU259" i="1"/>
  <c r="HC164" i="1"/>
  <c r="HN168" i="1"/>
  <c r="HN253" i="1"/>
  <c r="GY177" i="1"/>
  <c r="GY262" i="1"/>
  <c r="HW184" i="1"/>
  <c r="HW269" i="1"/>
  <c r="GC186" i="1"/>
  <c r="GC271" i="1"/>
  <c r="HW201" i="1"/>
  <c r="GV188" i="1"/>
  <c r="HU204" i="1"/>
  <c r="HU207" i="1"/>
  <c r="GN196" i="1"/>
  <c r="HV210" i="1"/>
  <c r="HH219" i="1"/>
  <c r="FY183" i="1"/>
  <c r="HS197" i="1"/>
  <c r="HG216" i="1"/>
  <c r="HM214" i="1"/>
  <c r="HB202" i="1"/>
  <c r="HR188" i="1"/>
  <c r="HE190" i="1"/>
  <c r="FZ180" i="1"/>
  <c r="FV176" i="1"/>
  <c r="HA207" i="1"/>
  <c r="HI195" i="1"/>
  <c r="GZ202" i="1"/>
  <c r="HG193" i="1"/>
  <c r="FQ167" i="1"/>
  <c r="GY202" i="1"/>
  <c r="HB207" i="1"/>
  <c r="FV163" i="1"/>
  <c r="FO173" i="1"/>
  <c r="FI168" i="1"/>
  <c r="HQ202" i="1"/>
  <c r="FJ167" i="1"/>
  <c r="FY185" i="1"/>
  <c r="GR201" i="1"/>
  <c r="GT196" i="1"/>
  <c r="HH210" i="1"/>
  <c r="GT198" i="1"/>
  <c r="GJ194" i="1"/>
  <c r="HN208" i="1"/>
  <c r="GX198" i="1"/>
  <c r="HJ194" i="1"/>
  <c r="HO217" i="1"/>
  <c r="FK165" i="1"/>
  <c r="HJ204" i="1"/>
  <c r="HR216" i="1"/>
  <c r="GZ211" i="1"/>
  <c r="HW199" i="1"/>
  <c r="HB212" i="1"/>
  <c r="FM173" i="1"/>
  <c r="HB213" i="1"/>
  <c r="HI209" i="1"/>
  <c r="FV178" i="1"/>
  <c r="FZ168" i="1"/>
  <c r="FW170" i="1"/>
  <c r="HO203" i="1"/>
  <c r="FW175" i="1"/>
  <c r="HH209" i="1"/>
  <c r="GV186" i="1"/>
  <c r="GV271" i="1"/>
  <c r="HC179" i="1"/>
  <c r="HC264" i="1"/>
  <c r="HC166" i="1"/>
  <c r="HN174" i="1"/>
  <c r="HN259" i="1"/>
  <c r="HU173" i="1"/>
  <c r="HU258" i="1"/>
  <c r="HR184" i="1"/>
  <c r="HR269" i="1"/>
  <c r="HQ175" i="1"/>
  <c r="HQ260" i="1"/>
  <c r="GE184" i="1"/>
  <c r="GE269" i="1"/>
  <c r="HG181" i="1"/>
  <c r="HG266" i="1"/>
  <c r="HI182" i="1"/>
  <c r="HI267" i="1"/>
  <c r="GH172" i="1"/>
  <c r="GD168" i="1"/>
  <c r="GN167" i="1"/>
  <c r="GO176" i="1"/>
  <c r="GO261" i="1"/>
  <c r="GO185" i="1"/>
  <c r="GO270" i="1"/>
  <c r="GD170" i="1"/>
  <c r="GC164" i="1"/>
  <c r="GY174" i="1"/>
  <c r="GY259" i="1"/>
  <c r="GU170" i="1"/>
  <c r="GU255" i="1"/>
  <c r="HW177" i="1"/>
  <c r="HW262" i="1"/>
  <c r="HP178" i="1"/>
  <c r="HP263" i="1"/>
  <c r="GX170" i="1"/>
  <c r="GX255" i="1"/>
  <c r="HC181" i="1"/>
  <c r="HC266" i="1"/>
  <c r="HH177" i="1"/>
  <c r="HH262" i="1"/>
  <c r="HJ169" i="1"/>
  <c r="HJ254" i="1"/>
  <c r="HL176" i="1"/>
  <c r="HL261" i="1"/>
  <c r="GJ184" i="1"/>
  <c r="GJ269" i="1"/>
  <c r="GE180" i="1"/>
  <c r="GE265" i="1"/>
  <c r="GG170" i="1"/>
  <c r="GB175" i="1"/>
  <c r="GB260" i="1"/>
  <c r="GI176" i="1"/>
  <c r="GI261" i="1"/>
  <c r="GD187" i="1"/>
  <c r="GD272" i="1"/>
  <c r="GT183" i="1"/>
  <c r="GT268" i="1"/>
  <c r="HD184" i="1"/>
  <c r="HD269" i="1"/>
  <c r="GN169" i="1"/>
  <c r="GJ170" i="1"/>
  <c r="HN187" i="1"/>
  <c r="HN272" i="1"/>
  <c r="GB178" i="1"/>
  <c r="GB263" i="1"/>
  <c r="GD164" i="1"/>
  <c r="HS169" i="1"/>
  <c r="HS254" i="1"/>
  <c r="HW186" i="1"/>
  <c r="HW271" i="1"/>
  <c r="GJ183" i="1"/>
  <c r="GJ268" i="1"/>
  <c r="GI181" i="1"/>
  <c r="GI266" i="1"/>
  <c r="GS180" i="1"/>
  <c r="GS265" i="1"/>
  <c r="GU166" i="1"/>
  <c r="GQ170" i="1"/>
  <c r="GQ255" i="1"/>
  <c r="GW167" i="1"/>
  <c r="GL186" i="1"/>
  <c r="GL271" i="1"/>
  <c r="GP175" i="1"/>
  <c r="GP260" i="1"/>
  <c r="HH185" i="1"/>
  <c r="HH270" i="1"/>
  <c r="HR175" i="1"/>
  <c r="HR260" i="1"/>
  <c r="HN171" i="1"/>
  <c r="HN256" i="1"/>
  <c r="HH174" i="1"/>
  <c r="HH259" i="1"/>
  <c r="GR181" i="1"/>
  <c r="GR266" i="1"/>
  <c r="GW169" i="1"/>
  <c r="GB171" i="1"/>
  <c r="GF175" i="1"/>
  <c r="GF260" i="1"/>
  <c r="GO164" i="1"/>
  <c r="GU186" i="1"/>
  <c r="GU271" i="1"/>
  <c r="HQ183" i="1"/>
  <c r="HQ268" i="1"/>
  <c r="GF176" i="1"/>
  <c r="GF261" i="1"/>
  <c r="GH165" i="1"/>
  <c r="HJ187" i="1"/>
  <c r="HJ272" i="1"/>
  <c r="GD176" i="1"/>
  <c r="GD261" i="1"/>
  <c r="HT173" i="1"/>
  <c r="HT258" i="1"/>
  <c r="HP169" i="1"/>
  <c r="HP254" i="1"/>
  <c r="GI172" i="1"/>
  <c r="HH171" i="1"/>
  <c r="HH256" i="1"/>
  <c r="GV168" i="1"/>
  <c r="GX166" i="1"/>
  <c r="HC180" i="1"/>
  <c r="HC265" i="1"/>
  <c r="HM180" i="1"/>
  <c r="HM265" i="1"/>
  <c r="GX172" i="1"/>
  <c r="GX257" i="1"/>
  <c r="HL186" i="1"/>
  <c r="HL271" i="1"/>
  <c r="HU183" i="1"/>
  <c r="HU268" i="1"/>
  <c r="HU168" i="1"/>
  <c r="HU253" i="1"/>
  <c r="GK165" i="1"/>
  <c r="GL176" i="1"/>
  <c r="GL261" i="1"/>
  <c r="GV175" i="1"/>
  <c r="GV260" i="1"/>
  <c r="GW184" i="1"/>
  <c r="GW269" i="1"/>
  <c r="GY187" i="1"/>
  <c r="GY272" i="1"/>
  <c r="GF183" i="1"/>
  <c r="GF268" i="1"/>
  <c r="HL184" i="1"/>
  <c r="HL269" i="1"/>
  <c r="HN181" i="1"/>
  <c r="HN266" i="1"/>
  <c r="GC177" i="1"/>
  <c r="GC262" i="1"/>
  <c r="GS181" i="1"/>
  <c r="GS266" i="1"/>
  <c r="GB181" i="1"/>
  <c r="GB266" i="1"/>
  <c r="GV181" i="1"/>
  <c r="GV266" i="1"/>
  <c r="GY168" i="1"/>
  <c r="HB186" i="1"/>
  <c r="HB271" i="1"/>
  <c r="HQ179" i="1"/>
  <c r="HQ264" i="1"/>
  <c r="GX184" i="1"/>
  <c r="GX269" i="1"/>
  <c r="HE171" i="1"/>
  <c r="HE256" i="1"/>
  <c r="GN184" i="1"/>
  <c r="GN269" i="1"/>
  <c r="GF179" i="1"/>
  <c r="GF264" i="1"/>
  <c r="HM181" i="1"/>
  <c r="HM266" i="1"/>
  <c r="HA177" i="1"/>
  <c r="HA262" i="1"/>
  <c r="GZ209" i="1"/>
  <c r="GV199" i="1"/>
  <c r="HC196" i="1"/>
  <c r="HR203" i="1"/>
  <c r="GO197" i="1"/>
  <c r="HP189" i="1"/>
  <c r="GZ212" i="1"/>
  <c r="HP208" i="1"/>
  <c r="GV197" i="1"/>
  <c r="GM197" i="1"/>
  <c r="FZ170" i="1"/>
  <c r="HF201" i="1"/>
  <c r="GN194" i="1"/>
  <c r="GQ201" i="1"/>
  <c r="FE165" i="1"/>
  <c r="HM215" i="1"/>
  <c r="GX203" i="1"/>
  <c r="FO165" i="1"/>
  <c r="FK167" i="1"/>
  <c r="HQ199" i="1"/>
  <c r="FS176" i="1"/>
  <c r="HK194" i="1"/>
  <c r="FM171" i="1"/>
  <c r="FZ176" i="1"/>
  <c r="HN195" i="1"/>
  <c r="HE213" i="1"/>
  <c r="FY178" i="1"/>
  <c r="FM168" i="1"/>
  <c r="FY179" i="1"/>
  <c r="GU207" i="1"/>
  <c r="HU213" i="1"/>
  <c r="FT177" i="1"/>
  <c r="HF206" i="1"/>
  <c r="FY166" i="1"/>
  <c r="HT196" i="1"/>
  <c r="HM194" i="1"/>
  <c r="GJ193" i="1"/>
  <c r="FJ169" i="1"/>
  <c r="FY170" i="1"/>
  <c r="FT173" i="1"/>
  <c r="GY200" i="1"/>
  <c r="FV171" i="1"/>
  <c r="FJ168" i="1"/>
  <c r="FX174" i="1"/>
  <c r="FV173" i="1"/>
  <c r="FY172" i="1"/>
  <c r="HE211" i="1"/>
  <c r="HM176" i="1"/>
  <c r="HM261" i="1"/>
  <c r="HK186" i="1"/>
  <c r="HK271" i="1"/>
  <c r="GK183" i="1"/>
  <c r="GK268" i="1"/>
  <c r="GN174" i="1"/>
  <c r="GB180" i="1"/>
  <c r="GB265" i="1"/>
  <c r="HN164" i="1"/>
  <c r="HW181" i="1"/>
  <c r="HW266" i="1"/>
  <c r="GD186" i="1"/>
  <c r="GD271" i="1"/>
  <c r="GI167" i="1"/>
  <c r="HK164" i="1"/>
  <c r="GZ169" i="1"/>
  <c r="GK173" i="1"/>
  <c r="GS164" i="1"/>
  <c r="GX164" i="1"/>
  <c r="HF181" i="1"/>
  <c r="HF266" i="1"/>
  <c r="GQ172" i="1"/>
  <c r="GQ257" i="1"/>
  <c r="HU169" i="1"/>
  <c r="HU254" i="1"/>
  <c r="HQ165" i="1"/>
  <c r="HQ250" i="1"/>
  <c r="GG177" i="1"/>
  <c r="GG262" i="1"/>
  <c r="HR180" i="1"/>
  <c r="HR265" i="1"/>
  <c r="HV184" i="1"/>
  <c r="HV269" i="1"/>
  <c r="GD174" i="1"/>
  <c r="GE183" i="1"/>
  <c r="GE268" i="1"/>
  <c r="GD166" i="1"/>
  <c r="HR186" i="1"/>
  <c r="HR271" i="1"/>
  <c r="HU178" i="1"/>
  <c r="HU263" i="1"/>
  <c r="GC178" i="1"/>
  <c r="GC263" i="1"/>
  <c r="GO187" i="1"/>
  <c r="GO272" i="1"/>
  <c r="HF169" i="1"/>
  <c r="HF254" i="1"/>
  <c r="HG178" i="1"/>
  <c r="HG263" i="1"/>
  <c r="GS175" i="1"/>
  <c r="GS260" i="1"/>
  <c r="GB174" i="1"/>
  <c r="GD179" i="1"/>
  <c r="GD264" i="1"/>
  <c r="HB182" i="1"/>
  <c r="HB267" i="1"/>
  <c r="GV169" i="1"/>
  <c r="GP167" i="1"/>
  <c r="GR185" i="1"/>
  <c r="GR270" i="1"/>
  <c r="GC173" i="1"/>
  <c r="HA206" i="1"/>
  <c r="GU202" i="1"/>
  <c r="HC207" i="1"/>
  <c r="HF208" i="1"/>
  <c r="GS197" i="1"/>
  <c r="HE199" i="1"/>
  <c r="HB194" i="1"/>
  <c r="FX181" i="1"/>
  <c r="GH177" i="1"/>
  <c r="GH262" i="1"/>
  <c r="GZ183" i="1"/>
  <c r="GZ268" i="1"/>
  <c r="GN180" i="1"/>
  <c r="GN265" i="1"/>
  <c r="GN182" i="1"/>
  <c r="GN267" i="1"/>
  <c r="HU165" i="1"/>
  <c r="HU250" i="1"/>
  <c r="GD171" i="1"/>
  <c r="GL183" i="1"/>
  <c r="GL268" i="1"/>
  <c r="GO165" i="1"/>
  <c r="HH166" i="1"/>
  <c r="HH251" i="1"/>
  <c r="GO182" i="1"/>
  <c r="GO267" i="1"/>
  <c r="HS176" i="1"/>
  <c r="HS261" i="1"/>
  <c r="GQ174" i="1"/>
  <c r="GQ259" i="1"/>
  <c r="HG177" i="1"/>
  <c r="HG262" i="1"/>
  <c r="GB186" i="1"/>
  <c r="GB271" i="1"/>
  <c r="GN199" i="1"/>
  <c r="FU170" i="1"/>
  <c r="FL168" i="1"/>
  <c r="FT169" i="1"/>
  <c r="GV205" i="1"/>
  <c r="HQ205" i="1"/>
  <c r="FS179" i="1"/>
  <c r="HQ198" i="1"/>
  <c r="FU179" i="1"/>
  <c r="HL201" i="1"/>
  <c r="HM205" i="1"/>
  <c r="HD202" i="1"/>
  <c r="HN191" i="1"/>
  <c r="FS166" i="1"/>
  <c r="FO174" i="1"/>
  <c r="HS203" i="1"/>
  <c r="HG204" i="1"/>
  <c r="HK197" i="1"/>
  <c r="HL218" i="1"/>
  <c r="GR196" i="1"/>
  <c r="HI213" i="1"/>
  <c r="GF190" i="1"/>
  <c r="HI216" i="1"/>
  <c r="HO193" i="1"/>
  <c r="HV217" i="1"/>
  <c r="HB206" i="1"/>
  <c r="HL219" i="1"/>
  <c r="GM195" i="1"/>
  <c r="HJ198" i="1"/>
  <c r="FH168" i="1"/>
  <c r="HD195" i="1"/>
  <c r="HK211" i="1"/>
  <c r="HM211" i="1"/>
  <c r="GW190" i="1"/>
  <c r="HR200" i="1"/>
  <c r="GZ206" i="1"/>
  <c r="HG201" i="1"/>
  <c r="GS176" i="1"/>
  <c r="GS261" i="1"/>
  <c r="GU181" i="1"/>
  <c r="GU266" i="1"/>
  <c r="HF184" i="1"/>
  <c r="HF269" i="1"/>
  <c r="HB180" i="1"/>
  <c r="HB265" i="1"/>
  <c r="HV166" i="1"/>
  <c r="HV251" i="1"/>
  <c r="HQ185" i="1"/>
  <c r="HQ270" i="1"/>
  <c r="HC176" i="1"/>
  <c r="HC261" i="1"/>
  <c r="HH164" i="1"/>
  <c r="GO186" i="1"/>
  <c r="GO271" i="1"/>
  <c r="HW170" i="1"/>
  <c r="HW255" i="1"/>
  <c r="HR187" i="1"/>
  <c r="HR272" i="1"/>
  <c r="GG179" i="1"/>
  <c r="GG264" i="1"/>
  <c r="GA180" i="1"/>
  <c r="HI164" i="1"/>
  <c r="HT171" i="1"/>
  <c r="HT256" i="1"/>
  <c r="GE166" i="1"/>
  <c r="GI170" i="1"/>
  <c r="HS183" i="1"/>
  <c r="HS268" i="1"/>
  <c r="GJ172" i="1"/>
  <c r="HD180" i="1"/>
  <c r="HD265" i="1"/>
  <c r="GN185" i="1"/>
  <c r="GN270" i="1"/>
  <c r="HJ179" i="1"/>
  <c r="HJ264" i="1"/>
  <c r="GS186" i="1"/>
  <c r="GS271" i="1"/>
  <c r="HF171" i="1"/>
  <c r="HF256" i="1"/>
  <c r="GT181" i="1"/>
  <c r="GT266" i="1"/>
  <c r="HO186" i="1"/>
  <c r="HO271" i="1"/>
  <c r="HT167" i="1"/>
  <c r="HT252" i="1"/>
  <c r="GD177" i="1"/>
  <c r="GD262" i="1"/>
  <c r="GE186" i="1"/>
  <c r="GE271" i="1"/>
  <c r="GC166" i="1"/>
  <c r="HN179" i="1"/>
  <c r="HN264" i="1"/>
  <c r="HF172" i="1"/>
  <c r="HF257" i="1"/>
  <c r="GD178" i="1"/>
  <c r="GD263" i="1"/>
  <c r="HL187" i="1"/>
  <c r="HL272" i="1"/>
  <c r="GH169" i="1"/>
  <c r="GC185" i="1"/>
  <c r="GC270" i="1"/>
  <c r="GL182" i="1"/>
  <c r="GL267" i="1"/>
  <c r="HM166" i="1"/>
  <c r="HM251" i="1"/>
  <c r="HV183" i="1"/>
  <c r="HV268" i="1"/>
  <c r="HS166" i="1"/>
  <c r="HS251" i="1"/>
  <c r="HQ180" i="1"/>
  <c r="HQ265" i="1"/>
  <c r="GF170" i="1"/>
  <c r="GM169" i="1"/>
  <c r="GH173" i="1"/>
  <c r="GK166" i="1"/>
  <c r="GA172" i="1"/>
  <c r="GK181" i="1"/>
  <c r="GK266" i="1"/>
  <c r="GP184" i="1"/>
  <c r="GP269" i="1"/>
  <c r="HE174" i="1"/>
  <c r="HE259" i="1"/>
  <c r="GO166" i="1"/>
  <c r="GR166" i="1"/>
  <c r="GM170" i="1"/>
  <c r="GM255" i="1"/>
  <c r="GR174" i="1"/>
  <c r="GR259" i="1"/>
  <c r="HU164" i="1"/>
  <c r="HU249" i="1"/>
  <c r="HS178" i="1"/>
  <c r="HS263" i="1"/>
  <c r="GN178" i="1"/>
  <c r="GN263" i="1"/>
  <c r="HH173" i="1"/>
  <c r="HH258" i="1"/>
  <c r="HG183" i="1"/>
  <c r="HG268" i="1"/>
  <c r="HN177" i="1"/>
  <c r="HN262" i="1"/>
  <c r="GB187" i="1"/>
  <c r="GB272" i="1"/>
  <c r="HH187" i="1"/>
  <c r="HH272" i="1"/>
  <c r="GH163" i="1"/>
  <c r="GA187" i="1"/>
  <c r="HW169" i="1"/>
  <c r="HW254" i="1"/>
  <c r="GW175" i="1"/>
  <c r="GW260" i="1"/>
  <c r="GS171" i="1"/>
  <c r="GS256" i="1"/>
  <c r="GZ172" i="1"/>
  <c r="GZ257" i="1"/>
  <c r="HB165" i="1"/>
  <c r="GG167" i="1"/>
  <c r="GK178" i="1"/>
  <c r="GK263" i="1"/>
  <c r="GG187" i="1"/>
  <c r="GG272" i="1"/>
  <c r="HD182" i="1"/>
  <c r="HD267" i="1"/>
  <c r="HK181" i="1"/>
  <c r="HK266" i="1"/>
  <c r="GE181" i="1"/>
  <c r="GE266" i="1"/>
  <c r="GS173" i="1"/>
  <c r="GS258" i="1"/>
  <c r="GT173" i="1"/>
  <c r="GT258" i="1"/>
  <c r="HC167" i="1"/>
  <c r="HG171" i="1"/>
  <c r="HG256" i="1"/>
  <c r="GI164" i="1"/>
  <c r="GJ173" i="1"/>
  <c r="GD163" i="1"/>
  <c r="GD165" i="1"/>
  <c r="HO175" i="1"/>
  <c r="HO260" i="1"/>
  <c r="GI184" i="1"/>
  <c r="GI269" i="1"/>
  <c r="GH170" i="1"/>
  <c r="GO179" i="1"/>
  <c r="GO264" i="1"/>
  <c r="HB177" i="1"/>
  <c r="HB262" i="1"/>
  <c r="HI168" i="1"/>
  <c r="HI253" i="1"/>
  <c r="HU181" i="1"/>
  <c r="HU266" i="1"/>
  <c r="GZ170" i="1"/>
  <c r="GZ255" i="1"/>
  <c r="HC174" i="1"/>
  <c r="HC259" i="1"/>
  <c r="GR173" i="1"/>
  <c r="GR258" i="1"/>
  <c r="HM165" i="1"/>
  <c r="HM250" i="1"/>
  <c r="HK187" i="1"/>
  <c r="HK272" i="1"/>
  <c r="HP206" i="1"/>
  <c r="GV202" i="1"/>
  <c r="HT204" i="1"/>
  <c r="FV177" i="1"/>
  <c r="FT175" i="1"/>
  <c r="GX201" i="1"/>
  <c r="GZ200" i="1"/>
  <c r="FW167" i="1"/>
  <c r="HL200" i="1"/>
  <c r="GV198" i="1"/>
  <c r="HI197" i="1"/>
  <c r="HU201" i="1"/>
  <c r="HR213" i="1"/>
  <c r="HN209" i="1"/>
  <c r="GZ204" i="1"/>
  <c r="FQ170" i="1"/>
  <c r="GT204" i="1"/>
  <c r="FS172" i="1"/>
  <c r="FY168" i="1"/>
  <c r="FS177" i="1"/>
  <c r="FN170" i="1"/>
  <c r="GY193" i="1"/>
  <c r="HR214" i="1"/>
  <c r="HI214" i="1"/>
  <c r="FU172" i="1"/>
  <c r="GN193" i="1"/>
  <c r="HV211" i="1"/>
  <c r="FZ175" i="1"/>
  <c r="GW200" i="1"/>
  <c r="HA201" i="1"/>
  <c r="HD194" i="1"/>
  <c r="HL210" i="1"/>
  <c r="GM196" i="1"/>
  <c r="FX171" i="1"/>
  <c r="HD211" i="1"/>
  <c r="GW194" i="1"/>
  <c r="GQ199" i="1"/>
  <c r="FQ176" i="1"/>
  <c r="HP212" i="1"/>
  <c r="FS175" i="1"/>
  <c r="FR172" i="1"/>
  <c r="GL195" i="1"/>
  <c r="HU203" i="1"/>
  <c r="FM166" i="1"/>
  <c r="GO167" i="1"/>
  <c r="GK164" i="1"/>
  <c r="GY170" i="1"/>
  <c r="GY255" i="1"/>
  <c r="GZ179" i="1"/>
  <c r="GZ264" i="1"/>
  <c r="GV170" i="1"/>
  <c r="GV255" i="1"/>
  <c r="GC170" i="1"/>
  <c r="GB184" i="1"/>
  <c r="GB269" i="1"/>
  <c r="HC178" i="1"/>
  <c r="HC263" i="1"/>
  <c r="GW185" i="1"/>
  <c r="GW270" i="1"/>
  <c r="HL185" i="1"/>
  <c r="HL270" i="1"/>
  <c r="HW175" i="1"/>
  <c r="HW260" i="1"/>
  <c r="HN172" i="1"/>
  <c r="HN257" i="1"/>
  <c r="HB174" i="1"/>
  <c r="HB259" i="1"/>
  <c r="HD179" i="1"/>
  <c r="HD264" i="1"/>
  <c r="HP172" i="1"/>
  <c r="HP257" i="1"/>
  <c r="HQ181" i="1"/>
  <c r="HQ266" i="1"/>
  <c r="HT182" i="1"/>
  <c r="HT267" i="1"/>
  <c r="HM183" i="1"/>
  <c r="HM268" i="1"/>
  <c r="GU177" i="1"/>
  <c r="GU262" i="1"/>
  <c r="HA187" i="1"/>
  <c r="HA272" i="1"/>
  <c r="GB172" i="1"/>
  <c r="GE185" i="1"/>
  <c r="GE270" i="1"/>
  <c r="GJ166" i="1"/>
  <c r="GM179" i="1"/>
  <c r="GM264" i="1"/>
  <c r="HA170" i="1"/>
  <c r="HA255" i="1"/>
  <c r="GT165" i="1"/>
  <c r="GQ165" i="1"/>
  <c r="GK179" i="1"/>
  <c r="GK264" i="1"/>
  <c r="HE166" i="1"/>
  <c r="HE251" i="1"/>
  <c r="HI170" i="1"/>
  <c r="HI255" i="1"/>
  <c r="HI169" i="1"/>
  <c r="HI254" i="1"/>
  <c r="GO168" i="1"/>
  <c r="HR176" i="1"/>
  <c r="HR261" i="1"/>
  <c r="HC169" i="1"/>
  <c r="HJ183" i="1"/>
  <c r="HJ268" i="1"/>
  <c r="HL171" i="1"/>
  <c r="HL256" i="1"/>
  <c r="HI184" i="1"/>
  <c r="HI269" i="1"/>
  <c r="HH214" i="1"/>
  <c r="HT193" i="1"/>
  <c r="GP202" i="1"/>
  <c r="HE212" i="1"/>
  <c r="HD212" i="1"/>
  <c r="HM197" i="1"/>
  <c r="HU210" i="1"/>
  <c r="FR170" i="1"/>
  <c r="HW174" i="1"/>
  <c r="HW259" i="1"/>
  <c r="HA166" i="1"/>
  <c r="HD174" i="1"/>
  <c r="HD259" i="1"/>
  <c r="GV177" i="1"/>
  <c r="GV262" i="1"/>
  <c r="GP177" i="1"/>
  <c r="GP262" i="1"/>
  <c r="GG182" i="1"/>
  <c r="GG267" i="1"/>
  <c r="GZ171" i="1"/>
  <c r="GZ256" i="1"/>
  <c r="GD173" i="1"/>
  <c r="HM185" i="1"/>
  <c r="HM270" i="1"/>
  <c r="GI182" i="1"/>
  <c r="GI267" i="1"/>
  <c r="HK185" i="1"/>
  <c r="HK270" i="1"/>
  <c r="GF164" i="1"/>
  <c r="GK168" i="1"/>
  <c r="GY184" i="1"/>
  <c r="GY269" i="1"/>
  <c r="GQ197" i="1"/>
  <c r="GN192" i="1"/>
  <c r="HC211" i="1"/>
  <c r="HW204" i="1"/>
  <c r="FP173" i="1"/>
  <c r="HS191" i="1"/>
  <c r="HR196" i="1"/>
  <c r="GW204" i="1"/>
  <c r="HV194" i="1"/>
  <c r="HS212" i="1"/>
  <c r="FM169" i="1"/>
  <c r="FI165" i="1"/>
  <c r="GY210" i="1"/>
  <c r="FN171" i="1"/>
  <c r="HD193" i="1"/>
  <c r="FH167" i="1"/>
  <c r="HW200" i="1"/>
  <c r="HV199" i="1"/>
  <c r="FX167" i="1"/>
  <c r="FT164" i="1"/>
  <c r="FG165" i="1"/>
  <c r="HL207" i="1"/>
  <c r="HS195" i="1"/>
  <c r="HB198" i="1"/>
  <c r="HI204" i="1"/>
  <c r="FP174" i="1"/>
  <c r="HP203" i="1"/>
  <c r="FX169" i="1"/>
  <c r="HE204" i="1"/>
  <c r="HA203" i="1"/>
  <c r="FK169" i="1"/>
  <c r="GS200" i="1"/>
  <c r="FX165" i="1"/>
  <c r="FV169" i="1"/>
  <c r="HW218" i="1"/>
  <c r="FN167" i="1"/>
  <c r="GR200" i="1"/>
  <c r="FY175" i="1"/>
  <c r="FQ171" i="1"/>
  <c r="FS174" i="1"/>
  <c r="FN163" i="1"/>
  <c r="HT218" i="1"/>
  <c r="GI195" i="1"/>
  <c r="HQ193" i="1"/>
  <c r="HU189" i="1"/>
  <c r="FQ173" i="1"/>
  <c r="HE191" i="1"/>
  <c r="FL170" i="1"/>
  <c r="GO169" i="1"/>
  <c r="GR164" i="1"/>
  <c r="GV183" i="1"/>
  <c r="GV268" i="1"/>
  <c r="GF165" i="1"/>
  <c r="GE179" i="1"/>
  <c r="GE264" i="1"/>
  <c r="HF173" i="1"/>
  <c r="HF258" i="1"/>
  <c r="HB169" i="1"/>
  <c r="HA182" i="1"/>
  <c r="HA267" i="1"/>
  <c r="HC168" i="1"/>
  <c r="GB173" i="1"/>
  <c r="HE169" i="1"/>
  <c r="HE254" i="1"/>
  <c r="HG174" i="1"/>
  <c r="HG259" i="1"/>
  <c r="HM177" i="1"/>
  <c r="HM262" i="1"/>
  <c r="HN186" i="1"/>
  <c r="HN271" i="1"/>
  <c r="HR164" i="1"/>
  <c r="HI185" i="1"/>
  <c r="HI270" i="1"/>
  <c r="GR182" i="1"/>
  <c r="GR267" i="1"/>
  <c r="HI171" i="1"/>
  <c r="HI256" i="1"/>
  <c r="GR177" i="1"/>
  <c r="GR262" i="1"/>
  <c r="GH180" i="1"/>
  <c r="GH265" i="1"/>
  <c r="GL184" i="1"/>
  <c r="GL269" i="1"/>
  <c r="GS169" i="1"/>
  <c r="HD165" i="1"/>
  <c r="HD250" i="1"/>
  <c r="GN175" i="1"/>
  <c r="GN260" i="1"/>
  <c r="GS183" i="1"/>
  <c r="GS268" i="1"/>
  <c r="GK185" i="1"/>
  <c r="GK270" i="1"/>
  <c r="GY182" i="1"/>
  <c r="GY267" i="1"/>
  <c r="GS165" i="1"/>
  <c r="GN165" i="1"/>
  <c r="GQ186" i="1"/>
  <c r="GQ271" i="1"/>
  <c r="HU171" i="1"/>
  <c r="HU256" i="1"/>
  <c r="HF164" i="1"/>
  <c r="GQ176" i="1"/>
  <c r="GQ261" i="1"/>
  <c r="HV170" i="1"/>
  <c r="HV255" i="1"/>
  <c r="HW179" i="1"/>
  <c r="HW264" i="1"/>
  <c r="GT168" i="1"/>
  <c r="HF174" i="1"/>
  <c r="HF259" i="1"/>
  <c r="HE184" i="1"/>
  <c r="HE269" i="1"/>
  <c r="HI179" i="1"/>
  <c r="HI264" i="1"/>
  <c r="HE175" i="1"/>
  <c r="HE260" i="1"/>
  <c r="HS171" i="1"/>
  <c r="HS256" i="1"/>
  <c r="HO167" i="1"/>
  <c r="HO252" i="1"/>
  <c r="HB184" i="1"/>
  <c r="HB269" i="1"/>
  <c r="GQ167" i="1"/>
  <c r="GU176" i="1"/>
  <c r="GU261" i="1"/>
  <c r="HV181" i="1"/>
  <c r="HV266" i="1"/>
  <c r="GC175" i="1"/>
  <c r="GC260" i="1"/>
  <c r="GJ174" i="1"/>
  <c r="GC187" i="1"/>
  <c r="GC272" i="1"/>
  <c r="HV172" i="1"/>
  <c r="HV257" i="1"/>
  <c r="HQ176" i="1"/>
  <c r="HQ261" i="1"/>
  <c r="GG184" i="1"/>
  <c r="GG269" i="1"/>
  <c r="HT187" i="1"/>
  <c r="HT272" i="1"/>
  <c r="GT177" i="1"/>
  <c r="GT262" i="1"/>
  <c r="GN168" i="1"/>
  <c r="HL178" i="1"/>
  <c r="HL263" i="1"/>
  <c r="HG175" i="1"/>
  <c r="HG260" i="1"/>
  <c r="GT175" i="1"/>
  <c r="GT260" i="1"/>
  <c r="GQ168" i="1"/>
  <c r="GY176" i="1"/>
  <c r="GY261" i="1"/>
  <c r="HE179" i="1"/>
  <c r="HE264" i="1"/>
  <c r="GW176" i="1"/>
  <c r="GW261" i="1"/>
  <c r="HK177" i="1"/>
  <c r="HK262" i="1"/>
  <c r="HA183" i="1"/>
  <c r="HA268" i="1"/>
  <c r="GG172" i="1"/>
  <c r="GH181" i="1"/>
  <c r="GH266" i="1"/>
  <c r="HI187" i="1"/>
  <c r="HI272" i="1"/>
  <c r="HK178" i="1"/>
  <c r="HK263" i="1"/>
  <c r="HI167" i="1"/>
  <c r="HI252" i="1"/>
  <c r="GG173" i="1"/>
  <c r="GC169" i="1"/>
  <c r="GE173" i="1"/>
  <c r="GF182" i="1"/>
  <c r="GF267" i="1"/>
  <c r="HD170" i="1"/>
  <c r="HD255" i="1"/>
  <c r="HP176" i="1"/>
  <c r="HP261" i="1"/>
  <c r="HL169" i="1"/>
  <c r="HL254" i="1"/>
  <c r="GS178" i="1"/>
  <c r="GS263" i="1"/>
  <c r="GV180" i="1"/>
  <c r="GV265" i="1"/>
  <c r="HA165" i="1"/>
  <c r="HS186" i="1"/>
  <c r="HS271" i="1"/>
  <c r="GF185" i="1"/>
  <c r="GF270" i="1"/>
  <c r="GR170" i="1"/>
  <c r="GR255" i="1"/>
  <c r="GV174" i="1"/>
  <c r="GV259" i="1"/>
  <c r="GF169" i="1"/>
  <c r="GA174" i="1"/>
  <c r="HT172" i="1"/>
  <c r="HT257" i="1"/>
  <c r="GM172" i="1"/>
  <c r="GM257" i="1"/>
  <c r="GX180" i="1"/>
  <c r="GX265" i="1"/>
  <c r="HH183" i="1"/>
  <c r="HH268" i="1"/>
  <c r="GC167" i="1"/>
  <c r="HF170" i="1"/>
  <c r="HF255" i="1"/>
  <c r="GY178" i="1"/>
  <c r="GY263" i="1"/>
  <c r="HA172" i="1"/>
  <c r="HA257" i="1"/>
  <c r="HF175" i="1"/>
  <c r="HF260" i="1"/>
  <c r="GI177" i="1"/>
  <c r="GI262" i="1"/>
  <c r="HS165" i="1"/>
  <c r="HS250" i="1"/>
  <c r="HN203" i="1"/>
  <c r="HP204" i="1"/>
  <c r="FU171" i="1"/>
  <c r="FL171" i="1"/>
  <c r="FV180" i="1"/>
  <c r="HT197" i="1"/>
  <c r="HE206" i="1"/>
  <c r="HP216" i="1"/>
  <c r="FM165" i="1"/>
  <c r="GT205" i="1"/>
  <c r="HH193" i="1"/>
  <c r="FF165" i="1"/>
  <c r="FO170" i="1"/>
  <c r="HR212" i="1"/>
  <c r="HH199" i="1"/>
  <c r="HL203" i="1"/>
  <c r="FM172" i="1"/>
  <c r="HE202" i="1"/>
  <c r="FT176" i="1"/>
  <c r="HK201" i="1"/>
  <c r="HI196" i="1"/>
  <c r="HF197" i="1"/>
  <c r="HG212" i="1"/>
  <c r="FY182" i="1"/>
  <c r="FT166" i="1"/>
  <c r="FP168" i="1"/>
  <c r="GU204" i="1"/>
  <c r="HP213" i="1"/>
  <c r="HK216" i="1"/>
  <c r="HN197" i="1"/>
  <c r="GW193" i="1"/>
  <c r="HD197" i="1"/>
  <c r="GS195" i="1"/>
  <c r="FX183" i="1"/>
  <c r="GO201" i="1"/>
  <c r="FU163" i="1"/>
  <c r="FZ169" i="1"/>
  <c r="HL204" i="1"/>
  <c r="HI194" i="1"/>
  <c r="FW176" i="1"/>
  <c r="HR199" i="1"/>
  <c r="HS219" i="1"/>
  <c r="HT205" i="1"/>
  <c r="FV166" i="1"/>
  <c r="HP202" i="1"/>
  <c r="FP176" i="1"/>
  <c r="HN202" i="1"/>
  <c r="GX186" i="1"/>
  <c r="GX271" i="1"/>
  <c r="GW168" i="1"/>
  <c r="HE185" i="1"/>
  <c r="HE270" i="1"/>
  <c r="GO181" i="1"/>
  <c r="GO266" i="1"/>
  <c r="HV165" i="1"/>
  <c r="HV250" i="1"/>
  <c r="HQ184" i="1"/>
  <c r="HQ269" i="1"/>
  <c r="GD185" i="1"/>
  <c r="GD270" i="1"/>
  <c r="HF179" i="1"/>
  <c r="HF264" i="1"/>
  <c r="GR184" i="1"/>
  <c r="GR269" i="1"/>
  <c r="HM168" i="1"/>
  <c r="HM253" i="1"/>
  <c r="HW165" i="1"/>
  <c r="HW250" i="1"/>
  <c r="GG183" i="1"/>
  <c r="GG268" i="1"/>
  <c r="HB168" i="1"/>
  <c r="HD169" i="1"/>
  <c r="HD254" i="1"/>
  <c r="HM167" i="1"/>
  <c r="HM252" i="1"/>
  <c r="HQ171" i="1"/>
  <c r="HQ256" i="1"/>
  <c r="GJ164" i="1"/>
  <c r="GK187" i="1"/>
  <c r="GK272" i="1"/>
  <c r="HH163" i="1"/>
  <c r="GM166" i="1"/>
  <c r="GC183" i="1"/>
  <c r="GC268" i="1"/>
  <c r="HA186" i="1"/>
  <c r="HA271" i="1"/>
  <c r="GT178" i="1"/>
  <c r="GT263" i="1"/>
  <c r="HI175" i="1"/>
  <c r="HI260" i="1"/>
  <c r="HJ184" i="1"/>
  <c r="HJ269" i="1"/>
  <c r="HS185" i="1"/>
  <c r="HS270" i="1"/>
  <c r="GZ164" i="1"/>
  <c r="GT185" i="1"/>
  <c r="GT270" i="1"/>
  <c r="HP181" i="1"/>
  <c r="HP266" i="1"/>
  <c r="HR167" i="1"/>
  <c r="HR252" i="1"/>
  <c r="GE171" i="1"/>
  <c r="HE187" i="1"/>
  <c r="HE272" i="1"/>
  <c r="GI169" i="1"/>
  <c r="HQ173" i="1"/>
  <c r="HQ258" i="1"/>
  <c r="HN175" i="1"/>
  <c r="HN260" i="1"/>
  <c r="HI172" i="1"/>
  <c r="HI257" i="1"/>
  <c r="HV176" i="1"/>
  <c r="HV261" i="1"/>
  <c r="HI212" i="1"/>
  <c r="HO212" i="1"/>
  <c r="HJ197" i="1"/>
  <c r="GN197" i="1"/>
  <c r="HA198" i="1"/>
  <c r="HQ217" i="1"/>
  <c r="HD207" i="1"/>
  <c r="HL195" i="1"/>
  <c r="GX206" i="1"/>
  <c r="GO191" i="1"/>
  <c r="HH169" i="1"/>
  <c r="HH254" i="1"/>
  <c r="GO171" i="1"/>
  <c r="GO256" i="1"/>
  <c r="GU169" i="1"/>
  <c r="HH167" i="1"/>
  <c r="HH252" i="1"/>
  <c r="HK168" i="1"/>
  <c r="HK253" i="1"/>
  <c r="HU175" i="1"/>
  <c r="HU260" i="1"/>
  <c r="GA179" i="1"/>
  <c r="GC182" i="1"/>
  <c r="GC267" i="1"/>
  <c r="HD167" i="1"/>
  <c r="HD252" i="1"/>
  <c r="HR166" i="1"/>
  <c r="HR251" i="1"/>
  <c r="GS177" i="1"/>
  <c r="GS262" i="1"/>
  <c r="GT187" i="1"/>
  <c r="GT272" i="1"/>
  <c r="GY164" i="1"/>
  <c r="HT217" i="1"/>
  <c r="GP193" i="1"/>
  <c r="HU190" i="1"/>
  <c r="HW217" i="1"/>
  <c r="HG195" i="1"/>
  <c r="HH207" i="1"/>
  <c r="HJ199" i="1"/>
  <c r="FX168" i="1"/>
  <c r="GB163" i="1"/>
  <c r="HG219" i="1"/>
  <c r="HE209" i="1"/>
  <c r="GY194" i="1"/>
  <c r="HT202" i="1"/>
  <c r="FQ175" i="1"/>
  <c r="FR167" i="1"/>
  <c r="GJ195" i="1"/>
  <c r="FK170" i="1"/>
  <c r="FZ178" i="1"/>
  <c r="FS178" i="1"/>
  <c r="GT206" i="1"/>
  <c r="HJ202" i="1"/>
  <c r="HG210" i="1"/>
  <c r="HG197" i="1"/>
  <c r="FQ165" i="1"/>
  <c r="HE215" i="1"/>
  <c r="FV175" i="1"/>
  <c r="HM210" i="1"/>
  <c r="HM207" i="1"/>
  <c r="FW179" i="1"/>
  <c r="FT179" i="1"/>
  <c r="HI206" i="1"/>
  <c r="GS196" i="1"/>
  <c r="HU205" i="1"/>
  <c r="HQ206" i="1"/>
  <c r="HT213" i="1"/>
  <c r="GW209" i="1"/>
  <c r="HT207" i="1"/>
  <c r="HM209" i="1"/>
  <c r="FL166" i="1"/>
  <c r="FX184" i="1"/>
  <c r="GY208" i="1"/>
  <c r="HH200" i="1"/>
  <c r="FY165" i="1"/>
  <c r="GL170" i="1"/>
  <c r="GQ169" i="1"/>
  <c r="GZ187" i="1"/>
  <c r="GZ272" i="1"/>
  <c r="HJ170" i="1"/>
  <c r="HJ255" i="1"/>
  <c r="HT186" i="1"/>
  <c r="HT271" i="1"/>
  <c r="GG181" i="1"/>
  <c r="GG266" i="1"/>
  <c r="GW187" i="1"/>
  <c r="GW272" i="1"/>
  <c r="GV176" i="1"/>
  <c r="GV261" i="1"/>
  <c r="HE180" i="1"/>
  <c r="HE265" i="1"/>
  <c r="HG180" i="1"/>
  <c r="HG265" i="1"/>
  <c r="GU182" i="1"/>
  <c r="GU267" i="1"/>
  <c r="GZ182" i="1"/>
  <c r="GZ267" i="1"/>
  <c r="GN177" i="1"/>
  <c r="GN262" i="1"/>
  <c r="GV185" i="1"/>
  <c r="GV270" i="1"/>
  <c r="HR174" i="1"/>
  <c r="HR259" i="1"/>
  <c r="HN170" i="1"/>
  <c r="HN255" i="1"/>
  <c r="GD182" i="1"/>
  <c r="GD267" i="1"/>
  <c r="GP166" i="1"/>
  <c r="GZ165" i="1"/>
  <c r="GG169" i="1"/>
  <c r="GH178" i="1"/>
  <c r="GH263" i="1"/>
  <c r="GA171" i="1"/>
  <c r="HP168" i="1"/>
  <c r="HP253" i="1"/>
  <c r="HR183" i="1"/>
  <c r="HR268" i="1"/>
  <c r="GF173" i="1"/>
  <c r="GB169" i="1"/>
  <c r="GJ175" i="1"/>
  <c r="GJ260" i="1"/>
  <c r="GM175" i="1"/>
  <c r="GM260" i="1"/>
  <c r="GW181" i="1"/>
  <c r="GW266" i="1"/>
  <c r="GE169" i="1"/>
  <c r="GG174" i="1"/>
  <c r="HE177" i="1"/>
  <c r="HE262" i="1"/>
  <c r="HA173" i="1"/>
  <c r="HA258" i="1"/>
  <c r="GU180" i="1"/>
  <c r="GU265" i="1"/>
  <c r="GX175" i="1"/>
  <c r="GX260" i="1"/>
  <c r="HS187" i="1"/>
  <c r="HS272" i="1"/>
  <c r="GV171" i="1"/>
  <c r="GV256" i="1"/>
  <c r="GX176" i="1"/>
  <c r="GX261" i="1"/>
  <c r="GZ178" i="1"/>
  <c r="GZ263" i="1"/>
  <c r="GP165" i="1"/>
  <c r="HB164" i="1"/>
  <c r="HH186" i="1"/>
  <c r="HH271" i="1"/>
  <c r="GH176" i="1"/>
  <c r="GH261" i="1"/>
  <c r="GM183" i="1"/>
  <c r="GM268" i="1"/>
  <c r="GQ178" i="1"/>
  <c r="GQ263" i="1"/>
  <c r="GY180" i="1"/>
  <c r="GY265" i="1"/>
  <c r="HD176" i="1"/>
  <c r="HD261" i="1"/>
  <c r="GR180" i="1"/>
  <c r="GR265" i="1"/>
  <c r="HG170" i="1"/>
  <c r="HG255" i="1"/>
  <c r="GX185" i="1"/>
  <c r="GX270" i="1"/>
  <c r="HI176" i="1"/>
  <c r="HI261" i="1"/>
  <c r="HQ182" i="1"/>
  <c r="HQ267" i="1"/>
  <c r="HO174" i="1"/>
  <c r="HO259" i="1"/>
  <c r="HN165" i="1"/>
  <c r="HN250" i="1"/>
  <c r="GB170" i="1"/>
  <c r="GR169" i="1"/>
  <c r="GV172" i="1"/>
  <c r="GV257" i="1"/>
  <c r="GV179" i="1"/>
  <c r="GV264" i="1"/>
  <c r="GR175" i="1"/>
  <c r="GR260" i="1"/>
  <c r="GX179" i="1"/>
  <c r="GX264" i="1"/>
  <c r="HA169" i="1"/>
  <c r="GD172" i="1"/>
  <c r="GJ182" i="1"/>
  <c r="GJ267" i="1"/>
  <c r="GM164" i="1"/>
  <c r="GQ183" i="1"/>
  <c r="GQ268" i="1"/>
  <c r="HF186" i="1"/>
  <c r="HF271" i="1"/>
  <c r="HT183" i="1"/>
  <c r="HT268" i="1"/>
  <c r="HM184" i="1"/>
  <c r="HM269" i="1"/>
  <c r="HG167" i="1"/>
  <c r="HG252" i="1"/>
  <c r="HI186" i="1"/>
  <c r="HI271" i="1"/>
  <c r="GS185" i="1"/>
  <c r="GS270" i="1"/>
  <c r="HV171" i="1"/>
  <c r="HV256" i="1"/>
  <c r="HW180" i="1"/>
  <c r="HW265" i="1"/>
  <c r="GV187" i="1"/>
  <c r="GV272" i="1"/>
  <c r="GF180" i="1"/>
  <c r="GF265" i="1"/>
  <c r="GC179" i="1"/>
  <c r="GC264" i="1"/>
  <c r="HM171" i="1"/>
  <c r="HM256" i="1"/>
  <c r="HK179" i="1"/>
  <c r="HK264" i="1"/>
  <c r="GK174" i="1"/>
  <c r="HW164" i="1"/>
  <c r="HW249" i="1"/>
  <c r="GU164" i="1"/>
  <c r="GG176" i="1"/>
  <c r="GG261" i="1"/>
  <c r="GC172" i="1"/>
  <c r="HA171" i="1"/>
  <c r="HA256" i="1"/>
  <c r="GS170" i="1"/>
  <c r="GS255" i="1"/>
  <c r="HL172" i="1"/>
  <c r="HL257" i="1"/>
  <c r="HO164" i="1"/>
  <c r="HJ173" i="1"/>
  <c r="HJ258" i="1"/>
  <c r="GW182" i="1"/>
  <c r="GW267" i="1"/>
  <c r="HO185" i="1"/>
  <c r="HO270" i="1"/>
  <c r="HB178" i="1"/>
  <c r="HB263" i="1"/>
  <c r="GL180" i="1"/>
  <c r="GL265" i="1"/>
  <c r="GA165" i="1"/>
  <c r="HR182" i="1"/>
  <c r="HR267" i="1"/>
  <c r="HJ178" i="1"/>
  <c r="HJ263" i="1"/>
  <c r="GP174" i="1"/>
  <c r="GP259" i="1"/>
  <c r="GL165" i="1"/>
  <c r="GB176" i="1"/>
  <c r="GB261" i="1"/>
  <c r="HV187" i="1"/>
  <c r="HV272" i="1"/>
  <c r="HQ170" i="1"/>
  <c r="HQ255" i="1"/>
  <c r="HU196" i="1"/>
  <c r="HB199" i="1"/>
  <c r="HD203" i="1"/>
  <c r="HN211" i="1"/>
  <c r="HK198" i="1"/>
  <c r="FY181" i="1"/>
  <c r="FT167" i="1"/>
  <c r="FW183" i="1"/>
  <c r="HJ201" i="1"/>
  <c r="GJ196" i="1"/>
  <c r="HG194" i="1"/>
  <c r="HM206" i="1"/>
  <c r="FJ170" i="1"/>
  <c r="FY174" i="1"/>
  <c r="HT201" i="1"/>
  <c r="GZ197" i="1"/>
  <c r="HL214" i="1"/>
  <c r="HJ209" i="1"/>
  <c r="FU167" i="1"/>
  <c r="HK206" i="1"/>
  <c r="FQ169" i="1"/>
  <c r="FW164" i="1"/>
  <c r="HC200" i="1"/>
  <c r="HD204" i="1"/>
  <c r="FV168" i="1"/>
  <c r="HW213" i="1"/>
  <c r="HE207" i="1"/>
  <c r="HT203" i="1"/>
  <c r="GO200" i="1"/>
  <c r="GX205" i="1"/>
  <c r="HV219" i="1"/>
  <c r="GV206" i="1"/>
  <c r="GX193" i="1"/>
  <c r="FQ163" i="1"/>
  <c r="FZ179" i="1"/>
  <c r="HI193" i="1"/>
  <c r="HA178" i="1"/>
  <c r="HA263" i="1"/>
  <c r="HC183" i="1"/>
  <c r="HC268" i="1"/>
  <c r="HQ168" i="1"/>
  <c r="HQ253" i="1"/>
  <c r="HR177" i="1"/>
  <c r="HR262" i="1"/>
  <c r="GB179" i="1"/>
  <c r="GB264" i="1"/>
  <c r="GI178" i="1"/>
  <c r="GI263" i="1"/>
  <c r="GL164" i="1"/>
  <c r="HR179" i="1"/>
  <c r="HR264" i="1"/>
  <c r="HG185" i="1"/>
  <c r="HG270" i="1"/>
  <c r="GB168" i="1"/>
  <c r="GF172" i="1"/>
  <c r="GZ167" i="1"/>
  <c r="GY171" i="1"/>
  <c r="GY256" i="1"/>
  <c r="HA175" i="1"/>
  <c r="HA260" i="1"/>
  <c r="GE176" i="1"/>
  <c r="GE261" i="1"/>
  <c r="GG185" i="1"/>
  <c r="GG270" i="1"/>
  <c r="GK175" i="1"/>
  <c r="GK260" i="1"/>
  <c r="GK180" i="1"/>
  <c r="GK265" i="1"/>
  <c r="HD172" i="1"/>
  <c r="HD257" i="1"/>
  <c r="GQ171" i="1"/>
  <c r="GQ256" i="1"/>
  <c r="GM182" i="1"/>
  <c r="GM267" i="1"/>
  <c r="HU186" i="1"/>
  <c r="HU271" i="1"/>
  <c r="HG173" i="1"/>
  <c r="HG258" i="1"/>
  <c r="HJ166" i="1"/>
  <c r="HJ251" i="1"/>
  <c r="HL175" i="1"/>
  <c r="HL260" i="1"/>
  <c r="GM173" i="1"/>
  <c r="GM258" i="1"/>
  <c r="HB183" i="1"/>
  <c r="HB268" i="1"/>
  <c r="HB170" i="1"/>
  <c r="HB255" i="1"/>
  <c r="HU187" i="1"/>
  <c r="HU272" i="1"/>
  <c r="GH182" i="1"/>
  <c r="GH267" i="1"/>
  <c r="GJ186" i="1"/>
  <c r="GJ271" i="1"/>
  <c r="GL172" i="1"/>
  <c r="HJ175" i="1"/>
  <c r="HJ260" i="1"/>
  <c r="HP170" i="1"/>
  <c r="HP255" i="1"/>
  <c r="HO178" i="1"/>
  <c r="HO263" i="1"/>
  <c r="GQ185" i="1"/>
  <c r="GQ270" i="1"/>
  <c r="GM181" i="1"/>
  <c r="GM266" i="1"/>
  <c r="HC203" i="1"/>
  <c r="HC214" i="1"/>
  <c r="GY206" i="1"/>
  <c r="HR219" i="1"/>
  <c r="HR193" i="1"/>
  <c r="HS193" i="1"/>
  <c r="HB214" i="1"/>
  <c r="HM204" i="1"/>
  <c r="HP196" i="1"/>
  <c r="HU172" i="1"/>
  <c r="HU257" i="1"/>
  <c r="GM180" i="1"/>
  <c r="GM265" i="1"/>
  <c r="HJ185" i="1"/>
  <c r="HJ270" i="1"/>
  <c r="GX171" i="1"/>
  <c r="GX256" i="1"/>
  <c r="HS167" i="1"/>
  <c r="HS252" i="1"/>
  <c r="GQ182" i="1"/>
  <c r="GQ267" i="1"/>
  <c r="HT178" i="1"/>
  <c r="HT263" i="1"/>
  <c r="HJ177" i="1"/>
  <c r="HJ262" i="1"/>
  <c r="GG171" i="1"/>
  <c r="GU172" i="1"/>
  <c r="GU257" i="1"/>
  <c r="HR172" i="1"/>
  <c r="HR257" i="1"/>
  <c r="GR178" i="1"/>
  <c r="GR263" i="1"/>
  <c r="GO172" i="1"/>
  <c r="GO257" i="1"/>
  <c r="HK165" i="1"/>
  <c r="HK250" i="1"/>
  <c r="HV169" i="1"/>
  <c r="HV254" i="1"/>
  <c r="HQ197" i="1"/>
  <c r="HJ208" i="1"/>
  <c r="HM203" i="1"/>
  <c r="HT199" i="1"/>
  <c r="HN219" i="1"/>
  <c r="GU200" i="1"/>
  <c r="GP194" i="1"/>
  <c r="HN205" i="1"/>
  <c r="GT197" i="1"/>
  <c r="HL216" i="1"/>
  <c r="HN204" i="1"/>
  <c r="FP171" i="1"/>
  <c r="FV172" i="1"/>
  <c r="FW182" i="1"/>
  <c r="HN193" i="1"/>
  <c r="FO175" i="1"/>
  <c r="HS218" i="1"/>
  <c r="HF210" i="1"/>
  <c r="FY184" i="1"/>
  <c r="GY197" i="1"/>
  <c r="HW193" i="1"/>
  <c r="GP196" i="1"/>
  <c r="HN210" i="1"/>
  <c r="HH204" i="1"/>
  <c r="FT174" i="1"/>
  <c r="HV193" i="1"/>
  <c r="GV195" i="1"/>
  <c r="FW178" i="1"/>
  <c r="GU194" i="1"/>
  <c r="GQ202" i="1"/>
  <c r="GW203" i="1"/>
  <c r="GY196" i="1"/>
  <c r="GV208" i="1"/>
  <c r="GP200" i="1"/>
  <c r="HG211" i="1"/>
  <c r="FU169" i="1"/>
  <c r="FW173" i="1"/>
  <c r="FV165" i="1"/>
  <c r="HT195" i="1"/>
  <c r="HM188" i="1"/>
  <c r="FY169" i="1"/>
  <c r="FF166" i="1"/>
  <c r="HN173" i="1"/>
  <c r="HN258" i="1"/>
  <c r="HO182" i="1"/>
  <c r="HO267" i="1"/>
  <c r="GE174" i="1"/>
  <c r="GA167" i="1"/>
  <c r="GP164" i="1"/>
  <c r="HO184" i="1"/>
  <c r="HO269" i="1"/>
  <c r="HJ180" i="1"/>
  <c r="HJ265" i="1"/>
  <c r="HU184" i="1"/>
  <c r="HU269" i="1"/>
  <c r="HT175" i="1"/>
  <c r="HT260" i="1"/>
  <c r="GP186" i="1"/>
  <c r="GP271" i="1"/>
  <c r="HB185" i="1"/>
  <c r="HB270" i="1"/>
  <c r="GP183" i="1"/>
  <c r="GP268" i="1"/>
  <c r="GH171" i="1"/>
  <c r="GJ180" i="1"/>
  <c r="GJ265" i="1"/>
  <c r="GK177" i="1"/>
  <c r="GK262" i="1"/>
  <c r="GN166" i="1"/>
  <c r="HB179" i="1"/>
  <c r="HB264" i="1"/>
  <c r="HI178" i="1"/>
  <c r="HI263" i="1"/>
  <c r="GT184" i="1"/>
  <c r="GT269" i="1"/>
  <c r="HS168" i="1"/>
  <c r="HS253" i="1"/>
  <c r="HJ168" i="1"/>
  <c r="HJ253" i="1"/>
  <c r="HW182" i="1"/>
  <c r="HW267" i="1"/>
  <c r="HV173" i="1"/>
  <c r="HV258" i="1"/>
  <c r="GQ173" i="1"/>
  <c r="GQ258" i="1"/>
  <c r="HE178" i="1"/>
  <c r="HE263" i="1"/>
  <c r="HE165" i="1"/>
  <c r="HE250" i="1"/>
  <c r="HL173" i="1"/>
  <c r="HL258" i="1"/>
  <c r="HQ172" i="1"/>
  <c r="HQ257" i="1"/>
  <c r="GJ167" i="1"/>
  <c r="GJ171" i="1"/>
  <c r="HI183" i="1"/>
  <c r="HI268" i="1"/>
  <c r="HM175" i="1"/>
  <c r="HM260" i="1"/>
  <c r="HL183" i="1"/>
  <c r="HL268" i="1"/>
  <c r="GT180" i="1"/>
  <c r="GT265" i="1"/>
  <c r="GP176" i="1"/>
  <c r="GP261" i="1"/>
  <c r="GT182" i="1"/>
  <c r="GT267" i="1"/>
  <c r="GW177" i="1"/>
  <c r="GW262" i="1"/>
  <c r="GP180" i="1"/>
  <c r="GP265" i="1"/>
  <c r="GA166" i="1"/>
  <c r="HR168" i="1"/>
  <c r="HR253" i="1"/>
  <c r="GJ176" i="1"/>
  <c r="GJ261" i="1"/>
  <c r="GB177" i="1"/>
  <c r="GB262" i="1"/>
  <c r="HA176" i="1"/>
  <c r="HA261" i="1"/>
  <c r="HH175" i="1"/>
  <c r="HH260" i="1"/>
  <c r="HB167" i="1"/>
  <c r="GH187" i="1"/>
  <c r="GH272" i="1"/>
  <c r="GD167" i="1"/>
  <c r="GT167" i="1"/>
  <c r="HA181" i="1"/>
  <c r="HA266" i="1"/>
  <c r="HO179" i="1"/>
  <c r="HO264" i="1"/>
  <c r="HJ182" i="1"/>
  <c r="HJ267" i="1"/>
  <c r="GB164" i="1"/>
  <c r="GU179" i="1"/>
  <c r="GU264" i="1"/>
  <c r="HC171" i="1"/>
  <c r="HC256" i="1"/>
  <c r="HA179" i="1"/>
  <c r="HA264" i="1"/>
  <c r="HE183" i="1"/>
  <c r="HE268" i="1"/>
  <c r="HI177" i="1"/>
  <c r="HI262" i="1"/>
  <c r="HM173" i="1"/>
  <c r="HM258" i="1"/>
  <c r="HP165" i="1"/>
  <c r="HP250" i="1"/>
  <c r="GI168" i="1"/>
  <c r="GE164" i="1"/>
  <c r="GN186" i="1"/>
  <c r="GN271" i="1"/>
  <c r="GP172" i="1"/>
  <c r="GP257" i="1"/>
  <c r="GZ186" i="1"/>
  <c r="GZ271" i="1"/>
  <c r="GA178" i="1"/>
  <c r="HT174" i="1"/>
  <c r="HT259" i="1"/>
  <c r="HH172" i="1"/>
  <c r="HH257" i="1"/>
  <c r="HD168" i="1"/>
  <c r="HD253" i="1"/>
  <c r="HA167" i="1"/>
  <c r="HB176" i="1"/>
  <c r="HB261" i="1"/>
  <c r="GI166" i="1"/>
  <c r="GY166" i="1"/>
  <c r="GK176" i="1"/>
  <c r="GK261" i="1"/>
  <c r="HL174" i="1"/>
  <c r="HL259" i="1"/>
  <c r="HH170" i="1"/>
  <c r="HH255" i="1"/>
  <c r="GA168" i="1"/>
  <c r="GE172" i="1"/>
  <c r="HD171" i="1"/>
  <c r="HD256" i="1"/>
  <c r="GR165" i="1"/>
  <c r="GR168" i="1"/>
  <c r="GA185" i="1"/>
  <c r="GT166" i="1"/>
  <c r="HT164" i="1"/>
  <c r="HT249" i="1"/>
  <c r="HL165" i="1"/>
  <c r="HL250" i="1"/>
  <c r="HS177" i="1"/>
  <c r="HS262" i="1"/>
  <c r="GN187" i="1"/>
  <c r="GN272" i="1"/>
  <c r="GW172" i="1"/>
  <c r="GW257" i="1"/>
  <c r="HG165" i="1"/>
  <c r="HG250" i="1"/>
  <c r="GE167" i="1"/>
  <c r="HC165" i="1"/>
  <c r="GS167" i="1"/>
  <c r="GN171" i="1"/>
  <c r="GN256" i="1"/>
  <c r="HC185" i="1"/>
  <c r="HC270" i="1"/>
  <c r="GF168" i="1"/>
  <c r="GB183" i="1"/>
  <c r="GB268" i="1"/>
  <c r="HL177" i="1"/>
  <c r="HL262" i="1"/>
  <c r="GH167" i="1"/>
  <c r="HQ216" i="1"/>
  <c r="HQ204" i="1"/>
  <c r="HA213" i="1"/>
  <c r="HB196" i="1"/>
  <c r="GR193" i="1"/>
  <c r="GP199" i="1"/>
  <c r="HN207" i="1"/>
  <c r="HM193" i="1"/>
  <c r="FU176" i="1"/>
  <c r="GW208" i="1"/>
  <c r="FX182" i="1"/>
  <c r="HV202" i="1"/>
  <c r="FZ166" i="1"/>
  <c r="HH196" i="1"/>
  <c r="GK196" i="1"/>
  <c r="HH201" i="1"/>
  <c r="FU168" i="1"/>
  <c r="HO216" i="1"/>
  <c r="GP192" i="1"/>
  <c r="FK168" i="1"/>
  <c r="GI194" i="1"/>
  <c r="GR202" i="1"/>
  <c r="FZ177" i="1"/>
  <c r="HW219" i="1"/>
  <c r="HS199" i="1"/>
  <c r="GM194" i="1"/>
  <c r="HT194" i="1"/>
  <c r="HP219" i="1"/>
  <c r="HR209" i="1"/>
  <c r="FP165" i="1"/>
  <c r="GS205" i="1"/>
  <c r="GW199" i="1"/>
  <c r="HJ219" i="1"/>
  <c r="HD215" i="1"/>
  <c r="HJ206" i="1"/>
  <c r="HW207" i="1"/>
  <c r="GV203" i="1"/>
  <c r="HP205" i="1"/>
  <c r="GR194" i="1"/>
  <c r="GM199" i="1"/>
  <c r="HH215" i="1"/>
  <c r="HS200" i="1"/>
  <c r="GZ195" i="1"/>
  <c r="FX179" i="1"/>
  <c r="FJ165" i="1"/>
  <c r="FK171" i="1"/>
  <c r="GO196" i="1"/>
  <c r="FN169" i="1"/>
  <c r="FO163" i="1"/>
  <c r="HS210" i="1"/>
  <c r="HU188" i="1"/>
  <c r="GI179" i="1"/>
  <c r="GI264" i="1"/>
  <c r="HT169" i="1"/>
  <c r="HT254" i="1"/>
  <c r="GZ177" i="1"/>
  <c r="GZ262" i="1"/>
  <c r="GF187" i="1"/>
  <c r="GF272" i="1"/>
  <c r="GF167" i="1"/>
  <c r="GK182" i="1"/>
  <c r="GK267" i="1"/>
  <c r="GM168" i="1"/>
  <c r="GV173" i="1"/>
  <c r="GV258" i="1"/>
  <c r="HN169" i="1"/>
  <c r="HN254" i="1"/>
  <c r="HN182" i="1"/>
  <c r="HN267" i="1"/>
  <c r="GZ180" i="1"/>
  <c r="GZ265" i="1"/>
  <c r="GR172" i="1"/>
  <c r="GR257" i="1"/>
  <c r="GQ175" i="1"/>
  <c r="GQ260" i="1"/>
  <c r="GT170" i="1"/>
  <c r="GT255" i="1"/>
  <c r="GG186" i="1"/>
  <c r="GG271" i="1"/>
  <c r="GQ177" i="1"/>
  <c r="GQ262" i="1"/>
  <c r="GI173" i="1"/>
  <c r="HG176" i="1"/>
  <c r="HG261" i="1"/>
  <c r="HC172" i="1"/>
  <c r="HC257" i="1"/>
  <c r="GG166" i="1"/>
  <c r="GL187" i="1"/>
  <c r="GL272" i="1"/>
  <c r="GJ165" i="1"/>
  <c r="HR185" i="1"/>
  <c r="HR270" i="1"/>
  <c r="HP164" i="1"/>
  <c r="HL182" i="1"/>
  <c r="HL267" i="1"/>
  <c r="HW187" i="1"/>
  <c r="HW272" i="1"/>
  <c r="GX168" i="1"/>
  <c r="GP173" i="1"/>
  <c r="GP258" i="1"/>
  <c r="HW173" i="1"/>
  <c r="HW258" i="1"/>
  <c r="GN170" i="1"/>
  <c r="GN255" i="1"/>
  <c r="GH184" i="1"/>
  <c r="GH269" i="1"/>
  <c r="GT169" i="1"/>
  <c r="GX173" i="1"/>
  <c r="GX258" i="1"/>
  <c r="HJ172" i="1"/>
  <c r="HJ257" i="1"/>
  <c r="HU182" i="1"/>
  <c r="HU267" i="1"/>
  <c r="HF187" i="1"/>
  <c r="HF272" i="1"/>
  <c r="HB181" i="1"/>
  <c r="HB266" i="1"/>
  <c r="GY186" i="1"/>
  <c r="GY271" i="1"/>
  <c r="HL206" i="1"/>
  <c r="HW209" i="1"/>
  <c r="HJ203" i="1"/>
  <c r="HE214" i="1"/>
  <c r="GV192" i="1"/>
  <c r="HM198" i="1"/>
  <c r="HV216" i="1"/>
  <c r="GS194" i="1"/>
  <c r="HB204" i="1"/>
  <c r="HG198" i="1"/>
  <c r="GU203" i="1"/>
  <c r="HG203" i="1"/>
  <c r="FO167" i="1"/>
  <c r="HV182" i="1"/>
  <c r="HV267" i="1"/>
  <c r="GU167" i="1"/>
  <c r="HH168" i="1"/>
  <c r="HH253" i="1"/>
  <c r="GS187" i="1"/>
  <c r="GS272" i="1"/>
  <c r="GF178" i="1"/>
  <c r="GF263" i="1"/>
  <c r="HS179" i="1"/>
  <c r="HS264" i="1"/>
  <c r="GK170" i="1"/>
  <c r="HU180" i="1"/>
  <c r="HU265" i="1"/>
  <c r="HF180" i="1"/>
  <c r="HF265" i="1"/>
  <c r="GC176" i="1"/>
  <c r="GC261" i="1"/>
  <c r="GY175" i="1"/>
  <c r="GY260" i="1"/>
  <c r="HT185" i="1"/>
  <c r="HT270" i="1"/>
  <c r="GU178" i="1"/>
  <c r="GU263" i="1"/>
  <c r="HT210" i="1"/>
  <c r="GX204" i="1"/>
  <c r="HE201" i="1"/>
  <c r="GC163" i="1"/>
  <c r="GG163" i="1"/>
  <c r="GK197" i="1"/>
  <c r="HU200" i="1"/>
  <c r="FV170" i="1"/>
  <c r="HC190" i="1"/>
  <c r="HV215" i="1"/>
  <c r="HP221" i="1"/>
  <c r="FP170" i="1"/>
  <c r="FU180" i="1"/>
  <c r="HS194" i="1"/>
  <c r="HC210" i="1"/>
  <c r="FN166" i="1"/>
  <c r="HL213" i="1"/>
  <c r="HP195" i="1"/>
  <c r="HJ207" i="1"/>
  <c r="GW206" i="1"/>
  <c r="FQ166" i="1"/>
  <c r="GL198" i="1"/>
  <c r="HW216" i="1"/>
  <c r="HD216" i="1"/>
  <c r="HC194" i="1"/>
  <c r="GU191" i="1"/>
  <c r="HC195" i="1"/>
  <c r="HF200" i="1"/>
  <c r="GS193" i="1"/>
  <c r="FS165" i="1"/>
  <c r="FY171" i="1"/>
  <c r="FZ186" i="1"/>
  <c r="FU177" i="1"/>
  <c r="HF217" i="1"/>
  <c r="HL217" i="1"/>
  <c r="FT165" i="1"/>
  <c r="GZ205" i="1"/>
  <c r="HW194" i="1"/>
  <c r="FS164" i="1"/>
  <c r="GZ207" i="1"/>
  <c r="HK212" i="1"/>
  <c r="FX164" i="1"/>
  <c r="HK200" i="1"/>
  <c r="FU178" i="1"/>
  <c r="FL167" i="1"/>
  <c r="HN199" i="1"/>
  <c r="FX172" i="1"/>
  <c r="FN173" i="1"/>
  <c r="HI210" i="1"/>
  <c r="HI198" i="1"/>
  <c r="HD213" i="1"/>
  <c r="HA209" i="1"/>
  <c r="HT216" i="1"/>
  <c r="FX166" i="1"/>
  <c r="FI166" i="1"/>
  <c r="HH212" i="1"/>
  <c r="FS173" i="1"/>
  <c r="FH166" i="1"/>
  <c r="FR166" i="1"/>
  <c r="HQ201" i="1"/>
  <c r="FP175" i="1"/>
  <c r="HV218" i="1"/>
  <c r="HA194" i="1"/>
  <c r="HR202" i="1"/>
  <c r="GF188" i="1"/>
  <c r="FI169" i="1"/>
  <c r="GU198" i="1"/>
  <c r="FW181" i="1"/>
  <c r="HM195" i="1"/>
  <c r="FR175" i="1"/>
  <c r="GQ194" i="1"/>
  <c r="HH180" i="1"/>
  <c r="HH265" i="1"/>
  <c r="GU171" i="1"/>
  <c r="GU256" i="1"/>
  <c r="HS170" i="1"/>
  <c r="HS255" i="1"/>
  <c r="HO166" i="1"/>
  <c r="HO251" i="1"/>
  <c r="GB167" i="1"/>
  <c r="HI174" i="1"/>
  <c r="HI259" i="1"/>
  <c r="GX174" i="1"/>
  <c r="GX259" i="1"/>
  <c r="HW176" i="1"/>
  <c r="HW261" i="1"/>
  <c r="HV167" i="1"/>
  <c r="HV252" i="1"/>
  <c r="GH179" i="1"/>
  <c r="GH264" i="1"/>
  <c r="HD186" i="1"/>
  <c r="HD271" i="1"/>
  <c r="HG164" i="1"/>
  <c r="GI187" i="1"/>
  <c r="GI272" i="1"/>
  <c r="HN176" i="1"/>
  <c r="HN261" i="1"/>
  <c r="HQ187" i="1"/>
  <c r="HQ272" i="1"/>
  <c r="GB165" i="1"/>
  <c r="HM179" i="1"/>
  <c r="HM264" i="1"/>
  <c r="HI165" i="1"/>
  <c r="HI250" i="1"/>
  <c r="HM170" i="1"/>
  <c r="HM255" i="1"/>
  <c r="HD181" i="1"/>
  <c r="HD266" i="1"/>
  <c r="GZ168" i="1"/>
  <c r="HL170" i="1"/>
  <c r="HL255" i="1"/>
  <c r="HV179" i="1"/>
  <c r="HV264" i="1"/>
  <c r="HJ186" i="1"/>
  <c r="HJ271" i="1"/>
  <c r="HC170" i="1"/>
  <c r="HC255" i="1"/>
  <c r="GW180" i="1"/>
  <c r="GW265" i="1"/>
  <c r="HO176" i="1"/>
  <c r="HO261" i="1"/>
  <c r="HP185" i="1"/>
  <c r="HP270" i="1"/>
  <c r="GH166" i="1"/>
  <c r="GB185" i="1"/>
  <c r="GB270" i="1"/>
  <c r="GF174" i="1"/>
  <c r="HN178" i="1"/>
  <c r="HN263" i="1"/>
  <c r="HK170" i="1"/>
  <c r="HK255" i="1"/>
  <c r="HW185" i="1"/>
  <c r="HW270" i="1"/>
  <c r="HS181" i="1"/>
  <c r="HS266" i="1"/>
  <c r="GL174" i="1"/>
  <c r="GT164" i="1"/>
  <c r="HL167" i="1"/>
  <c r="HL252" i="1"/>
  <c r="HK167" i="1"/>
  <c r="HK252" i="1"/>
  <c r="HR178" i="1"/>
  <c r="HR263" i="1"/>
  <c r="HP166" i="1"/>
  <c r="HP251" i="1"/>
  <c r="HN180" i="1"/>
  <c r="HN265" i="1"/>
  <c r="GP187" i="1"/>
  <c r="GP272" i="1"/>
  <c r="HJ176" i="1"/>
  <c r="HJ261" i="1"/>
  <c r="GO174" i="1"/>
  <c r="GO259" i="1"/>
  <c r="GD181" i="1"/>
  <c r="GD266" i="1"/>
  <c r="HO187" i="1"/>
  <c r="HO272" i="1"/>
  <c r="GP185" i="1"/>
  <c r="GP270" i="1"/>
  <c r="GR171" i="1"/>
  <c r="GR256" i="1"/>
  <c r="GS182" i="1"/>
  <c r="GS267" i="1"/>
  <c r="GG165" i="1"/>
  <c r="GE182" i="1"/>
  <c r="GE267" i="1"/>
  <c r="GO177" i="1"/>
  <c r="GO262" i="1"/>
  <c r="GX165" i="1"/>
  <c r="HE173" i="1"/>
  <c r="HE258" i="1"/>
  <c r="HF182" i="1"/>
  <c r="HF267" i="1"/>
  <c r="GM176" i="1"/>
  <c r="GM261" i="1"/>
  <c r="HF176" i="1"/>
  <c r="HF261" i="1"/>
  <c r="HK172" i="1"/>
  <c r="HK257" i="1"/>
  <c r="HW183" i="1"/>
  <c r="HW268" i="1"/>
  <c r="HV174" i="1"/>
  <c r="HV259" i="1"/>
  <c r="GA176" i="1"/>
  <c r="GH175" i="1"/>
  <c r="GH260" i="1"/>
  <c r="GD175" i="1"/>
  <c r="GD260" i="1"/>
  <c r="HU177" i="1"/>
  <c r="HU262" i="1"/>
  <c r="GL171" i="1"/>
  <c r="GA181" i="1"/>
  <c r="GZ173" i="1"/>
  <c r="GZ258" i="1"/>
  <c r="HG179" i="1"/>
  <c r="HG264" i="1"/>
  <c r="HC182" i="1"/>
  <c r="HC267" i="1"/>
  <c r="GM165" i="1"/>
  <c r="GC171" i="1"/>
  <c r="GN179" i="1"/>
  <c r="GN264" i="1"/>
  <c r="GR183" i="1"/>
  <c r="GR268" i="1"/>
  <c r="GS174" i="1"/>
  <c r="GS259" i="1"/>
  <c r="HG182" i="1"/>
  <c r="HG267" i="1"/>
  <c r="HG172" i="1"/>
  <c r="HG257" i="1"/>
  <c r="HH181" i="1"/>
  <c r="HH266" i="1"/>
  <c r="GH186" i="1"/>
  <c r="GH271" i="1"/>
  <c r="GM186" i="1"/>
  <c r="GM271" i="1"/>
  <c r="GP168" i="1"/>
  <c r="HP182" i="1"/>
  <c r="HP267" i="1"/>
  <c r="HK180" i="1"/>
  <c r="HK265" i="1"/>
  <c r="GO175" i="1"/>
  <c r="GO260" i="1"/>
  <c r="GY165" i="1"/>
  <c r="HB172" i="1"/>
  <c r="HB257" i="1"/>
  <c r="HN166" i="1"/>
  <c r="HN251" i="1"/>
  <c r="GB166" i="1"/>
  <c r="GY173" i="1"/>
  <c r="GY258" i="1"/>
  <c r="GU183" i="1"/>
  <c r="GU268" i="1"/>
  <c r="HN183" i="1"/>
  <c r="HN268" i="1"/>
  <c r="GG164" i="1"/>
  <c r="GV166" i="1"/>
  <c r="HD183" i="1"/>
  <c r="HD268" i="1"/>
  <c r="HU176" i="1"/>
  <c r="HU261" i="1"/>
  <c r="GE187" i="1"/>
  <c r="GE272" i="1"/>
  <c r="HN163" i="1"/>
  <c r="HW214" i="1"/>
  <c r="HA200" i="1"/>
  <c r="FM167" i="1"/>
  <c r="GU197" i="1"/>
  <c r="GQ195" i="1"/>
  <c r="FR163" i="1"/>
  <c r="FN168" i="1"/>
  <c r="HH194" i="1"/>
  <c r="FW165" i="1"/>
  <c r="HB200" i="1"/>
  <c r="HM213" i="1"/>
  <c r="GW189" i="1"/>
  <c r="HO213" i="1"/>
  <c r="HV213" i="1"/>
  <c r="FU166" i="1"/>
  <c r="HU194" i="1"/>
  <c r="HU219" i="1"/>
  <c r="FZ172" i="1"/>
  <c r="HN216" i="1"/>
  <c r="FW177" i="1"/>
  <c r="HE195" i="1"/>
  <c r="HF192" i="1"/>
  <c r="FR168" i="1"/>
  <c r="FZ164" i="1"/>
  <c r="HD205" i="1"/>
  <c r="FU181" i="1"/>
  <c r="FT168" i="1"/>
  <c r="FN172" i="1"/>
  <c r="HO204" i="1"/>
  <c r="FG166" i="1"/>
  <c r="FL172" i="1"/>
  <c r="FN165" i="1"/>
  <c r="HI208" i="1"/>
  <c r="FN174" i="1"/>
  <c r="FZ163" i="1"/>
  <c r="HM208" i="1"/>
  <c r="FR173" i="1"/>
  <c r="HU216" i="1"/>
  <c r="HP218" i="1"/>
  <c r="FP169" i="1"/>
  <c r="FP172" i="1"/>
  <c r="HC202" i="1"/>
  <c r="FO172" i="1"/>
  <c r="GT199" i="1"/>
  <c r="FX173" i="1"/>
  <c r="HM196" i="1"/>
  <c r="GV200" i="1"/>
  <c r="FW168" i="1"/>
  <c r="HG166" i="1"/>
  <c r="HG251" i="1"/>
  <c r="GW178" i="1"/>
  <c r="GW263" i="1"/>
  <c r="HE181" i="1"/>
  <c r="HE266" i="1"/>
  <c r="GD180" i="1"/>
  <c r="GD265" i="1"/>
  <c r="GI180" i="1"/>
  <c r="GI265" i="1"/>
  <c r="GU165" i="1"/>
  <c r="GY169" i="1"/>
  <c r="GQ184" i="1"/>
  <c r="GQ269" i="1"/>
  <c r="HC173" i="1"/>
  <c r="HC258" i="1"/>
  <c r="GK169" i="1"/>
  <c r="HC184" i="1"/>
  <c r="HC269" i="1"/>
  <c r="HH184" i="1"/>
  <c r="HH269" i="1"/>
  <c r="HG169" i="1"/>
  <c r="HG254" i="1"/>
  <c r="HK173" i="1"/>
  <c r="HK258" i="1"/>
  <c r="GZ176" i="1"/>
  <c r="GZ261" i="1"/>
  <c r="HA180" i="1"/>
  <c r="HA265" i="1"/>
  <c r="GS172" i="1"/>
  <c r="GS257" i="1"/>
  <c r="HP173" i="1"/>
  <c r="HP258" i="1"/>
  <c r="HW172" i="1"/>
  <c r="HW257" i="1"/>
  <c r="GT176" i="1"/>
  <c r="GT261" i="1"/>
  <c r="GU185" i="1"/>
  <c r="GU270" i="1"/>
  <c r="HD185" i="1"/>
  <c r="HD270" i="1"/>
  <c r="GG168" i="1"/>
  <c r="HN184" i="1"/>
  <c r="HN269" i="1"/>
  <c r="GQ166" i="1"/>
  <c r="GL169" i="1"/>
  <c r="GM174" i="1"/>
  <c r="GM259" i="1"/>
  <c r="GP171" i="1"/>
  <c r="GP256" i="1"/>
  <c r="GI185" i="1"/>
  <c r="GI270" i="1"/>
  <c r="GT174" i="1"/>
  <c r="GT259" i="1"/>
  <c r="GR167" i="1"/>
  <c r="HU166" i="1"/>
  <c r="HU251" i="1"/>
  <c r="HV175" i="1"/>
  <c r="HV260" i="1"/>
  <c r="HI181" i="1"/>
  <c r="HI266" i="1"/>
  <c r="HS174" i="1"/>
  <c r="HS259" i="1"/>
  <c r="GQ164" i="1"/>
  <c r="HD173" i="1"/>
  <c r="HD258" i="1"/>
  <c r="HF178" i="1"/>
  <c r="HF263" i="1"/>
  <c r="HE217" i="1"/>
  <c r="HR194" i="1"/>
  <c r="HV206" i="1"/>
  <c r="HL209" i="1"/>
  <c r="HI203" i="1"/>
  <c r="GU196" i="1"/>
  <c r="GX208" i="1"/>
  <c r="HR198" i="1"/>
  <c r="GL178" i="1"/>
  <c r="GL263" i="1"/>
  <c r="GJ187" i="1"/>
  <c r="GJ272" i="1"/>
  <c r="HF166" i="1"/>
  <c r="HF251" i="1"/>
  <c r="HH178" i="1"/>
  <c r="HH263" i="1"/>
  <c r="GV184" i="1"/>
  <c r="GV269" i="1"/>
  <c r="GK186" i="1"/>
  <c r="GK271" i="1"/>
  <c r="GQ181" i="1"/>
  <c r="GQ266" i="1"/>
  <c r="GY181" i="1"/>
  <c r="GY266" i="1"/>
  <c r="HD178" i="1"/>
  <c r="HD263" i="1"/>
  <c r="HO171" i="1"/>
  <c r="HO256" i="1"/>
  <c r="GJ168" i="1"/>
  <c r="HI180" i="1"/>
  <c r="HI265" i="1"/>
  <c r="HH176" i="1"/>
  <c r="HH261" i="1"/>
  <c r="HR173" i="1"/>
  <c r="HR258" i="1"/>
  <c r="HS216" i="1"/>
  <c r="HR206" i="1"/>
  <c r="HA211" i="1"/>
  <c r="HF199" i="1"/>
  <c r="HN217" i="1"/>
  <c r="HI211" i="1"/>
  <c r="HG208" i="1"/>
  <c r="FU165" i="1"/>
  <c r="HV197" i="1"/>
  <c r="GX195" i="1"/>
  <c r="HF216" i="1"/>
  <c r="FR177" i="1"/>
  <c r="HA210" i="1"/>
  <c r="GT203" i="1"/>
  <c r="GT195" i="1"/>
  <c r="HN196" i="1"/>
  <c r="FO166" i="1"/>
  <c r="HF202" i="1"/>
  <c r="HH195" i="1"/>
  <c r="HK207" i="1"/>
  <c r="HE189" i="1"/>
  <c r="HO215" i="1"/>
  <c r="FZ173" i="1"/>
  <c r="HO211" i="1"/>
  <c r="FU173" i="1"/>
  <c r="HB203" i="1"/>
  <c r="FV167" i="1"/>
  <c r="FU175" i="1"/>
  <c r="HT200" i="1"/>
  <c r="HS207" i="1"/>
  <c r="HJ200" i="1"/>
  <c r="HO198" i="1"/>
  <c r="FT170" i="1"/>
  <c r="HP209" i="1"/>
  <c r="HM199" i="1"/>
  <c r="FZ184" i="1"/>
  <c r="FL165" i="1"/>
  <c r="FZ174" i="1"/>
  <c r="HT206" i="1"/>
  <c r="HO202" i="1"/>
  <c r="HT219" i="1"/>
  <c r="FL163" i="1"/>
  <c r="FR174" i="1"/>
  <c r="HN214" i="1"/>
  <c r="FY167" i="1"/>
  <c r="HW210" i="1"/>
  <c r="FZ183" i="1"/>
  <c r="FP167" i="1"/>
  <c r="FY180" i="1"/>
  <c r="HD201" i="1"/>
  <c r="HG218" i="1"/>
  <c r="FO169" i="1"/>
  <c r="FQ168" i="1"/>
  <c r="FK166" i="1"/>
  <c r="HB210" i="1"/>
  <c r="FZ185" i="1"/>
  <c r="GF189" i="1"/>
  <c r="GG175" i="1"/>
  <c r="GG260" i="1"/>
  <c r="GL175" i="1"/>
  <c r="GL260" i="1"/>
  <c r="GW183" i="1"/>
  <c r="GW268" i="1"/>
  <c r="GL185" i="1"/>
  <c r="GL270" i="1"/>
  <c r="GW174" i="1"/>
  <c r="GW259" i="1"/>
  <c r="HF168" i="1"/>
  <c r="HF253" i="1"/>
  <c r="GK171" i="1"/>
  <c r="GX177" i="1"/>
  <c r="GX262" i="1"/>
  <c r="GN183" i="1"/>
  <c r="GN268" i="1"/>
  <c r="HJ164" i="1"/>
  <c r="GO173" i="1"/>
  <c r="GO258" i="1"/>
  <c r="HD175" i="1"/>
  <c r="HD260" i="1"/>
  <c r="GV167" i="1"/>
  <c r="HM178" i="1"/>
  <c r="HM263" i="1"/>
  <c r="HT177" i="1"/>
  <c r="HT262" i="1"/>
  <c r="HR169" i="1"/>
  <c r="HR254" i="1"/>
  <c r="HP183" i="1"/>
  <c r="HP268" i="1"/>
  <c r="HW163" i="1"/>
  <c r="GI186" i="1"/>
  <c r="GI271" i="1"/>
  <c r="HK184" i="1"/>
  <c r="HK269" i="1"/>
  <c r="GS184" i="1"/>
  <c r="GS269" i="1"/>
  <c r="GO180" i="1"/>
  <c r="GO265" i="1"/>
  <c r="GS166" i="1"/>
  <c r="GU184" i="1"/>
  <c r="GU269" i="1"/>
  <c r="GJ181" i="1"/>
  <c r="GJ266" i="1"/>
  <c r="GH164" i="1"/>
  <c r="GJ169" i="1"/>
  <c r="HR171" i="1"/>
  <c r="HR256" i="1"/>
  <c r="HS180" i="1"/>
  <c r="HS265" i="1"/>
  <c r="HW178" i="1"/>
  <c r="HW263" i="1"/>
  <c r="HP179" i="1"/>
  <c r="HP264" i="1"/>
  <c r="GT186" i="1"/>
  <c r="GT271" i="1"/>
  <c r="HG168" i="1"/>
  <c r="HG253" i="1"/>
  <c r="GN172" i="1"/>
  <c r="GN257" i="1"/>
  <c r="HK166" i="1"/>
  <c r="HK251" i="1"/>
  <c r="HM164" i="1"/>
  <c r="HP175" i="1"/>
  <c r="HP260" i="1"/>
  <c r="HL168" i="1"/>
  <c r="HL253" i="1"/>
  <c r="GM187" i="1"/>
  <c r="GM272" i="1"/>
  <c r="GN181" i="1"/>
  <c r="GN266" i="1"/>
  <c r="HB175" i="1"/>
  <c r="HB260" i="1"/>
  <c r="HT181" i="1"/>
  <c r="HT266" i="1"/>
  <c r="HS172" i="1"/>
  <c r="HS257" i="1"/>
  <c r="GX169" i="1"/>
  <c r="GO178" i="1"/>
  <c r="GO263" i="1"/>
  <c r="GN176" i="1"/>
  <c r="GN261" i="1"/>
  <c r="GA186" i="1"/>
  <c r="HK171" i="1"/>
  <c r="HK256" i="1"/>
  <c r="GC174" i="1"/>
  <c r="GD183" i="1"/>
  <c r="GD268" i="1"/>
  <c r="GD169" i="1"/>
  <c r="HV177" i="1"/>
  <c r="HV262" i="1"/>
  <c r="HW167" i="1"/>
  <c r="HW252" i="1"/>
  <c r="HB187" i="1"/>
  <c r="HB272" i="1"/>
  <c r="GJ177" i="1"/>
  <c r="GJ262" i="1"/>
  <c r="HS184" i="1"/>
  <c r="HS269" i="1"/>
  <c r="GF171" i="1"/>
  <c r="HF165" i="1"/>
  <c r="HF250" i="1"/>
  <c r="GZ175" i="1"/>
  <c r="GZ260" i="1"/>
  <c r="HL181" i="1"/>
  <c r="HL266" i="1"/>
  <c r="HN167" i="1"/>
  <c r="HN252" i="1"/>
  <c r="HR165" i="1"/>
  <c r="HR250" i="1"/>
  <c r="HA164" i="1"/>
  <c r="HK175" i="1"/>
  <c r="HK260" i="1"/>
  <c r="HU167" i="1"/>
  <c r="HU252" i="1"/>
  <c r="HP186" i="1"/>
  <c r="HP271" i="1"/>
  <c r="GO183" i="1"/>
  <c r="GO268" i="1"/>
  <c r="GV182" i="1"/>
  <c r="GV267" i="1"/>
  <c r="HO165" i="1"/>
  <c r="HO250" i="1"/>
  <c r="GC184" i="1"/>
  <c r="GC269" i="1"/>
  <c r="HO173" i="1"/>
  <c r="HO258" i="1"/>
  <c r="GT171" i="1"/>
  <c r="GT256" i="1"/>
  <c r="HE170" i="1"/>
  <c r="HE255" i="1"/>
  <c r="HQ186" i="1"/>
  <c r="HQ271" i="1"/>
  <c r="HP177" i="1"/>
  <c r="HP262" i="1"/>
  <c r="HG186" i="1"/>
  <c r="HG271" i="1"/>
  <c r="GU168" i="1"/>
  <c r="GM185" i="1"/>
  <c r="GM270" i="1"/>
  <c r="HM187" i="1"/>
  <c r="HM272" i="1"/>
  <c r="HD187" i="1"/>
  <c r="HD272" i="1"/>
  <c r="GG178" i="1"/>
  <c r="GG263" i="1"/>
  <c r="HS182" i="1"/>
  <c r="HS267" i="1"/>
  <c r="GB182" i="1"/>
  <c r="GB267" i="1"/>
  <c r="GW171" i="1"/>
  <c r="GW256" i="1"/>
  <c r="HF177" i="1"/>
  <c r="HF262" i="1"/>
  <c r="GQ179" i="1"/>
  <c r="GQ264" i="1"/>
  <c r="GR187" i="1"/>
  <c r="GR272" i="1"/>
  <c r="HV168" i="1"/>
  <c r="HV253" i="1"/>
  <c r="GV164" i="1"/>
  <c r="GQ180" i="1"/>
  <c r="GQ265" i="1"/>
  <c r="HB171" i="1"/>
  <c r="HB256" i="1"/>
  <c r="GH168" i="1"/>
  <c r="HO181" i="1"/>
  <c r="HO266" i="1"/>
  <c r="HH165" i="1"/>
  <c r="HH250" i="1"/>
  <c r="GQ200" i="1"/>
  <c r="HE205" i="1"/>
  <c r="HV205" i="1"/>
  <c r="HQ200" i="1"/>
  <c r="FP166" i="1"/>
  <c r="GY201" i="1"/>
  <c r="FO171" i="1"/>
  <c r="FZ171" i="1"/>
  <c r="HQ219" i="1"/>
  <c r="HQ210" i="1"/>
  <c r="HK213" i="1"/>
  <c r="HW211" i="1"/>
  <c r="FW180" i="1"/>
  <c r="FV182" i="1"/>
  <c r="HK199" i="1"/>
  <c r="HA204" i="1"/>
  <c r="HC201" i="1"/>
  <c r="FR169" i="1"/>
  <c r="HT211" i="1"/>
  <c r="HJ215" i="1"/>
  <c r="FM164" i="1"/>
  <c r="FV164" i="1"/>
  <c r="FQ172" i="1"/>
  <c r="GU205" i="1"/>
  <c r="FZ165" i="1"/>
  <c r="FT171" i="1"/>
  <c r="GG193" i="1"/>
  <c r="GT202" i="1"/>
  <c r="HF203" i="1"/>
  <c r="HO210" i="1"/>
  <c r="FS168" i="1"/>
  <c r="GX210" i="1"/>
  <c r="GX196" i="1"/>
  <c r="HK190" i="1"/>
  <c r="FX170" i="1"/>
  <c r="FI167" i="1"/>
  <c r="FZ182" i="1"/>
  <c r="FR165" i="1"/>
  <c r="FS167" i="1"/>
  <c r="HM202" i="1"/>
  <c r="HN213" i="1"/>
  <c r="FS169" i="1"/>
  <c r="GR198" i="1"/>
  <c r="HF212" i="1"/>
  <c r="HO201" i="1"/>
  <c r="HQ214" i="1"/>
  <c r="HG214" i="1"/>
  <c r="FV179" i="1"/>
  <c r="HJ167" i="1"/>
  <c r="HJ252" i="1"/>
  <c r="HK176" i="1"/>
  <c r="HK261" i="1"/>
  <c r="GE168" i="1"/>
  <c r="GP181" i="1"/>
  <c r="GP266" i="1"/>
  <c r="GR186" i="1"/>
  <c r="GR271" i="1"/>
  <c r="HD166" i="1"/>
  <c r="HD251" i="1"/>
  <c r="GX183" i="1"/>
  <c r="GX268" i="1"/>
  <c r="HT180" i="1"/>
  <c r="HT265" i="1"/>
  <c r="HI166" i="1"/>
  <c r="HI251" i="1"/>
  <c r="HU174" i="1"/>
  <c r="HU259" i="1"/>
  <c r="HE167" i="1"/>
  <c r="HE252" i="1"/>
  <c r="HL180" i="1"/>
  <c r="HL265" i="1"/>
  <c r="HJ174" i="1"/>
  <c r="HJ259" i="1"/>
  <c r="GL179" i="1"/>
  <c r="GL264" i="1"/>
  <c r="GD184" i="1"/>
  <c r="GD269" i="1"/>
  <c r="GE175" i="1"/>
  <c r="GE260" i="1"/>
  <c r="HM172" i="1"/>
  <c r="HM257" i="1"/>
  <c r="HW166" i="1"/>
  <c r="HW251" i="1"/>
  <c r="HA168" i="1"/>
  <c r="HE172" i="1"/>
  <c r="HE257" i="1"/>
  <c r="HK183" i="1"/>
  <c r="HK268" i="1"/>
  <c r="HV178" i="1"/>
  <c r="HV263" i="1"/>
  <c r="GA164" i="1"/>
  <c r="HA185" i="1"/>
  <c r="HA270" i="1"/>
  <c r="HF185" i="1"/>
  <c r="HF270" i="1"/>
  <c r="HG184" i="1"/>
  <c r="HG269" i="1"/>
  <c r="GN173" i="1"/>
  <c r="GN258" i="1"/>
  <c r="GL181" i="1"/>
  <c r="GL266" i="1"/>
  <c r="GY167" i="1"/>
  <c r="GW186" i="1"/>
  <c r="GW271" i="1"/>
  <c r="HR181" i="1"/>
  <c r="HR266" i="1"/>
  <c r="HV185" i="1"/>
  <c r="HV270" i="1"/>
  <c r="GA182" i="1"/>
  <c r="GC168" i="1"/>
  <c r="GF184" i="1"/>
  <c r="GF269" i="1"/>
  <c r="HQ174" i="1"/>
  <c r="HQ259" i="1"/>
  <c r="HC177" i="1"/>
  <c r="HC262" i="1"/>
  <c r="HK202" i="1"/>
  <c r="HK214" i="1"/>
  <c r="HN200" i="1"/>
  <c r="HS209" i="1"/>
  <c r="GN188" i="1"/>
  <c r="HV198" i="1"/>
  <c r="HJ213" i="1"/>
  <c r="HL212" i="1"/>
  <c r="HM216" i="1"/>
  <c r="GS179" i="1"/>
  <c r="GS264" i="1"/>
  <c r="GT179" i="1"/>
  <c r="GT264" i="1"/>
  <c r="GP169" i="1"/>
  <c r="HC186" i="1"/>
  <c r="HC271" i="1"/>
  <c r="GE165" i="1"/>
  <c r="GP182" i="1"/>
  <c r="GP267" i="1"/>
  <c r="HJ165" i="1"/>
  <c r="HJ250" i="1"/>
  <c r="GC165" i="1"/>
  <c r="GW170" i="1"/>
  <c r="GW255" i="1"/>
  <c r="HP180" i="1"/>
  <c r="HP265" i="1"/>
  <c r="GL177" i="1"/>
  <c r="GL262" i="1"/>
  <c r="GK172" i="1"/>
  <c r="GA184" i="1"/>
  <c r="GP179" i="1"/>
  <c r="GP264" i="1"/>
  <c r="GZ201" i="1"/>
  <c r="GY198" i="1"/>
  <c r="HW215" i="1"/>
  <c r="HX234" i="1"/>
  <c r="HX192" i="1"/>
  <c r="HX213" i="1"/>
  <c r="HX207" i="1"/>
  <c r="HX217" i="1"/>
  <c r="HX223" i="1"/>
  <c r="HX197" i="1"/>
  <c r="HX214" i="1"/>
  <c r="HX204" i="1"/>
  <c r="HX181" i="1"/>
  <c r="HX195" i="1"/>
  <c r="HX210" i="1"/>
  <c r="HX201" i="1"/>
  <c r="HX177" i="1"/>
  <c r="HX226" i="1"/>
  <c r="HX216" i="1"/>
  <c r="HX209" i="1"/>
  <c r="HX203" i="1"/>
  <c r="HX205" i="1"/>
  <c r="HX175" i="1"/>
  <c r="HX173" i="1"/>
  <c r="HX188" i="1"/>
  <c r="HX212" i="1"/>
  <c r="HX231" i="1"/>
  <c r="HX229" i="1"/>
  <c r="HX198" i="1"/>
  <c r="HX176" i="1"/>
  <c r="HX193" i="1"/>
  <c r="HX199" i="1"/>
  <c r="HX233" i="1"/>
  <c r="HX185" i="1"/>
  <c r="HX165" i="1"/>
  <c r="HX186" i="1"/>
  <c r="HX172" i="1"/>
  <c r="HX194" i="1"/>
  <c r="HX184" i="1"/>
  <c r="HX196" i="1"/>
  <c r="HX227" i="1"/>
  <c r="HX232" i="1"/>
  <c r="HX191" i="1"/>
  <c r="HX202" i="1"/>
  <c r="HX219" i="1"/>
  <c r="HX166" i="1"/>
  <c r="HX171" i="1"/>
  <c r="HX168" i="1"/>
  <c r="HX222" i="1"/>
  <c r="HX224" i="1"/>
  <c r="HX187" i="1"/>
  <c r="HX178" i="1"/>
  <c r="HX218" i="1"/>
  <c r="HX200" i="1"/>
  <c r="HX211" i="1"/>
  <c r="HX190" i="1"/>
  <c r="HX208" i="1"/>
  <c r="HX179" i="1"/>
  <c r="HX164" i="1"/>
  <c r="HX174" i="1"/>
  <c r="HX170" i="1"/>
  <c r="HX169" i="1"/>
  <c r="HX225" i="1"/>
  <c r="HX189" i="1"/>
  <c r="HX236" i="1"/>
  <c r="HX235" i="1"/>
  <c r="HX215" i="1"/>
  <c r="HX230" i="1"/>
  <c r="HX228" i="1"/>
  <c r="HX167" i="1"/>
  <c r="HX182" i="1"/>
  <c r="HX180" i="1"/>
  <c r="HX220" i="1"/>
  <c r="HX206" i="1"/>
  <c r="HX183" i="1"/>
  <c r="HX221" i="1"/>
  <c r="ID20" i="1"/>
  <c r="ID31" i="1"/>
  <c r="IG32" i="1"/>
  <c r="IG33" i="1"/>
  <c r="IG34" i="1"/>
  <c r="IG35" i="1"/>
  <c r="IG36" i="1"/>
  <c r="IG37" i="1"/>
  <c r="IG38" i="1"/>
  <c r="IG39" i="1"/>
  <c r="IG40" i="1"/>
  <c r="IG41" i="1"/>
  <c r="IG42" i="1"/>
  <c r="IG43" i="1"/>
  <c r="IG44" i="1"/>
  <c r="IG45" i="1"/>
  <c r="IG46" i="1"/>
  <c r="IG47" i="1"/>
  <c r="IG48" i="1"/>
  <c r="IG49" i="1"/>
  <c r="IG50" i="1"/>
  <c r="IG51" i="1"/>
  <c r="IG52" i="1"/>
  <c r="IG53" i="1"/>
  <c r="IG54" i="1"/>
  <c r="IG55" i="1"/>
  <c r="IG56" i="1"/>
  <c r="IG57" i="1"/>
  <c r="IG58" i="1"/>
  <c r="IG59" i="1"/>
  <c r="IG60" i="1"/>
  <c r="IG61" i="1"/>
  <c r="IG62" i="1"/>
  <c r="IG63" i="1"/>
  <c r="IG64" i="1"/>
  <c r="IG65" i="1"/>
  <c r="IG66" i="1"/>
  <c r="IG67" i="1"/>
  <c r="IG68" i="1"/>
  <c r="IG69" i="1"/>
  <c r="IG70" i="1"/>
  <c r="IG71" i="1"/>
  <c r="IG72" i="1"/>
  <c r="IG73" i="1"/>
  <c r="IG74" i="1"/>
  <c r="IG75" i="1"/>
  <c r="IG76" i="1"/>
  <c r="IG77" i="1"/>
  <c r="IG78" i="1"/>
  <c r="IG79" i="1"/>
  <c r="IG80" i="1"/>
  <c r="IG81" i="1"/>
  <c r="IG4" i="1"/>
  <c r="IG5" i="1"/>
  <c r="IG2" i="1"/>
  <c r="IE23" i="1"/>
  <c r="IE27" i="1"/>
  <c r="ID30" i="1"/>
  <c r="ID27" i="1"/>
  <c r="ID25" i="1"/>
  <c r="IE26" i="1"/>
  <c r="IE28" i="1"/>
  <c r="IE30" i="1"/>
  <c r="ID29" i="1"/>
  <c r="ID26" i="1"/>
  <c r="ID23" i="1"/>
  <c r="IE19" i="1"/>
  <c r="IE29" i="1"/>
  <c r="IE25" i="1"/>
  <c r="IE31" i="1"/>
  <c r="ID28" i="1"/>
  <c r="IE24" i="1"/>
  <c r="IE22" i="1"/>
  <c r="IE20" i="1"/>
  <c r="IE21" i="1"/>
  <c r="ID14" i="1"/>
  <c r="IE16" i="1"/>
  <c r="ID16" i="1"/>
  <c r="IE14" i="1"/>
  <c r="ID15" i="1"/>
  <c r="IE18" i="1"/>
  <c r="IE17" i="1"/>
  <c r="ID18" i="1"/>
  <c r="ID17" i="1"/>
  <c r="IE15" i="1"/>
  <c r="FS329" i="1"/>
  <c r="FJ329" i="1"/>
  <c r="FM329" i="1"/>
  <c r="FX329" i="1"/>
  <c r="FL164" i="1"/>
  <c r="FC163" i="1"/>
  <c r="FN164" i="1"/>
  <c r="FC1" i="1"/>
  <c r="FC241" i="1"/>
  <c r="FD163" i="1"/>
  <c r="FD2" i="1"/>
  <c r="FD242" i="1"/>
  <c r="FF2" i="1"/>
  <c r="FF242" i="1"/>
  <c r="FF163" i="1"/>
  <c r="FV268" i="1"/>
  <c r="HW235" i="1"/>
  <c r="HT222" i="1"/>
  <c r="HR222" i="1"/>
  <c r="HO220" i="1"/>
  <c r="HK222" i="1"/>
  <c r="HL310" i="1"/>
  <c r="HL220" i="1"/>
  <c r="FB329" i="1"/>
  <c r="FH163" i="1"/>
  <c r="FR164" i="1"/>
  <c r="FJ330" i="1"/>
  <c r="FH1" i="1"/>
  <c r="FH241" i="1"/>
  <c r="FP330" i="1"/>
  <c r="FI336" i="1"/>
  <c r="FY164" i="1"/>
  <c r="HJ249" i="1"/>
  <c r="FT163" i="1"/>
  <c r="FO164" i="1"/>
  <c r="FU164" i="1"/>
  <c r="HI249" i="1"/>
  <c r="FW163" i="1"/>
  <c r="FK164" i="1"/>
  <c r="HP222" i="1"/>
  <c r="HV220" i="1"/>
  <c r="HH306" i="1"/>
  <c r="HP226" i="1"/>
  <c r="HV196" i="1"/>
  <c r="HW321" i="1"/>
  <c r="HW220" i="1"/>
  <c r="HT230" i="1"/>
  <c r="HO313" i="1"/>
  <c r="HM224" i="1"/>
  <c r="HK221" i="1"/>
  <c r="HQ228" i="1"/>
  <c r="HR220" i="1"/>
  <c r="FC330" i="1"/>
  <c r="HT223" i="1"/>
  <c r="HV221" i="1"/>
  <c r="FM340" i="1"/>
  <c r="HJ308" i="1"/>
  <c r="HS220" i="1"/>
  <c r="HW228" i="1"/>
  <c r="HO221" i="1"/>
  <c r="HM311" i="1"/>
  <c r="HL221" i="1"/>
  <c r="HN222" i="1"/>
  <c r="GK357" i="1"/>
  <c r="HL222" i="1"/>
  <c r="HU222" i="1"/>
  <c r="HM220" i="1"/>
  <c r="HN226" i="1"/>
  <c r="GY374" i="1"/>
  <c r="GY367" i="1"/>
  <c r="GO356" i="1"/>
  <c r="GK358" i="1"/>
  <c r="GY355" i="1"/>
  <c r="GY377" i="1"/>
  <c r="HA368" i="1"/>
  <c r="HC378" i="1"/>
  <c r="GY371" i="1"/>
  <c r="GN329" i="1"/>
  <c r="GN335" i="1"/>
  <c r="GQ364" i="1"/>
  <c r="HA364" i="1"/>
  <c r="GN361" i="1"/>
  <c r="GP335" i="1"/>
  <c r="GV369" i="1"/>
  <c r="GO335" i="1"/>
  <c r="HC369" i="1"/>
  <c r="HB369" i="1"/>
  <c r="GV368" i="1"/>
  <c r="GN354" i="1"/>
  <c r="GO357" i="1"/>
  <c r="GV364" i="1"/>
  <c r="HB367" i="1"/>
  <c r="GK330" i="1"/>
  <c r="GP368" i="1"/>
  <c r="HW229" i="1"/>
  <c r="GY373" i="1"/>
  <c r="GY358" i="1"/>
  <c r="GO358" i="1"/>
  <c r="GP367" i="1"/>
  <c r="HC364" i="1"/>
  <c r="GN356" i="1"/>
  <c r="GP355" i="1"/>
  <c r="HC368" i="1"/>
  <c r="GP362" i="1"/>
  <c r="GY334" i="1"/>
  <c r="GN334" i="1"/>
  <c r="GZ367" i="1"/>
  <c r="GO366" i="1"/>
  <c r="GK334" i="1"/>
  <c r="GT369" i="1"/>
  <c r="GY359" i="1"/>
  <c r="GN358" i="1"/>
  <c r="GY333" i="1"/>
  <c r="GO364" i="1"/>
  <c r="GX369" i="1"/>
  <c r="GO354" i="1"/>
  <c r="GR367" i="1"/>
  <c r="HS221" i="1"/>
  <c r="HS226" i="1"/>
  <c r="GO355" i="1"/>
  <c r="GY356" i="1"/>
  <c r="GM364" i="1"/>
  <c r="HA378" i="1"/>
  <c r="GO329" i="1"/>
  <c r="GY368" i="1"/>
  <c r="GO331" i="1"/>
  <c r="GY364" i="1"/>
  <c r="GK331" i="1"/>
  <c r="GP329" i="1"/>
  <c r="GZ378" i="1"/>
  <c r="GR364" i="1"/>
  <c r="GO333" i="1"/>
  <c r="GO334" i="1"/>
  <c r="GW369" i="1"/>
  <c r="HB378" i="1"/>
  <c r="GY335" i="1"/>
  <c r="GN362" i="1"/>
  <c r="GY332" i="1"/>
  <c r="GK332" i="1"/>
  <c r="GK360" i="1"/>
  <c r="GV355" i="1"/>
  <c r="GW368" i="1"/>
  <c r="GV362" i="1"/>
  <c r="HA354" i="1"/>
  <c r="GQ369" i="1"/>
  <c r="GN364" i="1"/>
  <c r="GZ369" i="1"/>
  <c r="GO365" i="1"/>
  <c r="GK356" i="1"/>
  <c r="GN355" i="1"/>
  <c r="GN359" i="1"/>
  <c r="GK333" i="1"/>
  <c r="GQ367" i="1"/>
  <c r="GK335" i="1"/>
  <c r="GP360" i="1"/>
  <c r="GS369" i="1"/>
  <c r="GX364" i="1"/>
  <c r="GN330" i="1"/>
  <c r="GY362" i="1"/>
  <c r="GT367" i="1"/>
  <c r="HA367" i="1"/>
  <c r="GX367" i="1"/>
  <c r="GO359" i="1"/>
  <c r="GN332" i="1"/>
  <c r="HC367" i="1"/>
  <c r="GN331" i="1"/>
  <c r="HV222" i="1"/>
  <c r="HW232" i="1"/>
  <c r="HO225" i="1"/>
  <c r="HW230" i="1"/>
  <c r="GV367" i="1"/>
  <c r="GY354" i="1"/>
  <c r="GZ364" i="1"/>
  <c r="GY375" i="1"/>
  <c r="GY376" i="1"/>
  <c r="GP331" i="1"/>
  <c r="GS368" i="1"/>
  <c r="GY331" i="1"/>
  <c r="GU368" i="1"/>
  <c r="GO362" i="1"/>
  <c r="GN360" i="1"/>
  <c r="GN333" i="1"/>
  <c r="GQ368" i="1"/>
  <c r="GT364" i="1"/>
  <c r="GY372" i="1"/>
  <c r="GZ368" i="1"/>
  <c r="GP364" i="1"/>
  <c r="GO332" i="1"/>
  <c r="GY365" i="1"/>
  <c r="GO330" i="1"/>
  <c r="GR368" i="1"/>
  <c r="HT225" i="1"/>
  <c r="GP356" i="1"/>
  <c r="GP354" i="1"/>
  <c r="GP357" i="1"/>
  <c r="GO360" i="1"/>
  <c r="GY357" i="1"/>
  <c r="GS367" i="1"/>
  <c r="GO361" i="1"/>
  <c r="GN357" i="1"/>
  <c r="GR369" i="1"/>
  <c r="GY329" i="1"/>
  <c r="GT368" i="1"/>
  <c r="GO367" i="1"/>
  <c r="GY361" i="1"/>
  <c r="GP334" i="1"/>
  <c r="GP366" i="1"/>
  <c r="GN363" i="1"/>
  <c r="GP358" i="1"/>
  <c r="GP332" i="1"/>
  <c r="GO363" i="1"/>
  <c r="GP365" i="1"/>
  <c r="HB364" i="1"/>
  <c r="GK363" i="1"/>
  <c r="GU369" i="1"/>
  <c r="GU364" i="1"/>
  <c r="GY363" i="1"/>
  <c r="GP333" i="1"/>
  <c r="HO222" i="1"/>
  <c r="HI388" i="1"/>
  <c r="GY369" i="1"/>
  <c r="GK355" i="1"/>
  <c r="GS364" i="1"/>
  <c r="GX368" i="1"/>
  <c r="GP361" i="1"/>
  <c r="GW364" i="1"/>
  <c r="GK329" i="1"/>
  <c r="GK359" i="1"/>
  <c r="GY360" i="1"/>
  <c r="GP359" i="1"/>
  <c r="GP330" i="1"/>
  <c r="HA369" i="1"/>
  <c r="GN365" i="1"/>
  <c r="GN366" i="1"/>
  <c r="GY330" i="1"/>
  <c r="GK362" i="1"/>
  <c r="HB368" i="1"/>
  <c r="GU367" i="1"/>
  <c r="GY366" i="1"/>
  <c r="GL364" i="1"/>
  <c r="GK361" i="1"/>
  <c r="GV356" i="1"/>
  <c r="HB359" i="1"/>
  <c r="HA329" i="1"/>
  <c r="GQ334" i="1"/>
  <c r="GU359" i="1"/>
  <c r="GX332" i="1"/>
  <c r="HB365" i="1"/>
  <c r="GL330" i="1"/>
  <c r="GT332" i="1"/>
  <c r="GX330" i="1"/>
  <c r="GS332" i="1"/>
  <c r="HO224" i="1"/>
  <c r="HQ225" i="1"/>
  <c r="GS356" i="1"/>
  <c r="GR356" i="1"/>
  <c r="GW354" i="1"/>
  <c r="GT356" i="1"/>
  <c r="GZ359" i="1"/>
  <c r="GM356" i="1"/>
  <c r="GT358" i="1"/>
  <c r="HA358" i="1"/>
  <c r="GR361" i="1"/>
  <c r="GT357" i="1"/>
  <c r="HC374" i="1"/>
  <c r="GR365" i="1"/>
  <c r="GZ365" i="1"/>
  <c r="HA357" i="1"/>
  <c r="GU329" i="1"/>
  <c r="HB329" i="1"/>
  <c r="GS359" i="1"/>
  <c r="GX371" i="1"/>
  <c r="GQ333" i="1"/>
  <c r="HC333" i="1"/>
  <c r="HB333" i="1"/>
  <c r="GR362" i="1"/>
  <c r="HA375" i="1"/>
  <c r="GU366" i="1"/>
  <c r="HC330" i="1"/>
  <c r="GV332" i="1"/>
  <c r="GU357" i="1"/>
  <c r="GX335" i="1"/>
  <c r="GR332" i="1"/>
  <c r="GZ375" i="1"/>
  <c r="GZ377" i="1"/>
  <c r="GW375" i="1"/>
  <c r="GR334" i="1"/>
  <c r="GZ361" i="1"/>
  <c r="GS361" i="1"/>
  <c r="HA331" i="1"/>
  <c r="GZ332" i="1"/>
  <c r="HA379" i="1"/>
  <c r="GZ370" i="1"/>
  <c r="HC356" i="1"/>
  <c r="GV333" i="1"/>
  <c r="HC363" i="1"/>
  <c r="HB354" i="1"/>
  <c r="GT329" i="1"/>
  <c r="GQ366" i="1"/>
  <c r="GT331" i="1"/>
  <c r="GU373" i="1"/>
  <c r="GT333" i="1"/>
  <c r="HA333" i="1"/>
  <c r="GU360" i="1"/>
  <c r="GU363" i="1"/>
  <c r="HC362" i="1"/>
  <c r="GQ361" i="1"/>
  <c r="HN223" i="1"/>
  <c r="HR229" i="1"/>
  <c r="HO227" i="1"/>
  <c r="HR316" i="1"/>
  <c r="GW362" i="1"/>
  <c r="GS358" i="1"/>
  <c r="HA355" i="1"/>
  <c r="GS365" i="1"/>
  <c r="GX356" i="1"/>
  <c r="HC354" i="1"/>
  <c r="HB355" i="1"/>
  <c r="GL359" i="1"/>
  <c r="GR355" i="1"/>
  <c r="GR370" i="1"/>
  <c r="GU361" i="1"/>
  <c r="GZ355" i="1"/>
  <c r="GX358" i="1"/>
  <c r="GL354" i="1"/>
  <c r="HA362" i="1"/>
  <c r="GM329" i="1"/>
  <c r="GM365" i="1"/>
  <c r="GW365" i="1"/>
  <c r="GT334" i="1"/>
  <c r="GL332" i="1"/>
  <c r="GU330" i="1"/>
  <c r="GX374" i="1"/>
  <c r="HA370" i="1"/>
  <c r="HA377" i="1"/>
  <c r="GZ331" i="1"/>
  <c r="GT363" i="1"/>
  <c r="GM362" i="1"/>
  <c r="GQ330" i="1"/>
  <c r="GL334" i="1"/>
  <c r="GW360" i="1"/>
  <c r="GX376" i="1"/>
  <c r="HB376" i="1"/>
  <c r="HC334" i="1"/>
  <c r="GX361" i="1"/>
  <c r="GM363" i="1"/>
  <c r="GV334" i="1"/>
  <c r="GM331" i="1"/>
  <c r="GV358" i="1"/>
  <c r="GW372" i="1"/>
  <c r="HB375" i="1"/>
  <c r="GR333" i="1"/>
  <c r="GU356" i="1"/>
  <c r="GT360" i="1"/>
  <c r="GM361" i="1"/>
  <c r="GX334" i="1"/>
  <c r="GV354" i="1"/>
  <c r="GQ360" i="1"/>
  <c r="GX375" i="1"/>
  <c r="GR360" i="1"/>
  <c r="HB332" i="1"/>
  <c r="GW373" i="1"/>
  <c r="HV224" i="1"/>
  <c r="HK220" i="1"/>
  <c r="HT226" i="1"/>
  <c r="HS228" i="1"/>
  <c r="GS354" i="1"/>
  <c r="GU358" i="1"/>
  <c r="GX354" i="1"/>
  <c r="GU372" i="1"/>
  <c r="GU354" i="1"/>
  <c r="HC371" i="1"/>
  <c r="GT354" i="1"/>
  <c r="HC375" i="1"/>
  <c r="GX360" i="1"/>
  <c r="GS370" i="1"/>
  <c r="HB356" i="1"/>
  <c r="GS357" i="1"/>
  <c r="GX363" i="1"/>
  <c r="GL329" i="1"/>
  <c r="GX329" i="1"/>
  <c r="GT362" i="1"/>
  <c r="GS360" i="1"/>
  <c r="GS331" i="1"/>
  <c r="GM333" i="1"/>
  <c r="GM335" i="1"/>
  <c r="HB370" i="1"/>
  <c r="GS362" i="1"/>
  <c r="GX370" i="1"/>
  <c r="HC373" i="1"/>
  <c r="GZ372" i="1"/>
  <c r="GV363" i="1"/>
  <c r="GL335" i="1"/>
  <c r="GQ365" i="1"/>
  <c r="HC380" i="1"/>
  <c r="GT365" i="1"/>
  <c r="GM360" i="1"/>
  <c r="HB335" i="1"/>
  <c r="HA376" i="1"/>
  <c r="HC376" i="1"/>
  <c r="GW335" i="1"/>
  <c r="GX331" i="1"/>
  <c r="GV330" i="1"/>
  <c r="HA365" i="1"/>
  <c r="GW355" i="1"/>
  <c r="GQ332" i="1"/>
  <c r="HC370" i="1"/>
  <c r="HB374" i="1"/>
  <c r="GL362" i="1"/>
  <c r="GZ330" i="1"/>
  <c r="GS335" i="1"/>
  <c r="GT330" i="1"/>
  <c r="GS363" i="1"/>
  <c r="GW366" i="1"/>
  <c r="GQ359" i="1"/>
  <c r="GV366" i="1"/>
  <c r="GM334" i="1"/>
  <c r="HB373" i="1"/>
  <c r="GX359" i="1"/>
  <c r="GU331" i="1"/>
  <c r="GW330" i="1"/>
  <c r="HB362" i="1"/>
  <c r="HB379" i="1"/>
  <c r="GT366" i="1"/>
  <c r="GQ331" i="1"/>
  <c r="GL333" i="1"/>
  <c r="GX372" i="1"/>
  <c r="GW333" i="1"/>
  <c r="GQ335" i="1"/>
  <c r="GS334" i="1"/>
  <c r="GS366" i="1"/>
  <c r="GX362" i="1"/>
  <c r="GM330" i="1"/>
  <c r="HC357" i="1"/>
  <c r="GQ358" i="1"/>
  <c r="GV359" i="1"/>
  <c r="GW357" i="1"/>
  <c r="GW358" i="1"/>
  <c r="HA356" i="1"/>
  <c r="GS329" i="1"/>
  <c r="GL363" i="1"/>
  <c r="GX365" i="1"/>
  <c r="GR357" i="1"/>
  <c r="GR354" i="1"/>
  <c r="GX373" i="1"/>
  <c r="HC381" i="1"/>
  <c r="GM355" i="1"/>
  <c r="HC358" i="1"/>
  <c r="HC372" i="1"/>
  <c r="HC379" i="1"/>
  <c r="GL355" i="1"/>
  <c r="GS355" i="1"/>
  <c r="GZ329" i="1"/>
  <c r="GT371" i="1"/>
  <c r="HB334" i="1"/>
  <c r="GR330" i="1"/>
  <c r="GZ334" i="1"/>
  <c r="GU334" i="1"/>
  <c r="GZ376" i="1"/>
  <c r="GW356" i="1"/>
  <c r="GV335" i="1"/>
  <c r="HB331" i="1"/>
  <c r="HC377" i="1"/>
  <c r="GT359" i="1"/>
  <c r="HA335" i="1"/>
  <c r="HB360" i="1"/>
  <c r="GV365" i="1"/>
  <c r="GU370" i="1"/>
  <c r="GM332" i="1"/>
  <c r="GL331" i="1"/>
  <c r="GZ363" i="1"/>
  <c r="GV374" i="1"/>
  <c r="GU332" i="1"/>
  <c r="GT372" i="1"/>
  <c r="GZ373" i="1"/>
  <c r="GW370" i="1"/>
  <c r="GU335" i="1"/>
  <c r="GR335" i="1"/>
  <c r="GM354" i="1"/>
  <c r="GT355" i="1"/>
  <c r="GR358" i="1"/>
  <c r="GW363" i="1"/>
  <c r="GZ356" i="1"/>
  <c r="GQ355" i="1"/>
  <c r="HL224" i="1"/>
  <c r="HR223" i="1"/>
  <c r="GU355" i="1"/>
  <c r="GQ357" i="1"/>
  <c r="GZ358" i="1"/>
  <c r="GZ362" i="1"/>
  <c r="GZ357" i="1"/>
  <c r="GV357" i="1"/>
  <c r="HB358" i="1"/>
  <c r="GZ374" i="1"/>
  <c r="HA371" i="1"/>
  <c r="GU365" i="1"/>
  <c r="HB357" i="1"/>
  <c r="HA361" i="1"/>
  <c r="GM358" i="1"/>
  <c r="GX366" i="1"/>
  <c r="HB363" i="1"/>
  <c r="HC329" i="1"/>
  <c r="GV329" i="1"/>
  <c r="GW329" i="1"/>
  <c r="HC360" i="1"/>
  <c r="GS333" i="1"/>
  <c r="HA332" i="1"/>
  <c r="HB380" i="1"/>
  <c r="GZ333" i="1"/>
  <c r="GR359" i="1"/>
  <c r="HA372" i="1"/>
  <c r="GS330" i="1"/>
  <c r="GW331" i="1"/>
  <c r="HA366" i="1"/>
  <c r="HB372" i="1"/>
  <c r="HB330" i="1"/>
  <c r="GR363" i="1"/>
  <c r="HA373" i="1"/>
  <c r="GW374" i="1"/>
  <c r="GW334" i="1"/>
  <c r="GW332" i="1"/>
  <c r="HC366" i="1"/>
  <c r="GU371" i="1"/>
  <c r="HC332" i="1"/>
  <c r="GU362" i="1"/>
  <c r="GR366" i="1"/>
  <c r="HC361" i="1"/>
  <c r="HA334" i="1"/>
  <c r="GZ371" i="1"/>
  <c r="HB377" i="1"/>
  <c r="GZ354" i="1"/>
  <c r="GV370" i="1"/>
  <c r="HC359" i="1"/>
  <c r="GL357" i="1"/>
  <c r="GQ356" i="1"/>
  <c r="HA363" i="1"/>
  <c r="GM359" i="1"/>
  <c r="GM357" i="1"/>
  <c r="HC355" i="1"/>
  <c r="HA359" i="1"/>
  <c r="GX357" i="1"/>
  <c r="GL356" i="1"/>
  <c r="GQ362" i="1"/>
  <c r="GR329" i="1"/>
  <c r="GT361" i="1"/>
  <c r="GR331" i="1"/>
  <c r="HC335" i="1"/>
  <c r="GQ363" i="1"/>
  <c r="GQ329" i="1"/>
  <c r="GV361" i="1"/>
  <c r="GV372" i="1"/>
  <c r="GZ335" i="1"/>
  <c r="HB366" i="1"/>
  <c r="GW359" i="1"/>
  <c r="HA360" i="1"/>
  <c r="GL361" i="1"/>
  <c r="GV371" i="1"/>
  <c r="HC365" i="1"/>
  <c r="HA374" i="1"/>
  <c r="HC331" i="1"/>
  <c r="GX333" i="1"/>
  <c r="GS371" i="1"/>
  <c r="GU333" i="1"/>
  <c r="GV331" i="1"/>
  <c r="GT370" i="1"/>
  <c r="GW371" i="1"/>
  <c r="GZ366" i="1"/>
  <c r="HA330" i="1"/>
  <c r="GT335" i="1"/>
  <c r="FL258" i="1"/>
  <c r="FP343" i="1"/>
  <c r="FD250" i="1"/>
  <c r="FQ263" i="1"/>
  <c r="FY352" i="1"/>
  <c r="GI359" i="1"/>
  <c r="GJ359" i="1"/>
  <c r="HR228" i="1"/>
  <c r="HW221" i="1"/>
  <c r="GF355" i="1"/>
  <c r="GF330" i="1"/>
  <c r="HV228" i="1"/>
  <c r="HV231" i="1"/>
  <c r="HW226" i="1"/>
  <c r="GF331" i="1"/>
  <c r="GG359" i="1"/>
  <c r="GF329" i="1"/>
  <c r="GF334" i="1"/>
  <c r="GF356" i="1"/>
  <c r="GF354" i="1"/>
  <c r="GD356" i="1"/>
  <c r="GF333" i="1"/>
  <c r="GH359" i="1"/>
  <c r="HW227" i="1"/>
  <c r="HU225" i="1"/>
  <c r="HW225" i="1"/>
  <c r="GF357" i="1"/>
  <c r="GF335" i="1"/>
  <c r="HU230" i="1"/>
  <c r="HI220" i="1"/>
  <c r="GF332" i="1"/>
  <c r="HK223" i="1"/>
  <c r="HT232" i="1"/>
  <c r="FK257" i="1"/>
  <c r="GC329" i="1"/>
  <c r="GI356" i="1"/>
  <c r="GJ356" i="1"/>
  <c r="GC334" i="1"/>
  <c r="GE356" i="1"/>
  <c r="GC331" i="1"/>
  <c r="GC333" i="1"/>
  <c r="HU220" i="1"/>
  <c r="GH355" i="1"/>
  <c r="GG356" i="1"/>
  <c r="GC330" i="1"/>
  <c r="HT227" i="1"/>
  <c r="GC354" i="1"/>
  <c r="GC355" i="1"/>
  <c r="GC332" i="1"/>
  <c r="HM225" i="1"/>
  <c r="HU224" i="1"/>
  <c r="HO223" i="1"/>
  <c r="HU229" i="1"/>
  <c r="HS230" i="1"/>
  <c r="HT220" i="1"/>
  <c r="GH356" i="1"/>
  <c r="GC335" i="1"/>
  <c r="FE329" i="1"/>
  <c r="FF330" i="1"/>
  <c r="FH334" i="1"/>
  <c r="GI334" i="1"/>
  <c r="GG334" i="1"/>
  <c r="GJ361" i="1"/>
  <c r="GD333" i="1"/>
  <c r="GH335" i="1"/>
  <c r="GE331" i="1"/>
  <c r="GI360" i="1"/>
  <c r="HI221" i="1"/>
  <c r="HR225" i="1"/>
  <c r="HK309" i="1"/>
  <c r="GI358" i="1"/>
  <c r="GI355" i="1"/>
  <c r="GH357" i="1"/>
  <c r="GD355" i="1"/>
  <c r="FD330" i="1"/>
  <c r="GA331" i="1"/>
  <c r="GH331" i="1"/>
  <c r="GB330" i="1"/>
  <c r="GH360" i="1"/>
  <c r="GD330" i="1"/>
  <c r="GA332" i="1"/>
  <c r="FG333" i="1"/>
  <c r="GJ331" i="1"/>
  <c r="GB329" i="1"/>
  <c r="FG331" i="1"/>
  <c r="GD331" i="1"/>
  <c r="GD332" i="1"/>
  <c r="GA333" i="1"/>
  <c r="FF332" i="1"/>
  <c r="GH330" i="1"/>
  <c r="GJ333" i="1"/>
  <c r="GG333" i="1"/>
  <c r="GG332" i="1"/>
  <c r="GH358" i="1"/>
  <c r="HV223" i="1"/>
  <c r="HP223" i="1"/>
  <c r="HN225" i="1"/>
  <c r="HN221" i="1"/>
  <c r="HU227" i="1"/>
  <c r="GE355" i="1"/>
  <c r="GI357" i="1"/>
  <c r="GJ354" i="1"/>
  <c r="GI329" i="1"/>
  <c r="GB331" i="1"/>
  <c r="GI330" i="1"/>
  <c r="GJ332" i="1"/>
  <c r="FE331" i="1"/>
  <c r="GJ362" i="1"/>
  <c r="GI331" i="1"/>
  <c r="GB334" i="1"/>
  <c r="GH333" i="1"/>
  <c r="GA335" i="1"/>
  <c r="HW231" i="1"/>
  <c r="HW223" i="1"/>
  <c r="GG357" i="1"/>
  <c r="FE330" i="1"/>
  <c r="FH332" i="1"/>
  <c r="GB333" i="1"/>
  <c r="GE335" i="1"/>
  <c r="GB332" i="1"/>
  <c r="GA330" i="1"/>
  <c r="GG331" i="1"/>
  <c r="GD329" i="1"/>
  <c r="GA334" i="1"/>
  <c r="GD334" i="1"/>
  <c r="GD354" i="1"/>
  <c r="GE357" i="1"/>
  <c r="GJ355" i="1"/>
  <c r="HT318" i="1"/>
  <c r="GJ357" i="1"/>
  <c r="GH354" i="1"/>
  <c r="GG354" i="1"/>
  <c r="GA329" i="1"/>
  <c r="GI333" i="1"/>
  <c r="GE333" i="1"/>
  <c r="FH330" i="1"/>
  <c r="GB335" i="1"/>
  <c r="GI361" i="1"/>
  <c r="GH334" i="1"/>
  <c r="GI335" i="1"/>
  <c r="GH332" i="1"/>
  <c r="GG330" i="1"/>
  <c r="HV232" i="1"/>
  <c r="GG355" i="1"/>
  <c r="GG358" i="1"/>
  <c r="GJ329" i="1"/>
  <c r="GD335" i="1"/>
  <c r="FH331" i="1"/>
  <c r="GE334" i="1"/>
  <c r="GG335" i="1"/>
  <c r="GE332" i="1"/>
  <c r="GI332" i="1"/>
  <c r="GJ330" i="1"/>
  <c r="GJ360" i="1"/>
  <c r="FH333" i="1"/>
  <c r="HV225" i="1"/>
  <c r="HS223" i="1"/>
  <c r="HQ315" i="1"/>
  <c r="GE354" i="1"/>
  <c r="GB354" i="1"/>
  <c r="GI354" i="1"/>
  <c r="GE329" i="1"/>
  <c r="GJ335" i="1"/>
  <c r="FG332" i="1"/>
  <c r="FG329" i="1"/>
  <c r="FG330" i="1"/>
  <c r="FF331" i="1"/>
  <c r="GE330" i="1"/>
  <c r="GH329" i="1"/>
  <c r="GG329" i="1"/>
  <c r="GJ334" i="1"/>
  <c r="HN312" i="1"/>
  <c r="HN393" i="1"/>
  <c r="HU319" i="1"/>
  <c r="HU400" i="1"/>
  <c r="HP314" i="1"/>
  <c r="HP395" i="1"/>
  <c r="HT229" i="1"/>
  <c r="HP220" i="1"/>
  <c r="HL223" i="1"/>
  <c r="HW222" i="1"/>
  <c r="HS227" i="1"/>
  <c r="GM285" i="1"/>
  <c r="GM366" i="1"/>
  <c r="GX296" i="1"/>
  <c r="GX377" i="1"/>
  <c r="GJ282" i="1"/>
  <c r="GJ363" i="1"/>
  <c r="HB195" i="1"/>
  <c r="HB361" i="1"/>
  <c r="FS265" i="1"/>
  <c r="FS346" i="1"/>
  <c r="FZ272" i="1"/>
  <c r="FZ353" i="1"/>
  <c r="FE251" i="1"/>
  <c r="FE332" i="1"/>
  <c r="HT387" i="1"/>
  <c r="HU397" i="1"/>
  <c r="HP229" i="1"/>
  <c r="HN390" i="1"/>
  <c r="HT397" i="1"/>
  <c r="HN227" i="1"/>
  <c r="HM387" i="1"/>
  <c r="HU398" i="1"/>
  <c r="HQ392" i="1"/>
  <c r="HU389" i="1"/>
  <c r="HW390" i="1"/>
  <c r="HU394" i="1"/>
  <c r="HR392" i="1"/>
  <c r="HP390" i="1"/>
  <c r="HO392" i="1"/>
  <c r="HV395" i="1"/>
  <c r="HW399" i="1"/>
  <c r="HV396" i="1"/>
  <c r="HU234" i="1"/>
  <c r="HM389" i="1"/>
  <c r="HR387" i="1"/>
  <c r="HT390" i="1"/>
  <c r="HN386" i="1"/>
  <c r="HF304" i="1"/>
  <c r="HF385" i="1"/>
  <c r="GN286" i="1"/>
  <c r="GN367" i="1"/>
  <c r="GI281" i="1"/>
  <c r="GI362" i="1"/>
  <c r="GF278" i="1"/>
  <c r="GF359" i="1"/>
  <c r="GK188" i="1"/>
  <c r="GK354" i="1"/>
  <c r="GF192" i="1"/>
  <c r="GF358" i="1"/>
  <c r="GL194" i="1"/>
  <c r="GL360" i="1"/>
  <c r="FR264" i="1"/>
  <c r="FR345" i="1"/>
  <c r="FG253" i="1"/>
  <c r="FG334" i="1"/>
  <c r="FO261" i="1"/>
  <c r="FO342" i="1"/>
  <c r="GV294" i="1"/>
  <c r="GV375" i="1"/>
  <c r="GP288" i="1"/>
  <c r="GP369" i="1"/>
  <c r="GH280" i="1"/>
  <c r="GH361" i="1"/>
  <c r="GA273" i="1"/>
  <c r="GA354" i="1"/>
  <c r="GX189" i="1"/>
  <c r="GX355" i="1"/>
  <c r="GP197" i="1"/>
  <c r="GP363" i="1"/>
  <c r="GW195" i="1"/>
  <c r="GW361" i="1"/>
  <c r="GL192" i="1"/>
  <c r="GL358" i="1"/>
  <c r="FU267" i="1"/>
  <c r="FU348" i="1"/>
  <c r="FT266" i="1"/>
  <c r="FT347" i="1"/>
  <c r="GV194" i="1"/>
  <c r="GV360" i="1"/>
  <c r="GL284" i="1"/>
  <c r="GL365" i="1"/>
  <c r="GQ289" i="1"/>
  <c r="GQ370" i="1"/>
  <c r="HB205" i="1"/>
  <c r="HB371" i="1"/>
  <c r="GZ194" i="1"/>
  <c r="GZ360" i="1"/>
  <c r="FX270" i="1"/>
  <c r="FX351" i="1"/>
  <c r="FN260" i="1"/>
  <c r="FN341" i="1"/>
  <c r="GT292" i="1"/>
  <c r="GT373" i="1"/>
  <c r="GO287" i="1"/>
  <c r="GO368" i="1"/>
  <c r="FJ256" i="1"/>
  <c r="FJ337" i="1"/>
  <c r="GY204" i="1"/>
  <c r="GY370" i="1"/>
  <c r="GW295" i="1"/>
  <c r="GW376" i="1"/>
  <c r="GS291" i="1"/>
  <c r="GS372" i="1"/>
  <c r="GJ192" i="1"/>
  <c r="GJ358" i="1"/>
  <c r="GW201" i="1"/>
  <c r="GW367" i="1"/>
  <c r="FW269" i="1"/>
  <c r="FW350" i="1"/>
  <c r="GZ298" i="1"/>
  <c r="GZ379" i="1"/>
  <c r="GQ188" i="1"/>
  <c r="GQ354" i="1"/>
  <c r="GY297" i="1"/>
  <c r="GY378" i="1"/>
  <c r="GV207" i="1"/>
  <c r="GV373" i="1"/>
  <c r="FF252" i="1"/>
  <c r="FF333" i="1"/>
  <c r="HQ215" i="1"/>
  <c r="HG202" i="1"/>
  <c r="GW198" i="1"/>
  <c r="GJ189" i="1"/>
  <c r="GX197" i="1"/>
  <c r="HR205" i="1"/>
  <c r="HK193" i="1"/>
  <c r="GQ189" i="1"/>
  <c r="GQ196" i="1"/>
  <c r="HK215" i="1"/>
  <c r="HJ214" i="1"/>
  <c r="HP227" i="1"/>
  <c r="HJ222" i="1"/>
  <c r="GS191" i="1"/>
  <c r="GY205" i="1"/>
  <c r="HJ189" i="1"/>
  <c r="HG207" i="1"/>
  <c r="HW208" i="1"/>
  <c r="HR190" i="1"/>
  <c r="HA191" i="1"/>
  <c r="HQ223" i="1"/>
  <c r="HS231" i="1"/>
  <c r="HF211" i="1"/>
  <c r="GR203" i="1"/>
  <c r="HF196" i="1"/>
  <c r="HH213" i="1"/>
  <c r="HU195" i="1"/>
  <c r="HV234" i="1"/>
  <c r="GP189" i="1"/>
  <c r="HA196" i="1"/>
  <c r="HQ196" i="1"/>
  <c r="B24" i="1"/>
  <c r="B122" i="1"/>
  <c r="HI188" i="1"/>
  <c r="GD189" i="1"/>
  <c r="CW181" i="1"/>
  <c r="CW188" i="1"/>
  <c r="GL188" i="1"/>
  <c r="HL189" i="1"/>
  <c r="HU206" i="1"/>
  <c r="HS204" i="1"/>
  <c r="CW183" i="1"/>
  <c r="GZ199" i="1"/>
  <c r="HF189" i="1"/>
  <c r="HF204" i="1"/>
  <c r="HV226" i="1"/>
  <c r="HT215" i="1"/>
  <c r="HR210" i="1"/>
  <c r="HI190" i="1"/>
  <c r="HP215" i="1"/>
  <c r="HC212" i="1"/>
  <c r="HE200" i="1"/>
  <c r="HG217" i="1"/>
  <c r="DC180" i="1"/>
  <c r="HW202" i="1"/>
  <c r="HF198" i="1"/>
  <c r="HL194" i="1"/>
  <c r="HQ211" i="1"/>
  <c r="HM217" i="1"/>
  <c r="HS225" i="1"/>
  <c r="HO205" i="1"/>
  <c r="HM218" i="1"/>
  <c r="HS211" i="1"/>
  <c r="HD190" i="1"/>
  <c r="HP201" i="1"/>
  <c r="HJ195" i="1"/>
  <c r="HQ191" i="1"/>
  <c r="HE192" i="1"/>
  <c r="HO200" i="1"/>
  <c r="HS189" i="1"/>
  <c r="HB188" i="1"/>
  <c r="HN212" i="1"/>
  <c r="HB193" i="1"/>
  <c r="HU221" i="1"/>
  <c r="HS201" i="1"/>
  <c r="HR230" i="1"/>
  <c r="HL215" i="1"/>
  <c r="GN191" i="1"/>
  <c r="HT209" i="1"/>
  <c r="HW195" i="1"/>
  <c r="HB197" i="1"/>
  <c r="HU211" i="1"/>
  <c r="HC208" i="1"/>
  <c r="HL211" i="1"/>
  <c r="HS205" i="1"/>
  <c r="HQ222" i="1"/>
  <c r="GR199" i="1"/>
  <c r="HP207" i="1"/>
  <c r="HM190" i="1"/>
  <c r="HS196" i="1"/>
  <c r="HB190" i="1"/>
  <c r="HM191" i="1"/>
  <c r="HI199" i="1"/>
  <c r="HP225" i="1"/>
  <c r="HD210" i="1"/>
  <c r="HK188" i="1"/>
  <c r="GX200" i="1"/>
  <c r="HE208" i="1"/>
  <c r="HW191" i="1"/>
  <c r="GM192" i="1"/>
  <c r="HW212" i="1"/>
  <c r="HU212" i="1"/>
  <c r="HM212" i="1"/>
  <c r="HW188" i="1"/>
  <c r="GX192" i="1"/>
  <c r="GY209" i="1"/>
  <c r="HU209" i="1"/>
  <c r="GS204" i="1"/>
  <c r="HJ205" i="1"/>
  <c r="HH192" i="1"/>
  <c r="HP199" i="1"/>
  <c r="HP210" i="1"/>
  <c r="GE190" i="1"/>
  <c r="HE216" i="1"/>
  <c r="HJ192" i="1"/>
  <c r="HO219" i="1"/>
  <c r="HK208" i="1"/>
  <c r="HD199" i="1"/>
  <c r="HE197" i="1"/>
  <c r="HU202" i="1"/>
  <c r="HN198" i="1"/>
  <c r="GN190" i="1"/>
  <c r="GT194" i="1"/>
  <c r="GO195" i="1"/>
  <c r="HC198" i="1"/>
  <c r="HQ227" i="1"/>
  <c r="HD198" i="1"/>
  <c r="GY189" i="1"/>
  <c r="HP190" i="1"/>
  <c r="GP195" i="1"/>
  <c r="GJ188" i="1"/>
  <c r="HH218" i="1"/>
  <c r="HN189" i="1"/>
  <c r="HS217" i="1"/>
  <c r="HE203" i="1"/>
  <c r="HQ218" i="1"/>
  <c r="HF188" i="1"/>
  <c r="HL193" i="1"/>
  <c r="HA202" i="1"/>
  <c r="GL190" i="1"/>
  <c r="HA195" i="1"/>
  <c r="GY211" i="1"/>
  <c r="HQ192" i="1"/>
  <c r="HW205" i="1"/>
  <c r="HS214" i="1"/>
  <c r="HS215" i="1"/>
  <c r="HA193" i="1"/>
  <c r="GX191" i="1"/>
  <c r="HB191" i="1"/>
  <c r="GL189" i="1"/>
  <c r="HP214" i="1"/>
  <c r="HH191" i="1"/>
  <c r="GU195" i="1"/>
  <c r="HC209" i="1"/>
  <c r="HR204" i="1"/>
  <c r="DC181" i="1"/>
  <c r="DC184" i="1"/>
  <c r="DD180" i="1"/>
  <c r="GR190" i="1"/>
  <c r="GG190" i="1"/>
  <c r="HR197" i="1"/>
  <c r="GZ189" i="1"/>
  <c r="HV227" i="1"/>
  <c r="HL198" i="1"/>
  <c r="HT189" i="1"/>
  <c r="DC183" i="1"/>
  <c r="GN189" i="1"/>
  <c r="HO209" i="1"/>
  <c r="HN190" i="1"/>
  <c r="GP201" i="1"/>
  <c r="HS229" i="1"/>
  <c r="HF218" i="1"/>
  <c r="HF215" i="1"/>
  <c r="HH216" i="1"/>
  <c r="HG188" i="1"/>
  <c r="HH188" i="1"/>
  <c r="HU198" i="1"/>
  <c r="HI219" i="1"/>
  <c r="GS188" i="1"/>
  <c r="GH188" i="1"/>
  <c r="HE198" i="1"/>
  <c r="HD200" i="1"/>
  <c r="HJ217" i="1"/>
  <c r="GF191" i="1"/>
  <c r="HO191" i="1"/>
  <c r="GV196" i="1"/>
  <c r="HO218" i="1"/>
  <c r="HV188" i="1"/>
  <c r="HJ210" i="1"/>
  <c r="HR218" i="1"/>
  <c r="HL205" i="1"/>
  <c r="GD190" i="1"/>
  <c r="GU192" i="1"/>
  <c r="GJ191" i="1"/>
  <c r="HH205" i="1"/>
  <c r="HD188" i="1"/>
  <c r="GV191" i="1"/>
  <c r="HQ212" i="1"/>
  <c r="GO194" i="1"/>
  <c r="GM198" i="1"/>
  <c r="HT191" i="1"/>
  <c r="HH217" i="1"/>
  <c r="HA190" i="1"/>
  <c r="GG189" i="1"/>
  <c r="HA188" i="1"/>
  <c r="HP217" i="1"/>
  <c r="HI218" i="1"/>
  <c r="GP191" i="1"/>
  <c r="HN194" i="1"/>
  <c r="GZ190" i="1"/>
  <c r="HI217" i="1"/>
  <c r="HJ212" i="1"/>
  <c r="HH203" i="1"/>
  <c r="HK196" i="1"/>
  <c r="HV203" i="1"/>
  <c r="GY190" i="1"/>
  <c r="HL190" i="1"/>
  <c r="HW198" i="1"/>
  <c r="HK204" i="1"/>
  <c r="GS199" i="1"/>
  <c r="GQ190" i="1"/>
  <c r="GQ192" i="1"/>
  <c r="GK191" i="1"/>
  <c r="HS190" i="1"/>
  <c r="HU218" i="1"/>
  <c r="HS224" i="1"/>
  <c r="GX194" i="1"/>
  <c r="GW188" i="1"/>
  <c r="HP200" i="1"/>
  <c r="HV212" i="1"/>
  <c r="HA189" i="1"/>
  <c r="GY191" i="1"/>
  <c r="HD191" i="1"/>
  <c r="GX190" i="1"/>
  <c r="HC193" i="1"/>
  <c r="HB201" i="1"/>
  <c r="HC215" i="1"/>
  <c r="HK209" i="1"/>
  <c r="HC206" i="1"/>
  <c r="GR191" i="1"/>
  <c r="HB208" i="1"/>
  <c r="GX188" i="1"/>
  <c r="HN188" i="1"/>
  <c r="HJ221" i="1"/>
  <c r="HC213" i="1"/>
  <c r="HA197" i="1"/>
  <c r="GN198" i="1"/>
  <c r="HO190" i="1"/>
  <c r="HN218" i="1"/>
  <c r="GY203" i="1"/>
  <c r="HR189" i="1"/>
  <c r="HL188" i="1"/>
  <c r="HF214" i="1"/>
  <c r="HU199" i="1"/>
  <c r="HH208" i="1"/>
  <c r="HJ191" i="1"/>
  <c r="HL191" i="1"/>
  <c r="HR227" i="1"/>
  <c r="HD196" i="1"/>
  <c r="GM189" i="1"/>
  <c r="HN206" i="1"/>
  <c r="DF180" i="1"/>
  <c r="GM188" i="1"/>
  <c r="HG213" i="1"/>
  <c r="GZ203" i="1"/>
  <c r="GX199" i="1"/>
  <c r="GK192" i="1"/>
  <c r="HV207" i="1"/>
  <c r="HC192" i="1"/>
  <c r="HH189" i="1"/>
  <c r="HW206" i="1"/>
  <c r="HO192" i="1"/>
  <c r="GQ203" i="1"/>
  <c r="HF193" i="1"/>
  <c r="HU226" i="1"/>
  <c r="HQ224" i="1"/>
  <c r="GY188" i="1"/>
  <c r="HG206" i="1"/>
  <c r="HG209" i="1"/>
  <c r="HK195" i="1"/>
  <c r="GX202" i="1"/>
  <c r="GG191" i="1"/>
  <c r="GT188" i="1"/>
  <c r="HH211" i="1"/>
  <c r="HQ190" i="1"/>
  <c r="HG192" i="1"/>
  <c r="GL193" i="1"/>
  <c r="HW190" i="1"/>
  <c r="HO195" i="1"/>
  <c r="GL197" i="1"/>
  <c r="GR195" i="1"/>
  <c r="HQ195" i="1"/>
  <c r="HC191" i="1"/>
  <c r="GV190" i="1"/>
  <c r="HC205" i="1"/>
  <c r="HV190" i="1"/>
  <c r="HA192" i="1"/>
  <c r="HC197" i="1"/>
  <c r="HP188" i="1"/>
  <c r="HM192" i="1"/>
  <c r="GV201" i="1"/>
  <c r="GT192" i="1"/>
  <c r="HA205" i="1"/>
  <c r="HQ221" i="1"/>
  <c r="HN192" i="1"/>
  <c r="HK189" i="1"/>
  <c r="HL208" i="1"/>
  <c r="GU199" i="1"/>
  <c r="HM201" i="1"/>
  <c r="HU208" i="1"/>
  <c r="HT190" i="1"/>
  <c r="DF181" i="1"/>
  <c r="GE191" i="1"/>
  <c r="HB192" i="1"/>
  <c r="GT190" i="1"/>
  <c r="HI189" i="1"/>
  <c r="HW234" i="1"/>
  <c r="HP228" i="1"/>
  <c r="HS202" i="1"/>
  <c r="GZ208" i="1"/>
  <c r="HQ188" i="1"/>
  <c r="GV193" i="1"/>
  <c r="HV204" i="1"/>
  <c r="GZ192" i="1"/>
  <c r="GM190" i="1"/>
  <c r="HF195" i="1"/>
  <c r="DF184" i="1"/>
  <c r="DF182" i="1"/>
  <c r="HS188" i="1"/>
  <c r="HR211" i="1"/>
  <c r="HG191" i="1"/>
  <c r="GC189" i="1"/>
  <c r="HO188" i="1"/>
  <c r="GM193" i="1"/>
  <c r="HM200" i="1"/>
  <c r="HO194" i="1"/>
  <c r="GD188" i="1"/>
  <c r="GS192" i="1"/>
  <c r="HU191" i="1"/>
  <c r="HI215" i="1"/>
  <c r="HE188" i="1"/>
  <c r="GK190" i="1"/>
  <c r="GS190" i="1"/>
  <c r="DN183" i="1"/>
  <c r="GO192" i="1"/>
  <c r="GO189" i="1"/>
  <c r="HQ207" i="1"/>
  <c r="GG188" i="1"/>
  <c r="GE189" i="1"/>
  <c r="HV192" i="1"/>
  <c r="GZ188" i="1"/>
  <c r="HA212" i="1"/>
  <c r="GB188" i="1"/>
  <c r="GZ198" i="1"/>
  <c r="GI189" i="1"/>
  <c r="HR224" i="1"/>
  <c r="DF183" i="1"/>
  <c r="HF205" i="1"/>
  <c r="HV195" i="1"/>
  <c r="GG192" i="1"/>
  <c r="GZ191" i="1"/>
  <c r="GW196" i="1"/>
  <c r="HQ213" i="1"/>
  <c r="GR188" i="1"/>
  <c r="GX207" i="1"/>
  <c r="GR204" i="1"/>
  <c r="GI190" i="1"/>
  <c r="HE193" i="1"/>
  <c r="HL192" i="1"/>
  <c r="HL202" i="1"/>
  <c r="HS222" i="1"/>
  <c r="HP211" i="1"/>
  <c r="HR207" i="1"/>
  <c r="DN181" i="1"/>
  <c r="HM189" i="1"/>
  <c r="GI188" i="1"/>
  <c r="GR189" i="1"/>
  <c r="HP198" i="1"/>
  <c r="HQ229" i="1"/>
  <c r="HJ190" i="1"/>
  <c r="HI207" i="1"/>
  <c r="DG182" i="1"/>
  <c r="DE182" i="1"/>
  <c r="DQ183" i="1"/>
  <c r="HW189" i="1"/>
  <c r="HV189" i="1"/>
  <c r="GW192" i="1"/>
  <c r="GO188" i="1"/>
  <c r="GS198" i="1"/>
  <c r="HT208" i="1"/>
  <c r="DN182" i="1"/>
  <c r="DN184" i="1"/>
  <c r="DD183" i="1"/>
  <c r="HG215" i="1"/>
  <c r="HI191" i="1"/>
  <c r="HI201" i="1"/>
  <c r="GV204" i="1"/>
  <c r="GP190" i="1"/>
  <c r="HE194" i="1"/>
  <c r="GH191" i="1"/>
  <c r="DD182" i="1"/>
  <c r="GJ190" i="1"/>
  <c r="HT214" i="1"/>
  <c r="GW197" i="1"/>
  <c r="GT191" i="1"/>
  <c r="DN180" i="1"/>
  <c r="HQ220" i="1"/>
  <c r="HR192" i="1"/>
  <c r="DM183" i="1"/>
  <c r="GY199" i="1"/>
  <c r="HK217" i="1"/>
  <c r="HR191" i="1"/>
  <c r="HL196" i="1"/>
  <c r="GO190" i="1"/>
  <c r="DD184" i="1"/>
  <c r="DY183" i="1"/>
  <c r="CZ185" i="1"/>
  <c r="EO182" i="1"/>
  <c r="DW184" i="1"/>
  <c r="DO180" i="1"/>
  <c r="DU183" i="1"/>
  <c r="DP184" i="1"/>
  <c r="DJ180" i="1"/>
  <c r="DG184" i="1"/>
  <c r="HM222" i="1"/>
  <c r="HF191" i="1"/>
  <c r="HK192" i="1"/>
  <c r="HF190" i="1"/>
  <c r="HN215" i="1"/>
  <c r="GP188" i="1"/>
  <c r="DD181" i="1"/>
  <c r="DB180" i="1"/>
  <c r="DQ184" i="1"/>
  <c r="HU192" i="1"/>
  <c r="HK218" i="1"/>
  <c r="HW192" i="1"/>
  <c r="HJ220" i="1"/>
  <c r="HO197" i="1"/>
  <c r="HD206" i="1"/>
  <c r="HB211" i="1"/>
  <c r="DG183" i="1"/>
  <c r="DK184" i="1"/>
  <c r="GM191" i="1"/>
  <c r="DG180" i="1"/>
  <c r="HC189" i="1"/>
  <c r="HO189" i="1"/>
  <c r="HI202" i="1"/>
  <c r="DG181" i="1"/>
  <c r="HK191" i="1"/>
  <c r="GW202" i="1"/>
  <c r="GW191" i="1"/>
  <c r="GT189" i="1"/>
  <c r="GI191" i="1"/>
  <c r="EQ184" i="1"/>
  <c r="HR195" i="1"/>
  <c r="HO208" i="1"/>
  <c r="GU188" i="1"/>
  <c r="GU190" i="1"/>
  <c r="HB189" i="1"/>
  <c r="DP183" i="1"/>
  <c r="DP182" i="1"/>
  <c r="CW184" i="1"/>
  <c r="EF182" i="1"/>
  <c r="DA185" i="1"/>
  <c r="EE181" i="1"/>
  <c r="EH183" i="1"/>
  <c r="DE180" i="1"/>
  <c r="EM181" i="1"/>
  <c r="GH192" i="1"/>
  <c r="HT188" i="1"/>
  <c r="HQ189" i="1"/>
  <c r="HD189" i="1"/>
  <c r="DJ183" i="1"/>
  <c r="HJ193" i="1"/>
  <c r="GE188" i="1"/>
  <c r="DJ184" i="1"/>
  <c r="EQ180" i="1"/>
  <c r="DW182" i="1"/>
  <c r="GH190" i="1"/>
  <c r="GO199" i="1"/>
  <c r="DJ181" i="1"/>
  <c r="GV189" i="1"/>
  <c r="HS213" i="1"/>
  <c r="HP192" i="1"/>
  <c r="DJ182" i="1"/>
  <c r="GH189" i="1"/>
  <c r="EO183" i="1"/>
  <c r="CW182" i="1"/>
  <c r="ET185" i="1"/>
  <c r="GZ196" i="1"/>
  <c r="HR208" i="1"/>
  <c r="HS208" i="1"/>
  <c r="DP180" i="1"/>
  <c r="DW180" i="1"/>
  <c r="DP181" i="1"/>
  <c r="DU180" i="1"/>
  <c r="ER180" i="1"/>
  <c r="DO181" i="1"/>
  <c r="EL180" i="1"/>
  <c r="DI181" i="1"/>
  <c r="DX184" i="1"/>
  <c r="CY185" i="1"/>
  <c r="EK182" i="1"/>
  <c r="DT184" i="1"/>
  <c r="DH182" i="1"/>
  <c r="CX185" i="1"/>
  <c r="EM184" i="1"/>
  <c r="ED183" i="1"/>
  <c r="DY181" i="1"/>
  <c r="EI182" i="1"/>
  <c r="GU206" i="1"/>
  <c r="GK189" i="1"/>
  <c r="DM184" i="1"/>
  <c r="DT183" i="1"/>
  <c r="EO181" i="1"/>
  <c r="HC204" i="1"/>
  <c r="EO180" i="1"/>
  <c r="ED184" i="1"/>
  <c r="DY180" i="1"/>
  <c r="EO184" i="1"/>
  <c r="ED182" i="1"/>
  <c r="GZ193" i="1"/>
  <c r="HO199" i="1"/>
  <c r="DT180" i="1"/>
  <c r="DY182" i="1"/>
  <c r="ER182" i="1"/>
  <c r="ED180" i="1"/>
  <c r="DZ181" i="1"/>
  <c r="EN184" i="1"/>
  <c r="EE184" i="1"/>
  <c r="EQ181" i="1"/>
  <c r="EM183" i="1"/>
  <c r="EJ183" i="1"/>
  <c r="DR182" i="1"/>
  <c r="EI184" i="1"/>
  <c r="EP184" i="1"/>
  <c r="DQ181" i="1"/>
  <c r="DR184" i="1"/>
  <c r="GR192" i="1"/>
  <c r="HP191" i="1"/>
  <c r="DZ180" i="1"/>
  <c r="DE184" i="1"/>
  <c r="DW183" i="1"/>
  <c r="DZ183" i="1"/>
  <c r="DR183" i="1"/>
  <c r="DY184" i="1"/>
  <c r="HC188" i="1"/>
  <c r="GS201" i="1"/>
  <c r="DW181" i="1"/>
  <c r="DQ180" i="1"/>
  <c r="DB184" i="1"/>
  <c r="GC188" i="1"/>
  <c r="GI192" i="1"/>
  <c r="EK183" i="1"/>
  <c r="ER184" i="1"/>
  <c r="DM182" i="1"/>
  <c r="DX182" i="1"/>
  <c r="DU182" i="1"/>
  <c r="DQ182" i="1"/>
  <c r="EI180" i="1"/>
  <c r="EQ182" i="1"/>
  <c r="DI182" i="1"/>
  <c r="DZ184" i="1"/>
  <c r="DX183" i="1"/>
  <c r="DO183" i="1"/>
  <c r="DU181" i="1"/>
  <c r="HG189" i="1"/>
  <c r="EM182" i="1"/>
  <c r="DX181" i="1"/>
  <c r="DM180" i="1"/>
  <c r="EK180" i="1"/>
  <c r="EE180" i="1"/>
  <c r="DI184" i="1"/>
  <c r="DH183" i="1"/>
  <c r="EE182" i="1"/>
  <c r="ER183" i="1"/>
  <c r="EK184" i="1"/>
  <c r="DE181" i="1"/>
  <c r="EM180" i="1"/>
  <c r="ES182" i="1"/>
  <c r="EH181" i="1"/>
  <c r="EP182" i="1"/>
  <c r="HM219" i="1"/>
  <c r="HD214" i="1"/>
  <c r="EH182" i="1"/>
  <c r="DB181" i="1"/>
  <c r="DT182" i="1"/>
  <c r="EI183" i="1"/>
  <c r="DI183" i="1"/>
  <c r="DH184" i="1"/>
  <c r="EJ184" i="1"/>
  <c r="DR180" i="1"/>
  <c r="DO184" i="1"/>
  <c r="EJ181" i="1"/>
  <c r="DH181" i="1"/>
  <c r="EK181" i="1"/>
  <c r="DU184" i="1"/>
  <c r="DZ182" i="1"/>
  <c r="DI180" i="1"/>
  <c r="HD209" i="1"/>
  <c r="HI192" i="1"/>
  <c r="GL191" i="1"/>
  <c r="DB183" i="1"/>
  <c r="DT181" i="1"/>
  <c r="DM181" i="1"/>
  <c r="EJ182" i="1"/>
  <c r="DX180" i="1"/>
  <c r="DH180" i="1"/>
  <c r="HH190" i="1"/>
  <c r="HU214" i="1"/>
  <c r="DB182" i="1"/>
  <c r="EH184" i="1"/>
  <c r="EN183" i="1"/>
  <c r="ER181" i="1"/>
  <c r="EI181" i="1"/>
  <c r="EE183" i="1"/>
  <c r="DR181" i="1"/>
  <c r="EQ183" i="1"/>
  <c r="EJ180" i="1"/>
  <c r="DO182" i="1"/>
  <c r="HT228" i="1"/>
  <c r="HT192" i="1"/>
  <c r="HU233" i="1"/>
  <c r="HQ209" i="1"/>
  <c r="EH180" i="1"/>
  <c r="EP183" i="1"/>
  <c r="DS181" i="1"/>
  <c r="EA183" i="1"/>
  <c r="DL183" i="1"/>
  <c r="EN181" i="1"/>
  <c r="DV183" i="1"/>
  <c r="EF184" i="1"/>
  <c r="EL184" i="1"/>
  <c r="EB181" i="1"/>
  <c r="EG180" i="1"/>
  <c r="EC184" i="1"/>
  <c r="DK180" i="1"/>
  <c r="ES183" i="1"/>
  <c r="HV214" i="1"/>
  <c r="ED181" i="1"/>
  <c r="EL183" i="1"/>
  <c r="DK181" i="1"/>
  <c r="EN180" i="1"/>
  <c r="DK183" i="1"/>
  <c r="EC183" i="1"/>
  <c r="EC181" i="1"/>
  <c r="DV180" i="1"/>
  <c r="DV184" i="1"/>
  <c r="EA180" i="1"/>
  <c r="DV181" i="1"/>
  <c r="EF180" i="1"/>
  <c r="EN182" i="1"/>
  <c r="EL182" i="1"/>
  <c r="EB182" i="1"/>
  <c r="DV182" i="1"/>
  <c r="EA181" i="1"/>
  <c r="DS180" i="1"/>
  <c r="GI193" i="1"/>
  <c r="HD192" i="1"/>
  <c r="EF183" i="1"/>
  <c r="EA182" i="1"/>
  <c r="EA184" i="1"/>
  <c r="EB184" i="1"/>
  <c r="DL184" i="1"/>
  <c r="DS184" i="1"/>
  <c r="DL182" i="1"/>
  <c r="HV191" i="1"/>
  <c r="EF181" i="1"/>
  <c r="EG182" i="1"/>
  <c r="ES180" i="1"/>
  <c r="DS182" i="1"/>
  <c r="DS183" i="1"/>
  <c r="EB180" i="1"/>
  <c r="GY207" i="1"/>
  <c r="GQ191" i="1"/>
  <c r="EG181" i="1"/>
  <c r="DK182" i="1"/>
  <c r="EC180" i="1"/>
  <c r="DL180" i="1"/>
  <c r="EG184" i="1"/>
  <c r="EC182" i="1"/>
  <c r="DL181" i="1"/>
  <c r="GR205" i="1"/>
  <c r="EL181" i="1"/>
  <c r="EP180" i="1"/>
  <c r="EP181" i="1"/>
  <c r="ES181" i="1"/>
  <c r="ES184" i="1"/>
  <c r="GU189" i="1"/>
  <c r="GY192" i="1"/>
  <c r="HP193" i="1"/>
  <c r="EG183" i="1"/>
  <c r="EB183" i="1"/>
  <c r="DE183" i="1"/>
  <c r="FM163" i="1"/>
  <c r="FS163" i="1"/>
  <c r="FX163" i="1"/>
  <c r="GS189" i="1"/>
  <c r="FJ163" i="1"/>
  <c r="FI241" i="1"/>
  <c r="FK241" i="1"/>
  <c r="CG65" i="1"/>
  <c r="CI65" i="1"/>
  <c r="HR249" i="1"/>
  <c r="FK329" i="1"/>
  <c r="FC329" i="1"/>
  <c r="FD329" i="1"/>
  <c r="FF329" i="1"/>
  <c r="FH329" i="1"/>
  <c r="HL391" i="1"/>
  <c r="FB248" i="1"/>
  <c r="HH249" i="1"/>
  <c r="FB249" i="1"/>
  <c r="HP249" i="1"/>
  <c r="HO249" i="1"/>
  <c r="HM249" i="1"/>
  <c r="HL249" i="1"/>
  <c r="HH387" i="1"/>
  <c r="HE249" i="1"/>
  <c r="HS249" i="1"/>
  <c r="HN249" i="1"/>
  <c r="HG249" i="1"/>
  <c r="HK249" i="1"/>
  <c r="HF249" i="1"/>
  <c r="HD249" i="1"/>
  <c r="HQ249" i="1"/>
  <c r="HW402" i="1"/>
  <c r="HO394" i="1"/>
  <c r="HJ389" i="1"/>
  <c r="HM392" i="1"/>
  <c r="HI307" i="1"/>
  <c r="HR397" i="1"/>
  <c r="HK390" i="1"/>
  <c r="HQ396" i="1"/>
  <c r="HT399" i="1"/>
  <c r="GK283" i="1"/>
  <c r="GK364" i="1"/>
  <c r="GG279" i="1"/>
  <c r="GG360" i="1"/>
  <c r="HA299" i="1"/>
  <c r="HA380" i="1"/>
  <c r="HV320" i="1"/>
  <c r="HV401" i="1"/>
  <c r="GD276" i="1"/>
  <c r="GD357" i="1"/>
  <c r="HE303" i="1"/>
  <c r="HE384" i="1"/>
  <c r="GE277" i="1"/>
  <c r="GE358" i="1"/>
  <c r="GR290" i="1"/>
  <c r="GR371" i="1"/>
  <c r="GC275" i="1"/>
  <c r="GC356" i="1"/>
  <c r="GB274" i="1"/>
  <c r="GB355" i="1"/>
  <c r="HW273" i="1"/>
  <c r="FI329" i="1"/>
  <c r="GU293" i="1"/>
  <c r="GU374" i="1"/>
  <c r="HS317" i="1"/>
  <c r="HS398" i="1"/>
  <c r="HG305" i="1"/>
  <c r="HG386" i="1"/>
  <c r="HB300" i="1"/>
  <c r="HB381" i="1"/>
  <c r="B25" i="1"/>
  <c r="B123" i="1"/>
  <c r="DD185" i="1"/>
  <c r="CW185" i="1"/>
  <c r="DF185" i="1"/>
  <c r="DC185" i="1"/>
  <c r="DW185" i="1"/>
  <c r="EE185" i="1"/>
  <c r="DQ185" i="1"/>
  <c r="EQ185" i="1"/>
  <c r="DN185" i="1"/>
  <c r="DO185" i="1"/>
  <c r="EH185" i="1"/>
  <c r="DT185" i="1"/>
  <c r="DB185" i="1"/>
  <c r="DG185" i="1"/>
  <c r="DY185" i="1"/>
  <c r="DX185" i="1"/>
  <c r="EK185" i="1"/>
  <c r="DM185" i="1"/>
  <c r="EM185" i="1"/>
  <c r="ED185" i="1"/>
  <c r="DI185" i="1"/>
  <c r="DJ185" i="1"/>
  <c r="DP185" i="1"/>
  <c r="EL185" i="1"/>
  <c r="DL185" i="1"/>
  <c r="EO185" i="1"/>
  <c r="DH185" i="1"/>
  <c r="EI185" i="1"/>
  <c r="ER185" i="1"/>
  <c r="DZ185" i="1"/>
  <c r="DU185" i="1"/>
  <c r="DR185" i="1"/>
  <c r="EG185" i="1"/>
  <c r="DE185" i="1"/>
  <c r="EP185" i="1"/>
  <c r="DS185" i="1"/>
  <c r="DV185" i="1"/>
  <c r="EA185" i="1"/>
  <c r="EB185" i="1"/>
  <c r="EC185" i="1"/>
  <c r="ES185" i="1"/>
  <c r="EJ185" i="1"/>
  <c r="EN185" i="1"/>
  <c r="DK185" i="1"/>
  <c r="EF185" i="1"/>
  <c r="GN259" i="1"/>
  <c r="GR252" i="1"/>
  <c r="GX254" i="1"/>
  <c r="HB253" i="1"/>
  <c r="GN252" i="1"/>
  <c r="GW253" i="1"/>
  <c r="GY251" i="1"/>
  <c r="GU251" i="1"/>
  <c r="GM252" i="1"/>
  <c r="GN251" i="1"/>
  <c r="GP253" i="1"/>
  <c r="GO253" i="1"/>
  <c r="GM254" i="1"/>
  <c r="GM250" i="1"/>
  <c r="GM253" i="1"/>
  <c r="GR253" i="1"/>
  <c r="GX249" i="1"/>
  <c r="GO249" i="1"/>
  <c r="GW252" i="1"/>
  <c r="HB254" i="1"/>
  <c r="HA254" i="1"/>
  <c r="GT250" i="1"/>
  <c r="GT251" i="1"/>
  <c r="GV250" i="1"/>
  <c r="HA250" i="1"/>
  <c r="GQ254" i="1"/>
  <c r="GV253" i="1"/>
  <c r="HB251" i="1"/>
  <c r="GP250" i="1"/>
  <c r="HC252" i="1"/>
  <c r="GQ251" i="1"/>
  <c r="GP251" i="1"/>
  <c r="GS254" i="1"/>
  <c r="GY253" i="1"/>
  <c r="GZ250" i="1"/>
  <c r="GV254" i="1"/>
  <c r="GZ251" i="1"/>
  <c r="GY249" i="1"/>
  <c r="GP252" i="1"/>
  <c r="GS252" i="1"/>
  <c r="GZ254" i="1"/>
  <c r="GW254" i="1"/>
  <c r="HC249" i="1"/>
  <c r="GP249" i="1"/>
  <c r="GN250" i="1"/>
  <c r="GS251" i="1"/>
  <c r="HB249" i="1"/>
  <c r="GU254" i="1"/>
  <c r="GS249" i="1"/>
  <c r="HB252" i="1"/>
  <c r="GR249" i="1"/>
  <c r="GN254" i="1"/>
  <c r="GM249" i="1"/>
  <c r="HA251" i="1"/>
  <c r="GT254" i="1"/>
  <c r="GS250" i="1"/>
  <c r="GU252" i="1"/>
  <c r="GZ253" i="1"/>
  <c r="GP254" i="1"/>
  <c r="GL254" i="1"/>
  <c r="GU250" i="1"/>
  <c r="HC250" i="1"/>
  <c r="GO251" i="1"/>
  <c r="GX250" i="1"/>
  <c r="GT253" i="1"/>
  <c r="GV251" i="1"/>
  <c r="GO250" i="1"/>
  <c r="GZ252" i="1"/>
  <c r="GW251" i="1"/>
  <c r="HC254" i="1"/>
  <c r="GR251" i="1"/>
  <c r="HA253" i="1"/>
  <c r="GT252" i="1"/>
  <c r="GW249" i="1"/>
  <c r="GN249" i="1"/>
  <c r="HA249" i="1"/>
  <c r="GN253" i="1"/>
  <c r="GK254" i="1"/>
  <c r="GX253" i="1"/>
  <c r="GO252" i="1"/>
  <c r="GY254" i="1"/>
  <c r="GQ252" i="1"/>
  <c r="GQ249" i="1"/>
  <c r="HB250" i="1"/>
  <c r="GW250" i="1"/>
  <c r="GR250" i="1"/>
  <c r="HC253" i="1"/>
  <c r="HC251" i="1"/>
  <c r="GY252" i="1"/>
  <c r="GQ253" i="1"/>
  <c r="GS253" i="1"/>
  <c r="GT249" i="1"/>
  <c r="GQ250" i="1"/>
  <c r="GV252" i="1"/>
  <c r="GR254" i="1"/>
  <c r="GU253" i="1"/>
  <c r="GU249" i="1"/>
  <c r="GV249" i="1"/>
  <c r="GY250" i="1"/>
  <c r="GO254" i="1"/>
  <c r="GZ249" i="1"/>
  <c r="GM251" i="1"/>
  <c r="GX251" i="1"/>
  <c r="HA252" i="1"/>
  <c r="GX252" i="1"/>
  <c r="GE254" i="1"/>
  <c r="GG254" i="1"/>
  <c r="GH254" i="1"/>
  <c r="GC254" i="1"/>
  <c r="GD254" i="1"/>
  <c r="GJ254" i="1"/>
  <c r="GB254" i="1"/>
  <c r="GI254" i="1"/>
  <c r="GF254" i="1"/>
  <c r="FX248" i="1"/>
  <c r="HS314" i="1"/>
  <c r="HP295" i="1"/>
  <c r="FQ253" i="1"/>
  <c r="GM277" i="1"/>
  <c r="FZ250" i="1"/>
  <c r="HR305" i="1"/>
  <c r="HO286" i="1"/>
  <c r="GA267" i="1"/>
  <c r="GZ286" i="1"/>
  <c r="FZ259" i="1"/>
  <c r="HW248" i="1"/>
  <c r="HR311" i="1"/>
  <c r="HQ304" i="1"/>
  <c r="FW265" i="1"/>
  <c r="HN299" i="1"/>
  <c r="FP252" i="1"/>
  <c r="HT299" i="1"/>
  <c r="HS273" i="1"/>
  <c r="HT294" i="1"/>
  <c r="HM287" i="1"/>
  <c r="HK274" i="1"/>
  <c r="HI273" i="1"/>
  <c r="GY283" i="1"/>
  <c r="HO287" i="1"/>
  <c r="GQ285" i="1"/>
  <c r="FP251" i="1"/>
  <c r="HV276" i="1"/>
  <c r="HK284" i="1"/>
  <c r="GS274" i="1"/>
  <c r="FS248" i="1"/>
  <c r="HT314" i="1"/>
  <c r="HV288" i="1"/>
  <c r="FY265" i="1"/>
  <c r="HC286" i="1"/>
  <c r="FQ257" i="1"/>
  <c r="FZ267" i="1"/>
  <c r="HN298" i="1"/>
  <c r="HG299" i="1"/>
  <c r="HK299" i="1"/>
  <c r="HW300" i="1"/>
  <c r="HW316" i="1"/>
  <c r="HS316" i="1"/>
  <c r="GY286" i="1"/>
  <c r="HK298" i="1"/>
  <c r="GN248" i="1"/>
  <c r="HO248" i="1"/>
  <c r="GT248" i="1"/>
  <c r="HT248" i="1"/>
  <c r="HP248" i="1"/>
  <c r="HS248" i="1"/>
  <c r="GX248" i="1"/>
  <c r="HX248" i="1"/>
  <c r="HJ248" i="1"/>
  <c r="GZ295" i="1"/>
  <c r="HK307" i="1"/>
  <c r="HA284" i="1"/>
  <c r="HP279" i="1"/>
  <c r="HK304" i="1"/>
  <c r="HV294" i="1"/>
  <c r="GQ283" i="1"/>
  <c r="GA254" i="1"/>
  <c r="HW288" i="1"/>
  <c r="HG285" i="1"/>
  <c r="HW286" i="1"/>
  <c r="HR290" i="1"/>
  <c r="HG298" i="1"/>
  <c r="FZ265" i="1"/>
  <c r="HP299" i="1"/>
  <c r="HB296" i="1"/>
  <c r="HC283" i="1"/>
  <c r="GZ296" i="1"/>
  <c r="HV273" i="1"/>
  <c r="HD299" i="1"/>
  <c r="HE298" i="1"/>
  <c r="HH283" i="1"/>
  <c r="HU311" i="1"/>
  <c r="GO275" i="1"/>
  <c r="HE295" i="1"/>
  <c r="FT265" i="1"/>
  <c r="HK306" i="1"/>
  <c r="FT257" i="1"/>
  <c r="HM277" i="1"/>
  <c r="FQ249" i="1"/>
  <c r="HF279" i="1"/>
  <c r="GZ279" i="1"/>
  <c r="HP277" i="1"/>
  <c r="HK288" i="1"/>
  <c r="GT283" i="1"/>
  <c r="FV263" i="1"/>
  <c r="GO282" i="1"/>
  <c r="HP313" i="1"/>
  <c r="FS261" i="1"/>
  <c r="HS312" i="1"/>
  <c r="HQ306" i="1"/>
  <c r="HB286" i="1"/>
  <c r="HW293" i="1"/>
  <c r="FW251" i="1"/>
  <c r="GX287" i="1"/>
  <c r="FX260" i="1"/>
  <c r="HO281" i="1"/>
  <c r="HC284" i="1"/>
  <c r="HK308" i="1"/>
  <c r="HS277" i="1"/>
  <c r="HU292" i="1"/>
  <c r="HE288" i="1"/>
  <c r="HR273" i="1"/>
  <c r="HI280" i="1"/>
  <c r="FV248" i="1"/>
  <c r="HH295" i="1"/>
  <c r="HC294" i="1"/>
  <c r="HC281" i="1"/>
  <c r="HM300" i="1"/>
  <c r="FY263" i="1"/>
  <c r="GW286" i="1"/>
  <c r="HB294" i="1"/>
  <c r="FR256" i="1"/>
  <c r="HF294" i="1"/>
  <c r="GA262" i="1"/>
  <c r="HC290" i="1"/>
  <c r="HQ312" i="1"/>
  <c r="HV305" i="1"/>
  <c r="GN285" i="1"/>
  <c r="GW290" i="1"/>
  <c r="HV285" i="1"/>
  <c r="HR289" i="1"/>
  <c r="HV293" i="1"/>
  <c r="HJ289" i="1"/>
  <c r="GY290" i="1"/>
  <c r="HP274" i="1"/>
  <c r="HW309" i="1"/>
  <c r="HQ284" i="1"/>
  <c r="HE278" i="1"/>
  <c r="GY285" i="1"/>
  <c r="HQ311" i="1"/>
  <c r="GY289" i="1"/>
  <c r="HA281" i="1"/>
  <c r="HO290" i="1"/>
  <c r="HM282" i="1"/>
  <c r="GZ273" i="1"/>
  <c r="HM305" i="1"/>
  <c r="HU303" i="1"/>
  <c r="HE289" i="1"/>
  <c r="FV254" i="1"/>
  <c r="HQ310" i="1"/>
  <c r="GT290" i="1"/>
  <c r="FX259" i="1"/>
  <c r="HR308" i="1"/>
  <c r="HU293" i="1"/>
  <c r="HS302" i="1"/>
  <c r="HR310" i="1"/>
  <c r="HM290" i="1"/>
  <c r="HL278" i="1"/>
  <c r="HI301" i="1"/>
  <c r="FH253" i="1"/>
  <c r="GZ291" i="1"/>
  <c r="GO284" i="1"/>
  <c r="FN255" i="1"/>
  <c r="FZ260" i="1"/>
  <c r="HL295" i="1"/>
  <c r="HQ305" i="1"/>
  <c r="HO312" i="1"/>
  <c r="HD295" i="1"/>
  <c r="GX284" i="1"/>
  <c r="HG276" i="1"/>
  <c r="HQ298" i="1"/>
  <c r="FV256" i="1"/>
  <c r="HP291" i="1"/>
  <c r="HU305" i="1"/>
  <c r="GV283" i="1"/>
  <c r="FY253" i="1"/>
  <c r="HD297" i="1"/>
  <c r="HC296" i="1"/>
  <c r="HR274" i="1"/>
  <c r="FM254" i="1"/>
  <c r="FP259" i="1"/>
  <c r="FH248" i="1"/>
  <c r="GR285" i="1"/>
  <c r="HV289" i="1"/>
  <c r="HA297" i="1"/>
  <c r="HA291" i="1"/>
  <c r="HK293" i="1"/>
  <c r="GS282" i="1"/>
  <c r="GR274" i="1"/>
  <c r="HL286" i="1"/>
  <c r="FO259" i="1"/>
  <c r="HO278" i="1"/>
  <c r="GS283" i="1"/>
  <c r="HG286" i="1"/>
  <c r="HE283" i="1"/>
  <c r="HA277" i="1"/>
  <c r="HV296" i="1"/>
  <c r="HD279" i="1"/>
  <c r="GQ284" i="1"/>
  <c r="HW307" i="1"/>
  <c r="GN277" i="1"/>
  <c r="GW283" i="1"/>
  <c r="GY292" i="1"/>
  <c r="HN288" i="1"/>
  <c r="HT282" i="1"/>
  <c r="HD291" i="1"/>
  <c r="HV317" i="1"/>
  <c r="GS280" i="1"/>
  <c r="HQ281" i="1"/>
  <c r="FV251" i="1"/>
  <c r="HG304" i="1"/>
  <c r="GX279" i="1"/>
  <c r="HJ276" i="1"/>
  <c r="FN249" i="1"/>
  <c r="HG279" i="1"/>
  <c r="HR248" i="1"/>
  <c r="HQ248" i="1"/>
  <c r="HF248" i="1"/>
  <c r="HA248" i="1"/>
  <c r="HG248" i="1"/>
  <c r="HC248" i="1"/>
  <c r="GW248" i="1"/>
  <c r="HU248" i="1"/>
  <c r="GY248" i="1"/>
  <c r="HQ309" i="1"/>
  <c r="FY262" i="1"/>
  <c r="HF292" i="1"/>
  <c r="HG275" i="1"/>
  <c r="HH287" i="1"/>
  <c r="FX261" i="1"/>
  <c r="HR313" i="1"/>
  <c r="HT283" i="1"/>
  <c r="GX294" i="1"/>
  <c r="GT276" i="1"/>
  <c r="HM303" i="1"/>
  <c r="HA287" i="1"/>
  <c r="HR306" i="1"/>
  <c r="FV261" i="1"/>
  <c r="FQ252" i="1"/>
  <c r="FY270" i="1"/>
  <c r="HJ279" i="1"/>
  <c r="HW284" i="1"/>
  <c r="HR288" i="1"/>
  <c r="GX288" i="1"/>
  <c r="HT293" i="1"/>
  <c r="HG281" i="1"/>
  <c r="FR261" i="1"/>
  <c r="HN305" i="1"/>
  <c r="FY258" i="1"/>
  <c r="HH282" i="1"/>
  <c r="GP282" i="1"/>
  <c r="HK290" i="1"/>
  <c r="HQ279" i="1"/>
  <c r="HE281" i="1"/>
  <c r="GT278" i="1"/>
  <c r="HF299" i="1"/>
  <c r="HW287" i="1"/>
  <c r="HS283" i="1"/>
  <c r="HR301" i="1"/>
  <c r="FW255" i="1"/>
  <c r="GZ297" i="1"/>
  <c r="HM297" i="1"/>
  <c r="FY264" i="1"/>
  <c r="HB273" i="1"/>
  <c r="HN286" i="1"/>
  <c r="FY248" i="1"/>
  <c r="GU278" i="1"/>
  <c r="HW313" i="1"/>
  <c r="HQ288" i="1"/>
  <c r="HK295" i="1"/>
  <c r="HU302" i="1"/>
  <c r="FW259" i="1"/>
  <c r="GX292" i="1"/>
  <c r="HO291" i="1"/>
  <c r="HV295" i="1"/>
  <c r="HG301" i="1"/>
  <c r="GV292" i="1"/>
  <c r="HH301" i="1"/>
  <c r="HB274" i="1"/>
  <c r="HN293" i="1"/>
  <c r="HQ273" i="1"/>
  <c r="HN291" i="1"/>
  <c r="HP296" i="1"/>
  <c r="HT281" i="1"/>
  <c r="HT297" i="1"/>
  <c r="HU277" i="1"/>
  <c r="HJ273" i="1"/>
  <c r="HH276" i="1"/>
  <c r="HL279" i="1"/>
  <c r="HC278" i="1"/>
  <c r="HF280" i="1"/>
  <c r="FV266" i="1"/>
  <c r="FY261" i="1"/>
  <c r="HT317" i="1"/>
  <c r="HP282" i="1"/>
  <c r="GA260" i="1"/>
  <c r="GU286" i="1"/>
  <c r="HL274" i="1"/>
  <c r="GW280" i="1"/>
  <c r="GM273" i="1"/>
  <c r="HU299" i="1"/>
  <c r="HK279" i="1"/>
  <c r="HF291" i="1"/>
  <c r="GU275" i="1"/>
  <c r="GA265" i="1"/>
  <c r="GM274" i="1"/>
  <c r="HL285" i="1"/>
  <c r="GW287" i="1"/>
  <c r="HU295" i="1"/>
  <c r="HW289" i="1"/>
  <c r="HR281" i="1"/>
  <c r="FT249" i="1"/>
  <c r="HA288" i="1"/>
  <c r="GS284" i="1"/>
  <c r="HQ278" i="1"/>
  <c r="HN300" i="1"/>
  <c r="HR277" i="1"/>
  <c r="HE293" i="1"/>
  <c r="HF293" i="1"/>
  <c r="HE284" i="1"/>
  <c r="HS311" i="1"/>
  <c r="HD287" i="1"/>
  <c r="HG289" i="1"/>
  <c r="HV302" i="1"/>
  <c r="HD280" i="1"/>
  <c r="GO280" i="1"/>
  <c r="GZ289" i="1"/>
  <c r="HR299" i="1"/>
  <c r="HE279" i="1"/>
  <c r="HC276" i="1"/>
  <c r="HP297" i="1"/>
  <c r="HH299" i="1"/>
  <c r="HT309" i="1"/>
  <c r="HW285" i="1"/>
  <c r="HO274" i="1"/>
  <c r="FJ254" i="1"/>
  <c r="HW277" i="1"/>
  <c r="GV287" i="1"/>
  <c r="FT260" i="1"/>
  <c r="HO285" i="1"/>
  <c r="HU288" i="1"/>
  <c r="HT307" i="1"/>
  <c r="HH277" i="1"/>
  <c r="HK280" i="1"/>
  <c r="FX252" i="1"/>
  <c r="FX254" i="1"/>
  <c r="FX250" i="1"/>
  <c r="FY260" i="1"/>
  <c r="HE276" i="1"/>
  <c r="FV258" i="1"/>
  <c r="HG277" i="1"/>
  <c r="HD277" i="1"/>
  <c r="HT316" i="1"/>
  <c r="HQ290" i="1"/>
  <c r="GZ275" i="1"/>
  <c r="HS288" i="1"/>
  <c r="HB291" i="1"/>
  <c r="HK296" i="1"/>
  <c r="GA272" i="1"/>
  <c r="HV315" i="1"/>
  <c r="GY278" i="1"/>
  <c r="HU287" i="1"/>
  <c r="GM281" i="1"/>
  <c r="FQ261" i="1"/>
  <c r="HI274" i="1"/>
  <c r="HN275" i="1"/>
  <c r="HV284" i="1"/>
  <c r="FQ256" i="1"/>
  <c r="HS310" i="1"/>
  <c r="HP301" i="1"/>
  <c r="HR297" i="1"/>
  <c r="HN282" i="1"/>
  <c r="GO286" i="1"/>
  <c r="HI279" i="1"/>
  <c r="GW273" i="1"/>
  <c r="HE294" i="1"/>
  <c r="FP249" i="1"/>
  <c r="HK278" i="1"/>
  <c r="GY293" i="1"/>
  <c r="HP308" i="1"/>
  <c r="GS248" i="1"/>
  <c r="GP248" i="1"/>
  <c r="GQ248" i="1"/>
  <c r="HI248" i="1"/>
  <c r="HD248" i="1"/>
  <c r="HV248" i="1"/>
  <c r="GV248" i="1"/>
  <c r="GZ248" i="1"/>
  <c r="GO248" i="1"/>
  <c r="HH305" i="1"/>
  <c r="HF296" i="1"/>
  <c r="GW292" i="1"/>
  <c r="FS256" i="1"/>
  <c r="HJ302" i="1"/>
  <c r="GS288" i="1"/>
  <c r="GR282" i="1"/>
  <c r="HJ296" i="1"/>
  <c r="FT263" i="1"/>
  <c r="HV318" i="1"/>
  <c r="HU289" i="1"/>
  <c r="HC298" i="1"/>
  <c r="HB287" i="1"/>
  <c r="HR275" i="1"/>
  <c r="HB292" i="1"/>
  <c r="GT281" i="1"/>
  <c r="HQ313" i="1"/>
  <c r="GZ294" i="1"/>
  <c r="HR292" i="1"/>
  <c r="FO250" i="1"/>
  <c r="FY251" i="1"/>
  <c r="GZ293" i="1"/>
  <c r="HU282" i="1"/>
  <c r="HI302" i="1"/>
  <c r="HI290" i="1"/>
  <c r="HQ293" i="1"/>
  <c r="HD293" i="1"/>
  <c r="FQ262" i="1"/>
  <c r="GN280" i="1"/>
  <c r="HR309" i="1"/>
  <c r="FS255" i="1"/>
  <c r="GX276" i="1"/>
  <c r="HP309" i="1"/>
  <c r="HQ287" i="1"/>
  <c r="HB297" i="1"/>
  <c r="HO288" i="1"/>
  <c r="HP293" i="1"/>
  <c r="HF286" i="1"/>
  <c r="HU298" i="1"/>
  <c r="FO249" i="1"/>
  <c r="GP283" i="1"/>
  <c r="FW254" i="1"/>
  <c r="HI287" i="1"/>
  <c r="HJ281" i="1"/>
  <c r="HI285" i="1"/>
  <c r="FZ266" i="1"/>
  <c r="HO279" i="1"/>
  <c r="HR302" i="1"/>
  <c r="FW256" i="1"/>
  <c r="GV273" i="1"/>
  <c r="HH304" i="1"/>
  <c r="GV275" i="1"/>
  <c r="HF274" i="1"/>
  <c r="HG278" i="1"/>
  <c r="HT275" i="1"/>
  <c r="GX283" i="1"/>
  <c r="GM275" i="1"/>
  <c r="GN274" i="1"/>
  <c r="HT315" i="1"/>
  <c r="HM279" i="1"/>
  <c r="FU259" i="1"/>
  <c r="HJ301" i="1"/>
  <c r="FW257" i="1"/>
  <c r="HF298" i="1"/>
  <c r="HL284" i="1"/>
  <c r="HR300" i="1"/>
  <c r="HS287" i="1"/>
  <c r="FV259" i="1"/>
  <c r="HD275" i="1"/>
  <c r="GY294" i="1"/>
  <c r="HB278" i="1"/>
  <c r="HU280" i="1"/>
  <c r="GQ278" i="1"/>
  <c r="HI294" i="1"/>
  <c r="HH294" i="1"/>
  <c r="GV282" i="1"/>
  <c r="GN279" i="1"/>
  <c r="HU306" i="1"/>
  <c r="FY255" i="1"/>
  <c r="HO280" i="1"/>
  <c r="HC282" i="1"/>
  <c r="FV262" i="1"/>
  <c r="HJ278" i="1"/>
  <c r="GP287" i="1"/>
  <c r="HQ275" i="1"/>
  <c r="GV286" i="1"/>
  <c r="GR277" i="1"/>
  <c r="HJ306" i="1"/>
  <c r="HT312" i="1"/>
  <c r="FN252" i="1"/>
  <c r="HU274" i="1"/>
  <c r="HM274" i="1"/>
  <c r="GQ273" i="1"/>
  <c r="GU287" i="1"/>
  <c r="HS298" i="1"/>
  <c r="HB279" i="1"/>
  <c r="FS264" i="1"/>
  <c r="HW319" i="1"/>
  <c r="HK282" i="1"/>
  <c r="HL304" i="1"/>
  <c r="HA275" i="1"/>
  <c r="HI282" i="1"/>
  <c r="FQ255" i="1"/>
  <c r="FU257" i="1"/>
  <c r="HW276" i="1"/>
  <c r="HI277" i="1"/>
  <c r="GM278" i="1"/>
  <c r="HT278" i="1"/>
  <c r="GY295" i="1"/>
  <c r="HL292" i="1"/>
  <c r="FS259" i="1"/>
  <c r="GQ275" i="1"/>
  <c r="GN284" i="1"/>
  <c r="HF278" i="1"/>
  <c r="GZ285" i="1"/>
  <c r="FS257" i="1"/>
  <c r="HQ294" i="1"/>
  <c r="HQ303" i="1"/>
  <c r="FP258" i="1"/>
  <c r="GW289" i="1"/>
  <c r="GV274" i="1"/>
  <c r="HP300" i="1"/>
  <c r="HW303" i="1"/>
  <c r="GQ288" i="1"/>
  <c r="FU249" i="1"/>
  <c r="HE296" i="1"/>
  <c r="HQ274" i="1"/>
  <c r="HW290" i="1"/>
  <c r="FX266" i="1"/>
  <c r="FT248" i="1"/>
  <c r="GR273" i="1"/>
  <c r="HM304" i="1"/>
  <c r="HW310" i="1"/>
  <c r="HM296" i="1"/>
  <c r="HU286" i="1"/>
  <c r="GT289" i="1"/>
  <c r="HI299" i="1"/>
  <c r="GW285" i="1"/>
  <c r="FX256" i="1"/>
  <c r="FS260" i="1"/>
  <c r="HW315" i="1"/>
  <c r="FN256" i="1"/>
  <c r="HS280" i="1"/>
  <c r="FN248" i="1"/>
  <c r="HN273" i="1"/>
  <c r="HQ277" i="1"/>
  <c r="HL288" i="1"/>
  <c r="HR293" i="1"/>
  <c r="HN306" i="1"/>
  <c r="FW261" i="1"/>
  <c r="FP261" i="1"/>
  <c r="HS305" i="1"/>
  <c r="FZ263" i="1"/>
  <c r="HS307" i="1"/>
  <c r="FY250" i="1"/>
  <c r="HA282" i="1"/>
  <c r="HV304" i="1"/>
  <c r="FZ264" i="1"/>
  <c r="FP256" i="1"/>
  <c r="HK302" i="1"/>
  <c r="HM307" i="1"/>
  <c r="HE248" i="1"/>
  <c r="GM248" i="1"/>
  <c r="HB248" i="1"/>
  <c r="HL248" i="1"/>
  <c r="GR248" i="1"/>
  <c r="GU248" i="1"/>
  <c r="HK248" i="1"/>
  <c r="HM248" i="1"/>
  <c r="FP248" i="1"/>
  <c r="FR263" i="1"/>
  <c r="HE301" i="1"/>
  <c r="HT305" i="1"/>
  <c r="GS287" i="1"/>
  <c r="HS291" i="1"/>
  <c r="GY280" i="1"/>
  <c r="FH250" i="1"/>
  <c r="HD285" i="1"/>
  <c r="HA293" i="1"/>
  <c r="GO278" i="1"/>
  <c r="GN281" i="1"/>
  <c r="HS282" i="1"/>
  <c r="HE275" i="1"/>
  <c r="GZ287" i="1"/>
  <c r="FO258" i="1"/>
  <c r="HD274" i="1"/>
  <c r="GP276" i="1"/>
  <c r="HA278" i="1"/>
  <c r="HS289" i="1"/>
  <c r="FZ261" i="1"/>
  <c r="GP286" i="1"/>
  <c r="HO299" i="1"/>
  <c r="HQ276" i="1"/>
  <c r="FX263" i="1"/>
  <c r="GT285" i="1"/>
  <c r="HG274" i="1"/>
  <c r="FQ259" i="1"/>
  <c r="FX265" i="1"/>
  <c r="FO253" i="1"/>
  <c r="HS296" i="1"/>
  <c r="HV286" i="1"/>
  <c r="GP273" i="1"/>
  <c r="HO292" i="1"/>
  <c r="HA276" i="1"/>
  <c r="HB298" i="1"/>
  <c r="FW260" i="1"/>
  <c r="GM282" i="1"/>
  <c r="HL307" i="1"/>
  <c r="FT262" i="1"/>
  <c r="HC297" i="1"/>
  <c r="GO283" i="1"/>
  <c r="FX262" i="1"/>
  <c r="GQ276" i="1"/>
  <c r="FL254" i="1"/>
  <c r="HO294" i="1"/>
  <c r="GA268" i="1"/>
  <c r="HU300" i="1"/>
  <c r="HL282" i="1"/>
  <c r="HJ303" i="1"/>
  <c r="HJ305" i="1"/>
  <c r="FY268" i="1"/>
  <c r="HM299" i="1"/>
  <c r="HA292" i="1"/>
  <c r="GY287" i="1"/>
  <c r="GR286" i="1"/>
  <c r="HO302" i="1"/>
  <c r="GV284" i="1"/>
  <c r="HT274" i="1"/>
  <c r="HN280" i="1"/>
  <c r="HN309" i="1"/>
  <c r="GX277" i="1"/>
  <c r="HW281" i="1"/>
  <c r="HA280" i="1"/>
  <c r="HR286" i="1"/>
  <c r="HG284" i="1"/>
  <c r="HG290" i="1"/>
  <c r="HH291" i="1"/>
  <c r="HO284" i="1"/>
  <c r="FZ252" i="1"/>
  <c r="HW282" i="1"/>
  <c r="GT286" i="1"/>
  <c r="HU278" i="1"/>
  <c r="HC277" i="1"/>
  <c r="FZ253" i="1"/>
  <c r="HJ275" i="1"/>
  <c r="FZ255" i="1"/>
  <c r="GQ286" i="1"/>
  <c r="GU292" i="1"/>
  <c r="HL273" i="1"/>
  <c r="FU255" i="1"/>
  <c r="HT289" i="1"/>
  <c r="GX286" i="1"/>
  <c r="GV276" i="1"/>
  <c r="GP275" i="1"/>
  <c r="FR255" i="1"/>
  <c r="HS276" i="1"/>
  <c r="HV279" i="1"/>
  <c r="HP288" i="1"/>
  <c r="GS285" i="1"/>
  <c r="HJ290" i="1"/>
  <c r="FQ258" i="1"/>
  <c r="HN297" i="1"/>
  <c r="FY257" i="1"/>
  <c r="HC289" i="1"/>
  <c r="HI303" i="1"/>
  <c r="GV290" i="1"/>
  <c r="FU264" i="1"/>
  <c r="FS251" i="1"/>
  <c r="GR281" i="1"/>
  <c r="GM280" i="1"/>
  <c r="GW275" i="1"/>
  <c r="HR298" i="1"/>
  <c r="FS262" i="1"/>
  <c r="GN278" i="1"/>
  <c r="HJ277" i="1"/>
  <c r="GW279" i="1"/>
  <c r="FR257" i="1"/>
  <c r="HL296" i="1"/>
  <c r="HD278" i="1"/>
  <c r="HB283" i="1"/>
  <c r="HT303" i="1"/>
  <c r="FT258" i="1"/>
  <c r="HI298" i="1"/>
  <c r="HF273" i="1"/>
  <c r="FW252" i="1"/>
  <c r="GO273" i="1"/>
  <c r="HE297" i="1"/>
  <c r="HJ274" i="1"/>
  <c r="HD281" i="1"/>
  <c r="HS297" i="1"/>
  <c r="HI289" i="1"/>
  <c r="FK254" i="1"/>
  <c r="HH275" i="1"/>
  <c r="HM285" i="1"/>
  <c r="HP275" i="1"/>
  <c r="GT274" i="1"/>
  <c r="HC292" i="1"/>
  <c r="GZ277" i="1"/>
  <c r="FT254" i="1"/>
  <c r="HQ283" i="1"/>
  <c r="HN276" i="1"/>
  <c r="HL303" i="1"/>
  <c r="HJ283" i="1"/>
  <c r="HR285" i="1"/>
  <c r="HN294" i="1"/>
  <c r="HW311" i="1"/>
  <c r="HS293" i="1"/>
  <c r="HA286" i="1"/>
  <c r="HD296" i="1"/>
  <c r="GS286" i="1"/>
  <c r="GQ282" i="1"/>
  <c r="FH252" i="1"/>
  <c r="HW275" i="1"/>
  <c r="GP274" i="1"/>
  <c r="HO307" i="1"/>
  <c r="HP289" i="1"/>
  <c r="HM309" i="1"/>
  <c r="HD282" i="1"/>
  <c r="FZ254" i="1"/>
  <c r="HS304" i="1"/>
  <c r="HI297" i="1"/>
  <c r="FQ260" i="1"/>
  <c r="HU308" i="1"/>
  <c r="HG282" i="1"/>
  <c r="HB284" i="1"/>
  <c r="HT288" i="1"/>
  <c r="GV291" i="1"/>
  <c r="HN279" i="1"/>
  <c r="HH296" i="1"/>
  <c r="HP305" i="1"/>
  <c r="GW288" i="1"/>
  <c r="GO285" i="1"/>
  <c r="HT311" i="1"/>
  <c r="GY282" i="1"/>
  <c r="HG294" i="1"/>
  <c r="HI281" i="1"/>
  <c r="GX275" i="1"/>
  <c r="HP302" i="1"/>
  <c r="GV289" i="1"/>
  <c r="GA264" i="1"/>
  <c r="HG280" i="1"/>
  <c r="HF300" i="1"/>
  <c r="FW264" i="1"/>
  <c r="HQ291" i="1"/>
  <c r="GZ278" i="1"/>
  <c r="HK283" i="1"/>
  <c r="HI292" i="1"/>
  <c r="FU252" i="1"/>
  <c r="HC285" i="1"/>
  <c r="HC288" i="1"/>
  <c r="HS278" i="1"/>
  <c r="GY277" i="1"/>
  <c r="HB282" i="1"/>
  <c r="HN289" i="1"/>
  <c r="GR288" i="1"/>
  <c r="FV265" i="1"/>
  <c r="HV311" i="1"/>
  <c r="GW278" i="1"/>
  <c r="HU315" i="1"/>
  <c r="HR284" i="1"/>
  <c r="HN287" i="1"/>
  <c r="HT287" i="1"/>
  <c r="GT291" i="1"/>
  <c r="FQ250" i="1"/>
  <c r="HU281" i="1"/>
  <c r="HO276" i="1"/>
  <c r="GX278" i="1"/>
  <c r="GV278" i="1"/>
  <c r="FW267" i="1"/>
  <c r="HT273" i="1"/>
  <c r="HQ292" i="1"/>
  <c r="HG297" i="1"/>
  <c r="HO310" i="1"/>
  <c r="HP278" i="1"/>
  <c r="HJ299" i="1"/>
  <c r="HD294" i="1"/>
  <c r="HE282" i="1"/>
  <c r="FV260" i="1"/>
  <c r="FT264" i="1"/>
  <c r="GW294" i="1"/>
  <c r="HO305" i="1"/>
  <c r="FW268" i="1"/>
  <c r="HS275" i="1"/>
  <c r="HS315" i="1"/>
  <c r="HD289" i="1"/>
  <c r="GX285" i="1"/>
  <c r="HR278" i="1"/>
  <c r="HD284" i="1"/>
  <c r="HT284" i="1"/>
  <c r="GT282" i="1"/>
  <c r="HH289" i="1"/>
  <c r="GY281" i="1"/>
  <c r="GA263" i="1"/>
  <c r="HK294" i="1"/>
  <c r="HH281" i="1"/>
  <c r="HI304" i="1"/>
  <c r="GR279" i="1"/>
  <c r="HR295" i="1"/>
  <c r="HU314" i="1"/>
  <c r="FO252" i="1"/>
  <c r="HP306" i="1"/>
  <c r="HP280" i="1"/>
  <c r="FX257" i="1"/>
  <c r="HT301" i="1"/>
  <c r="GA266" i="1"/>
  <c r="HW306" i="1"/>
  <c r="HU279" i="1"/>
  <c r="HE280" i="1"/>
  <c r="HE285" i="1"/>
  <c r="FZ248" i="1"/>
  <c r="FP257" i="1"/>
  <c r="GY296" i="1"/>
  <c r="HJ285" i="1"/>
  <c r="GV280" i="1"/>
  <c r="HT280" i="1"/>
  <c r="HH286" i="1"/>
  <c r="HS284" i="1"/>
  <c r="GS290" i="1"/>
  <c r="HN303" i="1"/>
  <c r="HK273" i="1"/>
  <c r="GT273" i="1"/>
  <c r="HF285" i="1"/>
  <c r="HI284" i="1"/>
  <c r="HW279" i="1"/>
  <c r="FS258" i="1"/>
  <c r="HV303" i="1"/>
  <c r="HW299" i="1"/>
  <c r="FR248" i="1"/>
  <c r="HV280" i="1"/>
  <c r="HV291" i="1"/>
  <c r="GX293" i="1"/>
  <c r="HF284" i="1"/>
  <c r="HV282" i="1"/>
  <c r="GT280" i="1"/>
  <c r="HE274" i="1"/>
  <c r="HJ295" i="1"/>
  <c r="HA298" i="1"/>
  <c r="GW293" i="1"/>
  <c r="HV314" i="1"/>
  <c r="HW304" i="1"/>
  <c r="HP290" i="1"/>
  <c r="GV277" i="1"/>
  <c r="GY276" i="1"/>
  <c r="FV255" i="1"/>
  <c r="HS279" i="1"/>
  <c r="GR284" i="1"/>
  <c r="HI283" i="1"/>
  <c r="HV308" i="1"/>
  <c r="HV297" i="1"/>
  <c r="HW280" i="1"/>
  <c r="HN301" i="1"/>
  <c r="HG273" i="1"/>
  <c r="FN250" i="1"/>
  <c r="HP303" i="1"/>
  <c r="HV313" i="1"/>
  <c r="HT285" i="1"/>
  <c r="HC293" i="1"/>
  <c r="FV250" i="1"/>
  <c r="GR276" i="1"/>
  <c r="GM279" i="1"/>
  <c r="HT306" i="1"/>
  <c r="FX264" i="1"/>
  <c r="HW294" i="1"/>
  <c r="HT295" i="1"/>
  <c r="HU283" i="1"/>
  <c r="FS250" i="1"/>
  <c r="HL302" i="1"/>
  <c r="HK297" i="1"/>
  <c r="FH251" i="1"/>
  <c r="HA279" i="1"/>
  <c r="GA261" i="1"/>
  <c r="HR282" i="1"/>
  <c r="FW250" i="1"/>
  <c r="GZ284" i="1"/>
  <c r="HA290" i="1"/>
  <c r="HT313" i="1"/>
  <c r="HI296" i="1"/>
  <c r="GT288" i="1"/>
  <c r="HH280" i="1"/>
  <c r="FU258" i="1"/>
  <c r="HP284" i="1"/>
  <c r="HJ298" i="1"/>
  <c r="FX255" i="1"/>
  <c r="HF288" i="1"/>
  <c r="FV267" i="1"/>
  <c r="HT276" i="1"/>
  <c r="HQ285" i="1"/>
  <c r="HP307" i="1"/>
  <c r="HP292" i="1"/>
  <c r="HH288" i="1"/>
  <c r="HA273" i="1"/>
  <c r="GQ281" i="1"/>
  <c r="HT300" i="1"/>
  <c r="FV249" i="1"/>
  <c r="HA289" i="1"/>
  <c r="HS274" i="1"/>
  <c r="FY252" i="1"/>
  <c r="HP286" i="1"/>
  <c r="GZ283" i="1"/>
  <c r="HN285" i="1"/>
  <c r="HO295" i="1"/>
  <c r="HL287" i="1"/>
  <c r="HI278" i="1"/>
  <c r="HV319" i="1"/>
  <c r="FO255" i="1"/>
  <c r="HF282" i="1"/>
  <c r="GU289" i="1"/>
  <c r="HJ282" i="1"/>
  <c r="GX282" i="1"/>
  <c r="HT302" i="1"/>
  <c r="HC274" i="1"/>
  <c r="HE300" i="1"/>
  <c r="HQ296" i="1"/>
  <c r="HD276" i="1"/>
  <c r="HD288" i="1"/>
  <c r="FT252" i="1"/>
  <c r="HT286" i="1"/>
  <c r="FQ254" i="1"/>
  <c r="GW277" i="1"/>
  <c r="HC299" i="1"/>
  <c r="HB299" i="1"/>
  <c r="HM288" i="1"/>
  <c r="HH293" i="1"/>
  <c r="HN295" i="1"/>
  <c r="HQ280" i="1"/>
  <c r="HH278" i="1"/>
  <c r="HP298" i="1"/>
  <c r="HN311" i="1"/>
  <c r="HL289" i="1"/>
  <c r="HT290" i="1"/>
  <c r="HN310" i="1"/>
  <c r="FR252" i="1"/>
  <c r="HQ314" i="1"/>
  <c r="FX269" i="1"/>
  <c r="HM291" i="1"/>
  <c r="HU310" i="1"/>
  <c r="GS273" i="1"/>
  <c r="HR314" i="1"/>
  <c r="FO260" i="1"/>
  <c r="HW278" i="1"/>
  <c r="FT261" i="1"/>
  <c r="FT251" i="1"/>
  <c r="HH248" i="1"/>
  <c r="HV277" i="1"/>
  <c r="HD292" i="1"/>
  <c r="GP278" i="1"/>
  <c r="HH292" i="1"/>
  <c r="HU307" i="1"/>
  <c r="GS281" i="1"/>
  <c r="HF275" i="1"/>
  <c r="GO274" i="1"/>
  <c r="HL308" i="1"/>
  <c r="HL299" i="1"/>
  <c r="HG287" i="1"/>
  <c r="HW298" i="1"/>
  <c r="GU277" i="1"/>
  <c r="HV312" i="1"/>
  <c r="HJ293" i="1"/>
  <c r="HN304" i="1"/>
  <c r="HQ307" i="1"/>
  <c r="HM310" i="1"/>
  <c r="GP285" i="1"/>
  <c r="HQ289" i="1"/>
  <c r="FU261" i="1"/>
  <c r="GW276" i="1"/>
  <c r="HJ291" i="1"/>
  <c r="HH300" i="1"/>
  <c r="HM283" i="1"/>
  <c r="HG283" i="1"/>
  <c r="HU285" i="1"/>
  <c r="FU265" i="1"/>
  <c r="HV316" i="1"/>
  <c r="HI295" i="1"/>
  <c r="FX251" i="1"/>
  <c r="GM276" i="1"/>
  <c r="GW274" i="1"/>
  <c r="HT308" i="1"/>
  <c r="FR253" i="1"/>
  <c r="HU297" i="1"/>
  <c r="HM293" i="1"/>
  <c r="FO257" i="1"/>
  <c r="GY284" i="1"/>
  <c r="HO283" i="1"/>
  <c r="GQ287" i="1"/>
  <c r="HM273" i="1"/>
  <c r="FU253" i="1"/>
  <c r="FW248" i="1"/>
  <c r="GW284" i="1"/>
  <c r="FO248" i="1"/>
  <c r="HO275" i="1"/>
  <c r="HC279" i="1"/>
  <c r="GS278" i="1"/>
  <c r="HF302" i="1"/>
  <c r="GZ292" i="1"/>
  <c r="HJ307" i="1"/>
  <c r="GZ288" i="1"/>
  <c r="HA285" i="1"/>
  <c r="HH279" i="1"/>
  <c r="HE302" i="1"/>
  <c r="HW274" i="1"/>
  <c r="HR283" i="1"/>
  <c r="HN302" i="1"/>
  <c r="HF301" i="1"/>
  <c r="FO251" i="1"/>
  <c r="FZ258" i="1"/>
  <c r="GV293" i="1"/>
  <c r="GR278" i="1"/>
  <c r="HV287" i="1"/>
  <c r="HO273" i="1"/>
  <c r="HD300" i="1"/>
  <c r="GM284" i="1"/>
  <c r="HT277" i="1"/>
  <c r="GU288" i="1"/>
  <c r="GN276" i="1"/>
  <c r="HC273" i="1"/>
  <c r="GW291" i="1"/>
  <c r="HA294" i="1"/>
  <c r="HV274" i="1"/>
  <c r="HW308" i="1"/>
  <c r="FU251" i="1"/>
  <c r="HC291" i="1"/>
  <c r="FT253" i="1"/>
  <c r="FN259" i="1"/>
  <c r="HP312" i="1"/>
  <c r="GV285" i="1"/>
  <c r="HS292" i="1"/>
  <c r="HM284" i="1"/>
  <c r="HG291" i="1"/>
  <c r="HO301" i="1"/>
  <c r="HT279" i="1"/>
  <c r="GU284" i="1"/>
  <c r="HR315" i="1"/>
  <c r="HJ288" i="1"/>
  <c r="HE286" i="1"/>
  <c r="GU276" i="1"/>
  <c r="FY256" i="1"/>
  <c r="FT250" i="1"/>
  <c r="HK285" i="1"/>
  <c r="GZ274" i="1"/>
  <c r="HR287" i="1"/>
  <c r="GY273" i="1"/>
  <c r="HF276" i="1"/>
  <c r="HO293" i="1"/>
  <c r="HH302" i="1"/>
  <c r="GU281" i="1"/>
  <c r="HA296" i="1"/>
  <c r="FU250" i="1"/>
  <c r="HR307" i="1"/>
  <c r="HV275" i="1"/>
  <c r="FV252" i="1"/>
  <c r="HM301" i="1"/>
  <c r="HV283" i="1"/>
  <c r="GX281" i="1"/>
  <c r="GT287" i="1"/>
  <c r="HS308" i="1"/>
  <c r="FZ256" i="1"/>
  <c r="HV290" i="1"/>
  <c r="HB295" i="1"/>
  <c r="HK303" i="1"/>
  <c r="HK287" i="1"/>
  <c r="HQ299" i="1"/>
  <c r="HL277" i="1"/>
  <c r="FT256" i="1"/>
  <c r="HV281" i="1"/>
  <c r="GA271" i="1"/>
  <c r="HC300" i="1"/>
  <c r="FR259" i="1"/>
  <c r="HV306" i="1"/>
  <c r="HW320" i="1"/>
  <c r="HK275" i="1"/>
  <c r="HI275" i="1"/>
  <c r="FQ248" i="1"/>
  <c r="HN278" i="1"/>
  <c r="HR312" i="1"/>
  <c r="HE287" i="1"/>
  <c r="FY267" i="1"/>
  <c r="HU317" i="1"/>
  <c r="HL281" i="1"/>
  <c r="HL280" i="1"/>
  <c r="HV292" i="1"/>
  <c r="HI286" i="1"/>
  <c r="HM295" i="1"/>
  <c r="HI291" i="1"/>
  <c r="HT292" i="1"/>
  <c r="HQ308" i="1"/>
  <c r="HJ286" i="1"/>
  <c r="GZ282" i="1"/>
  <c r="HS313" i="1"/>
  <c r="FV253" i="1"/>
  <c r="HR304" i="1"/>
  <c r="HP281" i="1"/>
  <c r="HG302" i="1"/>
  <c r="HN290" i="1"/>
  <c r="FT259" i="1"/>
  <c r="GU279" i="1"/>
  <c r="HH284" i="1"/>
  <c r="HK301" i="1"/>
  <c r="FX268" i="1"/>
  <c r="HM306" i="1"/>
  <c r="GQ274" i="1"/>
  <c r="HK289" i="1"/>
  <c r="GX273" i="1"/>
  <c r="HJ287" i="1"/>
  <c r="HH285" i="1"/>
  <c r="HH290" i="1"/>
  <c r="GX290" i="1"/>
  <c r="GZ281" i="1"/>
  <c r="HW317" i="1"/>
  <c r="HF295" i="1"/>
  <c r="HU318" i="1"/>
  <c r="HO303" i="1"/>
  <c r="HU309" i="1"/>
  <c r="HM302" i="1"/>
  <c r="GN282" i="1"/>
  <c r="GY288" i="1"/>
  <c r="GW281" i="1"/>
  <c r="HJ284" i="1"/>
  <c r="HM292" i="1"/>
  <c r="GV281" i="1"/>
  <c r="HM294" i="1"/>
  <c r="HN296" i="1"/>
  <c r="GS275" i="1"/>
  <c r="HJ294" i="1"/>
  <c r="FW249" i="1"/>
  <c r="HE292" i="1"/>
  <c r="GY291" i="1"/>
  <c r="HM289" i="1"/>
  <c r="HJ297" i="1"/>
  <c r="GU285" i="1"/>
  <c r="HM308" i="1"/>
  <c r="HR296" i="1"/>
  <c r="GP280" i="1"/>
  <c r="HB281" i="1"/>
  <c r="FX267" i="1"/>
  <c r="GR287" i="1"/>
  <c r="HW292" i="1"/>
  <c r="HP310" i="1"/>
  <c r="HV301" i="1"/>
  <c r="HH274" i="1"/>
  <c r="FY249" i="1"/>
  <c r="HC295" i="1"/>
  <c r="HJ292" i="1"/>
  <c r="HD298" i="1"/>
  <c r="FI254" i="1"/>
  <c r="HF283" i="1"/>
  <c r="HV298" i="1"/>
  <c r="FZ257" i="1"/>
  <c r="HD290" i="1"/>
  <c r="GY275" i="1"/>
  <c r="HU301" i="1"/>
  <c r="FX258" i="1"/>
  <c r="HR291" i="1"/>
  <c r="HP294" i="1"/>
  <c r="FU254" i="1"/>
  <c r="FY254" i="1"/>
  <c r="GP277" i="1"/>
  <c r="HI306" i="1"/>
  <c r="HJ304" i="1"/>
  <c r="HU273" i="1"/>
  <c r="HA274" i="1"/>
  <c r="HK300" i="1"/>
  <c r="GS276" i="1"/>
  <c r="HH273" i="1"/>
  <c r="FX249" i="1"/>
  <c r="HK276" i="1"/>
  <c r="HM280" i="1"/>
  <c r="GR280" i="1"/>
  <c r="HB285" i="1"/>
  <c r="GM283" i="1"/>
  <c r="HI288" i="1"/>
  <c r="HT310" i="1"/>
  <c r="GW282" i="1"/>
  <c r="HA295" i="1"/>
  <c r="HO277" i="1"/>
  <c r="HO296" i="1"/>
  <c r="GU291" i="1"/>
  <c r="HN292" i="1"/>
  <c r="HU313" i="1"/>
  <c r="HI276" i="1"/>
  <c r="GO277" i="1"/>
  <c r="HU284" i="1"/>
  <c r="HN308" i="1"/>
  <c r="HG288" i="1"/>
  <c r="HV300" i="1"/>
  <c r="HL298" i="1"/>
  <c r="HN284" i="1"/>
  <c r="HP311" i="1"/>
  <c r="HB275" i="1"/>
  <c r="HM298" i="1"/>
  <c r="HU304" i="1"/>
  <c r="HF277" i="1"/>
  <c r="FN257" i="1"/>
  <c r="HW297" i="1"/>
  <c r="HC287" i="1"/>
  <c r="FW253" i="1"/>
  <c r="HB280" i="1"/>
  <c r="HG296" i="1"/>
  <c r="HM286" i="1"/>
  <c r="HP273" i="1"/>
  <c r="HP304" i="1"/>
  <c r="GN275" i="1"/>
  <c r="HS295" i="1"/>
  <c r="HE299" i="1"/>
  <c r="HW301" i="1"/>
  <c r="HC280" i="1"/>
  <c r="HV307" i="1"/>
  <c r="HU276" i="1"/>
  <c r="FH249" i="1"/>
  <c r="FR251" i="1"/>
  <c r="FW266" i="1"/>
  <c r="HN248" i="1"/>
  <c r="HG292" i="1"/>
  <c r="HH303" i="1"/>
  <c r="HL294" i="1"/>
  <c r="HL306" i="1"/>
  <c r="HO309" i="1"/>
  <c r="GX280" i="1"/>
  <c r="HN281" i="1"/>
  <c r="HO300" i="1"/>
  <c r="FU260" i="1"/>
  <c r="HL297" i="1"/>
  <c r="GN273" i="1"/>
  <c r="GX295" i="1"/>
  <c r="HR303" i="1"/>
  <c r="GT277" i="1"/>
  <c r="FO256" i="1"/>
  <c r="HF290" i="1"/>
  <c r="HT304" i="1"/>
  <c r="HS299" i="1"/>
  <c r="HU294" i="1"/>
  <c r="HF297" i="1"/>
  <c r="FS252" i="1"/>
  <c r="HV310" i="1"/>
  <c r="HT296" i="1"/>
  <c r="FO254" i="1"/>
  <c r="FZ268" i="1"/>
  <c r="HG300" i="1"/>
  <c r="HF281" i="1"/>
  <c r="GR275" i="1"/>
  <c r="HR276" i="1"/>
  <c r="HS303" i="1"/>
  <c r="HE291" i="1"/>
  <c r="HK286" i="1"/>
  <c r="FP253" i="1"/>
  <c r="HO297" i="1"/>
  <c r="HA283" i="1"/>
  <c r="GX291" i="1"/>
  <c r="HU275" i="1"/>
  <c r="FX253" i="1"/>
  <c r="HD273" i="1"/>
  <c r="HU290" i="1"/>
  <c r="HP276" i="1"/>
  <c r="HB276" i="1"/>
  <c r="FY259" i="1"/>
  <c r="HQ297" i="1"/>
  <c r="HN307" i="1"/>
  <c r="HM276" i="1"/>
  <c r="GU273" i="1"/>
  <c r="HQ282" i="1"/>
  <c r="GT279" i="1"/>
  <c r="HL301" i="1"/>
  <c r="HV278" i="1"/>
  <c r="GO279" i="1"/>
  <c r="HI305" i="1"/>
  <c r="HU312" i="1"/>
  <c r="FU248" i="1"/>
  <c r="HU291" i="1"/>
  <c r="HP287" i="1"/>
  <c r="GY279" i="1"/>
  <c r="FS263" i="1"/>
  <c r="HG295" i="1"/>
  <c r="HK277" i="1"/>
  <c r="HW318" i="1"/>
  <c r="HL283" i="1"/>
  <c r="HL300" i="1"/>
  <c r="FV257" i="1"/>
  <c r="FY269" i="1"/>
  <c r="FU256" i="1"/>
  <c r="GS289" i="1"/>
  <c r="HP285" i="1"/>
  <c r="HL276" i="1"/>
  <c r="HQ302" i="1"/>
  <c r="GO276" i="1"/>
  <c r="HW302" i="1"/>
  <c r="HI300" i="1"/>
  <c r="HH298" i="1"/>
  <c r="HT298" i="1"/>
  <c r="GN283" i="1"/>
  <c r="FY266" i="1"/>
  <c r="HS300" i="1"/>
  <c r="HK291" i="1"/>
  <c r="HP283" i="1"/>
  <c r="HB293" i="1"/>
  <c r="HW291" i="1"/>
  <c r="HW283" i="1"/>
  <c r="HW312" i="1"/>
  <c r="GP279" i="1"/>
  <c r="GP281" i="1"/>
  <c r="FW263" i="1"/>
  <c r="GY274" i="1"/>
  <c r="GP284" i="1"/>
  <c r="FZ251" i="1"/>
  <c r="FZ262" i="1"/>
  <c r="GV288" i="1"/>
  <c r="GO281" i="1"/>
  <c r="GS279" i="1"/>
  <c r="HQ300" i="1"/>
  <c r="HC275" i="1"/>
  <c r="FN251" i="1"/>
  <c r="FQ251" i="1"/>
  <c r="HL275" i="1"/>
  <c r="GU283" i="1"/>
  <c r="GU282" i="1"/>
  <c r="HK305" i="1"/>
  <c r="FW262" i="1"/>
  <c r="FU266" i="1"/>
  <c r="HI293" i="1"/>
  <c r="FP254" i="1"/>
  <c r="HM281" i="1"/>
  <c r="GU280" i="1"/>
  <c r="HN274" i="1"/>
  <c r="FW258" i="1"/>
  <c r="HB290" i="1"/>
  <c r="HU316" i="1"/>
  <c r="HR294" i="1"/>
  <c r="HS285" i="1"/>
  <c r="HO304" i="1"/>
  <c r="GX289" i="1"/>
  <c r="HE273" i="1"/>
  <c r="FZ271" i="1"/>
  <c r="GZ290" i="1"/>
  <c r="FU263" i="1"/>
  <c r="HQ286" i="1"/>
  <c r="GQ279" i="1"/>
  <c r="GQ280" i="1"/>
  <c r="HN283" i="1"/>
  <c r="HR279" i="1"/>
  <c r="GU274" i="1"/>
  <c r="HJ280" i="1"/>
  <c r="HG293" i="1"/>
  <c r="HU296" i="1"/>
  <c r="HK292" i="1"/>
  <c r="HB288" i="1"/>
  <c r="HQ301" i="1"/>
  <c r="HM278" i="1"/>
  <c r="HO306" i="1"/>
  <c r="GZ276" i="1"/>
  <c r="GT275" i="1"/>
  <c r="FN254" i="1"/>
  <c r="HB289" i="1"/>
  <c r="HE277" i="1"/>
  <c r="FP255" i="1"/>
  <c r="HL290" i="1"/>
  <c r="FN258" i="1"/>
  <c r="HO308" i="1"/>
  <c r="HV299" i="1"/>
  <c r="HO298" i="1"/>
  <c r="HS281" i="1"/>
  <c r="FZ249" i="1"/>
  <c r="HO289" i="1"/>
  <c r="FR258" i="1"/>
  <c r="GT284" i="1"/>
  <c r="HS301" i="1"/>
  <c r="FT255" i="1"/>
  <c r="GR289" i="1"/>
  <c r="GA270" i="1"/>
  <c r="GS277" i="1"/>
  <c r="FP250" i="1"/>
  <c r="GZ280" i="1"/>
  <c r="HL291" i="1"/>
  <c r="HF303" i="1"/>
  <c r="HD301" i="1"/>
  <c r="HW314" i="1"/>
  <c r="FU262" i="1"/>
  <c r="FS249" i="1"/>
  <c r="HH297" i="1"/>
  <c r="FP260" i="1"/>
  <c r="FR260" i="1"/>
  <c r="GV279" i="1"/>
  <c r="FN253" i="1"/>
  <c r="HW305" i="1"/>
  <c r="HB277" i="1"/>
  <c r="HS309" i="1"/>
  <c r="HO282" i="1"/>
  <c r="FR262" i="1"/>
  <c r="HF287" i="1"/>
  <c r="HO311" i="1"/>
  <c r="GX274" i="1"/>
  <c r="HM275" i="1"/>
  <c r="HR280" i="1"/>
  <c r="FS253" i="1"/>
  <c r="HJ300" i="1"/>
  <c r="HQ295" i="1"/>
  <c r="HL293" i="1"/>
  <c r="HK281" i="1"/>
  <c r="HT291" i="1"/>
  <c r="HN277" i="1"/>
  <c r="FV264" i="1"/>
  <c r="FS254" i="1"/>
  <c r="FR250" i="1"/>
  <c r="GU290" i="1"/>
  <c r="HS290" i="1"/>
  <c r="HD286" i="1"/>
  <c r="HW295" i="1"/>
  <c r="HL309" i="1"/>
  <c r="GQ277" i="1"/>
  <c r="HS294" i="1"/>
  <c r="FZ269" i="1"/>
  <c r="HS306" i="1"/>
  <c r="HG303" i="1"/>
  <c r="FR254" i="1"/>
  <c r="HD283" i="1"/>
  <c r="HS286" i="1"/>
  <c r="GR283" i="1"/>
  <c r="FR249" i="1"/>
  <c r="GA269" i="1"/>
  <c r="HV309" i="1"/>
  <c r="FZ270" i="1"/>
  <c r="HE290" i="1"/>
  <c r="HL305" i="1"/>
  <c r="HW296" i="1"/>
  <c r="HF289" i="1"/>
  <c r="GC250" i="1"/>
  <c r="GE248" i="1"/>
  <c r="FJ248" i="1"/>
  <c r="GJ248" i="1"/>
  <c r="GA248" i="1"/>
  <c r="GL253" i="1"/>
  <c r="GI250" i="1"/>
  <c r="FG252" i="1"/>
  <c r="GA258" i="1"/>
  <c r="FJ252" i="1"/>
  <c r="GD253" i="1"/>
  <c r="GH250" i="1"/>
  <c r="GI252" i="1"/>
  <c r="GD273" i="1"/>
  <c r="GH258" i="1"/>
  <c r="GD250" i="1"/>
  <c r="GL277" i="1"/>
  <c r="GK273" i="1"/>
  <c r="GA259" i="1"/>
  <c r="GE275" i="1"/>
  <c r="FL251" i="1"/>
  <c r="FJ255" i="1"/>
  <c r="GH275" i="1"/>
  <c r="GE259" i="1"/>
  <c r="GD252" i="1"/>
  <c r="GF253" i="1"/>
  <c r="GF252" i="1"/>
  <c r="GK282" i="1"/>
  <c r="GB250" i="1"/>
  <c r="GL278" i="1"/>
  <c r="FD248" i="1"/>
  <c r="GC259" i="1"/>
  <c r="FM249" i="1"/>
  <c r="FM248" i="1"/>
  <c r="GL281" i="1"/>
  <c r="GL258" i="1"/>
  <c r="GL279" i="1"/>
  <c r="FK250" i="1"/>
  <c r="GG255" i="1"/>
  <c r="GB273" i="1"/>
  <c r="FJ253" i="1"/>
  <c r="GB259" i="1"/>
  <c r="GJ257" i="1"/>
  <c r="GD248" i="1"/>
  <c r="GL276" i="1"/>
  <c r="GJ251" i="1"/>
  <c r="FG250" i="1"/>
  <c r="GJ259" i="1"/>
  <c r="FM250" i="1"/>
  <c r="GE256" i="1"/>
  <c r="GG259" i="1"/>
  <c r="GA250" i="1"/>
  <c r="GL249" i="1"/>
  <c r="FK249" i="1"/>
  <c r="GI253" i="1"/>
  <c r="GK281" i="1"/>
  <c r="FE249" i="1"/>
  <c r="GG251" i="1"/>
  <c r="FI251" i="1"/>
  <c r="GF259" i="1"/>
  <c r="FM252" i="1"/>
  <c r="FL257" i="1"/>
  <c r="GH249" i="1"/>
  <c r="GE253" i="1"/>
  <c r="GK248" i="1"/>
  <c r="GI277" i="1"/>
  <c r="GL252" i="1"/>
  <c r="GF251" i="1"/>
  <c r="GL275" i="1"/>
  <c r="GI259" i="1"/>
  <c r="GI276" i="1"/>
  <c r="GD255" i="1"/>
  <c r="FK252" i="1"/>
  <c r="GD256" i="1"/>
  <c r="GE251" i="1"/>
  <c r="GA257" i="1"/>
  <c r="GI273" i="1"/>
  <c r="GD258" i="1"/>
  <c r="GH273" i="1"/>
  <c r="GH274" i="1"/>
  <c r="GB248" i="1"/>
  <c r="GA256" i="1"/>
  <c r="GK274" i="1"/>
  <c r="GK276" i="1"/>
  <c r="GH256" i="1"/>
  <c r="GE249" i="1"/>
  <c r="FK253" i="1"/>
  <c r="GI258" i="1"/>
  <c r="GL283" i="1"/>
  <c r="GL259" i="1"/>
  <c r="GG276" i="1"/>
  <c r="FL248" i="1"/>
  <c r="GF256" i="1"/>
  <c r="GG278" i="1"/>
  <c r="GK279" i="1"/>
  <c r="GH276" i="1"/>
  <c r="GJ277" i="1"/>
  <c r="FL249" i="1"/>
  <c r="GD249" i="1"/>
  <c r="FE250" i="1"/>
  <c r="GK258" i="1"/>
  <c r="GC258" i="1"/>
  <c r="GK251" i="1"/>
  <c r="GH255" i="1"/>
  <c r="GL280" i="1"/>
  <c r="GK253" i="1"/>
  <c r="FL255" i="1"/>
  <c r="GG258" i="1"/>
  <c r="FF250" i="1"/>
  <c r="FK255" i="1"/>
  <c r="GB255" i="1"/>
  <c r="GL250" i="1"/>
  <c r="GF257" i="1"/>
  <c r="GA252" i="1"/>
  <c r="GE257" i="1"/>
  <c r="GD275" i="1"/>
  <c r="FJ250" i="1"/>
  <c r="GJ250" i="1"/>
  <c r="GF273" i="1"/>
  <c r="GG250" i="1"/>
  <c r="GH277" i="1"/>
  <c r="GG253" i="1"/>
  <c r="GH253" i="1"/>
  <c r="GA249" i="1"/>
  <c r="FK163" i="1"/>
  <c r="FK248" i="1"/>
  <c r="GF248" i="1"/>
  <c r="GI248" i="1"/>
  <c r="FF248" i="1"/>
  <c r="GA255" i="1"/>
  <c r="GH279" i="1"/>
  <c r="GK275" i="1"/>
  <c r="GI256" i="1"/>
  <c r="FE248" i="1"/>
  <c r="GJ255" i="1"/>
  <c r="FM256" i="1"/>
  <c r="FL253" i="1"/>
  <c r="GC251" i="1"/>
  <c r="GH248" i="1"/>
  <c r="GK249" i="1"/>
  <c r="GF249" i="1"/>
  <c r="GI280" i="1"/>
  <c r="FL256" i="1"/>
  <c r="GJ280" i="1"/>
  <c r="GD257" i="1"/>
  <c r="GB253" i="1"/>
  <c r="GL273" i="1"/>
  <c r="GJ252" i="1"/>
  <c r="GI251" i="1"/>
  <c r="GI279" i="1"/>
  <c r="GK255" i="1"/>
  <c r="FL252" i="1"/>
  <c r="GL256" i="1"/>
  <c r="GJ253" i="1"/>
  <c r="FK251" i="1"/>
  <c r="GE276" i="1"/>
  <c r="FI252" i="1"/>
  <c r="FC248" i="1"/>
  <c r="GK280" i="1"/>
  <c r="GE255" i="1"/>
  <c r="GH278" i="1"/>
  <c r="FF249" i="1"/>
  <c r="GH257" i="1"/>
  <c r="GI257" i="1"/>
  <c r="FM253" i="1"/>
  <c r="GD259" i="1"/>
  <c r="FJ249" i="1"/>
  <c r="GG252" i="1"/>
  <c r="GI275" i="1"/>
  <c r="FM251" i="1"/>
  <c r="GJ275" i="1"/>
  <c r="GF250" i="1"/>
  <c r="GE258" i="1"/>
  <c r="GJ274" i="1"/>
  <c r="GL255" i="1"/>
  <c r="GK259" i="1"/>
  <c r="GL274" i="1"/>
  <c r="GG256" i="1"/>
  <c r="GJ256" i="1"/>
  <c r="GE252" i="1"/>
  <c r="GJ273" i="1"/>
  <c r="GK277" i="1"/>
  <c r="GD274" i="1"/>
  <c r="GB252" i="1"/>
  <c r="GB251" i="1"/>
  <c r="GF277" i="1"/>
  <c r="FL250" i="1"/>
  <c r="FD249" i="1"/>
  <c r="FI248" i="1"/>
  <c r="GC253" i="1"/>
  <c r="GI274" i="1"/>
  <c r="GG274" i="1"/>
  <c r="GE250" i="1"/>
  <c r="GL248" i="1"/>
  <c r="GK252" i="1"/>
  <c r="GL251" i="1"/>
  <c r="FJ251" i="1"/>
  <c r="GE273" i="1"/>
  <c r="FI253" i="1"/>
  <c r="FM258" i="1"/>
  <c r="GB256" i="1"/>
  <c r="GL282" i="1"/>
  <c r="GF275" i="1"/>
  <c r="GF255" i="1"/>
  <c r="GJ258" i="1"/>
  <c r="GC255" i="1"/>
  <c r="FI250" i="1"/>
  <c r="GG257" i="1"/>
  <c r="FM257" i="1"/>
  <c r="FG249" i="1"/>
  <c r="GJ281" i="1"/>
  <c r="GL257" i="1"/>
  <c r="FF251" i="1"/>
  <c r="GA251" i="1"/>
  <c r="GA253" i="1"/>
  <c r="FK256" i="1"/>
  <c r="GC248" i="1"/>
  <c r="GG277" i="1"/>
  <c r="GC256" i="1"/>
  <c r="GG275" i="1"/>
  <c r="GK256" i="1"/>
  <c r="GI278" i="1"/>
  <c r="GK257" i="1"/>
  <c r="FM255" i="1"/>
  <c r="GH259" i="1"/>
  <c r="GK278" i="1"/>
  <c r="GJ279" i="1"/>
  <c r="GC249" i="1"/>
  <c r="GK250" i="1"/>
  <c r="GJ278" i="1"/>
  <c r="GD251" i="1"/>
  <c r="GI255" i="1"/>
  <c r="GI249" i="1"/>
  <c r="GG273" i="1"/>
  <c r="GB257" i="1"/>
  <c r="GC274" i="1"/>
  <c r="GB258" i="1"/>
  <c r="GC252" i="1"/>
  <c r="GJ249" i="1"/>
  <c r="GF258" i="1"/>
  <c r="GC257" i="1"/>
  <c r="GJ276" i="1"/>
  <c r="GC273" i="1"/>
  <c r="GB249" i="1"/>
  <c r="GH252" i="1"/>
  <c r="GF276" i="1"/>
  <c r="GE274" i="1"/>
  <c r="GG248" i="1"/>
  <c r="GH251" i="1"/>
  <c r="GG249" i="1"/>
  <c r="FG251" i="1"/>
  <c r="GF274" i="1"/>
  <c r="FG248" i="1"/>
  <c r="FI249" i="1"/>
  <c r="EX85" i="1"/>
  <c r="FI163" i="1"/>
  <c r="EX176" i="1"/>
  <c r="F2" i="8"/>
  <c r="B26" i="1"/>
  <c r="B124" i="1"/>
  <c r="CW192" i="1"/>
  <c r="CW196" i="1"/>
  <c r="EX170" i="1"/>
  <c r="EX163" i="1"/>
  <c r="EX165" i="1"/>
  <c r="EX167" i="1"/>
  <c r="B27" i="1"/>
  <c r="B125" i="1"/>
  <c r="EO189" i="1"/>
  <c r="EO193" i="1"/>
  <c r="EO197" i="1"/>
  <c r="DT191" i="1"/>
  <c r="DT195" i="1"/>
  <c r="DT199" i="1"/>
  <c r="DD189" i="1"/>
  <c r="DD193" i="1"/>
  <c r="DD197" i="1"/>
  <c r="DG191" i="1"/>
  <c r="DG195" i="1"/>
  <c r="DG199" i="1"/>
  <c r="DX188" i="1"/>
  <c r="DX192" i="1"/>
  <c r="DX196" i="1"/>
  <c r="DK190" i="1"/>
  <c r="DK194" i="1"/>
  <c r="DK198" i="1"/>
  <c r="CW189" i="1"/>
  <c r="CW193" i="1"/>
  <c r="CW197" i="1"/>
  <c r="EE189" i="1"/>
  <c r="EE193" i="1"/>
  <c r="EE197" i="1"/>
  <c r="DA188" i="1"/>
  <c r="DA192" i="1"/>
  <c r="DA196" i="1"/>
  <c r="EK189" i="1"/>
  <c r="EK193" i="1"/>
  <c r="EK197" i="1"/>
  <c r="DA189" i="1"/>
  <c r="DA193" i="1"/>
  <c r="DA197" i="1"/>
  <c r="EK190" i="1"/>
  <c r="EK194" i="1"/>
  <c r="EK198" i="1"/>
  <c r="DU188" i="1"/>
  <c r="DU192" i="1"/>
  <c r="DU196" i="1"/>
  <c r="EP188" i="1"/>
  <c r="EP192" i="1"/>
  <c r="EP196" i="1"/>
  <c r="DN189" i="1"/>
  <c r="DN193" i="1"/>
  <c r="DN197" i="1"/>
  <c r="EP189" i="1"/>
  <c r="EP193" i="1"/>
  <c r="EP197" i="1"/>
  <c r="EJ191" i="1"/>
  <c r="EJ195" i="1"/>
  <c r="EJ199" i="1"/>
  <c r="EF188" i="1"/>
  <c r="EF192" i="1"/>
  <c r="EF196" i="1"/>
  <c r="DZ191" i="1"/>
  <c r="DZ195" i="1"/>
  <c r="DZ199" i="1"/>
  <c r="DP189" i="1"/>
  <c r="DP193" i="1"/>
  <c r="DP197" i="1"/>
  <c r="EF190" i="1"/>
  <c r="EF194" i="1"/>
  <c r="EF198" i="1"/>
  <c r="CZ188" i="1"/>
  <c r="CZ192" i="1"/>
  <c r="CZ196" i="1"/>
  <c r="EJ189" i="1"/>
  <c r="EJ193" i="1"/>
  <c r="EJ197" i="1"/>
  <c r="DP190" i="1"/>
  <c r="DP194" i="1"/>
  <c r="DP198" i="1"/>
  <c r="EC190" i="1"/>
  <c r="EC194" i="1"/>
  <c r="EC198" i="1"/>
  <c r="DA191" i="1"/>
  <c r="DA195" i="1"/>
  <c r="DA199" i="1"/>
  <c r="DH190" i="1"/>
  <c r="DH194" i="1"/>
  <c r="DH198" i="1"/>
  <c r="DR188" i="1"/>
  <c r="DR192" i="1"/>
  <c r="DR196" i="1"/>
  <c r="DE190" i="1"/>
  <c r="DE194" i="1"/>
  <c r="DE198" i="1"/>
  <c r="EO191" i="1"/>
  <c r="EO195" i="1"/>
  <c r="EO199" i="1"/>
  <c r="EG189" i="1"/>
  <c r="EG193" i="1"/>
  <c r="EG197" i="1"/>
  <c r="DL191" i="1"/>
  <c r="DL195" i="1"/>
  <c r="DL199" i="1"/>
  <c r="ES188" i="1"/>
  <c r="ES192" i="1"/>
  <c r="ES196" i="1"/>
  <c r="CY191" i="1"/>
  <c r="CY195" i="1"/>
  <c r="CY199" i="1"/>
  <c r="DP188" i="1"/>
  <c r="DP192" i="1"/>
  <c r="DP196" i="1"/>
  <c r="EL190" i="1"/>
  <c r="EL194" i="1"/>
  <c r="EL198" i="1"/>
  <c r="DV188" i="1"/>
  <c r="DV192" i="1"/>
  <c r="DV196" i="1"/>
  <c r="EL191" i="1"/>
  <c r="EL195" i="1"/>
  <c r="EL199" i="1"/>
  <c r="DV189" i="1"/>
  <c r="DV193" i="1"/>
  <c r="DV197" i="1"/>
  <c r="DI191" i="1"/>
  <c r="DI195" i="1"/>
  <c r="DI199" i="1"/>
  <c r="ED191" i="1"/>
  <c r="ED195" i="1"/>
  <c r="ED199" i="1"/>
  <c r="CY188" i="1"/>
  <c r="CY192" i="1"/>
  <c r="CY196" i="1"/>
  <c r="EA188" i="1"/>
  <c r="EA192" i="1"/>
  <c r="EA196" i="1"/>
  <c r="DS188" i="1"/>
  <c r="DS192" i="1"/>
  <c r="DS196" i="1"/>
  <c r="DS190" i="1"/>
  <c r="DS194" i="1"/>
  <c r="DS198" i="1"/>
  <c r="DJ189" i="1"/>
  <c r="DJ193" i="1"/>
  <c r="DJ197" i="1"/>
  <c r="EM188" i="1"/>
  <c r="EM192" i="1"/>
  <c r="EM196" i="1"/>
  <c r="ET189" i="1"/>
  <c r="ET193" i="1"/>
  <c r="ET197" i="1"/>
  <c r="DW189" i="1"/>
  <c r="DW193" i="1"/>
  <c r="DW197" i="1"/>
  <c r="EQ189" i="1"/>
  <c r="EQ193" i="1"/>
  <c r="EQ197" i="1"/>
  <c r="CZ190" i="1"/>
  <c r="CZ194" i="1"/>
  <c r="CZ198" i="1"/>
  <c r="DX190" i="1"/>
  <c r="DX194" i="1"/>
  <c r="DX198" i="1"/>
  <c r="EN189" i="1"/>
  <c r="EN193" i="1"/>
  <c r="EN197" i="1"/>
  <c r="EA191" i="1"/>
  <c r="EA195" i="1"/>
  <c r="EA199" i="1"/>
  <c r="DK189" i="1"/>
  <c r="DK193" i="1"/>
  <c r="DK197" i="1"/>
  <c r="CX191" i="1"/>
  <c r="CX195" i="1"/>
  <c r="CX199" i="1"/>
  <c r="EE188" i="1"/>
  <c r="EE192" i="1"/>
  <c r="EE196" i="1"/>
  <c r="DR190" i="1"/>
  <c r="DR194" i="1"/>
  <c r="DR198" i="1"/>
  <c r="DB188" i="1"/>
  <c r="DB192" i="1"/>
  <c r="DB196" i="1"/>
  <c r="EN190" i="1"/>
  <c r="EN194" i="1"/>
  <c r="EN198" i="1"/>
  <c r="DH188" i="1"/>
  <c r="DH192" i="1"/>
  <c r="DH196" i="1"/>
  <c r="ER189" i="1"/>
  <c r="ER193" i="1"/>
  <c r="ER197" i="1"/>
  <c r="DH189" i="1"/>
  <c r="DH193" i="1"/>
  <c r="DH197" i="1"/>
  <c r="ER190" i="1"/>
  <c r="ER194" i="1"/>
  <c r="ER198" i="1"/>
  <c r="EB188" i="1"/>
  <c r="EB192" i="1"/>
  <c r="EB196" i="1"/>
  <c r="CZ189" i="1"/>
  <c r="CZ193" i="1"/>
  <c r="CZ197" i="1"/>
  <c r="DF188" i="1"/>
  <c r="DF192" i="1"/>
  <c r="DF196" i="1"/>
  <c r="EN188" i="1"/>
  <c r="EN192" i="1"/>
  <c r="EN196" i="1"/>
  <c r="EG188" i="1"/>
  <c r="EG192" i="1"/>
  <c r="EG196" i="1"/>
  <c r="DO191" i="1"/>
  <c r="DO195" i="1"/>
  <c r="DO199" i="1"/>
  <c r="EM189" i="1"/>
  <c r="EM193" i="1"/>
  <c r="EM197" i="1"/>
  <c r="DC191" i="1"/>
  <c r="DC195" i="1"/>
  <c r="DC199" i="1"/>
  <c r="EM191" i="1"/>
  <c r="EM195" i="1"/>
  <c r="EM199" i="1"/>
  <c r="DZ190" i="1"/>
  <c r="DZ194" i="1"/>
  <c r="DZ198" i="1"/>
  <c r="DJ188" i="1"/>
  <c r="DJ192" i="1"/>
  <c r="DJ196" i="1"/>
  <c r="DY189" i="1"/>
  <c r="DY193" i="1"/>
  <c r="DY197" i="1"/>
  <c r="DW190" i="1"/>
  <c r="DW194" i="1"/>
  <c r="DW198" i="1"/>
  <c r="EJ190" i="1"/>
  <c r="EJ194" i="1"/>
  <c r="EJ198" i="1"/>
  <c r="DI189" i="1"/>
  <c r="DI193" i="1"/>
  <c r="DI197" i="1"/>
  <c r="DY188" i="1"/>
  <c r="DY192" i="1"/>
  <c r="DY196" i="1"/>
  <c r="DL190" i="1"/>
  <c r="DL194" i="1"/>
  <c r="DL198" i="1"/>
  <c r="CW190" i="1"/>
  <c r="CW194" i="1"/>
  <c r="CW198" i="1"/>
  <c r="EF189" i="1"/>
  <c r="EF193" i="1"/>
  <c r="EF197" i="1"/>
  <c r="DS191" i="1"/>
  <c r="DS195" i="1"/>
  <c r="DS199" i="1"/>
  <c r="DC189" i="1"/>
  <c r="DC193" i="1"/>
  <c r="DC197" i="1"/>
  <c r="EM190" i="1"/>
  <c r="EM194" i="1"/>
  <c r="EM198" i="1"/>
  <c r="DQ189" i="1"/>
  <c r="DQ193" i="1"/>
  <c r="DQ197" i="1"/>
  <c r="ES190" i="1"/>
  <c r="ES194" i="1"/>
  <c r="ES198" i="1"/>
  <c r="EC188" i="1"/>
  <c r="EC192" i="1"/>
  <c r="EC196" i="1"/>
  <c r="ES191" i="1"/>
  <c r="ES195" i="1"/>
  <c r="ES199" i="1"/>
  <c r="EC189" i="1"/>
  <c r="EC193" i="1"/>
  <c r="EC197" i="1"/>
  <c r="DP191" i="1"/>
  <c r="DP195" i="1"/>
  <c r="DP199" i="1"/>
  <c r="DV190" i="1"/>
  <c r="DV194" i="1"/>
  <c r="DV198" i="1"/>
  <c r="EQ190" i="1"/>
  <c r="EQ194" i="1"/>
  <c r="EQ198" i="1"/>
  <c r="DW188" i="1"/>
  <c r="DW192" i="1"/>
  <c r="DW196" i="1"/>
  <c r="CX188" i="1"/>
  <c r="CX192" i="1"/>
  <c r="CX196" i="1"/>
  <c r="DC188" i="1"/>
  <c r="DC192" i="1"/>
  <c r="DC196" i="1"/>
  <c r="ET190" i="1"/>
  <c r="ET194" i="1"/>
  <c r="ET198" i="1"/>
  <c r="DF191" i="1"/>
  <c r="DF195" i="1"/>
  <c r="DF199" i="1"/>
  <c r="EG191" i="1"/>
  <c r="EG195" i="1"/>
  <c r="EG199" i="1"/>
  <c r="DD191" i="1"/>
  <c r="DD195" i="1"/>
  <c r="DD199" i="1"/>
  <c r="DJ191" i="1"/>
  <c r="DJ195" i="1"/>
  <c r="DJ199" i="1"/>
  <c r="DG188" i="1"/>
  <c r="DG192" i="1"/>
  <c r="DG196" i="1"/>
  <c r="DO190" i="1"/>
  <c r="DO194" i="1"/>
  <c r="DO198" i="1"/>
  <c r="CY190" i="1"/>
  <c r="CY194" i="1"/>
  <c r="CY198" i="1"/>
  <c r="EE191" i="1"/>
  <c r="EE195" i="1"/>
  <c r="EE199" i="1"/>
  <c r="DM191" i="1"/>
  <c r="DM195" i="1"/>
  <c r="DM199" i="1"/>
  <c r="ET188" i="1"/>
  <c r="ET192" i="1"/>
  <c r="ET196" i="1"/>
  <c r="EG190" i="1"/>
  <c r="EG194" i="1"/>
  <c r="EG198" i="1"/>
  <c r="DQ188" i="1"/>
  <c r="DQ192" i="1"/>
  <c r="DQ196" i="1"/>
  <c r="DD190" i="1"/>
  <c r="DD194" i="1"/>
  <c r="DD198" i="1"/>
  <c r="EN191" i="1"/>
  <c r="EN195" i="1"/>
  <c r="EN199" i="1"/>
  <c r="DX189" i="1"/>
  <c r="DX193" i="1"/>
  <c r="DX197" i="1"/>
  <c r="ET191" i="1"/>
  <c r="ET195" i="1"/>
  <c r="ET199" i="1"/>
  <c r="ED189" i="1"/>
  <c r="ED193" i="1"/>
  <c r="ED197" i="1"/>
  <c r="DQ191" i="1"/>
  <c r="DQ195" i="1"/>
  <c r="DQ199" i="1"/>
  <c r="ED190" i="1"/>
  <c r="ED194" i="1"/>
  <c r="ED198" i="1"/>
  <c r="DN188" i="1"/>
  <c r="DN192" i="1"/>
  <c r="DN196" i="1"/>
  <c r="DA190" i="1"/>
  <c r="DA194" i="1"/>
  <c r="DA198" i="1"/>
  <c r="DG189" i="1"/>
  <c r="DG193" i="1"/>
  <c r="DG197" i="1"/>
  <c r="EB189" i="1"/>
  <c r="EB193" i="1"/>
  <c r="EB197" i="1"/>
  <c r="DX191" i="1"/>
  <c r="DX195" i="1"/>
  <c r="DX199" i="1"/>
  <c r="DR191" i="1"/>
  <c r="DR195" i="1"/>
  <c r="DR199" i="1"/>
  <c r="DW191" i="1"/>
  <c r="DW195" i="1"/>
  <c r="DW199" i="1"/>
  <c r="CX190" i="1"/>
  <c r="CX194" i="1"/>
  <c r="CX198" i="1"/>
  <c r="EH191" i="1"/>
  <c r="EH195" i="1"/>
  <c r="EH199" i="1"/>
  <c r="DR189" i="1"/>
  <c r="DR193" i="1"/>
  <c r="DR197" i="1"/>
  <c r="DE191" i="1"/>
  <c r="DE195" i="1"/>
  <c r="DE199" i="1"/>
  <c r="EL188" i="1"/>
  <c r="EL192" i="1"/>
  <c r="EL196" i="1"/>
  <c r="DY190" i="1"/>
  <c r="DY194" i="1"/>
  <c r="DY198" i="1"/>
  <c r="DI188" i="1"/>
  <c r="DI192" i="1"/>
  <c r="DI196" i="1"/>
  <c r="EE190" i="1"/>
  <c r="EE194" i="1"/>
  <c r="EE198" i="1"/>
  <c r="DO188" i="1"/>
  <c r="DO192" i="1"/>
  <c r="DO196" i="1"/>
  <c r="DB190" i="1"/>
  <c r="DB194" i="1"/>
  <c r="DB198" i="1"/>
  <c r="DO189" i="1"/>
  <c r="DO193" i="1"/>
  <c r="DO197" i="1"/>
  <c r="DB191" i="1"/>
  <c r="DB195" i="1"/>
  <c r="DB199" i="1"/>
  <c r="EI188" i="1"/>
  <c r="EI192" i="1"/>
  <c r="EI196" i="1"/>
  <c r="ER191" i="1"/>
  <c r="ER195" i="1"/>
  <c r="ER199" i="1"/>
  <c r="DM188" i="1"/>
  <c r="DM192" i="1"/>
  <c r="DM196" i="1"/>
  <c r="EQ188" i="1"/>
  <c r="EQ192" i="1"/>
  <c r="EQ196" i="1"/>
  <c r="DI190" i="1"/>
  <c r="DI194" i="1"/>
  <c r="DI198" i="1"/>
  <c r="EJ188" i="1"/>
  <c r="EJ192" i="1"/>
  <c r="EJ196" i="1"/>
  <c r="EO188" i="1"/>
  <c r="EO192" i="1"/>
  <c r="EO196" i="1"/>
  <c r="EI191" i="1"/>
  <c r="EI195" i="1"/>
  <c r="EI199" i="1"/>
  <c r="DV191" i="1"/>
  <c r="DV195" i="1"/>
  <c r="DV199" i="1"/>
  <c r="EL189" i="1"/>
  <c r="EL193" i="1"/>
  <c r="EL197" i="1"/>
  <c r="EI189" i="1"/>
  <c r="EI193" i="1"/>
  <c r="EI197" i="1"/>
  <c r="DE189" i="1"/>
  <c r="DE193" i="1"/>
  <c r="DE197" i="1"/>
  <c r="ED188" i="1"/>
  <c r="ED192" i="1"/>
  <c r="ED196" i="1"/>
  <c r="DU191" i="1"/>
  <c r="DU195" i="1"/>
  <c r="DU199" i="1"/>
  <c r="DN191" i="1"/>
  <c r="DN195" i="1"/>
  <c r="DN199" i="1"/>
  <c r="DT188" i="1"/>
  <c r="DT192" i="1"/>
  <c r="DT196" i="1"/>
  <c r="DT189" i="1"/>
  <c r="DT193" i="1"/>
  <c r="DT197" i="1"/>
  <c r="DL189" i="1"/>
  <c r="DL193" i="1"/>
  <c r="DL197" i="1"/>
  <c r="DM190" i="1"/>
  <c r="DM194" i="1"/>
  <c r="DM198" i="1"/>
  <c r="DN190" i="1"/>
  <c r="DN194" i="1"/>
  <c r="DN198" i="1"/>
  <c r="EK191" i="1"/>
  <c r="EK195" i="1"/>
  <c r="EK199" i="1"/>
  <c r="DU189" i="1"/>
  <c r="DU193" i="1"/>
  <c r="DU197" i="1"/>
  <c r="DH191" i="1"/>
  <c r="DH195" i="1"/>
  <c r="DH199" i="1"/>
  <c r="DJ190" i="1"/>
  <c r="DJ194" i="1"/>
  <c r="DJ198" i="1"/>
  <c r="CZ191" i="1"/>
  <c r="CZ195" i="1"/>
  <c r="CZ199" i="1"/>
  <c r="EB190" i="1"/>
  <c r="EB194" i="1"/>
  <c r="EB198" i="1"/>
  <c r="EK188" i="1"/>
  <c r="EK192" i="1"/>
  <c r="EK196" i="1"/>
  <c r="EQ191" i="1"/>
  <c r="EQ195" i="1"/>
  <c r="EQ199" i="1"/>
  <c r="EB191" i="1"/>
  <c r="EB195" i="1"/>
  <c r="EB199" i="1"/>
  <c r="CW191" i="1"/>
  <c r="CW195" i="1"/>
  <c r="CW199" i="1"/>
  <c r="DF189" i="1"/>
  <c r="DF193" i="1"/>
  <c r="DF197" i="1"/>
  <c r="DD188" i="1"/>
  <c r="DD192" i="1"/>
  <c r="DD196" i="1"/>
  <c r="EA189" i="1"/>
  <c r="EA193" i="1"/>
  <c r="EA197" i="1"/>
  <c r="DZ188" i="1"/>
  <c r="DZ192" i="1"/>
  <c r="DZ196" i="1"/>
  <c r="EH188" i="1"/>
  <c r="EH192" i="1"/>
  <c r="EH196" i="1"/>
  <c r="CX189" i="1"/>
  <c r="CX193" i="1"/>
  <c r="CX197" i="1"/>
  <c r="DG190" i="1"/>
  <c r="DG194" i="1"/>
  <c r="DG198" i="1"/>
  <c r="DE188" i="1"/>
  <c r="DE192" i="1"/>
  <c r="DE196" i="1"/>
  <c r="EC191" i="1"/>
  <c r="EC195" i="1"/>
  <c r="EC199" i="1"/>
  <c r="DL188" i="1"/>
  <c r="DL192" i="1"/>
  <c r="DL196" i="1"/>
  <c r="DT190" i="1"/>
  <c r="DT194" i="1"/>
  <c r="DT198" i="1"/>
  <c r="EA190" i="1"/>
  <c r="EA194" i="1"/>
  <c r="EA198" i="1"/>
  <c r="DQ190" i="1"/>
  <c r="DQ194" i="1"/>
  <c r="DQ198" i="1"/>
  <c r="DC190" i="1"/>
  <c r="DC194" i="1"/>
  <c r="DC198" i="1"/>
  <c r="DB189" i="1"/>
  <c r="DB193" i="1"/>
  <c r="DB197" i="1"/>
  <c r="ES189" i="1"/>
  <c r="ES193" i="1"/>
  <c r="ES197" i="1"/>
  <c r="EF191" i="1"/>
  <c r="EF195" i="1"/>
  <c r="EF199" i="1"/>
  <c r="EP190" i="1"/>
  <c r="EP194" i="1"/>
  <c r="EP198" i="1"/>
  <c r="DF190" i="1"/>
  <c r="DF194" i="1"/>
  <c r="DF198" i="1"/>
  <c r="DM189" i="1"/>
  <c r="DM193" i="1"/>
  <c r="DM197" i="1"/>
  <c r="DK188" i="1"/>
  <c r="DK192" i="1"/>
  <c r="DK196" i="1"/>
  <c r="DU190" i="1"/>
  <c r="DU194" i="1"/>
  <c r="DU198" i="1"/>
  <c r="EP191" i="1"/>
  <c r="EP195" i="1"/>
  <c r="EP199" i="1"/>
  <c r="EH190" i="1"/>
  <c r="EH194" i="1"/>
  <c r="EH198" i="1"/>
  <c r="DS189" i="1"/>
  <c r="DS193" i="1"/>
  <c r="DS197" i="1"/>
  <c r="ER188" i="1"/>
  <c r="ER192" i="1"/>
  <c r="ER196" i="1"/>
  <c r="DK191" i="1"/>
  <c r="DK195" i="1"/>
  <c r="DK199" i="1"/>
  <c r="DZ189" i="1"/>
  <c r="DZ193" i="1"/>
  <c r="DZ197" i="1"/>
  <c r="EO190" i="1"/>
  <c r="EO194" i="1"/>
  <c r="EO198" i="1"/>
  <c r="CY189" i="1"/>
  <c r="CY193" i="1"/>
  <c r="CY197" i="1"/>
  <c r="DY191" i="1"/>
  <c r="DY195" i="1"/>
  <c r="DY199" i="1"/>
  <c r="EI190" i="1"/>
  <c r="EI194" i="1"/>
  <c r="EI198" i="1"/>
  <c r="EH189" i="1"/>
  <c r="EH193" i="1"/>
  <c r="EH197" i="1"/>
  <c r="B28" i="1"/>
  <c r="B126" i="1"/>
  <c r="CW266" i="1" a="1"/>
  <c r="CW266" i="1"/>
  <c r="B29" i="1"/>
  <c r="B127" i="1"/>
  <c r="CZ290" i="1"/>
  <c r="DH290" i="1" a="1"/>
  <c r="DH290" i="1"/>
  <c r="CZ268" i="1"/>
  <c r="DH268" i="1" a="1"/>
  <c r="DH268" i="1"/>
  <c r="CZ269" i="1"/>
  <c r="DH269" i="1" a="1"/>
  <c r="DH269" i="1"/>
  <c r="CX283" i="1"/>
  <c r="DF283" i="1" a="1"/>
  <c r="DF283" i="1"/>
  <c r="CY285" i="1"/>
  <c r="DG285" i="1" a="1"/>
  <c r="DG285" i="1"/>
  <c r="CW278" i="1"/>
  <c r="DE278" i="1" a="1"/>
  <c r="DE278" i="1"/>
  <c r="CW305" i="1"/>
  <c r="DE305" i="1" a="1"/>
  <c r="DE305" i="1"/>
  <c r="CX292" i="1"/>
  <c r="DF292" i="1" a="1"/>
  <c r="DF292" i="1"/>
  <c r="CX314" i="1"/>
  <c r="DF314" i="1" a="1"/>
  <c r="DF314" i="1"/>
  <c r="CZ292" i="1"/>
  <c r="DH292" i="1" a="1"/>
  <c r="DH292" i="1"/>
  <c r="CX288" i="1"/>
  <c r="DF288" i="1" a="1"/>
  <c r="DF288" i="1"/>
  <c r="CX277" i="1"/>
  <c r="DF277" i="1" a="1"/>
  <c r="DF277" i="1"/>
  <c r="CY309" i="1"/>
  <c r="DG309" i="1" a="1"/>
  <c r="DG309" i="1"/>
  <c r="CX308" i="1"/>
  <c r="DF308" i="1" a="1"/>
  <c r="DF308" i="1"/>
  <c r="CY308" i="1"/>
  <c r="DG308" i="1" a="1"/>
  <c r="DG308" i="1"/>
  <c r="CW308" i="1"/>
  <c r="DE308" i="1" a="1"/>
  <c r="DE308" i="1"/>
  <c r="CW297" i="1"/>
  <c r="DE297" i="1" a="1"/>
  <c r="DE297" i="1"/>
  <c r="CX271" i="1"/>
  <c r="DF271" i="1" a="1"/>
  <c r="DF271" i="1"/>
  <c r="CX276" i="1"/>
  <c r="DF276" i="1" a="1"/>
  <c r="DF276" i="1"/>
  <c r="CW271" i="1"/>
  <c r="DE271" i="1" a="1"/>
  <c r="DE271" i="1"/>
  <c r="CW276" i="1"/>
  <c r="DE276" i="1" a="1"/>
  <c r="DE276" i="1"/>
  <c r="CW302" i="1"/>
  <c r="DE302" i="1" a="1"/>
  <c r="DE302" i="1"/>
  <c r="DA266" i="1"/>
  <c r="DE266" i="1" a="1"/>
  <c r="DE266" i="1"/>
  <c r="CX306" i="1"/>
  <c r="DF306" i="1" a="1"/>
  <c r="DF306" i="1"/>
  <c r="CZ286" i="1"/>
  <c r="DH286" i="1" a="1"/>
  <c r="DH286" i="1"/>
  <c r="CY301" i="1"/>
  <c r="DG301" i="1" a="1"/>
  <c r="DG301" i="1"/>
  <c r="CZ310" i="1"/>
  <c r="DH310" i="1" a="1"/>
  <c r="DH310" i="1"/>
  <c r="CY304" i="1"/>
  <c r="DG304" i="1" a="1"/>
  <c r="DG304" i="1"/>
  <c r="CX298" i="1"/>
  <c r="DF298" i="1" a="1"/>
  <c r="DF298" i="1"/>
  <c r="CZ314" i="1"/>
  <c r="DH314" i="1" a="1"/>
  <c r="DH314" i="1"/>
  <c r="CZ270" i="1"/>
  <c r="DH270" i="1" a="1"/>
  <c r="DH270" i="1"/>
  <c r="CX279" i="1"/>
  <c r="DF279" i="1" a="1"/>
  <c r="DF279" i="1"/>
  <c r="CX289" i="1"/>
  <c r="DF289" i="1" a="1"/>
  <c r="DF289" i="1"/>
  <c r="CX268" i="1"/>
  <c r="DF268" i="1" a="1"/>
  <c r="DF268" i="1"/>
  <c r="CW283" i="1"/>
  <c r="DE283" i="1" a="1"/>
  <c r="DE283" i="1"/>
  <c r="CY272" i="1"/>
  <c r="DG272" i="1" a="1"/>
  <c r="DG272" i="1"/>
  <c r="CX287" i="1"/>
  <c r="DF287" i="1" a="1"/>
  <c r="DF287" i="1"/>
  <c r="CX266" i="1"/>
  <c r="DF266" i="1" a="1"/>
  <c r="DF266" i="1"/>
  <c r="CY305" i="1"/>
  <c r="DG305" i="1" a="1"/>
  <c r="DG305" i="1"/>
  <c r="CY310" i="1"/>
  <c r="DG310" i="1" a="1"/>
  <c r="DG310" i="1"/>
  <c r="CX302" i="1"/>
  <c r="DF302" i="1" a="1"/>
  <c r="DF302" i="1"/>
  <c r="CX313" i="1"/>
  <c r="DF313" i="1" a="1"/>
  <c r="DF313" i="1"/>
  <c r="CW293" i="1"/>
  <c r="DE293" i="1" a="1"/>
  <c r="DE293" i="1"/>
  <c r="CZ300" i="1"/>
  <c r="DH300" i="1" a="1"/>
  <c r="DH300" i="1"/>
  <c r="CY315" i="1"/>
  <c r="DG315" i="1" a="1"/>
  <c r="DG315" i="1"/>
  <c r="CX307" i="1"/>
  <c r="DF307" i="1" a="1"/>
  <c r="DF307" i="1"/>
  <c r="CX286" i="1"/>
  <c r="DF286" i="1" a="1"/>
  <c r="DF286" i="1"/>
  <c r="CW301" i="1"/>
  <c r="DE301" i="1" a="1"/>
  <c r="DE301" i="1"/>
  <c r="CZ294" i="1"/>
  <c r="DH294" i="1" a="1"/>
  <c r="DH294" i="1"/>
  <c r="CX309" i="1"/>
  <c r="DF309" i="1" a="1"/>
  <c r="DF309" i="1"/>
  <c r="CZ299" i="1"/>
  <c r="DH299" i="1" a="1"/>
  <c r="DH299" i="1"/>
  <c r="CZ275" i="1"/>
  <c r="DH275" i="1" a="1"/>
  <c r="DH275" i="1"/>
  <c r="CY281" i="1"/>
  <c r="DG281" i="1" a="1"/>
  <c r="DG281" i="1"/>
  <c r="CX310" i="1"/>
  <c r="DF310" i="1" a="1"/>
  <c r="DF310" i="1"/>
  <c r="CZ297" i="1"/>
  <c r="DH297" i="1" a="1"/>
  <c r="DH297" i="1"/>
  <c r="CY314" i="1"/>
  <c r="DG314" i="1" a="1"/>
  <c r="DG314" i="1"/>
  <c r="CY279" i="1"/>
  <c r="DG279" i="1" a="1"/>
  <c r="DG279" i="1"/>
  <c r="CW279" i="1"/>
  <c r="DE279" i="1" a="1"/>
  <c r="DE279" i="1"/>
  <c r="CZ272" i="1"/>
  <c r="DH272" i="1" a="1"/>
  <c r="DH272" i="1"/>
  <c r="CX281" i="1"/>
  <c r="DF281" i="1" a="1"/>
  <c r="DF281" i="1"/>
  <c r="CW289" i="1"/>
  <c r="DE289" i="1" a="1"/>
  <c r="DE289" i="1"/>
  <c r="CW295" i="1"/>
  <c r="DE295" i="1" a="1"/>
  <c r="DE295" i="1"/>
  <c r="CW274" i="1"/>
  <c r="DA274" i="1"/>
  <c r="CZ289" i="1"/>
  <c r="DD289" i="1"/>
  <c r="CY299" i="1"/>
  <c r="DG299" i="1" a="1"/>
  <c r="DG299" i="1"/>
  <c r="CY276" i="1"/>
  <c r="DG276" i="1" a="1"/>
  <c r="DG276" i="1"/>
  <c r="CX291" i="1"/>
  <c r="DB291" i="1"/>
  <c r="CX270" i="1"/>
  <c r="DF270" i="1" a="1"/>
  <c r="DF270" i="1"/>
  <c r="CW285" i="1"/>
  <c r="DE285" i="1" a="1"/>
  <c r="DE285" i="1"/>
  <c r="CW277" i="1"/>
  <c r="DE277" i="1" a="1"/>
  <c r="DE277" i="1"/>
  <c r="CW292" i="1"/>
  <c r="DA292" i="1"/>
  <c r="CY291" i="1"/>
  <c r="DG291" i="1" a="1"/>
  <c r="DG291" i="1"/>
  <c r="CW311" i="1"/>
  <c r="DA311" i="1"/>
  <c r="CW290" i="1"/>
  <c r="DA290" i="1"/>
  <c r="CZ304" i="1"/>
  <c r="DH304" i="1" a="1"/>
  <c r="DH304" i="1"/>
  <c r="CZ279" i="1"/>
  <c r="DH279" i="1" a="1"/>
  <c r="DH279" i="1"/>
  <c r="CX311" i="1"/>
  <c r="DF311" i="1" a="1"/>
  <c r="DF311" i="1"/>
  <c r="CW284" i="1"/>
  <c r="DE284" i="1" a="1"/>
  <c r="DE284" i="1"/>
  <c r="CW303" i="1"/>
  <c r="DE303" i="1" a="1"/>
  <c r="DE303" i="1"/>
  <c r="CY270" i="1"/>
  <c r="DG270" i="1" a="1"/>
  <c r="DG270" i="1"/>
  <c r="CX285" i="1"/>
  <c r="DB285" i="1"/>
  <c r="CZ303" i="1"/>
  <c r="DH303" i="1" a="1"/>
  <c r="DH303" i="1"/>
  <c r="CW310" i="1"/>
  <c r="DE310" i="1" a="1"/>
  <c r="DE310" i="1"/>
  <c r="CW273" i="1"/>
  <c r="DA273" i="1"/>
  <c r="CZ301" i="1"/>
  <c r="DH301" i="1" a="1"/>
  <c r="DH301" i="1"/>
  <c r="CZ266" i="1"/>
  <c r="DH266" i="1" a="1"/>
  <c r="DH266" i="1"/>
  <c r="CY283" i="1"/>
  <c r="DC283" i="1"/>
  <c r="CX312" i="1"/>
  <c r="DF312" i="1" a="1"/>
  <c r="DF312" i="1"/>
  <c r="CW291" i="1"/>
  <c r="DE291" i="1" a="1"/>
  <c r="DE291" i="1"/>
  <c r="CZ312" i="1"/>
  <c r="DH312" i="1" a="1"/>
  <c r="DH312" i="1"/>
  <c r="CY288" i="1"/>
  <c r="DG288" i="1" a="1"/>
  <c r="DG288" i="1"/>
  <c r="CX303" i="1"/>
  <c r="DF303" i="1" a="1"/>
  <c r="DF303" i="1"/>
  <c r="CX282" i="1"/>
  <c r="DF282" i="1" a="1"/>
  <c r="DF282" i="1"/>
  <c r="CX297" i="1"/>
  <c r="DF297" i="1" a="1"/>
  <c r="DF297" i="1"/>
  <c r="CY286" i="1"/>
  <c r="DG286" i="1" a="1"/>
  <c r="DG286" i="1"/>
  <c r="CX301" i="1"/>
  <c r="DF301" i="1" a="1"/>
  <c r="DF301" i="1"/>
  <c r="CX280" i="1"/>
  <c r="DF280" i="1" a="1"/>
  <c r="DF280" i="1"/>
  <c r="CY268" i="1"/>
  <c r="DG268" i="1" a="1"/>
  <c r="DG268" i="1"/>
  <c r="CW314" i="1"/>
  <c r="DA314" i="1"/>
  <c r="CW298" i="1"/>
  <c r="DE298" i="1" a="1"/>
  <c r="DE298" i="1"/>
  <c r="CY292" i="1"/>
  <c r="DC292" i="1"/>
  <c r="CZ295" i="1"/>
  <c r="DH295" i="1" a="1"/>
  <c r="DH295" i="1"/>
  <c r="CY312" i="1"/>
  <c r="DC312" i="1"/>
  <c r="CY277" i="1"/>
  <c r="DC277" i="1"/>
  <c r="CX269" i="1"/>
  <c r="DF269" i="1" a="1"/>
  <c r="DF269" i="1"/>
  <c r="CY280" i="1"/>
  <c r="DG280" i="1" a="1"/>
  <c r="DG280" i="1"/>
  <c r="CW268" i="1"/>
  <c r="DA268" i="1"/>
  <c r="CZ287" i="1"/>
  <c r="DH287" i="1" a="1"/>
  <c r="DH287" i="1"/>
  <c r="CY298" i="1"/>
  <c r="DG298" i="1" a="1"/>
  <c r="DG298" i="1"/>
  <c r="CW280" i="1"/>
  <c r="DE280" i="1" a="1"/>
  <c r="DE280" i="1"/>
  <c r="CZ293" i="1"/>
  <c r="DH293" i="1" a="1"/>
  <c r="DH293" i="1"/>
  <c r="CW313" i="1"/>
  <c r="DE313" i="1" a="1"/>
  <c r="DE313" i="1"/>
  <c r="CY266" i="1"/>
  <c r="DC266" i="1"/>
  <c r="CY271" i="1"/>
  <c r="DG271" i="1" a="1"/>
  <c r="DG271" i="1"/>
  <c r="CX300" i="1"/>
  <c r="DF300" i="1" a="1"/>
  <c r="DF300" i="1"/>
  <c r="CW315" i="1"/>
  <c r="DA315" i="1"/>
  <c r="CW294" i="1"/>
  <c r="DE294" i="1" a="1"/>
  <c r="DE294" i="1"/>
  <c r="CZ308" i="1"/>
  <c r="DH308" i="1" a="1"/>
  <c r="DH308" i="1"/>
  <c r="CZ285" i="1"/>
  <c r="DH285" i="1" a="1"/>
  <c r="DH285" i="1"/>
  <c r="CZ291" i="1"/>
  <c r="DD291" i="1"/>
  <c r="CW275" i="1"/>
  <c r="DE275" i="1" a="1"/>
  <c r="DE275" i="1"/>
  <c r="CZ313" i="1"/>
  <c r="DH313" i="1" a="1"/>
  <c r="DH313" i="1"/>
  <c r="CZ278" i="1"/>
  <c r="DH278" i="1" a="1"/>
  <c r="DH278" i="1"/>
  <c r="CY295" i="1"/>
  <c r="DG295" i="1" a="1"/>
  <c r="DG295" i="1"/>
  <c r="CY289" i="1"/>
  <c r="DG289" i="1" a="1"/>
  <c r="DG289" i="1"/>
  <c r="CZ311" i="1"/>
  <c r="DD311" i="1"/>
  <c r="CZ276" i="1"/>
  <c r="DH276" i="1" a="1"/>
  <c r="DH276" i="1"/>
  <c r="CY293" i="1"/>
  <c r="DC293" i="1"/>
  <c r="CW307" i="1"/>
  <c r="DE307" i="1" a="1"/>
  <c r="DE307" i="1"/>
  <c r="CY275" i="1"/>
  <c r="DG275" i="1" a="1"/>
  <c r="DG275" i="1"/>
  <c r="CZ284" i="1"/>
  <c r="DH284" i="1" a="1"/>
  <c r="DH284" i="1"/>
  <c r="CW282" i="1"/>
  <c r="DE282" i="1" a="1"/>
  <c r="DE282" i="1"/>
  <c r="CW309" i="1"/>
  <c r="DA309" i="1"/>
  <c r="CW288" i="1"/>
  <c r="DE288" i="1" a="1"/>
  <c r="DE288" i="1"/>
  <c r="CZ302" i="1"/>
  <c r="DH302" i="1" a="1"/>
  <c r="DH302" i="1"/>
  <c r="CW272" i="1"/>
  <c r="DE272" i="1" a="1"/>
  <c r="DE272" i="1"/>
  <c r="CW270" i="1"/>
  <c r="DA270" i="1"/>
  <c r="CY306" i="1"/>
  <c r="DG306" i="1" a="1"/>
  <c r="DG306" i="1"/>
  <c r="CW296" i="1"/>
  <c r="DE296" i="1" a="1"/>
  <c r="DE296" i="1"/>
  <c r="CX267" i="1"/>
  <c r="DF267" i="1" a="1"/>
  <c r="DF267" i="1"/>
  <c r="CY311" i="1"/>
  <c r="DG311" i="1" a="1"/>
  <c r="DG311" i="1"/>
  <c r="CX304" i="1"/>
  <c r="DB304" i="1"/>
  <c r="CX274" i="1"/>
  <c r="DF274" i="1" a="1"/>
  <c r="DF274" i="1"/>
  <c r="CZ271" i="1"/>
  <c r="DH271" i="1" a="1"/>
  <c r="DH271" i="1"/>
  <c r="CZ296" i="1"/>
  <c r="DH296" i="1" a="1"/>
  <c r="DH296" i="1"/>
  <c r="CY313" i="1"/>
  <c r="DG313" i="1" a="1"/>
  <c r="DG313" i="1"/>
  <c r="CY290" i="1"/>
  <c r="DG290" i="1" a="1"/>
  <c r="DG290" i="1"/>
  <c r="CX305" i="1"/>
  <c r="DF305" i="1" a="1"/>
  <c r="DF305" i="1"/>
  <c r="CX284" i="1"/>
  <c r="DF284" i="1" a="1"/>
  <c r="DF284" i="1"/>
  <c r="CW299" i="1"/>
  <c r="DE299" i="1" a="1"/>
  <c r="DE299" i="1"/>
  <c r="CZ305" i="1"/>
  <c r="DH305" i="1" a="1"/>
  <c r="DH305" i="1"/>
  <c r="CZ273" i="1"/>
  <c r="DH273" i="1" a="1"/>
  <c r="DH273" i="1"/>
  <c r="CX275" i="1"/>
  <c r="DF275" i="1" a="1"/>
  <c r="DF275" i="1"/>
  <c r="CW306" i="1"/>
  <c r="DE306" i="1" a="1"/>
  <c r="DE306" i="1"/>
  <c r="CW269" i="1"/>
  <c r="DE269" i="1" a="1"/>
  <c r="DE269" i="1"/>
  <c r="CY273" i="1"/>
  <c r="DG273" i="1" a="1"/>
  <c r="DG273" i="1"/>
  <c r="CX273" i="1"/>
  <c r="DF273" i="1" a="1"/>
  <c r="DF273" i="1"/>
  <c r="CW304" i="1"/>
  <c r="DE304" i="1" a="1"/>
  <c r="DE304" i="1"/>
  <c r="CW267" i="1"/>
  <c r="DE267" i="1" a="1"/>
  <c r="DE267" i="1"/>
  <c r="CZ307" i="1"/>
  <c r="DH307" i="1" a="1"/>
  <c r="DH307" i="1"/>
  <c r="CX290" i="1"/>
  <c r="DF290" i="1" a="1"/>
  <c r="DF290" i="1"/>
  <c r="CZ298" i="1"/>
  <c r="DH298" i="1" a="1"/>
  <c r="DH298" i="1"/>
  <c r="CY307" i="1"/>
  <c r="DG307" i="1" a="1"/>
  <c r="DG307" i="1"/>
  <c r="CY284" i="1"/>
  <c r="DG284" i="1" a="1"/>
  <c r="DG284" i="1"/>
  <c r="CX299" i="1"/>
  <c r="DF299" i="1" a="1"/>
  <c r="DF299" i="1"/>
  <c r="CX278" i="1"/>
  <c r="DF278" i="1" a="1"/>
  <c r="DF278" i="1"/>
  <c r="CW286" i="1"/>
  <c r="DE286" i="1" a="1"/>
  <c r="DE286" i="1"/>
  <c r="CX295" i="1"/>
  <c r="DF295" i="1" a="1"/>
  <c r="DF295" i="1"/>
  <c r="CY269" i="1"/>
  <c r="DG269" i="1" a="1"/>
  <c r="DG269" i="1"/>
  <c r="CZ281" i="1"/>
  <c r="DH281" i="1" a="1"/>
  <c r="DH281" i="1"/>
  <c r="CY303" i="1"/>
  <c r="DG303" i="1" a="1"/>
  <c r="DG303" i="1"/>
  <c r="CZ288" i="1"/>
  <c r="DH288" i="1" a="1"/>
  <c r="DH288" i="1"/>
  <c r="CZ282" i="1"/>
  <c r="DH282" i="1" a="1"/>
  <c r="DH282" i="1"/>
  <c r="CZ306" i="1"/>
  <c r="DH306" i="1" a="1"/>
  <c r="DH306" i="1"/>
  <c r="CY282" i="1"/>
  <c r="DG282" i="1" a="1"/>
  <c r="DG282" i="1"/>
  <c r="CX293" i="1"/>
  <c r="DF293" i="1" a="1"/>
  <c r="DF293" i="1"/>
  <c r="CX272" i="1"/>
  <c r="DF272" i="1" a="1"/>
  <c r="DF272" i="1"/>
  <c r="CW287" i="1"/>
  <c r="DE287" i="1" a="1"/>
  <c r="DE287" i="1"/>
  <c r="CZ315" i="1"/>
  <c r="DH315" i="1" a="1"/>
  <c r="DH315" i="1"/>
  <c r="CZ280" i="1"/>
  <c r="DH280" i="1" a="1"/>
  <c r="DH280" i="1"/>
  <c r="CY297" i="1"/>
  <c r="DG297" i="1" a="1"/>
  <c r="DG297" i="1"/>
  <c r="CY274" i="1"/>
  <c r="DG274" i="1" a="1"/>
  <c r="DG274" i="1"/>
  <c r="CY294" i="1"/>
  <c r="DG294" i="1" a="1"/>
  <c r="DG294" i="1"/>
  <c r="CY278" i="1"/>
  <c r="DG278" i="1" a="1"/>
  <c r="DG278" i="1"/>
  <c r="CY302" i="1"/>
  <c r="DG302" i="1" a="1"/>
  <c r="DG302" i="1"/>
  <c r="CY267" i="1"/>
  <c r="DG267" i="1" a="1"/>
  <c r="DG267" i="1"/>
  <c r="CX296" i="1"/>
  <c r="DF296" i="1" a="1"/>
  <c r="DF296" i="1"/>
  <c r="CZ283" i="1"/>
  <c r="DH283" i="1" a="1"/>
  <c r="DH283" i="1"/>
  <c r="CY300" i="1"/>
  <c r="DG300" i="1" a="1"/>
  <c r="DG300" i="1"/>
  <c r="CX315" i="1"/>
  <c r="DF315" i="1" a="1"/>
  <c r="DF315" i="1"/>
  <c r="CX294" i="1"/>
  <c r="DF294" i="1" a="1"/>
  <c r="DF294" i="1"/>
  <c r="CY296" i="1"/>
  <c r="DG296" i="1" a="1"/>
  <c r="DG296" i="1"/>
  <c r="CZ267" i="1"/>
  <c r="DH267" i="1" a="1"/>
  <c r="DH267" i="1"/>
  <c r="CY287" i="1"/>
  <c r="DG287" i="1" a="1"/>
  <c r="DG287" i="1"/>
  <c r="CW281" i="1"/>
  <c r="DE281" i="1" a="1"/>
  <c r="DE281" i="1"/>
  <c r="CZ309" i="1"/>
  <c r="DH309" i="1" a="1"/>
  <c r="DH309" i="1"/>
  <c r="CZ274" i="1"/>
  <c r="DH274" i="1" a="1"/>
  <c r="DH274" i="1"/>
  <c r="CZ277" i="1"/>
  <c r="DH277" i="1" a="1"/>
  <c r="DH277" i="1"/>
  <c r="CW300" i="1"/>
  <c r="DE300" i="1" a="1"/>
  <c r="DE300" i="1"/>
  <c r="CW312" i="1"/>
  <c r="DE312" i="1" a="1"/>
  <c r="DE312" i="1"/>
  <c r="DE311" i="1" a="1"/>
  <c r="DE311" i="1"/>
  <c r="DE290" i="1" a="1"/>
  <c r="DE290" i="1"/>
  <c r="DB280" i="1"/>
  <c r="DB314" i="1"/>
  <c r="DD290" i="1"/>
  <c r="DB271" i="1"/>
  <c r="DA301" i="1"/>
  <c r="DB302" i="1"/>
  <c r="DB289" i="1"/>
  <c r="DC314" i="1"/>
  <c r="DC270" i="1"/>
  <c r="DC310" i="1"/>
  <c r="DK310" i="1"/>
  <c r="F158" i="1"/>
  <c r="DB279" i="1"/>
  <c r="DA297" i="1"/>
  <c r="DI297" i="1"/>
  <c r="D145" i="1"/>
  <c r="DC291" i="1"/>
  <c r="DK291" i="1"/>
  <c r="F139" i="1"/>
  <c r="DB301" i="1"/>
  <c r="DJ301" i="1"/>
  <c r="E149" i="1"/>
  <c r="DA272" i="1"/>
  <c r="DI272" i="1"/>
  <c r="D120" i="1"/>
  <c r="DB306" i="1"/>
  <c r="DD271" i="1"/>
  <c r="DL271" i="1"/>
  <c r="G119" i="1"/>
  <c r="DA307" i="1"/>
  <c r="DI307" i="1"/>
  <c r="D155" i="1"/>
  <c r="DG266" i="1" a="1"/>
  <c r="DG266" i="1"/>
  <c r="DD292" i="1"/>
  <c r="DL292" i="1"/>
  <c r="G140" i="1"/>
  <c r="DF285" i="1" a="1"/>
  <c r="DF285" i="1"/>
  <c r="DN285" i="1"/>
  <c r="I133" i="1"/>
  <c r="DD296" i="1"/>
  <c r="DL296" i="1"/>
  <c r="G144" i="1"/>
  <c r="DB269" i="1"/>
  <c r="DJ269" i="1"/>
  <c r="E117" i="1"/>
  <c r="DA291" i="1"/>
  <c r="DI291" i="1"/>
  <c r="D139" i="1"/>
  <c r="DA275" i="1"/>
  <c r="DI275" i="1"/>
  <c r="D123" i="1"/>
  <c r="DD286" i="1"/>
  <c r="DL286" i="1"/>
  <c r="G134" i="1"/>
  <c r="DC299" i="1"/>
  <c r="DK299" i="1"/>
  <c r="F147" i="1"/>
  <c r="DC279" i="1"/>
  <c r="DD268" i="1"/>
  <c r="DL268" i="1"/>
  <c r="G116" i="1"/>
  <c r="DD294" i="1"/>
  <c r="DL294" i="1"/>
  <c r="G142" i="1"/>
  <c r="DB268" i="1"/>
  <c r="DJ268" i="1"/>
  <c r="E116" i="1"/>
  <c r="DB276" i="1"/>
  <c r="DJ276" i="1"/>
  <c r="E124" i="1"/>
  <c r="DA313" i="1"/>
  <c r="DI313" i="1"/>
  <c r="D161" i="1"/>
  <c r="DA279" i="1"/>
  <c r="DI279" i="1"/>
  <c r="D127" i="1"/>
  <c r="DD269" i="1"/>
  <c r="DL269" i="1"/>
  <c r="G117" i="1"/>
  <c r="DC301" i="1"/>
  <c r="DK301" i="1"/>
  <c r="F149" i="1"/>
  <c r="DC271" i="1"/>
  <c r="DK271" i="1"/>
  <c r="F119" i="1"/>
  <c r="DD312" i="1"/>
  <c r="DL312" i="1"/>
  <c r="G160" i="1"/>
  <c r="DG293" i="1" a="1"/>
  <c r="DG293" i="1"/>
  <c r="DK293" i="1"/>
  <c r="F141" i="1"/>
  <c r="DD307" i="1"/>
  <c r="DL307" i="1"/>
  <c r="G155" i="1"/>
  <c r="DH291" i="1" a="1"/>
  <c r="DH291" i="1"/>
  <c r="DL291" i="1"/>
  <c r="G139" i="1"/>
  <c r="DB290" i="1"/>
  <c r="DJ290" i="1"/>
  <c r="E138" i="1"/>
  <c r="DD298" i="1"/>
  <c r="DL298" i="1"/>
  <c r="G146" i="1"/>
  <c r="DB313" i="1"/>
  <c r="DJ313" i="1"/>
  <c r="E161" i="1"/>
  <c r="DB277" i="1"/>
  <c r="DJ277" i="1"/>
  <c r="E125" i="1"/>
  <c r="DB288" i="1"/>
  <c r="DJ288" i="1"/>
  <c r="E136" i="1"/>
  <c r="DD303" i="1"/>
  <c r="DL303" i="1"/>
  <c r="G151" i="1"/>
  <c r="DC296" i="1"/>
  <c r="DK296" i="1"/>
  <c r="F144" i="1"/>
  <c r="DB283" i="1"/>
  <c r="DJ283" i="1"/>
  <c r="E131" i="1"/>
  <c r="DC276" i="1"/>
  <c r="DK276" i="1"/>
  <c r="F124" i="1"/>
  <c r="DB309" i="1"/>
  <c r="DJ309" i="1"/>
  <c r="E157" i="1"/>
  <c r="DC268" i="1"/>
  <c r="DK268" i="1"/>
  <c r="F116" i="1"/>
  <c r="DB275" i="1"/>
  <c r="DJ275" i="1"/>
  <c r="E123" i="1"/>
  <c r="DD313" i="1"/>
  <c r="DL313" i="1"/>
  <c r="G161" i="1"/>
  <c r="DA306" i="1"/>
  <c r="DI306" i="1"/>
  <c r="D154" i="1"/>
  <c r="DA287" i="1"/>
  <c r="DI287" i="1"/>
  <c r="D135" i="1"/>
  <c r="DB312" i="1"/>
  <c r="DJ312" i="1"/>
  <c r="E160" i="1"/>
  <c r="DC313" i="1"/>
  <c r="DK313" i="1"/>
  <c r="F161" i="1"/>
  <c r="DA312" i="1"/>
  <c r="DI312" i="1"/>
  <c r="D160" i="1"/>
  <c r="DC280" i="1"/>
  <c r="DK280" i="1"/>
  <c r="F128" i="1"/>
  <c r="DC306" i="1"/>
  <c r="DK306" i="1"/>
  <c r="F154" i="1"/>
  <c r="DC275" i="1"/>
  <c r="DK275" i="1"/>
  <c r="F123" i="1"/>
  <c r="B30" i="1"/>
  <c r="B128" i="1"/>
  <c r="DD267" i="1"/>
  <c r="DL267" i="1"/>
  <c r="G115" i="1"/>
  <c r="DB272" i="1"/>
  <c r="DJ272" i="1"/>
  <c r="E120" i="1"/>
  <c r="DC278" i="1"/>
  <c r="DK278" i="1"/>
  <c r="F126" i="1"/>
  <c r="DB293" i="1"/>
  <c r="DJ293" i="1"/>
  <c r="E141" i="1"/>
  <c r="DH289" i="1" a="1"/>
  <c r="DH289" i="1"/>
  <c r="DL289" i="1"/>
  <c r="G137" i="1"/>
  <c r="DD273" i="1"/>
  <c r="DL273" i="1"/>
  <c r="G121" i="1"/>
  <c r="DG277" i="1" a="1"/>
  <c r="DG277" i="1"/>
  <c r="DO277" i="1"/>
  <c r="J125" i="1"/>
  <c r="DB295" i="1"/>
  <c r="DJ295" i="1"/>
  <c r="E143" i="1"/>
  <c r="DC302" i="1"/>
  <c r="DK302" i="1"/>
  <c r="F150" i="1"/>
  <c r="DC269" i="1"/>
  <c r="DK269" i="1"/>
  <c r="F117" i="1"/>
  <c r="DE270" i="1" a="1"/>
  <c r="DE270" i="1"/>
  <c r="DM270" i="1"/>
  <c r="H118" i="1"/>
  <c r="DC287" i="1"/>
  <c r="DK287" i="1"/>
  <c r="F135" i="1"/>
  <c r="DD281" i="1"/>
  <c r="DL281" i="1"/>
  <c r="G129" i="1"/>
  <c r="DC267" i="1"/>
  <c r="DK267" i="1"/>
  <c r="F115" i="1"/>
  <c r="DM286" i="1"/>
  <c r="H134" i="1"/>
  <c r="DN274" i="1"/>
  <c r="I122" i="1"/>
  <c r="DO286" i="1"/>
  <c r="J134" i="1"/>
  <c r="DM303" i="1"/>
  <c r="H151" i="1"/>
  <c r="DP297" i="1"/>
  <c r="K145" i="1"/>
  <c r="DN286" i="1"/>
  <c r="I134" i="1"/>
  <c r="DO305" i="1"/>
  <c r="J153" i="1"/>
  <c r="DP270" i="1"/>
  <c r="K118" i="1"/>
  <c r="DM266" i="1"/>
  <c r="H114" i="1"/>
  <c r="DI266" i="1"/>
  <c r="D114" i="1"/>
  <c r="DM308" i="1"/>
  <c r="H156" i="1"/>
  <c r="DN292" i="1"/>
  <c r="I140" i="1"/>
  <c r="DP313" i="1"/>
  <c r="K161" i="1"/>
  <c r="DM291" i="1"/>
  <c r="H139" i="1"/>
  <c r="DO270" i="1"/>
  <c r="J118" i="1"/>
  <c r="DK270" i="1"/>
  <c r="F118" i="1"/>
  <c r="DP277" i="1"/>
  <c r="K125" i="1"/>
  <c r="DN315" i="1"/>
  <c r="I163" i="1"/>
  <c r="DO274" i="1"/>
  <c r="J122" i="1"/>
  <c r="DP306" i="1"/>
  <c r="K154" i="1"/>
  <c r="DN278" i="1"/>
  <c r="I126" i="1"/>
  <c r="DM304" i="1"/>
  <c r="H152" i="1"/>
  <c r="DM299" i="1"/>
  <c r="H147" i="1"/>
  <c r="DM288" i="1"/>
  <c r="H136" i="1"/>
  <c r="DP308" i="1"/>
  <c r="K156" i="1"/>
  <c r="DM280" i="1"/>
  <c r="H128" i="1"/>
  <c r="DP295" i="1"/>
  <c r="K143" i="1"/>
  <c r="DN297" i="1"/>
  <c r="I145" i="1"/>
  <c r="DP266" i="1"/>
  <c r="K114" i="1"/>
  <c r="DM284" i="1"/>
  <c r="H132" i="1"/>
  <c r="DM277" i="1"/>
  <c r="H125" i="1"/>
  <c r="DM295" i="1"/>
  <c r="H143" i="1"/>
  <c r="DN310" i="1"/>
  <c r="I158" i="1"/>
  <c r="DN307" i="1"/>
  <c r="I155" i="1"/>
  <c r="DN266" i="1"/>
  <c r="I114" i="1"/>
  <c r="DP314" i="1"/>
  <c r="K162" i="1"/>
  <c r="DO308" i="1"/>
  <c r="J156" i="1"/>
  <c r="DM305" i="1"/>
  <c r="H153" i="1"/>
  <c r="DO282" i="1"/>
  <c r="J130" i="1"/>
  <c r="DP276" i="1"/>
  <c r="K124" i="1"/>
  <c r="DP282" i="1"/>
  <c r="K130" i="1"/>
  <c r="DN282" i="1"/>
  <c r="I130" i="1"/>
  <c r="DM289" i="1"/>
  <c r="H137" i="1"/>
  <c r="DM302" i="1"/>
  <c r="H150" i="1"/>
  <c r="DM313" i="1"/>
  <c r="H161" i="1"/>
  <c r="DM311" i="1"/>
  <c r="H159" i="1"/>
  <c r="DI311" i="1"/>
  <c r="D159" i="1"/>
  <c r="DP309" i="1"/>
  <c r="K157" i="1"/>
  <c r="DP283" i="1"/>
  <c r="K131" i="1"/>
  <c r="DP280" i="1"/>
  <c r="K128" i="1"/>
  <c r="DP288" i="1"/>
  <c r="K136" i="1"/>
  <c r="DO284" i="1"/>
  <c r="J132" i="1"/>
  <c r="DO273" i="1"/>
  <c r="J121" i="1"/>
  <c r="DN305" i="1"/>
  <c r="I153" i="1"/>
  <c r="DN267" i="1"/>
  <c r="I115" i="1"/>
  <c r="DM282" i="1"/>
  <c r="H130" i="1"/>
  <c r="DO295" i="1"/>
  <c r="J143" i="1"/>
  <c r="DP287" i="1"/>
  <c r="K135" i="1"/>
  <c r="DM298" i="1"/>
  <c r="H146" i="1"/>
  <c r="DN303" i="1"/>
  <c r="I151" i="1"/>
  <c r="DP279" i="1"/>
  <c r="K127" i="1"/>
  <c r="DN270" i="1"/>
  <c r="I118" i="1"/>
  <c r="DN281" i="1"/>
  <c r="I129" i="1"/>
  <c r="DP275" i="1"/>
  <c r="K123" i="1"/>
  <c r="DP300" i="1"/>
  <c r="K148" i="1"/>
  <c r="DO272" i="1"/>
  <c r="J120" i="1"/>
  <c r="DO304" i="1"/>
  <c r="J152" i="1"/>
  <c r="DM276" i="1"/>
  <c r="H124" i="1"/>
  <c r="DO309" i="1"/>
  <c r="J157" i="1"/>
  <c r="DO285" i="1"/>
  <c r="J133" i="1"/>
  <c r="DM300" i="1"/>
  <c r="H148" i="1"/>
  <c r="DP305" i="1"/>
  <c r="K153" i="1"/>
  <c r="DP293" i="1"/>
  <c r="K141" i="1"/>
  <c r="DP274" i="1"/>
  <c r="K122" i="1"/>
  <c r="DN273" i="1"/>
  <c r="I121" i="1"/>
  <c r="DM294" i="1"/>
  <c r="H142" i="1"/>
  <c r="DM285" i="1"/>
  <c r="H133" i="1"/>
  <c r="DN308" i="1"/>
  <c r="I156" i="1"/>
  <c r="DO280" i="1"/>
  <c r="J128" i="1"/>
  <c r="DO276" i="1"/>
  <c r="J124" i="1"/>
  <c r="DM281" i="1"/>
  <c r="H129" i="1"/>
  <c r="DN296" i="1"/>
  <c r="I144" i="1"/>
  <c r="DP315" i="1"/>
  <c r="K163" i="1"/>
  <c r="DO303" i="1"/>
  <c r="J151" i="1"/>
  <c r="DO307" i="1"/>
  <c r="J155" i="1"/>
  <c r="DM269" i="1"/>
  <c r="H117" i="1"/>
  <c r="DO290" i="1"/>
  <c r="J138" i="1"/>
  <c r="DM296" i="1"/>
  <c r="H144" i="1"/>
  <c r="DP284" i="1"/>
  <c r="K132" i="1"/>
  <c r="DP278" i="1"/>
  <c r="K126" i="1"/>
  <c r="DN300" i="1"/>
  <c r="I148" i="1"/>
  <c r="DO288" i="1"/>
  <c r="J136" i="1"/>
  <c r="DM310" i="1"/>
  <c r="H158" i="1"/>
  <c r="DP304" i="1"/>
  <c r="K152" i="1"/>
  <c r="DP272" i="1"/>
  <c r="K120" i="1"/>
  <c r="DP299" i="1"/>
  <c r="K147" i="1"/>
  <c r="DM293" i="1"/>
  <c r="H141" i="1"/>
  <c r="DM283" i="1"/>
  <c r="H131" i="1"/>
  <c r="DP310" i="1"/>
  <c r="K158" i="1"/>
  <c r="DM271" i="1"/>
  <c r="H119" i="1"/>
  <c r="DN277" i="1"/>
  <c r="I125" i="1"/>
  <c r="DN283" i="1"/>
  <c r="I131" i="1"/>
  <c r="DN294" i="1"/>
  <c r="I142" i="1"/>
  <c r="DP302" i="1"/>
  <c r="K150" i="1"/>
  <c r="DM290" i="1"/>
  <c r="H138" i="1"/>
  <c r="DI290" i="1"/>
  <c r="D138" i="1"/>
  <c r="DN299" i="1"/>
  <c r="I147" i="1"/>
  <c r="DO289" i="1"/>
  <c r="J137" i="1"/>
  <c r="DP301" i="1"/>
  <c r="K149" i="1"/>
  <c r="DO315" i="1"/>
  <c r="J163" i="1"/>
  <c r="DN287" i="1"/>
  <c r="I135" i="1"/>
  <c r="DO266" i="1"/>
  <c r="J114" i="1"/>
  <c r="DK266" i="1"/>
  <c r="F114" i="1"/>
  <c r="DO287" i="1"/>
  <c r="J135" i="1"/>
  <c r="DO267" i="1"/>
  <c r="J115" i="1"/>
  <c r="DM287" i="1"/>
  <c r="H135" i="1"/>
  <c r="DP281" i="1"/>
  <c r="K129" i="1"/>
  <c r="DP298" i="1"/>
  <c r="K146" i="1"/>
  <c r="DM306" i="1"/>
  <c r="H154" i="1"/>
  <c r="DO313" i="1"/>
  <c r="J161" i="1"/>
  <c r="DO306" i="1"/>
  <c r="J154" i="1"/>
  <c r="DO275" i="1"/>
  <c r="J123" i="1"/>
  <c r="DO271" i="1"/>
  <c r="J119" i="1"/>
  <c r="DO268" i="1"/>
  <c r="J116" i="1"/>
  <c r="DP312" i="1"/>
  <c r="K160" i="1"/>
  <c r="DP303" i="1"/>
  <c r="K151" i="1"/>
  <c r="DM279" i="1"/>
  <c r="H127" i="1"/>
  <c r="DN309" i="1"/>
  <c r="I157" i="1"/>
  <c r="DN313" i="1"/>
  <c r="I161" i="1"/>
  <c r="DN268" i="1"/>
  <c r="I116" i="1"/>
  <c r="DO301" i="1"/>
  <c r="J149" i="1"/>
  <c r="DN276" i="1"/>
  <c r="I124" i="1"/>
  <c r="DN288" i="1"/>
  <c r="I136" i="1"/>
  <c r="DP269" i="1"/>
  <c r="K117" i="1"/>
  <c r="DO294" i="1"/>
  <c r="J142" i="1"/>
  <c r="DP285" i="1"/>
  <c r="K133" i="1"/>
  <c r="DO300" i="1"/>
  <c r="J148" i="1"/>
  <c r="DN284" i="1"/>
  <c r="I132" i="1"/>
  <c r="DO298" i="1"/>
  <c r="J146" i="1"/>
  <c r="DN311" i="1"/>
  <c r="I159" i="1"/>
  <c r="DM278" i="1"/>
  <c r="H126" i="1"/>
  <c r="DN280" i="1"/>
  <c r="I128" i="1"/>
  <c r="DJ280" i="1"/>
  <c r="E128" i="1"/>
  <c r="DP271" i="1"/>
  <c r="K119" i="1"/>
  <c r="DP267" i="1"/>
  <c r="K115" i="1"/>
  <c r="DO302" i="1"/>
  <c r="J150" i="1"/>
  <c r="DN272" i="1"/>
  <c r="I120" i="1"/>
  <c r="DO269" i="1"/>
  <c r="J117" i="1"/>
  <c r="DN290" i="1"/>
  <c r="I138" i="1"/>
  <c r="DN275" i="1"/>
  <c r="I123" i="1"/>
  <c r="DP296" i="1"/>
  <c r="K144" i="1"/>
  <c r="DM307" i="1"/>
  <c r="H155" i="1"/>
  <c r="DM275" i="1"/>
  <c r="H123" i="1"/>
  <c r="DN269" i="1"/>
  <c r="I117" i="1"/>
  <c r="DO299" i="1"/>
  <c r="J147" i="1"/>
  <c r="DO279" i="1"/>
  <c r="J127" i="1"/>
  <c r="DK279" i="1"/>
  <c r="F127" i="1"/>
  <c r="DP294" i="1"/>
  <c r="K142" i="1"/>
  <c r="DN302" i="1"/>
  <c r="I150" i="1"/>
  <c r="DJ302" i="1"/>
  <c r="E150" i="1"/>
  <c r="DN289" i="1"/>
  <c r="I137" i="1"/>
  <c r="DJ289" i="1"/>
  <c r="E137" i="1"/>
  <c r="DP286" i="1"/>
  <c r="K134" i="1"/>
  <c r="DN271" i="1"/>
  <c r="I119" i="1"/>
  <c r="DJ271" i="1"/>
  <c r="E119" i="1"/>
  <c r="DP292" i="1"/>
  <c r="K140" i="1"/>
  <c r="DP268" i="1"/>
  <c r="K116" i="1"/>
  <c r="DM267" i="1"/>
  <c r="H115" i="1"/>
  <c r="DN312" i="1"/>
  <c r="I160" i="1"/>
  <c r="DO297" i="1"/>
  <c r="J145" i="1"/>
  <c r="DO311" i="1"/>
  <c r="J159" i="1"/>
  <c r="DO281" i="1"/>
  <c r="J129" i="1"/>
  <c r="DN298" i="1"/>
  <c r="I146" i="1"/>
  <c r="DN301" i="1"/>
  <c r="I149" i="1"/>
  <c r="DM312" i="1"/>
  <c r="H160" i="1"/>
  <c r="DO296" i="1"/>
  <c r="J144" i="1"/>
  <c r="DO278" i="1"/>
  <c r="J126" i="1"/>
  <c r="DN293" i="1"/>
  <c r="I141" i="1"/>
  <c r="DN295" i="1"/>
  <c r="I143" i="1"/>
  <c r="DP307" i="1"/>
  <c r="K155" i="1"/>
  <c r="DP273" i="1"/>
  <c r="K121" i="1"/>
  <c r="DM272" i="1"/>
  <c r="H120" i="1"/>
  <c r="DO291" i="1"/>
  <c r="J139" i="1"/>
  <c r="DO314" i="1"/>
  <c r="J162" i="1"/>
  <c r="DK314" i="1"/>
  <c r="F162" i="1"/>
  <c r="DM301" i="1"/>
  <c r="H149" i="1"/>
  <c r="DI301" i="1"/>
  <c r="D149" i="1"/>
  <c r="DO310" i="1"/>
  <c r="J158" i="1"/>
  <c r="DN279" i="1"/>
  <c r="I127" i="1"/>
  <c r="DJ279" i="1"/>
  <c r="E127" i="1"/>
  <c r="DN306" i="1"/>
  <c r="I154" i="1"/>
  <c r="DJ306" i="1"/>
  <c r="E154" i="1"/>
  <c r="DM297" i="1"/>
  <c r="H145" i="1"/>
  <c r="DN314" i="1"/>
  <c r="I162" i="1"/>
  <c r="DJ314" i="1"/>
  <c r="E162" i="1"/>
  <c r="DP290" i="1"/>
  <c r="K138" i="1"/>
  <c r="DL290" i="1"/>
  <c r="G138" i="1"/>
  <c r="DA282" i="1"/>
  <c r="DI282" i="1"/>
  <c r="D130" i="1"/>
  <c r="DE315" i="1" a="1"/>
  <c r="DE315" i="1"/>
  <c r="DD314" i="1"/>
  <c r="DL314" i="1"/>
  <c r="G162" i="1"/>
  <c r="DB297" i="1"/>
  <c r="DJ297" i="1"/>
  <c r="E145" i="1"/>
  <c r="DD306" i="1"/>
  <c r="DL306" i="1"/>
  <c r="G154" i="1"/>
  <c r="DD266" i="1"/>
  <c r="DL266" i="1"/>
  <c r="G114" i="1"/>
  <c r="DC273" i="1"/>
  <c r="DK273" i="1"/>
  <c r="F121" i="1"/>
  <c r="DD288" i="1"/>
  <c r="DL288" i="1"/>
  <c r="G136" i="1"/>
  <c r="DD279" i="1"/>
  <c r="DL279" i="1"/>
  <c r="G127" i="1"/>
  <c r="DD287" i="1"/>
  <c r="DL287" i="1"/>
  <c r="G135" i="1"/>
  <c r="DC309" i="1"/>
  <c r="DK309" i="1"/>
  <c r="F157" i="1"/>
  <c r="DB315" i="1"/>
  <c r="DJ315" i="1"/>
  <c r="E163" i="1"/>
  <c r="DA280" i="1"/>
  <c r="DI280" i="1"/>
  <c r="D128" i="1"/>
  <c r="DC308" i="1"/>
  <c r="DK308" i="1"/>
  <c r="F156" i="1"/>
  <c r="DC295" i="1"/>
  <c r="DK295" i="1"/>
  <c r="F143" i="1"/>
  <c r="DH311" i="1" a="1"/>
  <c r="DH311" i="1"/>
  <c r="DB305" i="1"/>
  <c r="DJ305" i="1"/>
  <c r="E153" i="1"/>
  <c r="DD304" i="1"/>
  <c r="DL304" i="1"/>
  <c r="G152" i="1"/>
  <c r="DA271" i="1"/>
  <c r="DI271" i="1"/>
  <c r="D119" i="1"/>
  <c r="DB267" i="1"/>
  <c r="DJ267" i="1"/>
  <c r="E115" i="1"/>
  <c r="DC272" i="1"/>
  <c r="DK272" i="1"/>
  <c r="F120" i="1"/>
  <c r="DA298" i="1"/>
  <c r="DI298" i="1"/>
  <c r="D146" i="1"/>
  <c r="DC284" i="1"/>
  <c r="DK284" i="1"/>
  <c r="F132" i="1"/>
  <c r="DE273" i="1" a="1"/>
  <c r="DE273" i="1"/>
  <c r="DC304" i="1"/>
  <c r="DK304" i="1"/>
  <c r="F152" i="1"/>
  <c r="DD275" i="1"/>
  <c r="DL275" i="1"/>
  <c r="G123" i="1"/>
  <c r="DB303" i="1"/>
  <c r="DJ303" i="1"/>
  <c r="E151" i="1"/>
  <c r="DB270" i="1"/>
  <c r="DJ270" i="1"/>
  <c r="E118" i="1"/>
  <c r="DD280" i="1"/>
  <c r="DL280" i="1"/>
  <c r="G128" i="1"/>
  <c r="DD300" i="1"/>
  <c r="DL300" i="1"/>
  <c r="G148" i="1"/>
  <c r="DB298" i="1"/>
  <c r="DJ298" i="1"/>
  <c r="E146" i="1"/>
  <c r="DD309" i="1"/>
  <c r="DL309" i="1"/>
  <c r="G157" i="1"/>
  <c r="DD283" i="1"/>
  <c r="DL283" i="1"/>
  <c r="G131" i="1"/>
  <c r="DB281" i="1"/>
  <c r="DJ281" i="1"/>
  <c r="E129" i="1"/>
  <c r="DA276" i="1"/>
  <c r="DI276" i="1"/>
  <c r="D124" i="1"/>
  <c r="DC285" i="1"/>
  <c r="DK285" i="1"/>
  <c r="F133" i="1"/>
  <c r="DD277" i="1"/>
  <c r="DL277" i="1"/>
  <c r="G125" i="1"/>
  <c r="DC274" i="1"/>
  <c r="DK274" i="1"/>
  <c r="F122" i="1"/>
  <c r="DC307" i="1"/>
  <c r="DK307" i="1"/>
  <c r="F155" i="1"/>
  <c r="DA304" i="1"/>
  <c r="DI304" i="1"/>
  <c r="D152" i="1"/>
  <c r="DB310" i="1"/>
  <c r="DJ310" i="1"/>
  <c r="E158" i="1"/>
  <c r="DD295" i="1"/>
  <c r="DL295" i="1"/>
  <c r="G143" i="1"/>
  <c r="DA295" i="1"/>
  <c r="DI295" i="1"/>
  <c r="D143" i="1"/>
  <c r="DF304" i="1" a="1"/>
  <c r="DF304" i="1"/>
  <c r="DB278" i="1"/>
  <c r="DJ278" i="1"/>
  <c r="E126" i="1"/>
  <c r="DB266" i="1"/>
  <c r="DJ266" i="1"/>
  <c r="E114" i="1"/>
  <c r="DB307" i="1"/>
  <c r="DJ307" i="1"/>
  <c r="E155" i="1"/>
  <c r="DA299" i="1"/>
  <c r="DI299" i="1"/>
  <c r="D147" i="1"/>
  <c r="DA284" i="1"/>
  <c r="DI284" i="1"/>
  <c r="D132" i="1"/>
  <c r="DD308" i="1"/>
  <c r="DL308" i="1"/>
  <c r="G156" i="1"/>
  <c r="DA288" i="1"/>
  <c r="DI288" i="1"/>
  <c r="D136" i="1"/>
  <c r="DA305" i="1"/>
  <c r="DI305" i="1"/>
  <c r="D153" i="1"/>
  <c r="DA277" i="1"/>
  <c r="DI277" i="1"/>
  <c r="D125" i="1"/>
  <c r="DD315" i="1"/>
  <c r="DL315" i="1"/>
  <c r="G163" i="1"/>
  <c r="DA296" i="1"/>
  <c r="DI296" i="1"/>
  <c r="D144" i="1"/>
  <c r="DD284" i="1"/>
  <c r="DL284" i="1"/>
  <c r="G132" i="1"/>
  <c r="DB299" i="1"/>
  <c r="DJ299" i="1"/>
  <c r="E147" i="1"/>
  <c r="DC300" i="1"/>
  <c r="DK300" i="1"/>
  <c r="F148" i="1"/>
  <c r="DG292" i="1" a="1"/>
  <c r="DG292" i="1"/>
  <c r="DD274" i="1"/>
  <c r="DL274" i="1"/>
  <c r="G122" i="1"/>
  <c r="DB311" i="1"/>
  <c r="DJ311" i="1"/>
  <c r="E159" i="1"/>
  <c r="DC311" i="1"/>
  <c r="DK311" i="1"/>
  <c r="F159" i="1"/>
  <c r="DC289" i="1"/>
  <c r="DK289" i="1"/>
  <c r="F137" i="1"/>
  <c r="DB287" i="1"/>
  <c r="DJ287" i="1"/>
  <c r="E135" i="1"/>
  <c r="DB273" i="1"/>
  <c r="DJ273" i="1"/>
  <c r="E121" i="1"/>
  <c r="DD301" i="1"/>
  <c r="DL301" i="1"/>
  <c r="G149" i="1"/>
  <c r="DC297" i="1"/>
  <c r="DK297" i="1"/>
  <c r="F145" i="1"/>
  <c r="DB282" i="1"/>
  <c r="DJ282" i="1"/>
  <c r="E130" i="1"/>
  <c r="DA302" i="1"/>
  <c r="DI302" i="1"/>
  <c r="D150" i="1"/>
  <c r="DC298" i="1"/>
  <c r="DK298" i="1"/>
  <c r="F146" i="1"/>
  <c r="DC315" i="1"/>
  <c r="DK315" i="1"/>
  <c r="F163" i="1"/>
  <c r="DD282" i="1"/>
  <c r="DL282" i="1"/>
  <c r="G130" i="1"/>
  <c r="DA278" i="1"/>
  <c r="DI278" i="1"/>
  <c r="D126" i="1"/>
  <c r="DB284" i="1"/>
  <c r="DJ284" i="1"/>
  <c r="E132" i="1"/>
  <c r="DE309" i="1" a="1"/>
  <c r="DE309" i="1"/>
  <c r="DB308" i="1"/>
  <c r="DJ308" i="1"/>
  <c r="E156" i="1"/>
  <c r="DC281" i="1"/>
  <c r="DK281" i="1"/>
  <c r="F129" i="1"/>
  <c r="DA285" i="1"/>
  <c r="DI285" i="1"/>
  <c r="D133" i="1"/>
  <c r="DA294" i="1"/>
  <c r="DI294" i="1"/>
  <c r="D142" i="1"/>
  <c r="DA289" i="1"/>
  <c r="DI289" i="1"/>
  <c r="D137" i="1"/>
  <c r="DD293" i="1"/>
  <c r="DL293" i="1"/>
  <c r="G141" i="1"/>
  <c r="DA286" i="1"/>
  <c r="DI286" i="1"/>
  <c r="D134" i="1"/>
  <c r="DA300" i="1"/>
  <c r="DI300" i="1"/>
  <c r="D148" i="1"/>
  <c r="DG312" i="1" a="1"/>
  <c r="DG312" i="1"/>
  <c r="DB292" i="1"/>
  <c r="DJ292" i="1"/>
  <c r="E140" i="1"/>
  <c r="DC286" i="1"/>
  <c r="DK286" i="1"/>
  <c r="F134" i="1"/>
  <c r="DD302" i="1"/>
  <c r="DL302" i="1"/>
  <c r="G150" i="1"/>
  <c r="DC294" i="1"/>
  <c r="DK294" i="1"/>
  <c r="F142" i="1"/>
  <c r="DA308" i="1"/>
  <c r="DI308" i="1"/>
  <c r="D156" i="1"/>
  <c r="DE292" i="1" a="1"/>
  <c r="DE292" i="1"/>
  <c r="DB294" i="1"/>
  <c r="DJ294" i="1"/>
  <c r="E142" i="1"/>
  <c r="DC282" i="1"/>
  <c r="DK282" i="1"/>
  <c r="F130" i="1"/>
  <c r="DE274" i="1" a="1"/>
  <c r="DE274" i="1"/>
  <c r="DB286" i="1"/>
  <c r="DJ286" i="1"/>
  <c r="E134" i="1"/>
  <c r="DB296" i="1"/>
  <c r="DJ296" i="1"/>
  <c r="E144" i="1"/>
  <c r="DA303" i="1"/>
  <c r="DI303" i="1"/>
  <c r="D151" i="1"/>
  <c r="DC303" i="1"/>
  <c r="DK303" i="1"/>
  <c r="F151" i="1"/>
  <c r="DD270" i="1"/>
  <c r="DL270" i="1"/>
  <c r="G118" i="1"/>
  <c r="DB274" i="1"/>
  <c r="DJ274" i="1"/>
  <c r="E122" i="1"/>
  <c r="DC305" i="1"/>
  <c r="DK305" i="1"/>
  <c r="F153" i="1"/>
  <c r="DD297" i="1"/>
  <c r="DL297" i="1"/>
  <c r="G145" i="1"/>
  <c r="DD285" i="1"/>
  <c r="DL285" i="1"/>
  <c r="G133" i="1"/>
  <c r="DD305" i="1"/>
  <c r="DL305" i="1"/>
  <c r="G153" i="1"/>
  <c r="DD276" i="1"/>
  <c r="DL276" i="1"/>
  <c r="G124" i="1"/>
  <c r="DG283" i="1" a="1"/>
  <c r="DG283" i="1"/>
  <c r="DA267" i="1"/>
  <c r="DI267" i="1"/>
  <c r="D115" i="1"/>
  <c r="DD278" i="1"/>
  <c r="DL278" i="1"/>
  <c r="G126" i="1"/>
  <c r="DA281" i="1"/>
  <c r="DI281" i="1"/>
  <c r="D129" i="1"/>
  <c r="DA293" i="1"/>
  <c r="DI293" i="1"/>
  <c r="D141" i="1"/>
  <c r="DC288" i="1"/>
  <c r="DK288" i="1"/>
  <c r="F136" i="1"/>
  <c r="DA310" i="1"/>
  <c r="DI310" i="1"/>
  <c r="D158" i="1"/>
  <c r="DD272" i="1"/>
  <c r="DL272" i="1"/>
  <c r="G120" i="1"/>
  <c r="DB300" i="1"/>
  <c r="DJ300" i="1"/>
  <c r="E148" i="1"/>
  <c r="DF291" i="1" a="1"/>
  <c r="DF291" i="1"/>
  <c r="DD310" i="1"/>
  <c r="DL310" i="1"/>
  <c r="G158" i="1"/>
  <c r="DE314" i="1" a="1"/>
  <c r="DE314" i="1"/>
  <c r="DA283" i="1"/>
  <c r="DI283" i="1"/>
  <c r="D131" i="1"/>
  <c r="DA269" i="1"/>
  <c r="DI269" i="1"/>
  <c r="D117" i="1"/>
  <c r="DE268" i="1" a="1"/>
  <c r="DE268" i="1"/>
  <c r="DD299" i="1"/>
  <c r="DL299" i="1"/>
  <c r="G147" i="1"/>
  <c r="DC290" i="1"/>
  <c r="DK290" i="1"/>
  <c r="F138" i="1"/>
  <c r="DJ285" i="1"/>
  <c r="E133" i="1"/>
  <c r="DP291" i="1"/>
  <c r="K139" i="1"/>
  <c r="DO293" i="1"/>
  <c r="J141" i="1"/>
  <c r="DK277" i="1"/>
  <c r="F125" i="1"/>
  <c r="DI270" i="1"/>
  <c r="D118" i="1"/>
  <c r="B31" i="1"/>
  <c r="B129" i="1"/>
  <c r="DP289" i="1"/>
  <c r="K137" i="1"/>
  <c r="DO283" i="1"/>
  <c r="J131" i="1"/>
  <c r="DK283" i="1"/>
  <c r="F131" i="1"/>
  <c r="DN291" i="1"/>
  <c r="I139" i="1"/>
  <c r="DJ291" i="1"/>
  <c r="E139" i="1"/>
  <c r="DM273" i="1"/>
  <c r="H121" i="1"/>
  <c r="DI273" i="1"/>
  <c r="D121" i="1"/>
  <c r="DM268" i="1"/>
  <c r="H116" i="1"/>
  <c r="DI268" i="1"/>
  <c r="D116" i="1"/>
  <c r="DM292" i="1"/>
  <c r="H140" i="1"/>
  <c r="DI292" i="1"/>
  <c r="D140" i="1"/>
  <c r="DM315" i="1"/>
  <c r="H163" i="1"/>
  <c r="DI315" i="1"/>
  <c r="D163" i="1"/>
  <c r="DP311" i="1"/>
  <c r="K159" i="1"/>
  <c r="DL311" i="1"/>
  <c r="G159" i="1"/>
  <c r="DM274" i="1"/>
  <c r="H122" i="1"/>
  <c r="DI274" i="1"/>
  <c r="D122" i="1"/>
  <c r="DM314" i="1"/>
  <c r="H162" i="1"/>
  <c r="DI314" i="1"/>
  <c r="D162" i="1"/>
  <c r="DO312" i="1"/>
  <c r="J160" i="1"/>
  <c r="DK312" i="1"/>
  <c r="F160" i="1"/>
  <c r="DN304" i="1"/>
  <c r="I152" i="1"/>
  <c r="DJ304" i="1"/>
  <c r="E152" i="1"/>
  <c r="DM309" i="1"/>
  <c r="H157" i="1"/>
  <c r="DI309" i="1"/>
  <c r="D157" i="1"/>
  <c r="DO292" i="1"/>
  <c r="J140" i="1"/>
  <c r="DK292" i="1"/>
  <c r="F140" i="1"/>
  <c r="B32" i="1"/>
  <c r="B130" i="1"/>
  <c r="B33" i="1"/>
  <c r="B131" i="1"/>
  <c r="B34" i="1"/>
  <c r="B132" i="1"/>
  <c r="B35" i="1"/>
  <c r="B133" i="1"/>
  <c r="B36" i="1"/>
  <c r="B134" i="1"/>
  <c r="B37" i="1"/>
  <c r="B135" i="1"/>
  <c r="B38" i="1"/>
  <c r="B136" i="1"/>
  <c r="B39" i="1"/>
  <c r="B137" i="1"/>
  <c r="B138" i="1"/>
  <c r="IC51" i="1"/>
  <c r="IC44" i="1"/>
  <c r="IC41" i="1"/>
  <c r="IC36" i="1"/>
  <c r="IC54" i="1"/>
  <c r="IC40" i="1"/>
  <c r="IC37" i="1"/>
  <c r="B40" i="1"/>
  <c r="IC55" i="1"/>
  <c r="IC48" i="1"/>
  <c r="IC45" i="1"/>
  <c r="IC47" i="1"/>
  <c r="IC34" i="1"/>
  <c r="IC52" i="1"/>
  <c r="IC49" i="1"/>
  <c r="IC38" i="1"/>
  <c r="IC33" i="1"/>
  <c r="IC56" i="1"/>
  <c r="IC53" i="1"/>
  <c r="IC42" i="1"/>
  <c r="IC35" i="1"/>
  <c r="IC50" i="1"/>
  <c r="IC46" i="1"/>
  <c r="IC39" i="1"/>
  <c r="IC32" i="1"/>
  <c r="IC43" i="1"/>
  <c r="B41" i="1"/>
  <c r="B139" i="1"/>
  <c r="B42" i="1"/>
  <c r="B140" i="1"/>
  <c r="B43" i="1"/>
  <c r="B141" i="1"/>
  <c r="B44" i="1"/>
  <c r="B142" i="1"/>
  <c r="B45" i="1"/>
  <c r="B143" i="1"/>
  <c r="B46" i="1"/>
  <c r="B144" i="1"/>
  <c r="B47" i="1"/>
  <c r="B145" i="1"/>
  <c r="B48" i="1"/>
  <c r="B146" i="1"/>
  <c r="B49" i="1"/>
  <c r="B147" i="1"/>
  <c r="B50" i="1"/>
  <c r="B148" i="1"/>
  <c r="B51" i="1"/>
  <c r="B149" i="1"/>
  <c r="B52" i="1"/>
  <c r="B150" i="1"/>
  <c r="B53" i="1"/>
  <c r="B151" i="1"/>
  <c r="IC60" i="1"/>
  <c r="IC59" i="1"/>
  <c r="IC57" i="1"/>
  <c r="IC58" i="1"/>
  <c r="IC68" i="1"/>
  <c r="IE68" i="1"/>
  <c r="ID68" i="1"/>
  <c r="IC69" i="1"/>
  <c r="ID69" i="1"/>
  <c r="IE69" i="1"/>
  <c r="IC64" i="1"/>
  <c r="ID64" i="1"/>
  <c r="IE64" i="1"/>
  <c r="IC62" i="1"/>
  <c r="ID62" i="1"/>
  <c r="IE62" i="1"/>
  <c r="IC67" i="1"/>
  <c r="ID67" i="1"/>
  <c r="IE67" i="1"/>
  <c r="IC63" i="1"/>
  <c r="ID63" i="1"/>
  <c r="IE63" i="1"/>
  <c r="IC66" i="1"/>
  <c r="ID66" i="1"/>
  <c r="IE66" i="1"/>
  <c r="IC65" i="1"/>
  <c r="ID65" i="1"/>
  <c r="IE65" i="1"/>
  <c r="IC61" i="1"/>
  <c r="ID61" i="1"/>
  <c r="IE61" i="1"/>
  <c r="B54" i="1"/>
  <c r="B152" i="1"/>
  <c r="B55" i="1"/>
  <c r="B153" i="1"/>
  <c r="B56" i="1"/>
  <c r="B154" i="1"/>
  <c r="B57" i="1"/>
  <c r="B155" i="1"/>
  <c r="B58" i="1"/>
  <c r="B156" i="1"/>
  <c r="B59" i="1"/>
  <c r="B157" i="1"/>
  <c r="IC73" i="1"/>
  <c r="ID73" i="1"/>
  <c r="IE73" i="1"/>
  <c r="IC74" i="1"/>
  <c r="ID74" i="1"/>
  <c r="IE74" i="1"/>
  <c r="IC71" i="1"/>
  <c r="ID71" i="1"/>
  <c r="IE71" i="1"/>
  <c r="IC75" i="1"/>
  <c r="ID75" i="1"/>
  <c r="IE75" i="1"/>
  <c r="IC70" i="1"/>
  <c r="ID70" i="1"/>
  <c r="IE70" i="1"/>
  <c r="IC72" i="1"/>
  <c r="IE72" i="1"/>
  <c r="ID72" i="1"/>
  <c r="B60" i="1"/>
  <c r="B158" i="1"/>
  <c r="B61" i="1"/>
  <c r="B159" i="1"/>
  <c r="B62" i="1"/>
  <c r="B160" i="1"/>
  <c r="IC76" i="1"/>
  <c r="IE76" i="1"/>
  <c r="ID76" i="1"/>
  <c r="IC77" i="1"/>
  <c r="ID77" i="1"/>
  <c r="IE77" i="1"/>
  <c r="IC78" i="1"/>
  <c r="ID78" i="1"/>
  <c r="IE78" i="1"/>
  <c r="B63" i="1"/>
  <c r="B161" i="1"/>
  <c r="B64" i="1"/>
  <c r="B163" i="1"/>
  <c r="B162" i="1"/>
  <c r="IC79" i="1"/>
  <c r="ID79" i="1"/>
  <c r="IE79" i="1"/>
  <c r="IC80" i="1"/>
  <c r="IE80" i="1"/>
  <c r="ID80" i="1"/>
  <c r="IC81" i="1"/>
  <c r="ID81" i="1"/>
  <c r="IE81" i="1"/>
  <c r="ID33" i="1"/>
  <c r="IE46" i="1"/>
  <c r="ID35" i="1"/>
  <c r="ID38" i="1"/>
  <c r="ID7" i="1"/>
  <c r="ID56" i="1"/>
  <c r="ID41" i="1"/>
  <c r="ID54" i="1"/>
  <c r="ID32" i="1"/>
  <c r="ID55" i="1"/>
  <c r="ID8" i="1"/>
  <c r="ID45" i="1"/>
  <c r="ID36" i="1"/>
  <c r="ID42" i="1"/>
  <c r="ID10" i="1"/>
  <c r="ID39" i="1"/>
  <c r="ID37" i="1"/>
  <c r="ID50" i="1"/>
  <c r="ID40" i="1"/>
  <c r="ID60" i="1"/>
  <c r="ID13" i="1"/>
  <c r="ID51" i="1"/>
  <c r="ID34" i="1"/>
  <c r="ID44" i="1"/>
  <c r="ID43" i="1"/>
  <c r="ID48" i="1"/>
  <c r="ID47" i="1"/>
  <c r="ID59" i="1"/>
  <c r="ID53" i="1"/>
  <c r="ID46" i="1"/>
  <c r="ID9" i="1"/>
  <c r="ID11" i="1"/>
  <c r="ID12" i="1"/>
  <c r="ID49" i="1"/>
  <c r="ID57" i="1"/>
  <c r="ID58" i="1"/>
  <c r="ID52" i="1"/>
  <c r="IE58" i="1"/>
  <c r="IE56" i="1"/>
  <c r="IE50" i="1"/>
  <c r="IE54" i="1"/>
  <c r="IE48" i="1"/>
  <c r="IE35" i="1"/>
  <c r="IE33" i="1"/>
  <c r="IE60" i="1"/>
  <c r="IE39" i="1"/>
  <c r="IE55" i="1"/>
  <c r="IE53" i="1"/>
  <c r="IE37" i="1"/>
  <c r="IE41" i="1"/>
  <c r="IE49" i="1"/>
  <c r="IE47" i="1"/>
  <c r="IE34" i="1"/>
  <c r="IE57" i="1"/>
  <c r="IE51" i="1"/>
  <c r="IE45" i="1"/>
  <c r="IE52" i="1"/>
  <c r="IE59" i="1"/>
  <c r="IE40" i="1"/>
  <c r="IE44" i="1"/>
  <c r="IE42" i="1"/>
  <c r="IE32" i="1"/>
  <c r="IE36" i="1"/>
  <c r="IE43" i="1"/>
  <c r="IE38" i="1"/>
  <c r="IE11" i="1"/>
  <c r="IE8" i="1"/>
  <c r="IE13" i="1"/>
  <c r="IE7" i="1"/>
  <c r="IE9" i="1"/>
  <c r="IE12" i="1"/>
  <c r="IE10" i="1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<sst xmlns="http://schemas.openxmlformats.org/spreadsheetml/2006/main" count="950" uniqueCount="87">
  <si>
    <t>x</t>
  </si>
  <si>
    <t>y</t>
  </si>
  <si>
    <t>IMPORTANT: High scores indicate HIGH similarity and low scores indicate LOW similarity</t>
  </si>
  <si>
    <t>You may enter the data in any scale, including using decimals</t>
  </si>
  <si>
    <t>Brand Similarities - Sum of Squares</t>
  </si>
  <si>
    <t>Mean</t>
  </si>
  <si>
    <t>StdDev</t>
  </si>
  <si>
    <t>Brand Similarities - Standardized</t>
  </si>
  <si>
    <t>Reversed Data - Raw</t>
  </si>
  <si>
    <t>Attribute Similarities - Sum of Squares</t>
  </si>
  <si>
    <t>Attribute Similarities - Standardized</t>
  </si>
  <si>
    <t>Reversed Data - Standardized</t>
  </si>
  <si>
    <t>Min</t>
  </si>
  <si>
    <t>Max</t>
  </si>
  <si>
    <t>Range</t>
  </si>
  <si>
    <t>Reversed Data - Rescaled</t>
  </si>
  <si>
    <t>Brand Similarities - Rescaled</t>
  </si>
  <si>
    <t>Attribute Similarities - Rescaled</t>
  </si>
  <si>
    <t>Distance data</t>
  </si>
  <si>
    <t>Br</t>
  </si>
  <si>
    <t>Attr</t>
  </si>
  <si>
    <t>Y</t>
  </si>
  <si>
    <t>SSE</t>
  </si>
  <si>
    <t>Start</t>
  </si>
  <si>
    <t>Ensure that your spreadsheet has the 'Solver add-in' loaded</t>
  </si>
  <si>
    <t>In the top menu of Excel click "File" then select "Options" and then select "Add-Ins"</t>
  </si>
  <si>
    <t>IMPORTANT: Save the spreadsheet and exit Excel, then reopen the spreadsheet</t>
  </si>
  <si>
    <t>Welcome to "Create Your Own Multi-Dimensional Perceptual Map"</t>
  </si>
  <si>
    <t>Questions to: geoff@perceptualmaps.com</t>
  </si>
  <si>
    <t>STEP ONE</t>
  </si>
  <si>
    <t>STEP TWO</t>
  </si>
  <si>
    <t>Enter the attribute score (using any scale) for each brand into the table</t>
  </si>
  <si>
    <t>Data?</t>
  </si>
  <si>
    <t>Name?</t>
  </si>
  <si>
    <t>Mapping Information</t>
  </si>
  <si>
    <t>Sqrd</t>
  </si>
  <si>
    <t>Goal</t>
  </si>
  <si>
    <t>Enter the Title of Your Map</t>
  </si>
  <si>
    <t>Ranks2</t>
  </si>
  <si>
    <t>Sum_sq</t>
  </si>
  <si>
    <t>Similarities</t>
  </si>
  <si>
    <t>Correlate</t>
  </si>
  <si>
    <t>HOW TO ADD SOLVER</t>
  </si>
  <si>
    <t>Then click 'Go' next to 'Manage Excel Add-ins' and select the 'Solver Add-in'</t>
  </si>
  <si>
    <t>Select 'Tools', then 'Add-ins' and then 'Solver'</t>
  </si>
  <si>
    <t>NOTE: Steps for Apple Mac Users</t>
  </si>
  <si>
    <t>You will also need to follow Step Two below</t>
  </si>
  <si>
    <t>Please check that Solver is then shown under Data (top menu) as shown…</t>
  </si>
  <si>
    <t>If you get a Macro error like this ==&gt;</t>
  </si>
  <si>
    <t>Then follow the steps below</t>
  </si>
  <si>
    <t>STEP ONE: Click File, Options, Add-ins</t>
  </si>
  <si>
    <t>STEP TWO: Go to Manage Add-ins and Select BOTH Analysis ToolPak and Solver Add-in</t>
  </si>
  <si>
    <t>STEP THREE: Go back to File, Options, then to Customize Ribbon and select Developer</t>
  </si>
  <si>
    <t>Developer should now appear in your main menu (or close and reopen if it doesn’t)</t>
  </si>
  <si>
    <t>STEP FOUR: Select Developer, Visual Basic, Tools, References, Select Solver, Unselect Missing (if it is ticked)</t>
  </si>
  <si>
    <t>Final Step, Save File, Macros will now run</t>
  </si>
  <si>
    <t>Sims = Actual data</t>
  </si>
  <si>
    <t>Ranks = map seq</t>
  </si>
  <si>
    <t>Ranks3</t>
  </si>
  <si>
    <t>You need the Excel Solver add-in to run (please see separate tab)</t>
  </si>
  <si>
    <t>You may enter up to 25 brands (or attributes) across. And up to 50 attributes (or attributes) down.</t>
  </si>
  <si>
    <t>Enter  Brand Names Across</t>
  </si>
  <si>
    <t>Enter Attributes Down</t>
  </si>
  <si>
    <t>STEP 1</t>
  </si>
  <si>
    <t>STEP 2</t>
  </si>
  <si>
    <t>STEP 3</t>
  </si>
  <si>
    <t>STEP 4</t>
  </si>
  <si>
    <t>STEP 5: When the data is entered, click the box below to run the MDS map</t>
  </si>
  <si>
    <t>N</t>
  </si>
  <si>
    <t>Working out the map</t>
  </si>
  <si>
    <t>Takes a few minutes</t>
  </si>
  <si>
    <t xml:space="preserve">Correlation = </t>
  </si>
  <si>
    <t>Please wait… working out the map… takes around 5 mins</t>
  </si>
  <si>
    <t>Map is produced the Map Tab</t>
  </si>
  <si>
    <t>INCLUDE ON MAP?</t>
  </si>
  <si>
    <t>Y/N?</t>
  </si>
  <si>
    <t>Optional Step 6</t>
  </si>
  <si>
    <t>Final Map to Edit and Format - You Can Remove Attributes on the Right</t>
  </si>
  <si>
    <t>INCLUDE?</t>
  </si>
  <si>
    <t>BRANDS</t>
  </si>
  <si>
    <t>AVG</t>
  </si>
  <si>
    <t>Please Follow Steps 1 to 5 in Yellow Cells</t>
  </si>
  <si>
    <t>Example Map</t>
  </si>
  <si>
    <t>Note: If you change brands/attributes, please rerun set-up</t>
  </si>
  <si>
    <t xml:space="preserve">Click Below to Set Up the Radar Chart </t>
  </si>
  <si>
    <t xml:space="preserve">Note: To switch brands/attributes on the chart... </t>
  </si>
  <si>
    <r>
      <t xml:space="preserve">Click anywhere on the chart, and click </t>
    </r>
    <r>
      <rPr>
        <b/>
        <u/>
        <sz val="11"/>
        <rFont val="Calibri"/>
        <family val="2"/>
        <scheme val="minor"/>
      </rPr>
      <t>Chart Design</t>
    </r>
    <r>
      <rPr>
        <b/>
        <sz val="11"/>
        <rFont val="Calibri"/>
        <family val="2"/>
        <scheme val="minor"/>
      </rPr>
      <t xml:space="preserve"> in the top menu and select </t>
    </r>
    <r>
      <rPr>
        <b/>
        <u/>
        <sz val="11"/>
        <rFont val="Calibri"/>
        <family val="2"/>
        <scheme val="minor"/>
      </rPr>
      <t>Switch Row/Column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</si>
</sst>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#,##0.0"/>
    <numFmt numFmtId="167" formatCode="0.0"/>
    <numFmt numFmtId="168" formatCode="0.0%"/>
    <numFmt numFmtId="169" formatCode="_-* #,##0.000_-;\-* #,##0.000_-;_-* &quot;-&quot;??_-;_-@_-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i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6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48"/>
      <color theme="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b/>
      <sz val="24"/>
      <name val="Calibri"/>
      <family val="2"/>
      <scheme val="minor"/>
    </font>
    <font>
      <b/>
      <sz val="20"/>
      <name val="Calibri"/>
      <family val="2"/>
      <scheme val="minor"/>
    </font>
    <font>
      <b/>
      <i/>
      <sz val="18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</font>
    <font>
      <sz val="14"/>
      <name val="Calibri"/>
      <family val="2"/>
      <scheme val="minor"/>
    </font>
    <font>
      <b/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4">
    <xf numFmtId="0" fontId="0" fillId="0" borderId="0" xfId="0"/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8" fillId="9" borderId="6" xfId="0" applyFont="1" applyFill="1" applyBorder="1" applyAlignment="1">
      <alignment vertical="center" wrapText="1"/>
    </xf>
    <xf numFmtId="0" fontId="8" fillId="9" borderId="0" xfId="0" applyFont="1" applyFill="1" applyBorder="1" applyAlignment="1">
      <alignment vertical="center" wrapText="1"/>
    </xf>
    <xf numFmtId="0" fontId="14" fillId="9" borderId="0" xfId="0" applyFont="1" applyFill="1" applyBorder="1" applyAlignment="1" applyProtection="1">
      <alignment horizontal="center" vertical="center"/>
    </xf>
    <xf numFmtId="9" fontId="14" fillId="9" borderId="0" xfId="2" applyFont="1" applyFill="1" applyBorder="1" applyAlignment="1" applyProtection="1">
      <alignment horizontal="center" vertical="center"/>
    </xf>
    <xf numFmtId="0" fontId="14" fillId="9" borderId="0" xfId="0" applyFont="1" applyFill="1" applyAlignment="1" applyProtection="1">
      <alignment horizontal="center" vertical="center"/>
    </xf>
    <xf numFmtId="0" fontId="8" fillId="3" borderId="1" xfId="0" applyFont="1" applyFill="1" applyBorder="1" applyAlignment="1">
      <alignment vertical="center"/>
    </xf>
    <xf numFmtId="168" fontId="8" fillId="3" borderId="3" xfId="2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0" fontId="18" fillId="0" borderId="6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9" xfId="0" applyFont="1" applyFill="1" applyBorder="1" applyAlignment="1">
      <alignment horizontal="center"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 applyProtection="1">
      <alignment horizontal="center" vertical="center"/>
      <protection locked="0"/>
    </xf>
    <xf numFmtId="164" fontId="14" fillId="9" borderId="0" xfId="1" applyNumberFormat="1" applyFont="1" applyFill="1" applyBorder="1" applyAlignment="1" applyProtection="1">
      <alignment horizontal="center" vertical="center"/>
    </xf>
    <xf numFmtId="165" fontId="14" fillId="9" borderId="0" xfId="1" applyNumberFormat="1" applyFont="1" applyFill="1" applyBorder="1" applyAlignment="1" applyProtection="1">
      <alignment horizontal="center" vertical="center"/>
    </xf>
    <xf numFmtId="0" fontId="20" fillId="9" borderId="0" xfId="0" applyFont="1" applyFill="1" applyBorder="1" applyAlignment="1" applyProtection="1">
      <alignment horizontal="center" vertical="center"/>
    </xf>
    <xf numFmtId="164" fontId="14" fillId="9" borderId="0" xfId="0" applyNumberFormat="1" applyFont="1" applyFill="1" applyBorder="1" applyAlignment="1" applyProtection="1">
      <alignment horizontal="center" vertical="center"/>
    </xf>
    <xf numFmtId="43" fontId="14" fillId="9" borderId="0" xfId="1" applyFont="1" applyFill="1" applyBorder="1" applyAlignment="1" applyProtection="1">
      <alignment horizontal="center" vertical="center"/>
    </xf>
    <xf numFmtId="43" fontId="14" fillId="9" borderId="0" xfId="0" applyNumberFormat="1" applyFont="1" applyFill="1" applyBorder="1" applyAlignment="1" applyProtection="1">
      <alignment horizontal="center" vertical="center"/>
    </xf>
    <xf numFmtId="165" fontId="20" fillId="9" borderId="0" xfId="1" applyNumberFormat="1" applyFont="1" applyFill="1" applyBorder="1" applyAlignment="1" applyProtection="1">
      <alignment horizontal="center" vertical="center"/>
    </xf>
    <xf numFmtId="167" fontId="14" fillId="9" borderId="0" xfId="0" applyNumberFormat="1" applyFont="1" applyFill="1" applyBorder="1" applyAlignment="1" applyProtection="1">
      <alignment horizontal="center" vertical="center"/>
    </xf>
    <xf numFmtId="43" fontId="20" fillId="9" borderId="0" xfId="1" applyFont="1" applyFill="1" applyBorder="1" applyAlignment="1" applyProtection="1">
      <alignment horizontal="center" vertical="center"/>
    </xf>
    <xf numFmtId="169" fontId="20" fillId="9" borderId="0" xfId="1" applyNumberFormat="1" applyFont="1" applyFill="1" applyBorder="1" applyAlignment="1" applyProtection="1">
      <alignment horizontal="center" vertical="center"/>
    </xf>
    <xf numFmtId="1" fontId="14" fillId="9" borderId="0" xfId="0" applyNumberFormat="1" applyFont="1" applyFill="1" applyBorder="1" applyAlignment="1" applyProtection="1">
      <alignment horizontal="center" vertical="center"/>
    </xf>
    <xf numFmtId="9" fontId="14" fillId="9" borderId="0" xfId="2" applyFont="1" applyFill="1" applyAlignment="1" applyProtection="1">
      <alignment horizontal="center" vertical="center"/>
    </xf>
    <xf numFmtId="0" fontId="21" fillId="9" borderId="0" xfId="0" applyFont="1" applyFill="1" applyBorder="1" applyAlignment="1" applyProtection="1">
      <alignment horizontal="center" vertical="center"/>
    </xf>
    <xf numFmtId="0" fontId="2" fillId="9" borderId="0" xfId="0" applyFont="1" applyFill="1" applyAlignment="1" applyProtection="1">
      <alignment horizontal="center" vertical="center"/>
    </xf>
    <xf numFmtId="0" fontId="2" fillId="9" borderId="0" xfId="0" applyFont="1" applyFill="1" applyBorder="1" applyAlignment="1" applyProtection="1">
      <alignment horizontal="center" vertical="center"/>
    </xf>
    <xf numFmtId="0" fontId="5" fillId="9" borderId="0" xfId="0" applyFont="1" applyFill="1" applyBorder="1" applyAlignment="1" applyProtection="1">
      <alignment horizontal="center" vertical="center"/>
    </xf>
    <xf numFmtId="0" fontId="26" fillId="4" borderId="10" xfId="0" applyFont="1" applyFill="1" applyBorder="1" applyAlignment="1" applyProtection="1">
      <alignment horizontal="center" vertical="center"/>
    </xf>
    <xf numFmtId="0" fontId="2" fillId="4" borderId="8" xfId="0" applyFont="1" applyFill="1" applyBorder="1" applyAlignment="1" applyProtection="1">
      <alignment horizontal="center" vertical="center"/>
    </xf>
    <xf numFmtId="0" fontId="2" fillId="4" borderId="13" xfId="0" applyFont="1" applyFill="1" applyBorder="1" applyAlignment="1" applyProtection="1">
      <alignment horizontal="center" vertical="center"/>
    </xf>
    <xf numFmtId="0" fontId="2" fillId="4" borderId="9" xfId="0" applyFont="1" applyFill="1" applyBorder="1" applyAlignment="1" applyProtection="1">
      <alignment horizontal="center" vertical="center"/>
    </xf>
    <xf numFmtId="0" fontId="2" fillId="9" borderId="14" xfId="0" applyFont="1" applyFill="1" applyBorder="1" applyAlignment="1" applyProtection="1">
      <alignment horizontal="center" vertical="center"/>
    </xf>
    <xf numFmtId="0" fontId="2" fillId="9" borderId="1" xfId="0" applyFont="1" applyFill="1" applyBorder="1" applyAlignment="1" applyProtection="1">
      <alignment horizontal="center" vertical="center"/>
    </xf>
    <xf numFmtId="0" fontId="5" fillId="9" borderId="44" xfId="0" applyFont="1" applyFill="1" applyBorder="1" applyAlignment="1" applyProtection="1">
      <alignment horizontal="center" vertical="center"/>
    </xf>
    <xf numFmtId="0" fontId="5" fillId="9" borderId="20" xfId="0" applyFont="1" applyFill="1" applyBorder="1" applyAlignment="1" applyProtection="1">
      <alignment horizontal="center" vertical="center"/>
    </xf>
    <xf numFmtId="0" fontId="5" fillId="9" borderId="21" xfId="0" applyFont="1" applyFill="1" applyBorder="1" applyAlignment="1" applyProtection="1">
      <alignment horizontal="center" vertical="center"/>
    </xf>
    <xf numFmtId="0" fontId="5" fillId="9" borderId="37" xfId="0" applyFont="1" applyFill="1" applyBorder="1" applyAlignment="1" applyProtection="1">
      <alignment horizontal="center" vertical="center"/>
    </xf>
    <xf numFmtId="0" fontId="5" fillId="9" borderId="46" xfId="0" applyFont="1" applyFill="1" applyBorder="1" applyAlignment="1" applyProtection="1">
      <alignment horizontal="center" vertical="center"/>
    </xf>
    <xf numFmtId="0" fontId="2" fillId="9" borderId="10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horizontal="center" vertical="center" wrapText="1"/>
      <protection locked="0"/>
    </xf>
    <xf numFmtId="0" fontId="2" fillId="0" borderId="21" xfId="0" applyFont="1" applyFill="1" applyBorder="1" applyAlignment="1" applyProtection="1">
      <alignment horizontal="center" vertical="center" wrapText="1"/>
      <protection locked="0"/>
    </xf>
    <xf numFmtId="0" fontId="2" fillId="0" borderId="37" xfId="0" applyFont="1" applyFill="1" applyBorder="1" applyAlignment="1" applyProtection="1">
      <alignment horizontal="center"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2" fillId="9" borderId="30" xfId="0" applyFont="1" applyFill="1" applyBorder="1" applyAlignment="1" applyProtection="1">
      <alignment horizontal="center" vertical="center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166" fontId="28" fillId="0" borderId="34" xfId="1" applyNumberFormat="1" applyFont="1" applyFill="1" applyBorder="1" applyAlignment="1" applyProtection="1">
      <alignment horizontal="center" vertical="center"/>
      <protection locked="0"/>
    </xf>
    <xf numFmtId="166" fontId="28" fillId="0" borderId="35" xfId="1" applyNumberFormat="1" applyFont="1" applyFill="1" applyBorder="1" applyAlignment="1" applyProtection="1">
      <alignment horizontal="center" vertical="center"/>
      <protection locked="0"/>
    </xf>
    <xf numFmtId="166" fontId="28" fillId="0" borderId="45" xfId="1" applyNumberFormat="1" applyFont="1" applyFill="1" applyBorder="1" applyAlignment="1" applyProtection="1">
      <alignment horizontal="center" vertical="center"/>
      <protection locked="0"/>
    </xf>
    <xf numFmtId="166" fontId="28" fillId="0" borderId="38" xfId="1" applyNumberFormat="1" applyFont="1" applyFill="1" applyBorder="1" applyAlignment="1" applyProtection="1">
      <alignment horizontal="center" vertical="center"/>
      <protection locked="0"/>
    </xf>
    <xf numFmtId="166" fontId="28" fillId="0" borderId="36" xfId="1" applyNumberFormat="1" applyFont="1" applyFill="1" applyBorder="1" applyAlignment="1" applyProtection="1">
      <alignment horizontal="center" vertical="center"/>
      <protection locked="0"/>
    </xf>
    <xf numFmtId="0" fontId="2" fillId="9" borderId="18" xfId="0" applyFont="1" applyFill="1" applyBorder="1" applyAlignment="1" applyProtection="1">
      <alignment horizontal="center" vertical="center"/>
    </xf>
    <xf numFmtId="0" fontId="2" fillId="0" borderId="41" xfId="0" applyFont="1" applyFill="1" applyBorder="1" applyAlignment="1" applyProtection="1">
      <alignment horizontal="center" vertical="center"/>
      <protection locked="0"/>
    </xf>
    <xf numFmtId="166" fontId="28" fillId="0" borderId="25" xfId="1" applyNumberFormat="1" applyFont="1" applyFill="1" applyBorder="1" applyAlignment="1" applyProtection="1">
      <alignment horizontal="center" vertical="center"/>
      <protection locked="0"/>
    </xf>
    <xf numFmtId="166" fontId="28" fillId="0" borderId="15" xfId="1" applyNumberFormat="1" applyFont="1" applyFill="1" applyBorder="1" applyAlignment="1" applyProtection="1">
      <alignment horizontal="center" vertical="center"/>
      <protection locked="0"/>
    </xf>
    <xf numFmtId="166" fontId="28" fillId="0" borderId="26" xfId="1" applyNumberFormat="1" applyFont="1" applyFill="1" applyBorder="1" applyAlignment="1" applyProtection="1">
      <alignment horizontal="center" vertical="center"/>
      <protection locked="0"/>
    </xf>
    <xf numFmtId="166" fontId="28" fillId="0" borderId="17" xfId="1" applyNumberFormat="1" applyFont="1" applyFill="1" applyBorder="1" applyAlignment="1" applyProtection="1">
      <alignment horizontal="center" vertical="center"/>
      <protection locked="0"/>
    </xf>
    <xf numFmtId="166" fontId="28" fillId="0" borderId="32" xfId="1" applyNumberFormat="1" applyFont="1" applyFill="1" applyBorder="1" applyAlignment="1" applyProtection="1">
      <alignment horizontal="center" vertical="center"/>
      <protection locked="0"/>
    </xf>
    <xf numFmtId="0" fontId="2" fillId="0" borderId="42" xfId="0" applyFont="1" applyFill="1" applyBorder="1" applyAlignment="1" applyProtection="1">
      <alignment horizontal="center" vertical="center"/>
      <protection locked="0"/>
    </xf>
    <xf numFmtId="166" fontId="28" fillId="0" borderId="27" xfId="1" applyNumberFormat="1" applyFont="1" applyFill="1" applyBorder="1" applyAlignment="1" applyProtection="1">
      <alignment horizontal="center" vertical="center"/>
      <protection locked="0"/>
    </xf>
    <xf numFmtId="166" fontId="28" fillId="0" borderId="28" xfId="1" applyNumberFormat="1" applyFont="1" applyFill="1" applyBorder="1" applyAlignment="1" applyProtection="1">
      <alignment horizontal="center" vertical="center"/>
      <protection locked="0"/>
    </xf>
    <xf numFmtId="166" fontId="28" fillId="0" borderId="29" xfId="1" applyNumberFormat="1" applyFont="1" applyFill="1" applyBorder="1" applyAlignment="1" applyProtection="1">
      <alignment horizontal="center" vertical="center"/>
      <protection locked="0"/>
    </xf>
    <xf numFmtId="166" fontId="28" fillId="0" borderId="39" xfId="1" applyNumberFormat="1" applyFont="1" applyFill="1" applyBorder="1" applyAlignment="1" applyProtection="1">
      <alignment horizontal="center" vertical="center"/>
      <protection locked="0"/>
    </xf>
    <xf numFmtId="166" fontId="28" fillId="0" borderId="33" xfId="1" applyNumberFormat="1" applyFont="1" applyFill="1" applyBorder="1" applyAlignment="1" applyProtection="1">
      <alignment horizontal="center" vertical="center"/>
      <protection locked="0"/>
    </xf>
    <xf numFmtId="0" fontId="2" fillId="0" borderId="42" xfId="0" applyFont="1" applyFill="1" applyBorder="1" applyAlignment="1" applyProtection="1">
      <alignment horizontal="center" vertical="center" wrapText="1"/>
      <protection locked="0"/>
    </xf>
    <xf numFmtId="0" fontId="2" fillId="0" borderId="40" xfId="0" applyFont="1" applyFill="1" applyBorder="1" applyAlignment="1" applyProtection="1">
      <alignment horizontal="center" vertical="center" wrapText="1"/>
      <protection locked="0"/>
    </xf>
    <xf numFmtId="0" fontId="2" fillId="0" borderId="41" xfId="0" applyFont="1" applyFill="1" applyBorder="1" applyAlignment="1" applyProtection="1">
      <alignment horizontal="center" vertical="center" wrapText="1"/>
      <protection locked="0"/>
    </xf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166" fontId="28" fillId="0" borderId="23" xfId="1" applyNumberFormat="1" applyFont="1" applyFill="1" applyBorder="1" applyAlignment="1" applyProtection="1">
      <alignment horizontal="center" vertical="center"/>
      <protection locked="0"/>
    </xf>
    <xf numFmtId="166" fontId="28" fillId="0" borderId="16" xfId="1" applyNumberFormat="1" applyFont="1" applyFill="1" applyBorder="1" applyAlignment="1" applyProtection="1">
      <alignment horizontal="center" vertical="center"/>
      <protection locked="0"/>
    </xf>
    <xf numFmtId="166" fontId="28" fillId="0" borderId="24" xfId="1" applyNumberFormat="1" applyFont="1" applyFill="1" applyBorder="1" applyAlignment="1" applyProtection="1">
      <alignment horizontal="center" vertical="center"/>
      <protection locked="0"/>
    </xf>
    <xf numFmtId="166" fontId="28" fillId="0" borderId="22" xfId="1" applyNumberFormat="1" applyFont="1" applyFill="1" applyBorder="1" applyAlignment="1" applyProtection="1">
      <alignment horizontal="center" vertical="center"/>
      <protection locked="0"/>
    </xf>
    <xf numFmtId="166" fontId="28" fillId="0" borderId="31" xfId="1" applyNumberFormat="1" applyFont="1" applyFill="1" applyBorder="1" applyAlignment="1" applyProtection="1">
      <alignment horizontal="center" vertical="center"/>
      <protection locked="0"/>
    </xf>
    <xf numFmtId="0" fontId="2" fillId="9" borderId="19" xfId="0" applyFont="1" applyFill="1" applyBorder="1" applyAlignment="1" applyProtection="1">
      <alignment horizontal="center" vertical="center"/>
    </xf>
    <xf numFmtId="0" fontId="0" fillId="0" borderId="0" xfId="0" applyFont="1" applyAlignment="1">
      <alignment vertical="center"/>
    </xf>
    <xf numFmtId="0" fontId="22" fillId="6" borderId="0" xfId="0" applyFont="1" applyFill="1" applyAlignment="1" applyProtection="1">
      <alignment horizontal="center" vertical="center"/>
    </xf>
    <xf numFmtId="43" fontId="22" fillId="6" borderId="0" xfId="1" applyFont="1" applyFill="1" applyAlignment="1" applyProtection="1">
      <alignment horizontal="center" vertical="center"/>
    </xf>
    <xf numFmtId="164" fontId="22" fillId="6" borderId="0" xfId="0" applyNumberFormat="1" applyFont="1" applyFill="1" applyAlignment="1" applyProtection="1">
      <alignment horizontal="center" vertical="center"/>
    </xf>
    <xf numFmtId="164" fontId="22" fillId="6" borderId="0" xfId="1" applyNumberFormat="1" applyFont="1" applyFill="1" applyAlignment="1" applyProtection="1">
      <alignment horizontal="center" vertical="center"/>
    </xf>
    <xf numFmtId="0" fontId="2" fillId="6" borderId="0" xfId="0" applyFont="1" applyFill="1" applyAlignment="1" applyProtection="1">
      <alignment horizontal="center" vertical="center"/>
    </xf>
    <xf numFmtId="0" fontId="5" fillId="6" borderId="0" xfId="0" applyFont="1" applyFill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</xf>
    <xf numFmtId="0" fontId="3" fillId="4" borderId="5" xfId="0" applyFont="1" applyFill="1" applyBorder="1" applyAlignment="1" applyProtection="1">
      <alignment vertical="center" wrapText="1"/>
    </xf>
    <xf numFmtId="0" fontId="3" fillId="4" borderId="6" xfId="0" applyFont="1" applyFill="1" applyBorder="1" applyAlignment="1" applyProtection="1">
      <alignment vertical="center" wrapText="1"/>
    </xf>
    <xf numFmtId="0" fontId="3" fillId="4" borderId="7" xfId="0" applyFont="1" applyFill="1" applyBorder="1" applyAlignment="1" applyProtection="1">
      <alignment vertical="center" wrapText="1"/>
    </xf>
    <xf numFmtId="0" fontId="3" fillId="4" borderId="8" xfId="0" applyFont="1" applyFill="1" applyBorder="1" applyAlignment="1" applyProtection="1">
      <alignment vertical="center" wrapText="1"/>
    </xf>
    <xf numFmtId="0" fontId="3" fillId="4" borderId="9" xfId="0" applyFont="1" applyFill="1" applyBorder="1" applyAlignment="1" applyProtection="1">
      <alignment vertical="center" wrapText="1"/>
    </xf>
    <xf numFmtId="0" fontId="3" fillId="3" borderId="10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9" fillId="10" borderId="49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</xf>
    <xf numFmtId="0" fontId="29" fillId="10" borderId="50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 applyProtection="1">
      <alignment horizontal="center" vertical="center"/>
    </xf>
    <xf numFmtId="0" fontId="29" fillId="10" borderId="51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</xf>
    <xf numFmtId="0" fontId="29" fillId="10" borderId="3" xfId="0" applyFont="1" applyFill="1" applyBorder="1" applyAlignment="1" applyProtection="1">
      <alignment horizontal="center"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2" borderId="2" xfId="0" applyFont="1" applyFill="1" applyBorder="1" applyAlignment="1" applyProtection="1">
      <alignment horizontal="center" vertical="center"/>
    </xf>
    <xf numFmtId="0" fontId="23" fillId="2" borderId="3" xfId="0" applyFont="1" applyFill="1" applyBorder="1" applyAlignment="1" applyProtection="1">
      <alignment horizontal="center" vertical="center"/>
    </xf>
    <xf numFmtId="0" fontId="3" fillId="6" borderId="4" xfId="0" applyFont="1" applyFill="1" applyBorder="1" applyAlignment="1" applyProtection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</xf>
    <xf numFmtId="0" fontId="3" fillId="6" borderId="5" xfId="0" applyFont="1" applyFill="1" applyBorder="1" applyAlignment="1" applyProtection="1">
      <alignment horizontal="center" vertical="center"/>
    </xf>
    <xf numFmtId="0" fontId="13" fillId="2" borderId="1" xfId="0" applyFont="1" applyFill="1" applyBorder="1" applyAlignment="1" applyProtection="1">
      <alignment horizontal="center" vertical="center"/>
    </xf>
    <xf numFmtId="0" fontId="13" fillId="2" borderId="2" xfId="0" applyFont="1" applyFill="1" applyBorder="1" applyAlignment="1" applyProtection="1">
      <alignment horizontal="center" vertical="center"/>
    </xf>
    <xf numFmtId="0" fontId="13" fillId="2" borderId="3" xfId="0" applyFont="1" applyFill="1" applyBorder="1" applyAlignment="1" applyProtection="1">
      <alignment horizontal="center" vertical="center"/>
    </xf>
    <xf numFmtId="0" fontId="3" fillId="6" borderId="1" xfId="0" applyFont="1" applyFill="1" applyBorder="1" applyAlignment="1" applyProtection="1">
      <alignment horizontal="center" vertical="center" wrapText="1"/>
    </xf>
    <xf numFmtId="0" fontId="3" fillId="6" borderId="2" xfId="0" applyFont="1" applyFill="1" applyBorder="1" applyAlignment="1" applyProtection="1">
      <alignment horizontal="center" vertical="center" wrapText="1"/>
    </xf>
    <xf numFmtId="0" fontId="3" fillId="6" borderId="3" xfId="0" applyFont="1" applyFill="1" applyBorder="1" applyAlignment="1" applyProtection="1">
      <alignment horizontal="center" vertical="center" wrapText="1"/>
    </xf>
    <xf numFmtId="0" fontId="3" fillId="6" borderId="8" xfId="0" applyFont="1" applyFill="1" applyBorder="1" applyAlignment="1" applyProtection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</xf>
    <xf numFmtId="0" fontId="3" fillId="6" borderId="9" xfId="0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3" xfId="0" applyFont="1" applyFill="1" applyBorder="1" applyAlignment="1" applyProtection="1">
      <alignment horizontal="center" vertical="center"/>
    </xf>
    <xf numFmtId="0" fontId="27" fillId="9" borderId="0" xfId="0" applyFont="1" applyFill="1" applyBorder="1" applyAlignment="1" applyProtection="1">
      <alignment horizontal="center" vertical="center" wrapText="1"/>
    </xf>
    <xf numFmtId="0" fontId="25" fillId="3" borderId="4" xfId="0" applyFont="1" applyFill="1" applyBorder="1" applyAlignment="1" applyProtection="1">
      <alignment horizontal="center" vertical="center" wrapText="1"/>
    </xf>
    <xf numFmtId="0" fontId="25" fillId="3" borderId="11" xfId="0" applyFont="1" applyFill="1" applyBorder="1" applyAlignment="1" applyProtection="1">
      <alignment horizontal="center" vertical="center" wrapText="1"/>
    </xf>
    <xf numFmtId="0" fontId="25" fillId="3" borderId="5" xfId="0" applyFont="1" applyFill="1" applyBorder="1" applyAlignment="1" applyProtection="1">
      <alignment horizontal="center" vertical="center" wrapText="1"/>
    </xf>
    <xf numFmtId="0" fontId="25" fillId="3" borderId="6" xfId="0" applyFont="1" applyFill="1" applyBorder="1" applyAlignment="1" applyProtection="1">
      <alignment horizontal="center" vertical="center" wrapText="1"/>
    </xf>
    <xf numFmtId="0" fontId="25" fillId="3" borderId="0" xfId="0" applyFont="1" applyFill="1" applyBorder="1" applyAlignment="1" applyProtection="1">
      <alignment horizontal="center" vertical="center" wrapText="1"/>
    </xf>
    <xf numFmtId="0" fontId="25" fillId="3" borderId="7" xfId="0" applyFont="1" applyFill="1" applyBorder="1" applyAlignment="1" applyProtection="1">
      <alignment horizontal="center" vertical="center" wrapText="1"/>
    </xf>
    <xf numFmtId="0" fontId="25" fillId="3" borderId="8" xfId="0" applyFont="1" applyFill="1" applyBorder="1" applyAlignment="1" applyProtection="1">
      <alignment horizontal="center" vertical="center" wrapText="1"/>
    </xf>
    <xf numFmtId="0" fontId="25" fillId="3" borderId="13" xfId="0" applyFont="1" applyFill="1" applyBorder="1" applyAlignment="1" applyProtection="1">
      <alignment horizontal="center" vertical="center" wrapText="1"/>
    </xf>
    <xf numFmtId="0" fontId="25" fillId="3" borderId="9" xfId="0" applyFont="1" applyFill="1" applyBorder="1" applyAlignment="1" applyProtection="1">
      <alignment horizontal="center" vertical="center" wrapText="1"/>
    </xf>
    <xf numFmtId="0" fontId="26" fillId="4" borderId="1" xfId="0" applyFont="1" applyFill="1" applyBorder="1" applyAlignment="1" applyProtection="1">
      <alignment horizontal="center" vertical="center" wrapText="1"/>
    </xf>
    <xf numFmtId="0" fontId="26" fillId="4" borderId="3" xfId="0" applyFont="1" applyFill="1" applyBorder="1" applyAlignment="1" applyProtection="1">
      <alignment horizontal="center" vertical="center" wrapText="1"/>
    </xf>
    <xf numFmtId="0" fontId="24" fillId="4" borderId="1" xfId="0" applyFont="1" applyFill="1" applyBorder="1" applyAlignment="1" applyProtection="1">
      <alignment horizontal="center" vertical="center"/>
      <protection locked="0"/>
    </xf>
    <xf numFmtId="0" fontId="24" fillId="4" borderId="2" xfId="0" applyFont="1" applyFill="1" applyBorder="1" applyAlignment="1" applyProtection="1">
      <alignment horizontal="center" vertical="center"/>
      <protection locked="0"/>
    </xf>
    <xf numFmtId="0" fontId="24" fillId="4" borderId="3" xfId="0" applyFont="1" applyFill="1" applyBorder="1" applyAlignment="1" applyProtection="1">
      <alignment horizontal="center" vertical="center"/>
      <protection locked="0"/>
    </xf>
    <xf numFmtId="0" fontId="3" fillId="6" borderId="8" xfId="0" applyFont="1" applyFill="1" applyBorder="1" applyAlignment="1" applyProtection="1">
      <alignment horizontal="center" vertical="center" wrapText="1"/>
    </xf>
    <xf numFmtId="0" fontId="3" fillId="6" borderId="13" xfId="0" applyFont="1" applyFill="1" applyBorder="1" applyAlignment="1" applyProtection="1">
      <alignment horizontal="center" vertical="center" wrapText="1"/>
    </xf>
    <xf numFmtId="0" fontId="3" fillId="6" borderId="9" xfId="0" applyFont="1" applyFill="1" applyBorder="1" applyAlignment="1" applyProtection="1">
      <alignment horizontal="center" vertical="center" wrapText="1"/>
    </xf>
    <xf numFmtId="0" fontId="26" fillId="4" borderId="2" xfId="0" applyFont="1" applyFill="1" applyBorder="1" applyAlignment="1" applyProtection="1">
      <alignment horizontal="center" vertical="center" wrapText="1"/>
    </xf>
    <xf numFmtId="0" fontId="26" fillId="4" borderId="1" xfId="0" applyFont="1" applyFill="1" applyBorder="1" applyAlignment="1" applyProtection="1">
      <alignment horizontal="center" vertical="center"/>
    </xf>
    <xf numFmtId="0" fontId="26" fillId="4" borderId="3" xfId="0" applyFont="1" applyFill="1" applyBorder="1" applyAlignment="1" applyProtection="1">
      <alignment horizontal="center" vertical="center"/>
    </xf>
    <xf numFmtId="0" fontId="26" fillId="4" borderId="2" xfId="0" applyFont="1" applyFill="1" applyBorder="1" applyAlignment="1" applyProtection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 applyProtection="1">
      <alignment horizontal="center" vertical="center" wrapText="1"/>
    </xf>
    <xf numFmtId="0" fontId="5" fillId="4" borderId="1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5" fillId="4" borderId="6" xfId="0" applyFont="1" applyFill="1" applyBorder="1" applyAlignment="1" applyProtection="1">
      <alignment horizontal="center" vertical="center" wrapText="1"/>
    </xf>
    <xf numFmtId="0" fontId="5" fillId="4" borderId="0" xfId="0" applyFont="1" applyFill="1" applyBorder="1" applyAlignment="1" applyProtection="1">
      <alignment horizontal="center" vertical="center" wrapText="1"/>
    </xf>
    <xf numFmtId="0" fontId="5" fillId="4" borderId="7" xfId="0" applyFont="1" applyFill="1" applyBorder="1" applyAlignment="1" applyProtection="1">
      <alignment horizontal="center" vertical="center" wrapText="1"/>
    </xf>
    <xf numFmtId="0" fontId="5" fillId="4" borderId="8" xfId="0" applyFont="1" applyFill="1" applyBorder="1" applyAlignment="1" applyProtection="1">
      <alignment horizontal="center" vertical="center" wrapText="1"/>
    </xf>
    <xf numFmtId="0" fontId="5" fillId="4" borderId="13" xfId="0" applyFont="1" applyFill="1" applyBorder="1" applyAlignment="1" applyProtection="1">
      <alignment horizontal="center" vertical="center" wrapText="1"/>
    </xf>
    <xf numFmtId="0" fontId="5" fillId="4" borderId="9" xfId="0" applyFont="1" applyFill="1" applyBorder="1" applyAlignment="1" applyProtection="1">
      <alignment horizontal="center" vertical="center" wrapText="1"/>
    </xf>
    <xf numFmtId="0" fontId="3" fillId="4" borderId="1" xfId="0" applyFont="1" applyFill="1" applyBorder="1" applyAlignment="1" applyProtection="1">
      <alignment horizontal="center" vertical="center" wrapText="1"/>
    </xf>
    <xf numFmtId="0" fontId="3" fillId="4" borderId="3" xfId="0" applyFont="1" applyFill="1" applyBorder="1" applyAlignment="1" applyProtection="1">
      <alignment horizontal="center" vertical="center" wrapText="1"/>
    </xf>
    <xf numFmtId="0" fontId="3" fillId="4" borderId="2" xfId="0" applyFont="1" applyFill="1" applyBorder="1" applyAlignment="1" applyProtection="1">
      <alignment horizontal="center" vertical="center" wrapText="1"/>
    </xf>
    <xf numFmtId="0" fontId="10" fillId="4" borderId="4" xfId="0" applyFont="1" applyFill="1" applyBorder="1" applyAlignment="1" applyProtection="1">
      <alignment horizontal="center" vertical="center" wrapText="1"/>
    </xf>
    <xf numFmtId="0" fontId="10" fillId="4" borderId="11" xfId="0" applyFont="1" applyFill="1" applyBorder="1" applyAlignment="1" applyProtection="1">
      <alignment horizontal="center" vertical="center" wrapText="1"/>
    </xf>
    <xf numFmtId="0" fontId="10" fillId="4" borderId="5" xfId="0" applyFont="1" applyFill="1" applyBorder="1" applyAlignment="1" applyProtection="1">
      <alignment horizontal="center" vertical="center" wrapText="1"/>
    </xf>
    <xf numFmtId="0" fontId="10" fillId="4" borderId="6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 wrapText="1"/>
    </xf>
    <xf numFmtId="0" fontId="10" fillId="4" borderId="7" xfId="0" applyFont="1" applyFill="1" applyBorder="1" applyAlignment="1" applyProtection="1">
      <alignment horizontal="center" vertical="center" wrapText="1"/>
    </xf>
    <xf numFmtId="0" fontId="10" fillId="4" borderId="8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center" vertical="center" wrapText="1"/>
    </xf>
    <xf numFmtId="0" fontId="10" fillId="4" borderId="9" xfId="0" applyFont="1" applyFill="1" applyBorder="1" applyAlignment="1" applyProtection="1">
      <alignment horizontal="center" vertical="center" wrapText="1"/>
    </xf>
    <xf numFmtId="0" fontId="10" fillId="7" borderId="4" xfId="0" applyFont="1" applyFill="1" applyBorder="1" applyAlignment="1">
      <alignment horizontal="center" vertical="center" wrapText="1"/>
    </xf>
    <xf numFmtId="0" fontId="11" fillId="7" borderId="11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8" xfId="0" applyFont="1" applyFill="1" applyBorder="1" applyAlignment="1">
      <alignment horizontal="center" vertical="center" wrapText="1"/>
    </xf>
    <xf numFmtId="0" fontId="11" fillId="7" borderId="13" xfId="0" applyFont="1" applyFill="1" applyBorder="1" applyAlignment="1">
      <alignment horizontal="center" vertical="center" wrapText="1"/>
    </xf>
    <xf numFmtId="0" fontId="11" fillId="7" borderId="9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0" fillId="5" borderId="11" xfId="0" applyFont="1" applyFill="1" applyBorder="1" applyAlignment="1">
      <alignment horizontal="center" vertical="center" wrapText="1"/>
    </xf>
    <xf numFmtId="0" fontId="10" fillId="5" borderId="5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2" fillId="6" borderId="0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13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'MDS Mapping'!$F$7:$Q$7</c:f>
          <c:strCache>
            <c:ptCount val="12"/>
            <c:pt idx="0">
              <c:v>Example Map</c:v>
            </c:pt>
          </c:strCache>
        </c:strRef>
      </c:tx>
      <c:layout>
        <c:manualLayout>
          <c:xMode val="edge"/>
          <c:yMode val="edge"/>
          <c:x val="0.43149506928715864"/>
          <c:y val="0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Mapping'!$IC$7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7C-49D1-AA7F-D494B572AE2E}"/>
            </c:ext>
          </c:extLst>
        </c:ser>
        <c:ser>
          <c:idx val="1"/>
          <c:order val="1"/>
          <c:tx>
            <c:strRef>
              <c:f>'MDS Mapping'!$IC$8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7C-49D1-AA7F-D494B572AE2E}"/>
            </c:ext>
          </c:extLst>
        </c:ser>
        <c:ser>
          <c:idx val="2"/>
          <c:order val="2"/>
          <c:tx>
            <c:strRef>
              <c:f>'MDS Mapping'!$IC$9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7C-49D1-AA7F-D494B572AE2E}"/>
            </c:ext>
          </c:extLst>
        </c:ser>
        <c:ser>
          <c:idx val="3"/>
          <c:order val="3"/>
          <c:tx>
            <c:strRef>
              <c:f>'MDS Mapping'!$IC$10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7C-49D1-AA7F-D494B572AE2E}"/>
            </c:ext>
          </c:extLst>
        </c:ser>
        <c:ser>
          <c:idx val="4"/>
          <c:order val="4"/>
          <c:tx>
            <c:strRef>
              <c:f>'MDS Mapping'!$IC$11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7C-49D1-AA7F-D494B572AE2E}"/>
            </c:ext>
          </c:extLst>
        </c:ser>
        <c:ser>
          <c:idx val="5"/>
          <c:order val="5"/>
          <c:tx>
            <c:strRef>
              <c:f>'MDS Mapping'!$IC$12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7C-49D1-AA7F-D494B572AE2E}"/>
            </c:ext>
          </c:extLst>
        </c:ser>
        <c:ser>
          <c:idx val="6"/>
          <c:order val="6"/>
          <c:tx>
            <c:strRef>
              <c:f>'MDS Mapping'!$IC$13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7C-49D1-AA7F-D494B572AE2E}"/>
            </c:ext>
          </c:extLst>
        </c:ser>
        <c:ser>
          <c:idx val="7"/>
          <c:order val="7"/>
          <c:tx>
            <c:strRef>
              <c:f>'MDS Mapping'!$IC$14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7C-49D1-AA7F-D494B572AE2E}"/>
            </c:ext>
          </c:extLst>
        </c:ser>
        <c:ser>
          <c:idx val="8"/>
          <c:order val="8"/>
          <c:tx>
            <c:strRef>
              <c:f>'MDS Mapping'!$IC$15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7C-49D1-AA7F-D494B572AE2E}"/>
            </c:ext>
          </c:extLst>
        </c:ser>
        <c:ser>
          <c:idx val="9"/>
          <c:order val="9"/>
          <c:tx>
            <c:strRef>
              <c:f>'MDS Mapping'!$IC$16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7C-49D1-AA7F-D494B572AE2E}"/>
            </c:ext>
          </c:extLst>
        </c:ser>
        <c:ser>
          <c:idx val="10"/>
          <c:order val="10"/>
          <c:tx>
            <c:strRef>
              <c:f>'MDS Mapping'!$IC$17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7C-49D1-AA7F-D494B572AE2E}"/>
            </c:ext>
          </c:extLst>
        </c:ser>
        <c:ser>
          <c:idx val="11"/>
          <c:order val="11"/>
          <c:tx>
            <c:strRef>
              <c:f>'MDS Mapping'!$IC$18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7C-49D1-AA7F-D494B572AE2E}"/>
            </c:ext>
          </c:extLst>
        </c:ser>
        <c:ser>
          <c:idx val="12"/>
          <c:order val="12"/>
          <c:tx>
            <c:strRef>
              <c:f>'MDS Mapping'!$IC$19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F7C-49D1-AA7F-D494B572AE2E}"/>
            </c:ext>
          </c:extLst>
        </c:ser>
        <c:ser>
          <c:idx val="13"/>
          <c:order val="13"/>
          <c:tx>
            <c:strRef>
              <c:f>'MDS Mapping'!$IC$20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7C-49D1-AA7F-D494B572AE2E}"/>
            </c:ext>
          </c:extLst>
        </c:ser>
        <c:ser>
          <c:idx val="14"/>
          <c:order val="14"/>
          <c:tx>
            <c:strRef>
              <c:f>'MDS Mapping'!$IC$21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F7C-49D1-AA7F-D494B572AE2E}"/>
            </c:ext>
          </c:extLst>
        </c:ser>
        <c:ser>
          <c:idx val="15"/>
          <c:order val="15"/>
          <c:tx>
            <c:strRef>
              <c:f>'MDS Mapping'!$IC$22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F7C-49D1-AA7F-D494B572AE2E}"/>
            </c:ext>
          </c:extLst>
        </c:ser>
        <c:ser>
          <c:idx val="16"/>
          <c:order val="16"/>
          <c:tx>
            <c:strRef>
              <c:f>'MDS Mapping'!$IC$23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F7C-49D1-AA7F-D494B572AE2E}"/>
            </c:ext>
          </c:extLst>
        </c:ser>
        <c:ser>
          <c:idx val="17"/>
          <c:order val="17"/>
          <c:tx>
            <c:strRef>
              <c:f>'MDS Mapping'!$IC$24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F7C-49D1-AA7F-D494B572AE2E}"/>
            </c:ext>
          </c:extLst>
        </c:ser>
        <c:ser>
          <c:idx val="18"/>
          <c:order val="18"/>
          <c:tx>
            <c:strRef>
              <c:f>'MDS Mapping'!$IC$25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F7C-49D1-AA7F-D494B572AE2E}"/>
            </c:ext>
          </c:extLst>
        </c:ser>
        <c:ser>
          <c:idx val="19"/>
          <c:order val="19"/>
          <c:tx>
            <c:strRef>
              <c:f>'MDS Mapping'!$IC$26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F7C-49D1-AA7F-D494B572AE2E}"/>
            </c:ext>
          </c:extLst>
        </c:ser>
        <c:ser>
          <c:idx val="20"/>
          <c:order val="20"/>
          <c:tx>
            <c:strRef>
              <c:f>'MDS Mapping'!$IC$27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F7C-49D1-AA7F-D494B572AE2E}"/>
            </c:ext>
          </c:extLst>
        </c:ser>
        <c:ser>
          <c:idx val="21"/>
          <c:order val="21"/>
          <c:tx>
            <c:strRef>
              <c:f>'MDS Mapping'!$IC$28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F7C-49D1-AA7F-D494B572AE2E}"/>
            </c:ext>
          </c:extLst>
        </c:ser>
        <c:ser>
          <c:idx val="22"/>
          <c:order val="22"/>
          <c:tx>
            <c:strRef>
              <c:f>'MDS Mapping'!$IC$29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F7C-49D1-AA7F-D494B572AE2E}"/>
            </c:ext>
          </c:extLst>
        </c:ser>
        <c:ser>
          <c:idx val="23"/>
          <c:order val="23"/>
          <c:tx>
            <c:strRef>
              <c:f>'MDS Mapping'!$IC$30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F7C-49D1-AA7F-D494B572AE2E}"/>
            </c:ext>
          </c:extLst>
        </c:ser>
        <c:ser>
          <c:idx val="24"/>
          <c:order val="24"/>
          <c:tx>
            <c:strRef>
              <c:f>'MDS Mapping'!$IC$31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F7C-49D1-AA7F-D494B572AE2E}"/>
            </c:ext>
          </c:extLst>
        </c:ser>
        <c:ser>
          <c:idx val="25"/>
          <c:order val="25"/>
          <c:tx>
            <c:strRef>
              <c:f>'MDS Mapping'!$IC$32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F7C-49D1-AA7F-D494B572AE2E}"/>
            </c:ext>
          </c:extLst>
        </c:ser>
        <c:ser>
          <c:idx val="26"/>
          <c:order val="26"/>
          <c:tx>
            <c:strRef>
              <c:f>'MDS Mapping'!$IC$33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F7C-49D1-AA7F-D494B572AE2E}"/>
            </c:ext>
          </c:extLst>
        </c:ser>
        <c:ser>
          <c:idx val="27"/>
          <c:order val="27"/>
          <c:tx>
            <c:strRef>
              <c:f>'MDS Mapping'!$IC$34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F7C-49D1-AA7F-D494B572AE2E}"/>
            </c:ext>
          </c:extLst>
        </c:ser>
        <c:ser>
          <c:idx val="28"/>
          <c:order val="28"/>
          <c:tx>
            <c:strRef>
              <c:f>'MDS Mapping'!$IC$35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F7C-49D1-AA7F-D494B572AE2E}"/>
            </c:ext>
          </c:extLst>
        </c:ser>
        <c:ser>
          <c:idx val="29"/>
          <c:order val="29"/>
          <c:tx>
            <c:strRef>
              <c:f>'MDS Mapping'!$IC$36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F7C-49D1-AA7F-D494B572AE2E}"/>
            </c:ext>
          </c:extLst>
        </c:ser>
        <c:ser>
          <c:idx val="30"/>
          <c:order val="30"/>
          <c:tx>
            <c:strRef>
              <c:f>'MDS Mapping'!$IC$37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F7C-49D1-AA7F-D494B572AE2E}"/>
            </c:ext>
          </c:extLst>
        </c:ser>
        <c:ser>
          <c:idx val="31"/>
          <c:order val="31"/>
          <c:tx>
            <c:strRef>
              <c:f>'MDS Mapping'!$IC$38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F7C-49D1-AA7F-D494B572AE2E}"/>
            </c:ext>
          </c:extLst>
        </c:ser>
        <c:ser>
          <c:idx val="32"/>
          <c:order val="32"/>
          <c:tx>
            <c:strRef>
              <c:f>'MDS Mapping'!$IC$39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F7C-49D1-AA7F-D494B572AE2E}"/>
            </c:ext>
          </c:extLst>
        </c:ser>
        <c:ser>
          <c:idx val="33"/>
          <c:order val="33"/>
          <c:tx>
            <c:strRef>
              <c:f>'MDS Mapping'!$IC$40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7C-49D1-AA7F-D494B572AE2E}"/>
            </c:ext>
          </c:extLst>
        </c:ser>
        <c:ser>
          <c:idx val="34"/>
          <c:order val="34"/>
          <c:tx>
            <c:strRef>
              <c:f>'MDS Mapping'!$IC$41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F7C-49D1-AA7F-D494B572AE2E}"/>
            </c:ext>
          </c:extLst>
        </c:ser>
        <c:ser>
          <c:idx val="35"/>
          <c:order val="35"/>
          <c:tx>
            <c:strRef>
              <c:f>'MDS Mapping'!$IC$42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F7C-49D1-AA7F-D494B572AE2E}"/>
            </c:ext>
          </c:extLst>
        </c:ser>
        <c:ser>
          <c:idx val="36"/>
          <c:order val="36"/>
          <c:tx>
            <c:strRef>
              <c:f>'MDS Mapping'!$IC$43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F7C-49D1-AA7F-D494B572AE2E}"/>
            </c:ext>
          </c:extLst>
        </c:ser>
        <c:ser>
          <c:idx val="37"/>
          <c:order val="37"/>
          <c:tx>
            <c:strRef>
              <c:f>'MDS Mapping'!$IC$44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F7C-49D1-AA7F-D494B572AE2E}"/>
            </c:ext>
          </c:extLst>
        </c:ser>
        <c:ser>
          <c:idx val="38"/>
          <c:order val="38"/>
          <c:tx>
            <c:strRef>
              <c:f>'MDS Mapping'!$IC$45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F7C-49D1-AA7F-D494B572AE2E}"/>
            </c:ext>
          </c:extLst>
        </c:ser>
        <c:ser>
          <c:idx val="39"/>
          <c:order val="39"/>
          <c:tx>
            <c:strRef>
              <c:f>'MDS Mapping'!$IC$46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F7C-49D1-AA7F-D494B572AE2E}"/>
            </c:ext>
          </c:extLst>
        </c:ser>
        <c:ser>
          <c:idx val="40"/>
          <c:order val="40"/>
          <c:tx>
            <c:strRef>
              <c:f>'MDS Mapping'!$IC$47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F7C-49D1-AA7F-D494B572AE2E}"/>
            </c:ext>
          </c:extLst>
        </c:ser>
        <c:ser>
          <c:idx val="41"/>
          <c:order val="41"/>
          <c:tx>
            <c:strRef>
              <c:f>'MDS Mapping'!$IC$48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F7C-49D1-AA7F-D494B572AE2E}"/>
            </c:ext>
          </c:extLst>
        </c:ser>
        <c:ser>
          <c:idx val="42"/>
          <c:order val="42"/>
          <c:tx>
            <c:strRef>
              <c:f>'MDS Mapping'!$IC$49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F7C-49D1-AA7F-D494B572AE2E}"/>
            </c:ext>
          </c:extLst>
        </c:ser>
        <c:ser>
          <c:idx val="43"/>
          <c:order val="43"/>
          <c:tx>
            <c:strRef>
              <c:f>'MDS Mapping'!$IC$50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F7C-49D1-AA7F-D494B572AE2E}"/>
            </c:ext>
          </c:extLst>
        </c:ser>
        <c:ser>
          <c:idx val="44"/>
          <c:order val="44"/>
          <c:tx>
            <c:strRef>
              <c:f>'MDS Mapping'!$IC$51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F7C-49D1-AA7F-D494B572AE2E}"/>
            </c:ext>
          </c:extLst>
        </c:ser>
        <c:ser>
          <c:idx val="45"/>
          <c:order val="45"/>
          <c:tx>
            <c:strRef>
              <c:f>'MDS Mapping'!$IC$52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F7C-49D1-AA7F-D494B572AE2E}"/>
            </c:ext>
          </c:extLst>
        </c:ser>
        <c:ser>
          <c:idx val="46"/>
          <c:order val="46"/>
          <c:tx>
            <c:strRef>
              <c:f>'MDS Mapping'!$IC$53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F7C-49D1-AA7F-D494B572AE2E}"/>
            </c:ext>
          </c:extLst>
        </c:ser>
        <c:ser>
          <c:idx val="47"/>
          <c:order val="47"/>
          <c:tx>
            <c:strRef>
              <c:f>'MDS Mapping'!$IC$54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F7C-49D1-AA7F-D494B572AE2E}"/>
            </c:ext>
          </c:extLst>
        </c:ser>
        <c:ser>
          <c:idx val="48"/>
          <c:order val="48"/>
          <c:tx>
            <c:strRef>
              <c:f>'MDS Mapping'!$IC$55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F7C-49D1-AA7F-D494B572AE2E}"/>
            </c:ext>
          </c:extLst>
        </c:ser>
        <c:ser>
          <c:idx val="49"/>
          <c:order val="49"/>
          <c:tx>
            <c:strRef>
              <c:f>'MDS Mapping'!$IC$56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F7C-49D1-AA7F-D494B572AE2E}"/>
            </c:ext>
          </c:extLst>
        </c:ser>
        <c:ser>
          <c:idx val="50"/>
          <c:order val="50"/>
          <c:tx>
            <c:strRef>
              <c:f>'MDS Mapping'!$IC$57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F7C-49D1-AA7F-D494B572AE2E}"/>
            </c:ext>
          </c:extLst>
        </c:ser>
        <c:ser>
          <c:idx val="51"/>
          <c:order val="51"/>
          <c:tx>
            <c:strRef>
              <c:f>'MDS Mapping'!$IC$58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F7C-49D1-AA7F-D494B572AE2E}"/>
            </c:ext>
          </c:extLst>
        </c:ser>
        <c:ser>
          <c:idx val="52"/>
          <c:order val="52"/>
          <c:tx>
            <c:strRef>
              <c:f>'MDS Mapping'!$IC$59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F7C-49D1-AA7F-D494B572AE2E}"/>
            </c:ext>
          </c:extLst>
        </c:ser>
        <c:ser>
          <c:idx val="53"/>
          <c:order val="53"/>
          <c:tx>
            <c:strRef>
              <c:f>'MDS Mapping'!$IC$60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F7C-49D1-AA7F-D494B572AE2E}"/>
            </c:ext>
          </c:extLst>
        </c:ser>
        <c:ser>
          <c:idx val="54"/>
          <c:order val="54"/>
          <c:tx>
            <c:strRef>
              <c:f>'MDS Mapping'!$IC$61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F7C-49D1-AA7F-D494B572AE2E}"/>
            </c:ext>
          </c:extLst>
        </c:ser>
        <c:ser>
          <c:idx val="55"/>
          <c:order val="55"/>
          <c:tx>
            <c:strRef>
              <c:f>'MDS Mapping'!$IC$62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F7C-49D1-AA7F-D494B572AE2E}"/>
            </c:ext>
          </c:extLst>
        </c:ser>
        <c:ser>
          <c:idx val="56"/>
          <c:order val="56"/>
          <c:tx>
            <c:strRef>
              <c:f>'MDS Mapping'!$IC$63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F7C-49D1-AA7F-D494B572AE2E}"/>
            </c:ext>
          </c:extLst>
        </c:ser>
        <c:ser>
          <c:idx val="57"/>
          <c:order val="57"/>
          <c:tx>
            <c:strRef>
              <c:f>'MDS Mapping'!$IC$64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F7C-49D1-AA7F-D494B572AE2E}"/>
            </c:ext>
          </c:extLst>
        </c:ser>
        <c:ser>
          <c:idx val="58"/>
          <c:order val="58"/>
          <c:tx>
            <c:strRef>
              <c:f>'MDS Mapping'!$IC$65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F7C-49D1-AA7F-D494B572AE2E}"/>
            </c:ext>
          </c:extLst>
        </c:ser>
        <c:ser>
          <c:idx val="59"/>
          <c:order val="59"/>
          <c:tx>
            <c:strRef>
              <c:f>'MDS Mapping'!$IC$66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F7C-49D1-AA7F-D494B572AE2E}"/>
            </c:ext>
          </c:extLst>
        </c:ser>
        <c:ser>
          <c:idx val="60"/>
          <c:order val="60"/>
          <c:tx>
            <c:strRef>
              <c:f>'MDS Mapping'!$IC$67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F7C-49D1-AA7F-D494B572AE2E}"/>
            </c:ext>
          </c:extLst>
        </c:ser>
        <c:ser>
          <c:idx val="61"/>
          <c:order val="61"/>
          <c:tx>
            <c:strRef>
              <c:f>'MDS Mapping'!$IC$69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F7C-49D1-AA7F-D494B572AE2E}"/>
            </c:ext>
          </c:extLst>
        </c:ser>
        <c:ser>
          <c:idx val="62"/>
          <c:order val="62"/>
          <c:tx>
            <c:strRef>
              <c:f>'MDS Mapping'!$IC$68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F7C-49D1-AA7F-D494B572AE2E}"/>
            </c:ext>
          </c:extLst>
        </c:ser>
        <c:ser>
          <c:idx val="63"/>
          <c:order val="63"/>
          <c:tx>
            <c:strRef>
              <c:f>'MDS Mapping'!$IC$70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F7C-49D1-AA7F-D494B572AE2E}"/>
            </c:ext>
          </c:extLst>
        </c:ser>
        <c:ser>
          <c:idx val="64"/>
          <c:order val="64"/>
          <c:tx>
            <c:strRef>
              <c:f>'MDS Mapping'!$IC$71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F7C-49D1-AA7F-D494B572AE2E}"/>
            </c:ext>
          </c:extLst>
        </c:ser>
        <c:ser>
          <c:idx val="65"/>
          <c:order val="65"/>
          <c:tx>
            <c:strRef>
              <c:f>'MDS Mapping'!$IC$72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F7C-49D1-AA7F-D494B572AE2E}"/>
            </c:ext>
          </c:extLst>
        </c:ser>
        <c:ser>
          <c:idx val="66"/>
          <c:order val="66"/>
          <c:tx>
            <c:strRef>
              <c:f>'MDS Mapping'!$IC$73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F7C-49D1-AA7F-D494B572AE2E}"/>
            </c:ext>
          </c:extLst>
        </c:ser>
        <c:ser>
          <c:idx val="67"/>
          <c:order val="67"/>
          <c:tx>
            <c:strRef>
              <c:f>'MDS Mapping'!$IC$74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F7C-49D1-AA7F-D494B572AE2E}"/>
            </c:ext>
          </c:extLst>
        </c:ser>
        <c:ser>
          <c:idx val="68"/>
          <c:order val="68"/>
          <c:tx>
            <c:strRef>
              <c:f>'MDS Mapping'!$IC$75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F7C-49D1-AA7F-D494B572AE2E}"/>
            </c:ext>
          </c:extLst>
        </c:ser>
        <c:ser>
          <c:idx val="69"/>
          <c:order val="69"/>
          <c:tx>
            <c:strRef>
              <c:f>'MDS Mapping'!$IC$76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F7C-49D1-AA7F-D494B572AE2E}"/>
            </c:ext>
          </c:extLst>
        </c:ser>
        <c:ser>
          <c:idx val="70"/>
          <c:order val="70"/>
          <c:tx>
            <c:strRef>
              <c:f>'MDS Mapping'!$IC$77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F7C-49D1-AA7F-D494B572AE2E}"/>
            </c:ext>
          </c:extLst>
        </c:ser>
        <c:ser>
          <c:idx val="71"/>
          <c:order val="71"/>
          <c:tx>
            <c:strRef>
              <c:f>'MDS Mapping'!$IC$78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F7C-49D1-AA7F-D494B572AE2E}"/>
            </c:ext>
          </c:extLst>
        </c:ser>
        <c:ser>
          <c:idx val="72"/>
          <c:order val="72"/>
          <c:tx>
            <c:strRef>
              <c:f>'MDS Mapping'!$IC$79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F7C-49D1-AA7F-D494B572AE2E}"/>
            </c:ext>
          </c:extLst>
        </c:ser>
        <c:ser>
          <c:idx val="73"/>
          <c:order val="73"/>
          <c:tx>
            <c:strRef>
              <c:f>'MDS Mapping'!$IC$80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Mapping'!$ID$80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Mapping'!$IE$80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F7C-49D1-AA7F-D494B572AE2E}"/>
            </c:ext>
          </c:extLst>
        </c:ser>
        <c:ser>
          <c:idx val="74"/>
          <c:order val="74"/>
          <c:tx>
            <c:strRef>
              <c:f>'MDS Mapping'!$IC$81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Mapping'!$ID$81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Mapping'!$IE$81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F7C-49D1-AA7F-D494B572AE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83812360"/>
        <c:axId val="483813536"/>
      </c:scatterChart>
      <c:valAx>
        <c:axId val="483812360"/>
        <c:scaling>
          <c:orientation val="minMax"/>
          <c:max val="11"/>
          <c:min val="-1"/>
        </c:scaling>
        <c:delete val="1"/>
        <c:axPos val="b"/>
        <c:numFmt formatCode="_(* #,##0.00_);_(* \(#,##0.00\);_(* &quot;-&quot;??_);_(@_)" sourceLinked="1"/>
        <c:majorTickMark val="none"/>
        <c:minorTickMark val="none"/>
        <c:tickLblPos val="none"/>
        <c:crossAx val="483813536"/>
        <c:crosses val="autoZero"/>
        <c:crossBetween val="midCat"/>
      </c:valAx>
      <c:valAx>
        <c:axId val="483813536"/>
        <c:scaling>
          <c:orientation val="minMax"/>
          <c:max val="11"/>
          <c:min val="-1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one"/>
        <c:crossAx val="483812360"/>
        <c:crosses val="autoZero"/>
        <c:crossBetween val="midCat"/>
      </c:valAx>
      <c:spPr>
        <a:solidFill>
          <a:schemeClr val="bg2"/>
        </a:solidFill>
      </c:spPr>
    </c:plotArea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600">
          <a:solidFill>
            <a:schemeClr val="bg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'MDS Mapping'!$F$7:$Q$7</c:f>
          <c:strCache>
            <c:ptCount val="12"/>
            <c:pt idx="0">
              <c:v>Example Map</c:v>
            </c:pt>
          </c:strCache>
        </c:strRef>
      </c:tx>
      <c:layout>
        <c:manualLayout>
          <c:xMode val="edge"/>
          <c:yMode val="edge"/>
          <c:x val="0.43149506928715864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Mapping'!$IC$7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B1-4A19-B01F-813259BD27A5}"/>
            </c:ext>
          </c:extLst>
        </c:ser>
        <c:ser>
          <c:idx val="1"/>
          <c:order val="1"/>
          <c:tx>
            <c:strRef>
              <c:f>'MDS Mapping'!$IC$8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B1-4A19-B01F-813259BD27A5}"/>
            </c:ext>
          </c:extLst>
        </c:ser>
        <c:ser>
          <c:idx val="2"/>
          <c:order val="2"/>
          <c:tx>
            <c:strRef>
              <c:f>'MDS Mapping'!$IC$9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B1-4A19-B01F-813259BD27A5}"/>
            </c:ext>
          </c:extLst>
        </c:ser>
        <c:ser>
          <c:idx val="3"/>
          <c:order val="3"/>
          <c:tx>
            <c:strRef>
              <c:f>'MDS Mapping'!$IC$10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B1-4A19-B01F-813259BD27A5}"/>
            </c:ext>
          </c:extLst>
        </c:ser>
        <c:ser>
          <c:idx val="4"/>
          <c:order val="4"/>
          <c:tx>
            <c:strRef>
              <c:f>'MDS Mapping'!$IC$11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B1-4A19-B01F-813259BD27A5}"/>
            </c:ext>
          </c:extLst>
        </c:ser>
        <c:ser>
          <c:idx val="5"/>
          <c:order val="5"/>
          <c:tx>
            <c:strRef>
              <c:f>'MDS Mapping'!$IC$12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B1-4A19-B01F-813259BD27A5}"/>
            </c:ext>
          </c:extLst>
        </c:ser>
        <c:ser>
          <c:idx val="6"/>
          <c:order val="6"/>
          <c:tx>
            <c:strRef>
              <c:f>'MDS Mapping'!$IC$13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B1-4A19-B01F-813259BD27A5}"/>
            </c:ext>
          </c:extLst>
        </c:ser>
        <c:ser>
          <c:idx val="7"/>
          <c:order val="7"/>
          <c:tx>
            <c:strRef>
              <c:f>'MDS Mapping'!$IC$14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B1-4A19-B01F-813259BD27A5}"/>
            </c:ext>
          </c:extLst>
        </c:ser>
        <c:ser>
          <c:idx val="8"/>
          <c:order val="8"/>
          <c:tx>
            <c:strRef>
              <c:f>'MDS Mapping'!$IC$15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B1-4A19-B01F-813259BD27A5}"/>
            </c:ext>
          </c:extLst>
        </c:ser>
        <c:ser>
          <c:idx val="9"/>
          <c:order val="9"/>
          <c:tx>
            <c:strRef>
              <c:f>'MDS Mapping'!$IC$16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B1-4A19-B01F-813259BD27A5}"/>
            </c:ext>
          </c:extLst>
        </c:ser>
        <c:ser>
          <c:idx val="10"/>
          <c:order val="10"/>
          <c:tx>
            <c:strRef>
              <c:f>'MDS Mapping'!$IC$17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1B1-4A19-B01F-813259BD27A5}"/>
            </c:ext>
          </c:extLst>
        </c:ser>
        <c:ser>
          <c:idx val="11"/>
          <c:order val="11"/>
          <c:tx>
            <c:strRef>
              <c:f>'MDS Mapping'!$IC$18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1B1-4A19-B01F-813259BD27A5}"/>
            </c:ext>
          </c:extLst>
        </c:ser>
        <c:ser>
          <c:idx val="12"/>
          <c:order val="12"/>
          <c:tx>
            <c:strRef>
              <c:f>'MDS Mapping'!$IC$19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Mapping'!$ID$19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Mapping'!$IE$19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1B1-4A19-B01F-813259BD27A5}"/>
            </c:ext>
          </c:extLst>
        </c:ser>
        <c:ser>
          <c:idx val="13"/>
          <c:order val="13"/>
          <c:tx>
            <c:strRef>
              <c:f>'MDS Mapping'!$IC$20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1B1-4A19-B01F-813259BD27A5}"/>
            </c:ext>
          </c:extLst>
        </c:ser>
        <c:ser>
          <c:idx val="14"/>
          <c:order val="14"/>
          <c:tx>
            <c:strRef>
              <c:f>'MDS Mapping'!$IC$21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1B1-4A19-B01F-813259BD27A5}"/>
            </c:ext>
          </c:extLst>
        </c:ser>
        <c:ser>
          <c:idx val="15"/>
          <c:order val="15"/>
          <c:tx>
            <c:strRef>
              <c:f>'MDS Mapping'!$IC$22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1B1-4A19-B01F-813259BD27A5}"/>
            </c:ext>
          </c:extLst>
        </c:ser>
        <c:ser>
          <c:idx val="16"/>
          <c:order val="16"/>
          <c:tx>
            <c:strRef>
              <c:f>'MDS Mapping'!$IC$23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 i="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1B1-4A19-B01F-813259BD27A5}"/>
            </c:ext>
          </c:extLst>
        </c:ser>
        <c:ser>
          <c:idx val="17"/>
          <c:order val="17"/>
          <c:tx>
            <c:strRef>
              <c:f>'MDS Mapping'!$IC$24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1B1-4A19-B01F-813259BD27A5}"/>
            </c:ext>
          </c:extLst>
        </c:ser>
        <c:ser>
          <c:idx val="18"/>
          <c:order val="18"/>
          <c:tx>
            <c:strRef>
              <c:f>'MDS Mapping'!$IC$25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1B1-4A19-B01F-813259BD27A5}"/>
            </c:ext>
          </c:extLst>
        </c:ser>
        <c:ser>
          <c:idx val="19"/>
          <c:order val="19"/>
          <c:tx>
            <c:strRef>
              <c:f>'MDS Mapping'!$IC$26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1B1-4A19-B01F-813259BD27A5}"/>
            </c:ext>
          </c:extLst>
        </c:ser>
        <c:ser>
          <c:idx val="20"/>
          <c:order val="20"/>
          <c:tx>
            <c:strRef>
              <c:f>'MDS Mapping'!$IC$27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1B1-4A19-B01F-813259BD27A5}"/>
            </c:ext>
          </c:extLst>
        </c:ser>
        <c:ser>
          <c:idx val="21"/>
          <c:order val="21"/>
          <c:tx>
            <c:strRef>
              <c:f>'MDS Mapping'!$IC$28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1B1-4A19-B01F-813259BD27A5}"/>
            </c:ext>
          </c:extLst>
        </c:ser>
        <c:ser>
          <c:idx val="22"/>
          <c:order val="22"/>
          <c:tx>
            <c:strRef>
              <c:f>'MDS Mapping'!$IC$29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Mapping'!$ID$29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1B1-4A19-B01F-813259BD27A5}"/>
            </c:ext>
          </c:extLst>
        </c:ser>
        <c:ser>
          <c:idx val="23"/>
          <c:order val="23"/>
          <c:tx>
            <c:strRef>
              <c:f>'MDS Mapping'!$IC$30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1B1-4A19-B01F-813259BD27A5}"/>
            </c:ext>
          </c:extLst>
        </c:ser>
        <c:ser>
          <c:idx val="24"/>
          <c:order val="24"/>
          <c:tx>
            <c:strRef>
              <c:f>'MDS Mapping'!$IC$31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1B1-4A19-B01F-813259BD27A5}"/>
            </c:ext>
          </c:extLst>
        </c:ser>
        <c:ser>
          <c:idx val="25"/>
          <c:order val="25"/>
          <c:tx>
            <c:strRef>
              <c:f>'MDS Mapping'!$IC$32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1B1-4A19-B01F-813259BD27A5}"/>
            </c:ext>
          </c:extLst>
        </c:ser>
        <c:ser>
          <c:idx val="26"/>
          <c:order val="26"/>
          <c:tx>
            <c:strRef>
              <c:f>'MDS Mapping'!$IC$33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1B1-4A19-B01F-813259BD27A5}"/>
            </c:ext>
          </c:extLst>
        </c:ser>
        <c:ser>
          <c:idx val="27"/>
          <c:order val="27"/>
          <c:tx>
            <c:strRef>
              <c:f>'MDS Mapping'!$IC$34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1B1-4A19-B01F-813259BD27A5}"/>
            </c:ext>
          </c:extLst>
        </c:ser>
        <c:ser>
          <c:idx val="28"/>
          <c:order val="28"/>
          <c:tx>
            <c:strRef>
              <c:f>'MDS Mapping'!$IC$35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1B1-4A19-B01F-813259BD27A5}"/>
            </c:ext>
          </c:extLst>
        </c:ser>
        <c:ser>
          <c:idx val="29"/>
          <c:order val="29"/>
          <c:tx>
            <c:strRef>
              <c:f>'MDS Mapping'!$IC$36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1B1-4A19-B01F-813259BD27A5}"/>
            </c:ext>
          </c:extLst>
        </c:ser>
        <c:ser>
          <c:idx val="30"/>
          <c:order val="30"/>
          <c:tx>
            <c:strRef>
              <c:f>'MDS Mapping'!$IC$37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1B1-4A19-B01F-813259BD27A5}"/>
            </c:ext>
          </c:extLst>
        </c:ser>
        <c:ser>
          <c:idx val="31"/>
          <c:order val="31"/>
          <c:tx>
            <c:strRef>
              <c:f>'MDS Mapping'!$IC$38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1B1-4A19-B01F-813259BD27A5}"/>
            </c:ext>
          </c:extLst>
        </c:ser>
        <c:ser>
          <c:idx val="32"/>
          <c:order val="32"/>
          <c:tx>
            <c:strRef>
              <c:f>'MDS Mapping'!$IC$39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Mapping'!$ID$39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Mapping'!$IE$39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1B1-4A19-B01F-813259BD27A5}"/>
            </c:ext>
          </c:extLst>
        </c:ser>
        <c:ser>
          <c:idx val="33"/>
          <c:order val="33"/>
          <c:tx>
            <c:strRef>
              <c:f>'MDS Mapping'!$IC$40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1B1-4A19-B01F-813259BD27A5}"/>
            </c:ext>
          </c:extLst>
        </c:ser>
        <c:ser>
          <c:idx val="34"/>
          <c:order val="34"/>
          <c:tx>
            <c:strRef>
              <c:f>'MDS Mapping'!$IC$41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1B1-4A19-B01F-813259BD27A5}"/>
            </c:ext>
          </c:extLst>
        </c:ser>
        <c:ser>
          <c:idx val="35"/>
          <c:order val="35"/>
          <c:tx>
            <c:strRef>
              <c:f>'MDS Mapping'!$IC$42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1B1-4A19-B01F-813259BD27A5}"/>
            </c:ext>
          </c:extLst>
        </c:ser>
        <c:ser>
          <c:idx val="36"/>
          <c:order val="36"/>
          <c:tx>
            <c:strRef>
              <c:f>'MDS Mapping'!$IC$43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1B1-4A19-B01F-813259BD27A5}"/>
            </c:ext>
          </c:extLst>
        </c:ser>
        <c:ser>
          <c:idx val="37"/>
          <c:order val="37"/>
          <c:tx>
            <c:strRef>
              <c:f>'MDS Mapping'!$IC$44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1B1-4A19-B01F-813259BD27A5}"/>
            </c:ext>
          </c:extLst>
        </c:ser>
        <c:ser>
          <c:idx val="38"/>
          <c:order val="38"/>
          <c:tx>
            <c:strRef>
              <c:f>'MDS Mapping'!$IC$45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1B1-4A19-B01F-813259BD27A5}"/>
            </c:ext>
          </c:extLst>
        </c:ser>
        <c:ser>
          <c:idx val="39"/>
          <c:order val="39"/>
          <c:tx>
            <c:strRef>
              <c:f>'MDS Mapping'!$IC$46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1B1-4A19-B01F-813259BD27A5}"/>
            </c:ext>
          </c:extLst>
        </c:ser>
        <c:ser>
          <c:idx val="40"/>
          <c:order val="40"/>
          <c:tx>
            <c:strRef>
              <c:f>'MDS Mapping'!$IC$47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1B1-4A19-B01F-813259BD27A5}"/>
            </c:ext>
          </c:extLst>
        </c:ser>
        <c:ser>
          <c:idx val="41"/>
          <c:order val="41"/>
          <c:tx>
            <c:strRef>
              <c:f>'MDS Mapping'!$IC$48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1B1-4A19-B01F-813259BD27A5}"/>
            </c:ext>
          </c:extLst>
        </c:ser>
        <c:ser>
          <c:idx val="42"/>
          <c:order val="42"/>
          <c:tx>
            <c:strRef>
              <c:f>'MDS Mapping'!$IC$49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Mapping'!$ID$49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Mapping'!$IE$49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1B1-4A19-B01F-813259BD27A5}"/>
            </c:ext>
          </c:extLst>
        </c:ser>
        <c:ser>
          <c:idx val="43"/>
          <c:order val="43"/>
          <c:tx>
            <c:strRef>
              <c:f>'MDS Mapping'!$IC$50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1B1-4A19-B01F-813259BD27A5}"/>
            </c:ext>
          </c:extLst>
        </c:ser>
        <c:ser>
          <c:idx val="44"/>
          <c:order val="44"/>
          <c:tx>
            <c:strRef>
              <c:f>'MDS Mapping'!$IC$51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1B1-4A19-B01F-813259BD27A5}"/>
            </c:ext>
          </c:extLst>
        </c:ser>
        <c:ser>
          <c:idx val="45"/>
          <c:order val="45"/>
          <c:tx>
            <c:strRef>
              <c:f>'MDS Mapping'!$IC$52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1B1-4A19-B01F-813259BD27A5}"/>
            </c:ext>
          </c:extLst>
        </c:ser>
        <c:ser>
          <c:idx val="46"/>
          <c:order val="46"/>
          <c:tx>
            <c:strRef>
              <c:f>'MDS Mapping'!$IC$53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1B1-4A19-B01F-813259BD27A5}"/>
            </c:ext>
          </c:extLst>
        </c:ser>
        <c:ser>
          <c:idx val="47"/>
          <c:order val="47"/>
          <c:tx>
            <c:strRef>
              <c:f>'MDS Mapping'!$IC$54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1B1-4A19-B01F-813259BD27A5}"/>
            </c:ext>
          </c:extLst>
        </c:ser>
        <c:ser>
          <c:idx val="48"/>
          <c:order val="48"/>
          <c:tx>
            <c:strRef>
              <c:f>'MDS Mapping'!$IC$55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1B1-4A19-B01F-813259BD27A5}"/>
            </c:ext>
          </c:extLst>
        </c:ser>
        <c:ser>
          <c:idx val="49"/>
          <c:order val="49"/>
          <c:tx>
            <c:strRef>
              <c:f>'MDS Mapping'!$IC$56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1B1-4A19-B01F-813259BD27A5}"/>
            </c:ext>
          </c:extLst>
        </c:ser>
        <c:ser>
          <c:idx val="50"/>
          <c:order val="50"/>
          <c:tx>
            <c:strRef>
              <c:f>'MDS Mapping'!$IC$57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1B1-4A19-B01F-813259BD27A5}"/>
            </c:ext>
          </c:extLst>
        </c:ser>
        <c:ser>
          <c:idx val="51"/>
          <c:order val="51"/>
          <c:tx>
            <c:strRef>
              <c:f>'MDS Mapping'!$IC$58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1B1-4A19-B01F-813259BD27A5}"/>
            </c:ext>
          </c:extLst>
        </c:ser>
        <c:ser>
          <c:idx val="52"/>
          <c:order val="52"/>
          <c:tx>
            <c:strRef>
              <c:f>'MDS Mapping'!$IC$59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Mapping'!$ID$59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Mapping'!$IE$59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B1B1-4A19-B01F-813259BD27A5}"/>
            </c:ext>
          </c:extLst>
        </c:ser>
        <c:ser>
          <c:idx val="53"/>
          <c:order val="53"/>
          <c:tx>
            <c:strRef>
              <c:f>'MDS Mapping'!$IC$60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B1B1-4A19-B01F-813259BD27A5}"/>
            </c:ext>
          </c:extLst>
        </c:ser>
        <c:ser>
          <c:idx val="54"/>
          <c:order val="54"/>
          <c:tx>
            <c:strRef>
              <c:f>'MDS Mapping'!$IC$61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B1B1-4A19-B01F-813259BD27A5}"/>
            </c:ext>
          </c:extLst>
        </c:ser>
        <c:ser>
          <c:idx val="55"/>
          <c:order val="55"/>
          <c:tx>
            <c:strRef>
              <c:f>'MDS Mapping'!$IC$62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1B1-4A19-B01F-813259BD27A5}"/>
            </c:ext>
          </c:extLst>
        </c:ser>
        <c:ser>
          <c:idx val="56"/>
          <c:order val="56"/>
          <c:tx>
            <c:strRef>
              <c:f>'MDS Mapping'!$IC$63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1B1-4A19-B01F-813259BD27A5}"/>
            </c:ext>
          </c:extLst>
        </c:ser>
        <c:ser>
          <c:idx val="57"/>
          <c:order val="57"/>
          <c:tx>
            <c:strRef>
              <c:f>'MDS Mapping'!$IC$64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1B1-4A19-B01F-813259BD27A5}"/>
            </c:ext>
          </c:extLst>
        </c:ser>
        <c:ser>
          <c:idx val="58"/>
          <c:order val="58"/>
          <c:tx>
            <c:strRef>
              <c:f>'MDS Mapping'!$IC$65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1B1-4A19-B01F-813259BD27A5}"/>
            </c:ext>
          </c:extLst>
        </c:ser>
        <c:ser>
          <c:idx val="59"/>
          <c:order val="59"/>
          <c:tx>
            <c:strRef>
              <c:f>'MDS Mapping'!$IC$66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B1B1-4A19-B01F-813259BD27A5}"/>
            </c:ext>
          </c:extLst>
        </c:ser>
        <c:ser>
          <c:idx val="60"/>
          <c:order val="60"/>
          <c:tx>
            <c:strRef>
              <c:f>'MDS Mapping'!$IC$67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B1B1-4A19-B01F-813259BD27A5}"/>
            </c:ext>
          </c:extLst>
        </c:ser>
        <c:ser>
          <c:idx val="61"/>
          <c:order val="61"/>
          <c:tx>
            <c:strRef>
              <c:f>'MDS Mapping'!$IC$69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1B1-4A19-B01F-813259BD27A5}"/>
            </c:ext>
          </c:extLst>
        </c:ser>
        <c:ser>
          <c:idx val="62"/>
          <c:order val="62"/>
          <c:tx>
            <c:strRef>
              <c:f>'MDS Mapping'!$IC$68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Mapping'!$ID$68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Mapping'!$IE$68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B1B1-4A19-B01F-813259BD27A5}"/>
            </c:ext>
          </c:extLst>
        </c:ser>
        <c:ser>
          <c:idx val="63"/>
          <c:order val="63"/>
          <c:tx>
            <c:strRef>
              <c:f>'MDS Mapping'!$IC$70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B1B1-4A19-B01F-813259BD27A5}"/>
            </c:ext>
          </c:extLst>
        </c:ser>
        <c:ser>
          <c:idx val="64"/>
          <c:order val="64"/>
          <c:tx>
            <c:strRef>
              <c:f>'MDS Mapping'!$IC$71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B1B1-4A19-B01F-813259BD27A5}"/>
            </c:ext>
          </c:extLst>
        </c:ser>
        <c:ser>
          <c:idx val="65"/>
          <c:order val="65"/>
          <c:tx>
            <c:strRef>
              <c:f>'MDS Mapping'!$IC$72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Mapping'!$ID$72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Mapping'!$IE$72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B1B1-4A19-B01F-813259BD27A5}"/>
            </c:ext>
          </c:extLst>
        </c:ser>
        <c:ser>
          <c:idx val="66"/>
          <c:order val="66"/>
          <c:tx>
            <c:strRef>
              <c:f>'MDS Mapping'!$IC$73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Mapping'!$ID$73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1B1-4A19-B01F-813259BD27A5}"/>
            </c:ext>
          </c:extLst>
        </c:ser>
        <c:ser>
          <c:idx val="67"/>
          <c:order val="67"/>
          <c:tx>
            <c:strRef>
              <c:f>'MDS Mapping'!$IC$74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Mapping'!$ID$74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B1B1-4A19-B01F-813259BD27A5}"/>
            </c:ext>
          </c:extLst>
        </c:ser>
        <c:ser>
          <c:idx val="68"/>
          <c:order val="68"/>
          <c:tx>
            <c:strRef>
              <c:f>'MDS Mapping'!$IC$75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Mapping'!$ID$75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1B1-4A19-B01F-813259BD27A5}"/>
            </c:ext>
          </c:extLst>
        </c:ser>
        <c:ser>
          <c:idx val="69"/>
          <c:order val="69"/>
          <c:tx>
            <c:strRef>
              <c:f>'MDS Mapping'!$IC$76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Mapping'!$ID$76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B1B1-4A19-B01F-813259BD27A5}"/>
            </c:ext>
          </c:extLst>
        </c:ser>
        <c:ser>
          <c:idx val="70"/>
          <c:order val="70"/>
          <c:tx>
            <c:strRef>
              <c:f>'MDS Mapping'!$IC$77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Mapping'!$ID$77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1B1-4A19-B01F-813259BD27A5}"/>
            </c:ext>
          </c:extLst>
        </c:ser>
        <c:ser>
          <c:idx val="71"/>
          <c:order val="71"/>
          <c:tx>
            <c:strRef>
              <c:f>'MDS Mapping'!$IC$78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Mapping'!$ID$78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1B1-4A19-B01F-813259BD27A5}"/>
            </c:ext>
          </c:extLst>
        </c:ser>
        <c:ser>
          <c:idx val="72"/>
          <c:order val="72"/>
          <c:tx>
            <c:strRef>
              <c:f>'MDS Mapping'!$IC$79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Mapping'!$ID$79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Mapping'!$IE$79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1B1-4A19-B01F-813259BD27A5}"/>
            </c:ext>
          </c:extLst>
        </c:ser>
        <c:ser>
          <c:idx val="73"/>
          <c:order val="73"/>
          <c:tx>
            <c:strRef>
              <c:f>'MDS Mapping'!$IC$80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Mapping'!$ID$80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Mapping'!$IE$80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1B1-4A19-B01F-813259BD27A5}"/>
            </c:ext>
          </c:extLst>
        </c:ser>
        <c:ser>
          <c:idx val="74"/>
          <c:order val="74"/>
          <c:tx>
            <c:strRef>
              <c:f>'MDS Mapping'!$IC$81</c:f>
              <c:strCache>
                <c:ptCount val="1"/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'MDS Mapping'!$ID$81</c:f>
              <c:strCache>
                <c:ptCount val="1"/>
                <c:pt idx="0">
                  <c:v>  </c:v>
                </c:pt>
              </c:strCache>
            </c:strRef>
          </c:xVal>
          <c:yVal>
            <c:numRef>
              <c:f>'MDS Mapping'!$IE$81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1B1-4A19-B01F-813259BD27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83812360"/>
        <c:axId val="483813536"/>
      </c:scatterChart>
      <c:valAx>
        <c:axId val="483812360"/>
        <c:scaling>
          <c:orientation val="minMax"/>
          <c:max val="11"/>
          <c:min val="-1"/>
        </c:scaling>
        <c:delete val="1"/>
        <c:axPos val="b"/>
        <c:numFmt formatCode="_(* #,##0.00_);_(* \(#,##0.00\);_(* &quot;-&quot;??_);_(@_)" sourceLinked="1"/>
        <c:majorTickMark val="none"/>
        <c:minorTickMark val="none"/>
        <c:tickLblPos val="none"/>
        <c:crossAx val="483813536"/>
        <c:crosses val="autoZero"/>
        <c:crossBetween val="midCat"/>
      </c:valAx>
      <c:valAx>
        <c:axId val="483813536"/>
        <c:scaling>
          <c:orientation val="minMax"/>
          <c:max val="11"/>
          <c:min val="-1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one"/>
        <c:crossAx val="483812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914684</xdr:colOff>
      <xdr:row>6</xdr:row>
      <xdr:rowOff>408072</xdr:rowOff>
    </xdr:from>
    <xdr:to>
      <xdr:col>6</xdr:col>
      <xdr:colOff>242</xdr:colOff>
      <xdr:row>7</xdr:row>
      <xdr:rowOff>188155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0428976">
          <a:off x="3022090" y="2134478"/>
          <a:ext cx="1871621" cy="37539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545305</xdr:colOff>
      <xdr:row>10</xdr:row>
      <xdr:rowOff>366714</xdr:rowOff>
    </xdr:from>
    <xdr:to>
      <xdr:col>2</xdr:col>
      <xdr:colOff>988219</xdr:colOff>
      <xdr:row>13</xdr:row>
      <xdr:rowOff>357188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938213" y="4950619"/>
          <a:ext cx="871536" cy="44291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283370</xdr:colOff>
      <xdr:row>8</xdr:row>
      <xdr:rowOff>107156</xdr:rowOff>
    </xdr:from>
    <xdr:to>
      <xdr:col>12</xdr:col>
      <xdr:colOff>226218</xdr:colOff>
      <xdr:row>11</xdr:row>
      <xdr:rowOff>178594</xdr:rowOff>
    </xdr:to>
    <xdr:sp macro="" textlink="">
      <xdr:nvSpPr>
        <xdr:cNvPr id="7" name="Curved Left Arrow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20026" y="3155156"/>
          <a:ext cx="621505" cy="117871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709084</xdr:colOff>
      <xdr:row>66</xdr:row>
      <xdr:rowOff>4233</xdr:rowOff>
    </xdr:from>
    <xdr:to>
      <xdr:col>25</xdr:col>
      <xdr:colOff>31751</xdr:colOff>
      <xdr:row>111</xdr:row>
      <xdr:rowOff>31751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7</xdr:row>
          <xdr:rowOff>28575</xdr:rowOff>
        </xdr:from>
        <xdr:to>
          <xdr:col>23</xdr:col>
          <xdr:colOff>619125</xdr:colOff>
          <xdr:row>7</xdr:row>
          <xdr:rowOff>657225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Once data is entered, </a:t>
              </a:r>
              <a:r>
                <a:rPr lang="en-AU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</a:t>
              </a:r>
              <a:r>
                <a:rPr lang="en-AU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run the analysis and produce and view the MDS map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23</xdr:col>
      <xdr:colOff>134940</xdr:colOff>
      <xdr:row>6</xdr:row>
      <xdr:rowOff>297657</xdr:rowOff>
    </xdr:from>
    <xdr:to>
      <xdr:col>23</xdr:col>
      <xdr:colOff>510335</xdr:colOff>
      <xdr:row>7</xdr:row>
      <xdr:rowOff>71438</xdr:rowOff>
    </xdr:to>
    <xdr:sp macro="" textlink="">
      <xdr:nvSpPr>
        <xdr:cNvPr id="14" name="Right Arrow 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5400000">
          <a:off x="15818622" y="2616225"/>
          <a:ext cx="369093" cy="37539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18</xdr:col>
      <xdr:colOff>202406</xdr:colOff>
      <xdr:row>6</xdr:row>
      <xdr:rowOff>309562</xdr:rowOff>
    </xdr:from>
    <xdr:to>
      <xdr:col>18</xdr:col>
      <xdr:colOff>577801</xdr:colOff>
      <xdr:row>7</xdr:row>
      <xdr:rowOff>83343</xdr:rowOff>
    </xdr:to>
    <xdr:sp macro="" textlink="">
      <xdr:nvSpPr>
        <xdr:cNvPr id="15" name="Right Arrow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>
          <a:off x="12492807" y="2628130"/>
          <a:ext cx="369093" cy="37539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9525</xdr:rowOff>
    </xdr:from>
    <xdr:to>
      <xdr:col>22</xdr:col>
      <xdr:colOff>447675</xdr:colOff>
      <xdr:row>44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105834</xdr:colOff>
      <xdr:row>3</xdr:row>
      <xdr:rowOff>105834</xdr:rowOff>
    </xdr:from>
    <xdr:to>
      <xdr:col>3</xdr:col>
      <xdr:colOff>1259417</xdr:colOff>
      <xdr:row>6</xdr:row>
      <xdr:rowOff>84666</xdr:rowOff>
    </xdr:to>
    <xdr:sp macro="[0]!Macro7" textlink="">
      <xdr:nvSpPr>
        <xdr:cNvPr id="44" name="testname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560917" y="1460501"/>
          <a:ext cx="3344333" cy="5503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400" b="1"/>
            <a:t>Click</a:t>
          </a:r>
          <a:r>
            <a:rPr lang="en-AU" sz="1400" b="1" baseline="0"/>
            <a:t> here to set up the radar chart AFTER you have entered all your data</a:t>
          </a:r>
          <a:endParaRPr lang="en-AU" sz="1400" b="1"/>
        </a:p>
      </xdr:txBody>
    </xdr:sp>
    <xdr:clientData/>
  </xdr:twoCellAnchor>
  <xdr:twoCellAnchor>
    <xdr:from>
      <xdr:col>2</xdr:col>
      <xdr:colOff>550334</xdr:colOff>
      <xdr:row>1</xdr:row>
      <xdr:rowOff>751417</xdr:rowOff>
    </xdr:from>
    <xdr:to>
      <xdr:col>2</xdr:col>
      <xdr:colOff>1058334</xdr:colOff>
      <xdr:row>3</xdr:row>
      <xdr:rowOff>148166</xdr:rowOff>
    </xdr:to>
    <xdr:sp macro="" textlink="">
      <xdr:nvSpPr>
        <xdr:cNvPr id="79" name="Arrow: Down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1005417" y="952500"/>
          <a:ext cx="508000" cy="5503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459318</xdr:colOff>
      <xdr:row>1</xdr:row>
      <xdr:rowOff>745067</xdr:rowOff>
    </xdr:from>
    <xdr:to>
      <xdr:col>3</xdr:col>
      <xdr:colOff>967318</xdr:colOff>
      <xdr:row>3</xdr:row>
      <xdr:rowOff>141816</xdr:rowOff>
    </xdr:to>
    <xdr:sp macro="" textlink="">
      <xdr:nvSpPr>
        <xdr:cNvPr id="80" name="Arrow: Down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3105151" y="946150"/>
          <a:ext cx="508000" cy="5503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4</xdr:col>
      <xdr:colOff>74085</xdr:colOff>
      <xdr:row>12</xdr:row>
      <xdr:rowOff>93670</xdr:rowOff>
    </xdr:from>
    <xdr:to>
      <xdr:col>8</xdr:col>
      <xdr:colOff>158751</xdr:colOff>
      <xdr:row>16</xdr:row>
      <xdr:rowOff>43391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2" y="3342753"/>
          <a:ext cx="2201332" cy="923388"/>
        </a:xfrm>
        <a:prstGeom prst="rect">
          <a:avLst/>
        </a:prstGeom>
        <a:noFill/>
        <a:ln w="1905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50801</xdr:colOff>
      <xdr:row>10</xdr:row>
      <xdr:rowOff>209550</xdr:rowOff>
    </xdr:from>
    <xdr:to>
      <xdr:col>5</xdr:col>
      <xdr:colOff>412750</xdr:colOff>
      <xdr:row>13</xdr:row>
      <xdr:rowOff>29633</xdr:rowOff>
    </xdr:to>
    <xdr:sp macro="" textlink="">
      <xdr:nvSpPr>
        <xdr:cNvPr id="113" name="Arrow: Down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>
          <a:off x="4315884" y="2971800"/>
          <a:ext cx="361949" cy="5503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269874</xdr:colOff>
      <xdr:row>6</xdr:row>
      <xdr:rowOff>93661</xdr:rowOff>
    </xdr:from>
    <xdr:to>
      <xdr:col>2</xdr:col>
      <xdr:colOff>63500</xdr:colOff>
      <xdr:row>19</xdr:row>
      <xdr:rowOff>71436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1062" y="1546224"/>
          <a:ext cx="1214438" cy="252571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379413</xdr:colOff>
      <xdr:row>7</xdr:row>
      <xdr:rowOff>65087</xdr:rowOff>
    </xdr:from>
    <xdr:to>
      <xdr:col>4</xdr:col>
      <xdr:colOff>381000</xdr:colOff>
      <xdr:row>19</xdr:row>
      <xdr:rowOff>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1413" y="1716087"/>
          <a:ext cx="1223962" cy="228468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85725</xdr:colOff>
      <xdr:row>6</xdr:row>
      <xdr:rowOff>125178</xdr:rowOff>
    </xdr:from>
    <xdr:to>
      <xdr:col>8</xdr:col>
      <xdr:colOff>539750</xdr:colOff>
      <xdr:row>17</xdr:row>
      <xdr:rowOff>161924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064"/>
        <a:stretch/>
      </xdr:blipFill>
      <xdr:spPr bwMode="auto">
        <a:xfrm>
          <a:off x="3538538" y="1577741"/>
          <a:ext cx="2287587" cy="220368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41274</xdr:colOff>
      <xdr:row>6</xdr:row>
      <xdr:rowOff>166687</xdr:rowOff>
    </xdr:from>
    <xdr:to>
      <xdr:col>11</xdr:col>
      <xdr:colOff>496949</xdr:colOff>
      <xdr:row>17</xdr:row>
      <xdr:rowOff>122236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8837" y="1619250"/>
          <a:ext cx="1678050" cy="212248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88940</xdr:colOff>
      <xdr:row>4</xdr:row>
      <xdr:rowOff>39687</xdr:rowOff>
    </xdr:from>
    <xdr:to>
      <xdr:col>13</xdr:col>
      <xdr:colOff>438191</xdr:colOff>
      <xdr:row>6</xdr:row>
      <xdr:rowOff>159110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5400000">
          <a:off x="8343761" y="1182867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14</xdr:col>
      <xdr:colOff>603250</xdr:colOff>
      <xdr:row>29</xdr:row>
      <xdr:rowOff>90536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38" y="5373688"/>
          <a:ext cx="9358312" cy="85253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126999</xdr:colOff>
      <xdr:row>13</xdr:row>
      <xdr:rowOff>39687</xdr:rowOff>
    </xdr:from>
    <xdr:to>
      <xdr:col>13</xdr:col>
      <xdr:colOff>476250</xdr:colOff>
      <xdr:row>19</xdr:row>
      <xdr:rowOff>47625</xdr:rowOff>
    </xdr:to>
    <xdr:sp macro="" textlink="">
      <xdr:nvSpPr>
        <xdr:cNvPr id="8" name="Right Arrow 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rot="5400000">
          <a:off x="8068469" y="3305968"/>
          <a:ext cx="1150938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171449</xdr:colOff>
      <xdr:row>1</xdr:row>
      <xdr:rowOff>190456</xdr:rowOff>
    </xdr:from>
    <xdr:to>
      <xdr:col>12</xdr:col>
      <xdr:colOff>66134</xdr:colOff>
      <xdr:row>13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9849" y="761956"/>
          <a:ext cx="4161885" cy="22955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142875</xdr:colOff>
      <xdr:row>25</xdr:row>
      <xdr:rowOff>124440</xdr:rowOff>
    </xdr:from>
    <xdr:to>
      <xdr:col>6</xdr:col>
      <xdr:colOff>31265</xdr:colOff>
      <xdr:row>33</xdr:row>
      <xdr:rowOff>176652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2475" y="4944090"/>
          <a:ext cx="2326790" cy="157621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9</xdr:col>
      <xdr:colOff>152400</xdr:colOff>
      <xdr:row>20</xdr:row>
      <xdr:rowOff>57150</xdr:rowOff>
    </xdr:from>
    <xdr:to>
      <xdr:col>11</xdr:col>
      <xdr:colOff>352425</xdr:colOff>
      <xdr:row>39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29200" y="3924300"/>
          <a:ext cx="1419225" cy="36385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219075</xdr:colOff>
      <xdr:row>54</xdr:row>
      <xdr:rowOff>128172</xdr:rowOff>
    </xdr:from>
    <xdr:to>
      <xdr:col>8</xdr:col>
      <xdr:colOff>76200</xdr:colOff>
      <xdr:row>68</xdr:row>
      <xdr:rowOff>132727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7055"/>
        <a:stretch/>
      </xdr:blipFill>
      <xdr:spPr>
        <a:xfrm>
          <a:off x="828675" y="10510422"/>
          <a:ext cx="3514725" cy="267155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6</xdr:col>
      <xdr:colOff>457200</xdr:colOff>
      <xdr:row>15</xdr:row>
      <xdr:rowOff>142875</xdr:rowOff>
    </xdr:from>
    <xdr:to>
      <xdr:col>8</xdr:col>
      <xdr:colOff>438150</xdr:colOff>
      <xdr:row>48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05200" y="3048000"/>
          <a:ext cx="1200150" cy="62484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8</xdr:col>
      <xdr:colOff>200026</xdr:colOff>
      <xdr:row>55</xdr:row>
      <xdr:rowOff>104775</xdr:rowOff>
    </xdr:from>
    <xdr:to>
      <xdr:col>12</xdr:col>
      <xdr:colOff>411560</xdr:colOff>
      <xdr:row>67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67226" y="10677525"/>
          <a:ext cx="2649934" cy="22288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161925</xdr:colOff>
      <xdr:row>75</xdr:row>
      <xdr:rowOff>0</xdr:rowOff>
    </xdr:from>
    <xdr:to>
      <xdr:col>12</xdr:col>
      <xdr:colOff>514350</xdr:colOff>
      <xdr:row>95</xdr:row>
      <xdr:rowOff>15050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1525" y="14420850"/>
          <a:ext cx="6448425" cy="38250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7</xdr:col>
      <xdr:colOff>119888</xdr:colOff>
      <xdr:row>108</xdr:row>
      <xdr:rowOff>114300</xdr:rowOff>
    </xdr:from>
    <xdr:to>
      <xdr:col>12</xdr:col>
      <xdr:colOff>497147</xdr:colOff>
      <xdr:row>117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9109"/>
        <a:stretch/>
      </xdr:blipFill>
      <xdr:spPr>
        <a:xfrm>
          <a:off x="3777488" y="20926425"/>
          <a:ext cx="3425259" cy="1743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4</xdr:col>
      <xdr:colOff>428624</xdr:colOff>
      <xdr:row>118</xdr:row>
      <xdr:rowOff>163770</xdr:rowOff>
    </xdr:from>
    <xdr:to>
      <xdr:col>10</xdr:col>
      <xdr:colOff>28575</xdr:colOff>
      <xdr:row>134</xdr:row>
      <xdr:rowOff>42225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57424" y="22880895"/>
          <a:ext cx="3257551" cy="292645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219075</xdr:colOff>
      <xdr:row>23</xdr:row>
      <xdr:rowOff>28575</xdr:rowOff>
    </xdr:from>
    <xdr:to>
      <xdr:col>2</xdr:col>
      <xdr:colOff>568326</xdr:colOff>
      <xdr:row>25</xdr:row>
      <xdr:rowOff>171810</xdr:rowOff>
    </xdr:to>
    <xdr:sp macro="" textlink="">
      <xdr:nvSpPr>
        <xdr:cNvPr id="15" name="Right Arrow 5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rot="5400000">
          <a:off x="741183" y="4554717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388758</xdr:colOff>
      <xdr:row>35</xdr:row>
      <xdr:rowOff>97017</xdr:rowOff>
    </xdr:from>
    <xdr:to>
      <xdr:col>11</xdr:col>
      <xdr:colOff>303393</xdr:colOff>
      <xdr:row>37</xdr:row>
      <xdr:rowOff>65268</xdr:rowOff>
    </xdr:to>
    <xdr:sp macro="" textlink="">
      <xdr:nvSpPr>
        <xdr:cNvPr id="16" name="Right Arrow 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 rot="10800000">
          <a:off x="5875158" y="6831192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179208</xdr:colOff>
      <xdr:row>45</xdr:row>
      <xdr:rowOff>163692</xdr:rowOff>
    </xdr:from>
    <xdr:to>
      <xdr:col>7</xdr:col>
      <xdr:colOff>93843</xdr:colOff>
      <xdr:row>47</xdr:row>
      <xdr:rowOff>131943</xdr:rowOff>
    </xdr:to>
    <xdr:sp macro="" textlink="">
      <xdr:nvSpPr>
        <xdr:cNvPr id="17" name="Right Arrow 5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3227208" y="8802867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13</xdr:row>
      <xdr:rowOff>47625</xdr:rowOff>
    </xdr:from>
    <xdr:to>
      <xdr:col>4</xdr:col>
      <xdr:colOff>358776</xdr:colOff>
      <xdr:row>17</xdr:row>
      <xdr:rowOff>76203</xdr:rowOff>
    </xdr:to>
    <xdr:sp macro="" textlink="">
      <xdr:nvSpPr>
        <xdr:cNvPr id="18" name="Right Arrow 5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 rot="5400000">
          <a:off x="1612899" y="2787651"/>
          <a:ext cx="800103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66</xdr:row>
      <xdr:rowOff>57150</xdr:rowOff>
    </xdr:from>
    <xdr:to>
      <xdr:col>3</xdr:col>
      <xdr:colOff>600435</xdr:colOff>
      <xdr:row>68</xdr:row>
      <xdr:rowOff>25401</xdr:rowOff>
    </xdr:to>
    <xdr:sp macro="" textlink="">
      <xdr:nvSpPr>
        <xdr:cNvPr id="19" name="Right Arrow 5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295400" y="12734925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201792</xdr:colOff>
      <xdr:row>61</xdr:row>
      <xdr:rowOff>169683</xdr:rowOff>
    </xdr:from>
    <xdr:to>
      <xdr:col>8</xdr:col>
      <xdr:colOff>551043</xdr:colOff>
      <xdr:row>64</xdr:row>
      <xdr:rowOff>122418</xdr:rowOff>
    </xdr:to>
    <xdr:sp macro="" textlink="">
      <xdr:nvSpPr>
        <xdr:cNvPr id="20" name="Right Arrow 5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 rot="16200000">
          <a:off x="4381500" y="11972925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104774</xdr:colOff>
      <xdr:row>39</xdr:row>
      <xdr:rowOff>171450</xdr:rowOff>
    </xdr:from>
    <xdr:to>
      <xdr:col>10</xdr:col>
      <xdr:colOff>454025</xdr:colOff>
      <xdr:row>49</xdr:row>
      <xdr:rowOff>133350</xdr:rowOff>
    </xdr:to>
    <xdr:sp macro="" textlink="">
      <xdr:nvSpPr>
        <xdr:cNvPr id="21" name="Right Arrow 5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 rot="5400000">
          <a:off x="4827587" y="8440737"/>
          <a:ext cx="187642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476250</xdr:colOff>
      <xdr:row>68</xdr:row>
      <xdr:rowOff>0</xdr:rowOff>
    </xdr:from>
    <xdr:to>
      <xdr:col>10</xdr:col>
      <xdr:colOff>215901</xdr:colOff>
      <xdr:row>70</xdr:row>
      <xdr:rowOff>133710</xdr:rowOff>
    </xdr:to>
    <xdr:sp macro="" textlink="">
      <xdr:nvSpPr>
        <xdr:cNvPr id="22" name="Right Arrow 5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 rot="5400000">
          <a:off x="5265558" y="13146267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207783</xdr:colOff>
      <xdr:row>88</xdr:row>
      <xdr:rowOff>182742</xdr:rowOff>
    </xdr:from>
    <xdr:to>
      <xdr:col>9</xdr:col>
      <xdr:colOff>122418</xdr:colOff>
      <xdr:row>90</xdr:row>
      <xdr:rowOff>150993</xdr:rowOff>
    </xdr:to>
    <xdr:sp macro="" textlink="">
      <xdr:nvSpPr>
        <xdr:cNvPr id="23" name="Right Arrow 5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4474983" y="17080092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180975</xdr:colOff>
      <xdr:row>83</xdr:row>
      <xdr:rowOff>28575</xdr:rowOff>
    </xdr:from>
    <xdr:to>
      <xdr:col>3</xdr:col>
      <xdr:colOff>530226</xdr:colOff>
      <xdr:row>85</xdr:row>
      <xdr:rowOff>171810</xdr:rowOff>
    </xdr:to>
    <xdr:sp macro="" textlink="">
      <xdr:nvSpPr>
        <xdr:cNvPr id="24" name="Right Arrow 5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 rot="5400000">
          <a:off x="1312683" y="16060917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57150</xdr:colOff>
      <xdr:row>99</xdr:row>
      <xdr:rowOff>142875</xdr:rowOff>
    </xdr:from>
    <xdr:to>
      <xdr:col>12</xdr:col>
      <xdr:colOff>561975</xdr:colOff>
      <xdr:row>101</xdr:row>
      <xdr:rowOff>171450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6750" y="19211925"/>
          <a:ext cx="6600825" cy="4095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11</xdr:col>
      <xdr:colOff>485774</xdr:colOff>
      <xdr:row>98</xdr:row>
      <xdr:rowOff>28576</xdr:rowOff>
    </xdr:from>
    <xdr:to>
      <xdr:col>12</xdr:col>
      <xdr:colOff>225425</xdr:colOff>
      <xdr:row>99</xdr:row>
      <xdr:rowOff>181336</xdr:rowOff>
    </xdr:to>
    <xdr:sp macro="" textlink="">
      <xdr:nvSpPr>
        <xdr:cNvPr id="26" name="Right Arrow 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 rot="5400000">
          <a:off x="6584770" y="18904130"/>
          <a:ext cx="343260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114300</xdr:colOff>
      <xdr:row>109</xdr:row>
      <xdr:rowOff>38100</xdr:rowOff>
    </xdr:from>
    <xdr:to>
      <xdr:col>6</xdr:col>
      <xdr:colOff>606919</xdr:colOff>
      <xdr:row>116</xdr:row>
      <xdr:rowOff>181928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23900" y="21040725"/>
          <a:ext cx="2931019" cy="147732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19049</xdr:colOff>
      <xdr:row>106</xdr:row>
      <xdr:rowOff>123825</xdr:rowOff>
    </xdr:from>
    <xdr:to>
      <xdr:col>2</xdr:col>
      <xdr:colOff>368300</xdr:colOff>
      <xdr:row>111</xdr:row>
      <xdr:rowOff>104775</xdr:rowOff>
    </xdr:to>
    <xdr:sp macro="" textlink="">
      <xdr:nvSpPr>
        <xdr:cNvPr id="29" name="Right Arrow 5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 rot="5400000">
          <a:off x="331787" y="20842287"/>
          <a:ext cx="94297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123825</xdr:colOff>
      <xdr:row>106</xdr:row>
      <xdr:rowOff>19050</xdr:rowOff>
    </xdr:from>
    <xdr:to>
      <xdr:col>12</xdr:col>
      <xdr:colOff>473076</xdr:colOff>
      <xdr:row>108</xdr:row>
      <xdr:rowOff>152760</xdr:rowOff>
    </xdr:to>
    <xdr:sp macro="" textlink="">
      <xdr:nvSpPr>
        <xdr:cNvPr id="30" name="Right Arrow 5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 rot="5400000">
          <a:off x="6741933" y="20528142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590550</xdr:colOff>
      <xdr:row>110</xdr:row>
      <xdr:rowOff>104775</xdr:rowOff>
    </xdr:from>
    <xdr:to>
      <xdr:col>9</xdr:col>
      <xdr:colOff>505185</xdr:colOff>
      <xdr:row>112</xdr:row>
      <xdr:rowOff>73026</xdr:rowOff>
    </xdr:to>
    <xdr:sp macro="" textlink="">
      <xdr:nvSpPr>
        <xdr:cNvPr id="31" name="Right Arrow 5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 rot="21204552">
          <a:off x="4857750" y="21297900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371475</xdr:colOff>
      <xdr:row>127</xdr:row>
      <xdr:rowOff>180975</xdr:rowOff>
    </xdr:from>
    <xdr:to>
      <xdr:col>4</xdr:col>
      <xdr:colOff>286110</xdr:colOff>
      <xdr:row>129</xdr:row>
      <xdr:rowOff>149226</xdr:rowOff>
    </xdr:to>
    <xdr:sp macro="" textlink="">
      <xdr:nvSpPr>
        <xdr:cNvPr id="32" name="Right Arrow 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590675" y="24612600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125</xdr:row>
      <xdr:rowOff>28575</xdr:rowOff>
    </xdr:from>
    <xdr:to>
      <xdr:col>4</xdr:col>
      <xdr:colOff>295635</xdr:colOff>
      <xdr:row>126</xdr:row>
      <xdr:rowOff>187326</xdr:rowOff>
    </xdr:to>
    <xdr:sp macro="" textlink="">
      <xdr:nvSpPr>
        <xdr:cNvPr id="33" name="Right Arrow 5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600200" y="24079200"/>
          <a:ext cx="524235" cy="349251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391660</xdr:colOff>
      <xdr:row>124</xdr:row>
      <xdr:rowOff>111154</xdr:rowOff>
    </xdr:from>
    <xdr:to>
      <xdr:col>3</xdr:col>
      <xdr:colOff>344827</xdr:colOff>
      <xdr:row>127</xdr:row>
      <xdr:rowOff>140462</xdr:rowOff>
    </xdr:to>
    <xdr:sp macro="" textlink="">
      <xdr:nvSpPr>
        <xdr:cNvPr id="34" name="Cross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 rot="2759769">
          <a:off x="982240" y="23990299"/>
          <a:ext cx="600808" cy="562767"/>
        </a:xfrm>
        <a:prstGeom prst="plus">
          <a:avLst>
            <a:gd name="adj" fmla="val 41147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1:NP403"/>
  <sheetViews>
    <sheetView tabSelected="1" zoomScale="80" zoomScaleNormal="80" workbookViewId="0">
      <selection activeCell="C2" sqref="C2:AB2"/>
    </sheetView>
  </sheetViews>
  <sheetFormatPr defaultRowHeight="15" x14ac:dyDescent="0.25"/>
  <cols>
    <col min="1" max="1" width="4" style="91" customWidth="1"/>
    <col min="2" max="2" width="5.140625" style="91" customWidth="1"/>
    <col min="3" max="3" width="22.5703125" style="91" customWidth="1"/>
    <col min="4" max="28" width="10.140625" style="91" customWidth="1"/>
    <col min="29" max="30" width="7.42578125" style="91" customWidth="1"/>
    <col min="31" max="68" width="7.42578125" style="62" customWidth="1"/>
    <col min="69" max="77" width="9.140625" style="62"/>
    <col min="78" max="78" width="10.5703125" style="62" bestFit="1" customWidth="1"/>
    <col min="79" max="104" width="9.140625" style="62"/>
    <col min="105" max="105" width="10.5703125" style="62" bestFit="1" customWidth="1"/>
    <col min="106" max="152" width="9.140625" style="62"/>
    <col min="153" max="154" width="11.7109375" style="62" customWidth="1"/>
    <col min="155" max="155" width="9.28515625" style="62" bestFit="1" customWidth="1"/>
    <col min="156" max="156" width="9.140625" style="62"/>
    <col min="157" max="157" width="9.28515625" style="62" bestFit="1" customWidth="1"/>
    <col min="158" max="158" width="7.28515625" style="62" customWidth="1"/>
    <col min="159" max="159" width="7.5703125" style="62" customWidth="1"/>
    <col min="160" max="232" width="7.28515625" style="62" customWidth="1"/>
    <col min="233" max="236" width="5.85546875" style="62" customWidth="1"/>
    <col min="237" max="241" width="12.28515625" style="62" customWidth="1"/>
    <col min="242" max="243" width="14.140625" style="62" customWidth="1"/>
    <col min="244" max="244" width="7.140625" style="62" customWidth="1"/>
    <col min="245" max="250" width="5.85546875" style="62" customWidth="1"/>
    <col min="251" max="258" width="9.7109375" style="62" customWidth="1"/>
    <col min="259" max="317" width="9.140625" style="62"/>
    <col min="318" max="355" width="9.140625" style="64"/>
    <col min="356" max="16384" width="9.140625" style="91"/>
  </cols>
  <sheetData>
    <row r="1" spans="2:380" ht="15.75" thickBot="1" x14ac:dyDescent="0.3">
      <c r="EZ1" s="62" t="s">
        <v>23</v>
      </c>
      <c r="FA1" s="62" t="s">
        <v>0</v>
      </c>
      <c r="FB1" s="78">
        <v>3</v>
      </c>
      <c r="FC1" s="78">
        <f>IF(FC7&lt;&gt;"",FC7,0)</f>
        <v>0</v>
      </c>
      <c r="FD1" s="78">
        <f>IF(FD7&lt;&gt;"",0,0)</f>
        <v>0</v>
      </c>
      <c r="FE1" s="78">
        <f>IF(FE7&lt;&gt;"",FE7,0)</f>
        <v>0</v>
      </c>
      <c r="FF1" s="78">
        <f>IF(FF7&lt;&gt;"",0,0)</f>
        <v>0</v>
      </c>
      <c r="FG1" s="78">
        <f>IF(FG7&lt;&gt;"",FG7,0)</f>
        <v>0</v>
      </c>
      <c r="FH1" s="78">
        <f>IF(FH7&lt;&gt;"",0,0)</f>
        <v>0</v>
      </c>
      <c r="FI1" s="78">
        <f>IF(FI7&lt;&gt;"",FI7,0)</f>
        <v>0</v>
      </c>
      <c r="FJ1" s="78">
        <f>IF(FJ7&lt;&gt;"",0,0)</f>
        <v>0</v>
      </c>
      <c r="FK1" s="78">
        <f>IF(FK7&lt;&gt;"",FK7,0)</f>
        <v>0</v>
      </c>
      <c r="FL1" s="78">
        <f>IF(FL7&lt;&gt;"",0,0)</f>
        <v>0</v>
      </c>
      <c r="FM1" s="78">
        <f>IF(FM7&lt;&gt;"",FM7,0)</f>
        <v>0</v>
      </c>
      <c r="FN1" s="78">
        <f>IF(FN7&lt;&gt;"",0,0)</f>
        <v>0</v>
      </c>
      <c r="FO1" s="78">
        <f>IF(FO7&lt;&gt;"",FO7,0)</f>
        <v>0</v>
      </c>
      <c r="FP1" s="78">
        <f>IF(FP7&lt;&gt;"",0,0)</f>
        <v>0</v>
      </c>
      <c r="FQ1" s="78">
        <f>IF(FQ7&lt;&gt;"",FQ7,0)</f>
        <v>0</v>
      </c>
      <c r="FR1" s="78">
        <f>IF(FR7&lt;&gt;"",0,0)</f>
        <v>0</v>
      </c>
      <c r="FS1" s="78">
        <f>IF(FS7&lt;&gt;"",FS7,0)</f>
        <v>0</v>
      </c>
      <c r="FT1" s="78">
        <f>IF(FT7&lt;&gt;"",0,0)</f>
        <v>0</v>
      </c>
      <c r="FU1" s="78">
        <f>IF(FU7&lt;&gt;"",FU7,0)</f>
        <v>0</v>
      </c>
      <c r="FV1" s="78">
        <f>IF(FV7&lt;&gt;"",0,0)</f>
        <v>0</v>
      </c>
      <c r="FW1" s="78">
        <f>IF(FW7&lt;&gt;"",FW7,0)</f>
        <v>0</v>
      </c>
      <c r="FX1" s="78">
        <f>IF(FX7&lt;&gt;"",0,0)</f>
        <v>0</v>
      </c>
      <c r="FY1" s="78">
        <f>IF(FY7&lt;&gt;"",FY7,0)</f>
        <v>0</v>
      </c>
      <c r="FZ1" s="78">
        <f>IF(FZ7&lt;&gt;"",0,0)</f>
        <v>0</v>
      </c>
      <c r="GA1" s="78">
        <f>IF(GA7&lt;&gt;"",GA7,0)</f>
        <v>0</v>
      </c>
      <c r="GB1" s="78">
        <f>IF(GB7&lt;&gt;"",0,0)</f>
        <v>0</v>
      </c>
      <c r="GC1" s="78">
        <f>IF(GC7&lt;&gt;"",GC7,0)</f>
        <v>0</v>
      </c>
      <c r="GD1" s="78">
        <f>IF(GD7&lt;&gt;"",0,0)</f>
        <v>0</v>
      </c>
      <c r="GE1" s="78">
        <f>IF(GE7&lt;&gt;"",GE7,0)</f>
        <v>0</v>
      </c>
      <c r="GF1" s="78">
        <f>IF(GF7&lt;&gt;"",0,0)</f>
        <v>0</v>
      </c>
      <c r="GG1" s="78">
        <f>IF(GG7&lt;&gt;"",GG7,0)</f>
        <v>0</v>
      </c>
      <c r="GH1" s="78">
        <f>IF(GH7&lt;&gt;"",0,0)</f>
        <v>0</v>
      </c>
      <c r="GI1" s="78">
        <f>IF(GI7&lt;&gt;"",GI7,0)</f>
        <v>0</v>
      </c>
      <c r="GJ1" s="78">
        <f>IF(GJ7&lt;&gt;"",0,0)</f>
        <v>0</v>
      </c>
      <c r="GK1" s="78">
        <f>IF(GK7&lt;&gt;"",GK7,0)</f>
        <v>0</v>
      </c>
      <c r="GL1" s="78">
        <f>IF(GL7&lt;&gt;"",0,0)</f>
        <v>0</v>
      </c>
      <c r="GM1" s="78">
        <f>IF(GM7&lt;&gt;"",GM7,0)</f>
        <v>0</v>
      </c>
      <c r="GN1" s="78">
        <f>IF(GN7&lt;&gt;"",0,0)</f>
        <v>0</v>
      </c>
      <c r="GO1" s="78">
        <f>IF(GO7&lt;&gt;"",GO7,0)</f>
        <v>0</v>
      </c>
      <c r="GP1" s="78">
        <f>IF(GP7&lt;&gt;"",0,0)</f>
        <v>0</v>
      </c>
      <c r="GQ1" s="78">
        <f>IF(GQ7&lt;&gt;"",GQ7,0)</f>
        <v>0</v>
      </c>
      <c r="GR1" s="78">
        <f>IF(GR7&lt;&gt;"",0,0)</f>
        <v>0</v>
      </c>
      <c r="GS1" s="78">
        <f>IF(GS7&lt;&gt;"",GS7,0)</f>
        <v>0</v>
      </c>
      <c r="GT1" s="78">
        <f>IF(GT7&lt;&gt;"",0,0)</f>
        <v>0</v>
      </c>
      <c r="GU1" s="78">
        <f>IF(GU7&lt;&gt;"",GU7,0)</f>
        <v>0</v>
      </c>
      <c r="GV1" s="78">
        <f>IF(GV7&lt;&gt;"",0,0)</f>
        <v>0</v>
      </c>
      <c r="GW1" s="78">
        <f>IF(GW7&lt;&gt;"",GW7,0)</f>
        <v>0</v>
      </c>
      <c r="GX1" s="78">
        <f>IF(GX7&lt;&gt;"",0,0)</f>
        <v>0</v>
      </c>
      <c r="GY1" s="78">
        <f>IF(GY7&lt;&gt;"",GY7,0)</f>
        <v>0</v>
      </c>
      <c r="GZ1" s="78">
        <f>IF(GZ7&lt;&gt;"",0,0)</f>
        <v>0</v>
      </c>
      <c r="HA1" s="78">
        <f>IF(HA7&lt;&gt;"",HA7,0)</f>
        <v>0</v>
      </c>
      <c r="HB1" s="78">
        <f>IF(HB7&lt;&gt;"",0,0)</f>
        <v>0</v>
      </c>
      <c r="HC1" s="78">
        <f>IF(HC7&lt;&gt;"",HC7,0)</f>
        <v>0</v>
      </c>
      <c r="HD1" s="78">
        <f>IF(HD7&lt;&gt;"",0,0)</f>
        <v>0</v>
      </c>
      <c r="HE1" s="78">
        <f>IF(HE7&lt;&gt;"",HE7,0)</f>
        <v>0</v>
      </c>
      <c r="HF1" s="78">
        <f>IF(HF7&lt;&gt;"",0,0)</f>
        <v>0</v>
      </c>
      <c r="HG1" s="78">
        <f>IF(HG7&lt;&gt;"",HG7,0)</f>
        <v>0</v>
      </c>
      <c r="HH1" s="78">
        <f>IF(HH7&lt;&gt;"",0,0)</f>
        <v>0</v>
      </c>
      <c r="HI1" s="78">
        <f>IF(HI7&lt;&gt;"",HI7,0)</f>
        <v>0</v>
      </c>
      <c r="HJ1" s="78">
        <f>IF(HJ7&lt;&gt;"",0,0)</f>
        <v>0</v>
      </c>
      <c r="HK1" s="78">
        <f>IF(HK7&lt;&gt;"",HK7,0)</f>
        <v>0</v>
      </c>
      <c r="HL1" s="78">
        <f>IF(HL7&lt;&gt;"",0,0)</f>
        <v>0</v>
      </c>
      <c r="HM1" s="78">
        <f>IF(HM7&lt;&gt;"",HM7,0)</f>
        <v>0</v>
      </c>
      <c r="HN1" s="78">
        <f>IF(HN7&lt;&gt;"",0,0)</f>
        <v>0</v>
      </c>
      <c r="HO1" s="78">
        <f>IF(HO7&lt;&gt;"",HO7,0)</f>
        <v>0</v>
      </c>
      <c r="HP1" s="78">
        <f>IF(HP7&lt;&gt;"",0,0)</f>
        <v>0</v>
      </c>
      <c r="HQ1" s="78">
        <f>IF(HQ7&lt;&gt;"",HQ7,0)</f>
        <v>0</v>
      </c>
      <c r="HR1" s="78">
        <f>IF(HR7&lt;&gt;"",0,0)</f>
        <v>0</v>
      </c>
      <c r="HS1" s="78">
        <f>IF(HS7&lt;&gt;"",HS7,0)</f>
        <v>0</v>
      </c>
      <c r="HT1" s="78">
        <f>IF(HT7&lt;&gt;"",0,0)</f>
        <v>0</v>
      </c>
      <c r="HU1" s="78">
        <f>IF(HU7&lt;&gt;"",HU7,0)</f>
        <v>0</v>
      </c>
      <c r="HV1" s="78">
        <f>IF(HV7&lt;&gt;"",0,0)</f>
        <v>0</v>
      </c>
      <c r="HW1" s="78">
        <f>IF(HW7&lt;&gt;"",HW7,0)</f>
        <v>0</v>
      </c>
      <c r="HX1" s="78">
        <f>IF(HX7&lt;&gt;"",0,0)</f>
        <v>0</v>
      </c>
      <c r="HY1" s="78"/>
      <c r="HZ1" s="78"/>
      <c r="IA1" s="78"/>
      <c r="IB1" s="78"/>
      <c r="KS1" s="62" t="s">
        <v>0</v>
      </c>
      <c r="KT1" s="62">
        <v>3</v>
      </c>
      <c r="KU1" s="62">
        <v>5.9842237139233481</v>
      </c>
      <c r="KV1" s="62">
        <v>0</v>
      </c>
      <c r="KW1" s="62">
        <v>3.5442818696445708</v>
      </c>
      <c r="KX1" s="62">
        <v>0</v>
      </c>
      <c r="KY1" s="62">
        <v>12</v>
      </c>
      <c r="KZ1" s="62">
        <v>0</v>
      </c>
      <c r="LA1" s="62">
        <v>0</v>
      </c>
      <c r="LB1" s="62">
        <v>0</v>
      </c>
      <c r="LC1" s="62">
        <v>0</v>
      </c>
      <c r="LD1" s="62">
        <v>0</v>
      </c>
      <c r="LE1" s="62">
        <v>0</v>
      </c>
      <c r="LF1" s="64">
        <v>0</v>
      </c>
      <c r="LG1" s="64">
        <v>0</v>
      </c>
      <c r="LH1" s="64">
        <v>0</v>
      </c>
      <c r="LI1" s="64">
        <v>0</v>
      </c>
      <c r="LJ1" s="64">
        <v>0</v>
      </c>
      <c r="LK1" s="64">
        <v>0</v>
      </c>
      <c r="LL1" s="64">
        <v>0</v>
      </c>
      <c r="LM1" s="64">
        <v>0</v>
      </c>
      <c r="LN1" s="64">
        <v>0</v>
      </c>
      <c r="LO1" s="64">
        <v>0</v>
      </c>
      <c r="LP1" s="64">
        <v>0</v>
      </c>
      <c r="LQ1" s="64">
        <v>0</v>
      </c>
      <c r="LR1" s="64">
        <v>0</v>
      </c>
      <c r="LS1" s="64">
        <v>4.7692307692307701</v>
      </c>
      <c r="LT1" s="64">
        <v>0</v>
      </c>
      <c r="LU1" s="64">
        <v>5.0769230769230775</v>
      </c>
      <c r="LV1" s="64">
        <v>0</v>
      </c>
      <c r="LW1" s="64">
        <v>0.15384615384615319</v>
      </c>
      <c r="LX1" s="64">
        <v>0</v>
      </c>
      <c r="LY1" s="64">
        <v>4</v>
      </c>
      <c r="LZ1" s="64">
        <v>0</v>
      </c>
      <c r="MA1" s="64">
        <v>7.8461538461538476</v>
      </c>
      <c r="MB1" s="64">
        <v>0</v>
      </c>
      <c r="MC1" s="64">
        <v>6.3076923076923084</v>
      </c>
      <c r="MD1" s="64">
        <v>0</v>
      </c>
      <c r="ME1" s="64">
        <v>6.9230769230769242</v>
      </c>
      <c r="MF1" s="64">
        <v>0</v>
      </c>
      <c r="MG1" s="64">
        <v>7.3846153846153859</v>
      </c>
      <c r="MH1" s="64">
        <v>0</v>
      </c>
      <c r="MI1" s="64">
        <v>0.9230769230769228</v>
      </c>
      <c r="MJ1" s="64">
        <v>0</v>
      </c>
      <c r="MK1" s="64">
        <v>7.2307692307692308</v>
      </c>
      <c r="ML1" s="64">
        <v>0</v>
      </c>
      <c r="MM1" s="64">
        <v>0</v>
      </c>
      <c r="MN1" s="64">
        <v>0</v>
      </c>
      <c r="MO1" s="64">
        <v>7.6923076923076943</v>
      </c>
      <c r="MP1" s="64">
        <v>0</v>
      </c>
      <c r="MQ1" s="64">
        <v>8</v>
      </c>
      <c r="MR1" s="91">
        <v>0</v>
      </c>
      <c r="MS1" s="91">
        <v>0</v>
      </c>
      <c r="MT1" s="91">
        <v>0</v>
      </c>
      <c r="MU1" s="91">
        <v>1.6923076923076921</v>
      </c>
      <c r="MV1" s="91">
        <v>0</v>
      </c>
      <c r="MW1" s="91">
        <v>0</v>
      </c>
      <c r="MX1" s="91">
        <v>0</v>
      </c>
      <c r="MY1" s="91">
        <v>0</v>
      </c>
      <c r="MZ1" s="91">
        <v>0</v>
      </c>
      <c r="NA1" s="91">
        <v>0</v>
      </c>
      <c r="NB1" s="91">
        <v>0</v>
      </c>
      <c r="NC1" s="91">
        <v>0</v>
      </c>
      <c r="ND1" s="91">
        <v>0</v>
      </c>
      <c r="NE1" s="91">
        <v>0</v>
      </c>
      <c r="NF1" s="91">
        <v>0</v>
      </c>
      <c r="NG1" s="91">
        <v>0</v>
      </c>
      <c r="NH1" s="91">
        <v>0</v>
      </c>
      <c r="NI1" s="91">
        <v>0</v>
      </c>
      <c r="NJ1" s="91">
        <v>0</v>
      </c>
      <c r="NK1" s="91">
        <v>0</v>
      </c>
      <c r="NL1" s="91">
        <v>0</v>
      </c>
      <c r="NM1" s="91">
        <v>0</v>
      </c>
      <c r="NN1" s="91">
        <v>0</v>
      </c>
      <c r="NO1" s="91">
        <v>0</v>
      </c>
      <c r="NP1" s="91">
        <v>0</v>
      </c>
    </row>
    <row r="2" spans="2:380" ht="46.5" customHeight="1" thickBot="1" x14ac:dyDescent="0.3">
      <c r="C2" s="164" t="s">
        <v>27</v>
      </c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6"/>
      <c r="AY2" s="62">
        <f>MIN(initial_data)</f>
        <v>0</v>
      </c>
      <c r="AZ2" s="62">
        <f>MAX(initial_data)</f>
        <v>0</v>
      </c>
      <c r="BB2" s="62">
        <f>MIN(reverse_data)</f>
        <v>0</v>
      </c>
      <c r="BC2" s="62">
        <f>MAX(reverse_data)</f>
        <v>0</v>
      </c>
      <c r="DA2" s="79" t="e">
        <f>AVERAGE(attributes)</f>
        <v>#DIV/0!</v>
      </c>
      <c r="EX2" s="80" t="s">
        <v>18</v>
      </c>
      <c r="FA2" s="62" t="s">
        <v>1</v>
      </c>
      <c r="FB2" s="78">
        <v>3</v>
      </c>
      <c r="FC2" s="78">
        <f>IF(FC7&lt;&gt;"",0,0)</f>
        <v>0</v>
      </c>
      <c r="FD2" s="78">
        <f>IF(FD7&lt;&gt;"",FD7,0)</f>
        <v>0</v>
      </c>
      <c r="FE2" s="78">
        <f>IF(FE7&lt;&gt;"",0,0)</f>
        <v>0</v>
      </c>
      <c r="FF2" s="78">
        <f>IF(FF7&lt;&gt;"",FF7,0)</f>
        <v>0</v>
      </c>
      <c r="FG2" s="78">
        <f>IF(FG7&lt;&gt;"",0,0)</f>
        <v>0</v>
      </c>
      <c r="FH2" s="78">
        <f>IF(FH7&lt;&gt;"",FH7,0)</f>
        <v>0</v>
      </c>
      <c r="FI2" s="78">
        <f>IF(FI7&lt;&gt;"",0,0)</f>
        <v>0</v>
      </c>
      <c r="FJ2" s="78">
        <f>IF(FJ7&lt;&gt;"",FJ7,0)</f>
        <v>0</v>
      </c>
      <c r="FK2" s="78">
        <f>IF(FK7&lt;&gt;"",0,0)</f>
        <v>0</v>
      </c>
      <c r="FL2" s="78">
        <f>IF(FL7&lt;&gt;"",FL7,0)</f>
        <v>0</v>
      </c>
      <c r="FM2" s="78">
        <f>IF(FM7&lt;&gt;"",0,0)</f>
        <v>0</v>
      </c>
      <c r="FN2" s="78">
        <f>IF(FN7&lt;&gt;"",FN7,0)</f>
        <v>0</v>
      </c>
      <c r="FO2" s="78">
        <f>IF(FO7&lt;&gt;"",0,0)</f>
        <v>0</v>
      </c>
      <c r="FP2" s="78">
        <f>IF(FP7&lt;&gt;"",FP7,0)</f>
        <v>0</v>
      </c>
      <c r="FQ2" s="78">
        <f>IF(FQ7&lt;&gt;"",0,0)</f>
        <v>0</v>
      </c>
      <c r="FR2" s="78">
        <f>IF(FR7&lt;&gt;"",FR7,0)</f>
        <v>0</v>
      </c>
      <c r="FS2" s="78">
        <f>IF(FS7&lt;&gt;"",0,0)</f>
        <v>0</v>
      </c>
      <c r="FT2" s="78">
        <f>IF(FT7&lt;&gt;"",FT7,0)</f>
        <v>0</v>
      </c>
      <c r="FU2" s="78">
        <f>IF(FU7&lt;&gt;"",0,0)</f>
        <v>0</v>
      </c>
      <c r="FV2" s="78">
        <f>IF(FV7&lt;&gt;"",FV7,0)</f>
        <v>0</v>
      </c>
      <c r="FW2" s="78">
        <f>IF(FW7&lt;&gt;"",0,0)</f>
        <v>0</v>
      </c>
      <c r="FX2" s="78">
        <f>IF(FX7&lt;&gt;"",FX7,0)</f>
        <v>0</v>
      </c>
      <c r="FY2" s="78">
        <f>IF(FY7&lt;&gt;"",0,0)</f>
        <v>0</v>
      </c>
      <c r="FZ2" s="78">
        <f>IF(FZ7&lt;&gt;"",FZ7,0)</f>
        <v>0</v>
      </c>
      <c r="GA2" s="78">
        <f>IF(GA7&lt;&gt;"",0,0)</f>
        <v>0</v>
      </c>
      <c r="GB2" s="78">
        <f>IF(GB7&lt;&gt;"",GB7,0)</f>
        <v>0</v>
      </c>
      <c r="GC2" s="78">
        <f>IF(GC7&lt;&gt;"",0,0)</f>
        <v>0</v>
      </c>
      <c r="GD2" s="78">
        <f>IF(GD7&lt;&gt;"",GD7,0)</f>
        <v>0</v>
      </c>
      <c r="GE2" s="78">
        <f>IF(GE7&lt;&gt;"",0,0)</f>
        <v>0</v>
      </c>
      <c r="GF2" s="78">
        <f>IF(GF7&lt;&gt;"",GF7,0)</f>
        <v>0</v>
      </c>
      <c r="GG2" s="78">
        <f>IF(GG7&lt;&gt;"",0,0)</f>
        <v>0</v>
      </c>
      <c r="GH2" s="78">
        <f>IF(GH7&lt;&gt;"",GH7,0)</f>
        <v>0</v>
      </c>
      <c r="GI2" s="78">
        <f>IF(GI7&lt;&gt;"",0,0)</f>
        <v>0</v>
      </c>
      <c r="GJ2" s="78">
        <f>IF(GJ7&lt;&gt;"",GJ7,0)</f>
        <v>0</v>
      </c>
      <c r="GK2" s="78">
        <f>IF(GK7&lt;&gt;"",0,0)</f>
        <v>0</v>
      </c>
      <c r="GL2" s="78">
        <f>IF(GL7&lt;&gt;"",GL7,0)</f>
        <v>0</v>
      </c>
      <c r="GM2" s="78">
        <f>IF(GM7&lt;&gt;"",0,0)</f>
        <v>0</v>
      </c>
      <c r="GN2" s="78">
        <f>IF(GN7&lt;&gt;"",GN7,0)</f>
        <v>0</v>
      </c>
      <c r="GO2" s="78">
        <f>IF(GO7&lt;&gt;"",0,0)</f>
        <v>0</v>
      </c>
      <c r="GP2" s="78">
        <f>IF(GP7&lt;&gt;"",GP7,0)</f>
        <v>0</v>
      </c>
      <c r="GQ2" s="78">
        <f>IF(GQ7&lt;&gt;"",0,0)</f>
        <v>0</v>
      </c>
      <c r="GR2" s="78">
        <f>IF(GR7&lt;&gt;"",GR7,0)</f>
        <v>0</v>
      </c>
      <c r="GS2" s="78">
        <f>IF(GS7&lt;&gt;"",0,0)</f>
        <v>0</v>
      </c>
      <c r="GT2" s="78">
        <f>IF(GT7&lt;&gt;"",GT7,0)</f>
        <v>0</v>
      </c>
      <c r="GU2" s="78">
        <f>IF(GU7&lt;&gt;"",0,0)</f>
        <v>0</v>
      </c>
      <c r="GV2" s="78">
        <f>IF(GV7&lt;&gt;"",GV7,0)</f>
        <v>0</v>
      </c>
      <c r="GW2" s="78">
        <f>IF(GW7&lt;&gt;"",0,0)</f>
        <v>0</v>
      </c>
      <c r="GX2" s="78">
        <f>IF(GX7&lt;&gt;"",GX7,0)</f>
        <v>0</v>
      </c>
      <c r="GY2" s="78">
        <f>IF(GY7&lt;&gt;"",0,0)</f>
        <v>0</v>
      </c>
      <c r="GZ2" s="78">
        <f>IF(GZ7&lt;&gt;"",GZ7,0)</f>
        <v>0</v>
      </c>
      <c r="HA2" s="78">
        <f>IF(HA7&lt;&gt;"",0,0)</f>
        <v>0</v>
      </c>
      <c r="HB2" s="78">
        <f>IF(HB7&lt;&gt;"",HB7,0)</f>
        <v>0</v>
      </c>
      <c r="HC2" s="78">
        <f>IF(HC7&lt;&gt;"",0,0)</f>
        <v>0</v>
      </c>
      <c r="HD2" s="78">
        <f>IF(HD7&lt;&gt;"",HD7,0)</f>
        <v>0</v>
      </c>
      <c r="HE2" s="78">
        <f>IF(HE7&lt;&gt;"",0,0)</f>
        <v>0</v>
      </c>
      <c r="HF2" s="78">
        <f>IF(HF7&lt;&gt;"",HF7,0)</f>
        <v>0</v>
      </c>
      <c r="HG2" s="78">
        <f>IF(HG7&lt;&gt;"",0,0)</f>
        <v>0</v>
      </c>
      <c r="HH2" s="78">
        <f>IF(HH7&lt;&gt;"",HH7,0)</f>
        <v>0</v>
      </c>
      <c r="HI2" s="78">
        <f>IF(HI7&lt;&gt;"",0,0)</f>
        <v>0</v>
      </c>
      <c r="HJ2" s="78">
        <f>IF(HJ7&lt;&gt;"",HJ7,0)</f>
        <v>0</v>
      </c>
      <c r="HK2" s="78">
        <f>IF(HK7&lt;&gt;"",0,0)</f>
        <v>0</v>
      </c>
      <c r="HL2" s="78">
        <f>IF(HL7&lt;&gt;"",HL7,0)</f>
        <v>0</v>
      </c>
      <c r="HM2" s="78">
        <f>IF(HM7&lt;&gt;"",0,0)</f>
        <v>0</v>
      </c>
      <c r="HN2" s="78">
        <f>IF(HN7&lt;&gt;"",HN7,0)</f>
        <v>0</v>
      </c>
      <c r="HO2" s="78">
        <f>IF(HO7&lt;&gt;"",0,0)</f>
        <v>0</v>
      </c>
      <c r="HP2" s="78">
        <f>IF(HP7&lt;&gt;"",HP7,0)</f>
        <v>0</v>
      </c>
      <c r="HQ2" s="78">
        <f>IF(HQ7&lt;&gt;"",0,0)</f>
        <v>0</v>
      </c>
      <c r="HR2" s="78">
        <f>IF(HR7&lt;&gt;"",HR7,0)</f>
        <v>0</v>
      </c>
      <c r="HS2" s="78">
        <f>IF(HS7&lt;&gt;"",0,0)</f>
        <v>0</v>
      </c>
      <c r="HT2" s="78">
        <f>IF(HT7&lt;&gt;"",HT7,0)</f>
        <v>0</v>
      </c>
      <c r="HU2" s="78">
        <f>IF(HU7&lt;&gt;"",0,0)</f>
        <v>0</v>
      </c>
      <c r="HV2" s="78">
        <f>IF(HV7&lt;&gt;"",HV7,0)</f>
        <v>0</v>
      </c>
      <c r="HW2" s="78">
        <f>IF(HW7&lt;&gt;"",0,0)</f>
        <v>0</v>
      </c>
      <c r="HX2" s="78">
        <f>IF(HX7&lt;&gt;"",HX7,0)</f>
        <v>0</v>
      </c>
      <c r="HY2" s="78"/>
      <c r="HZ2" s="78"/>
      <c r="IA2" s="78"/>
      <c r="IB2" s="78"/>
      <c r="IC2" s="80" t="s">
        <v>34</v>
      </c>
      <c r="IE2" s="62" t="s">
        <v>14</v>
      </c>
      <c r="IF2" s="81">
        <f>+IF5-IF4</f>
        <v>0</v>
      </c>
      <c r="IG2" s="81">
        <f>+IG5-IG4</f>
        <v>0</v>
      </c>
      <c r="KS2" s="62" t="s">
        <v>1</v>
      </c>
      <c r="KT2" s="62">
        <v>3</v>
      </c>
      <c r="KU2" s="62">
        <v>0</v>
      </c>
      <c r="KV2" s="62">
        <v>8.3154019859560133</v>
      </c>
      <c r="KW2" s="62">
        <v>0</v>
      </c>
      <c r="KX2" s="62">
        <v>6.3279611470288017</v>
      </c>
      <c r="KY2" s="62">
        <v>0</v>
      </c>
      <c r="KZ2" s="62">
        <v>6.1494107093141981</v>
      </c>
      <c r="LA2" s="62">
        <v>0</v>
      </c>
      <c r="LB2" s="62">
        <v>0</v>
      </c>
      <c r="LC2" s="62">
        <v>0</v>
      </c>
      <c r="LD2" s="62">
        <v>0</v>
      </c>
      <c r="LE2" s="62">
        <v>0</v>
      </c>
      <c r="LF2" s="64">
        <v>0</v>
      </c>
      <c r="LG2" s="64">
        <v>0</v>
      </c>
      <c r="LH2" s="64">
        <v>0</v>
      </c>
      <c r="LI2" s="64">
        <v>0</v>
      </c>
      <c r="LJ2" s="64">
        <v>0</v>
      </c>
      <c r="LK2" s="64">
        <v>0</v>
      </c>
      <c r="LL2" s="64">
        <v>0</v>
      </c>
      <c r="LM2" s="64">
        <v>0</v>
      </c>
      <c r="LN2" s="64">
        <v>0</v>
      </c>
      <c r="LO2" s="64">
        <v>0</v>
      </c>
      <c r="LP2" s="64">
        <v>0</v>
      </c>
      <c r="LQ2" s="64">
        <v>0</v>
      </c>
      <c r="LR2" s="64">
        <v>0</v>
      </c>
      <c r="LS2" s="64">
        <v>0</v>
      </c>
      <c r="LT2" s="64">
        <v>6.9230769230769242</v>
      </c>
      <c r="LU2" s="64">
        <v>0</v>
      </c>
      <c r="LV2" s="64">
        <v>4.9230769230769242</v>
      </c>
      <c r="LW2" s="64">
        <v>0</v>
      </c>
      <c r="LX2" s="64">
        <v>5.5384615384615392</v>
      </c>
      <c r="LY2" s="64">
        <v>0</v>
      </c>
      <c r="LZ2" s="64">
        <v>0</v>
      </c>
      <c r="MA2" s="64">
        <v>0</v>
      </c>
      <c r="MB2" s="64">
        <v>7.0769230769230775</v>
      </c>
      <c r="MC2" s="64">
        <v>0</v>
      </c>
      <c r="MD2" s="64">
        <v>7.6923076923076943</v>
      </c>
      <c r="ME2" s="64">
        <v>0</v>
      </c>
      <c r="MF2" s="64">
        <v>6.9230769230769242</v>
      </c>
      <c r="MG2" s="64">
        <v>0</v>
      </c>
      <c r="MH2" s="64">
        <v>6.4615384615384626</v>
      </c>
      <c r="MI2" s="64">
        <v>0</v>
      </c>
      <c r="MJ2" s="64">
        <v>6.4615384615384626</v>
      </c>
      <c r="MK2" s="64">
        <v>0</v>
      </c>
      <c r="ML2" s="64">
        <v>8</v>
      </c>
      <c r="MM2" s="64">
        <v>0</v>
      </c>
      <c r="MN2" s="64">
        <v>5.5384615384615392</v>
      </c>
      <c r="MO2" s="64">
        <v>0</v>
      </c>
      <c r="MP2" s="64">
        <v>4</v>
      </c>
      <c r="MQ2" s="64">
        <v>0</v>
      </c>
      <c r="MR2" s="91">
        <v>6.6153846153846159</v>
      </c>
      <c r="MS2" s="91">
        <v>0</v>
      </c>
      <c r="MT2" s="91">
        <v>0.76923076923076916</v>
      </c>
      <c r="MU2" s="91">
        <v>0</v>
      </c>
      <c r="MV2" s="91">
        <v>0</v>
      </c>
      <c r="MW2" s="91">
        <v>0</v>
      </c>
      <c r="MX2" s="91">
        <v>0</v>
      </c>
      <c r="MY2" s="91">
        <v>0</v>
      </c>
      <c r="MZ2" s="91">
        <v>0</v>
      </c>
      <c r="NA2" s="91">
        <v>0</v>
      </c>
      <c r="NB2" s="91">
        <v>0</v>
      </c>
      <c r="NC2" s="91">
        <v>0</v>
      </c>
      <c r="ND2" s="91">
        <v>0</v>
      </c>
      <c r="NE2" s="91">
        <v>0</v>
      </c>
      <c r="NF2" s="91">
        <v>0</v>
      </c>
      <c r="NG2" s="91">
        <v>0</v>
      </c>
      <c r="NH2" s="91">
        <v>0</v>
      </c>
      <c r="NI2" s="91">
        <v>0</v>
      </c>
      <c r="NJ2" s="91">
        <v>0</v>
      </c>
      <c r="NK2" s="91">
        <v>0</v>
      </c>
      <c r="NL2" s="91">
        <v>0</v>
      </c>
      <c r="NM2" s="91">
        <v>0</v>
      </c>
      <c r="NN2" s="91">
        <v>0</v>
      </c>
      <c r="NO2" s="91">
        <v>0</v>
      </c>
      <c r="NP2" s="91">
        <v>0</v>
      </c>
    </row>
    <row r="3" spans="2:380" ht="46.5" customHeight="1" thickBot="1" x14ac:dyDescent="0.3">
      <c r="C3" s="179" t="s">
        <v>81</v>
      </c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1"/>
      <c r="DA3" s="79"/>
      <c r="ER3" s="183" t="s">
        <v>72</v>
      </c>
      <c r="ES3" s="184"/>
      <c r="ET3" s="185"/>
      <c r="EX3" s="80"/>
      <c r="FB3" s="78"/>
      <c r="FC3" s="78"/>
      <c r="FD3" s="78"/>
      <c r="FE3" s="78"/>
      <c r="FF3" s="78"/>
      <c r="FG3" s="78"/>
      <c r="FH3" s="78"/>
      <c r="FI3" s="78"/>
      <c r="FJ3" s="78"/>
      <c r="FK3" s="78"/>
      <c r="FL3" s="78"/>
      <c r="FM3" s="78"/>
      <c r="FN3" s="78"/>
      <c r="FO3" s="78"/>
      <c r="FP3" s="78"/>
      <c r="FQ3" s="78"/>
      <c r="FR3" s="78"/>
      <c r="FS3" s="78"/>
      <c r="FT3" s="78"/>
      <c r="FU3" s="78"/>
      <c r="FV3" s="78"/>
      <c r="FW3" s="78"/>
      <c r="FX3" s="78"/>
      <c r="FY3" s="78"/>
      <c r="FZ3" s="78"/>
      <c r="GA3" s="78"/>
      <c r="GB3" s="78"/>
      <c r="GC3" s="78"/>
      <c r="GD3" s="78"/>
      <c r="GE3" s="78"/>
      <c r="GF3" s="78"/>
      <c r="GG3" s="78"/>
      <c r="GH3" s="78"/>
      <c r="GI3" s="78"/>
      <c r="GJ3" s="78"/>
      <c r="GK3" s="78"/>
      <c r="GL3" s="78"/>
      <c r="GM3" s="78"/>
      <c r="GN3" s="78"/>
      <c r="GO3" s="78"/>
      <c r="GP3" s="78"/>
      <c r="GQ3" s="78"/>
      <c r="GR3" s="78"/>
      <c r="GS3" s="78"/>
      <c r="GT3" s="78"/>
      <c r="GU3" s="78"/>
      <c r="GV3" s="78"/>
      <c r="GW3" s="78"/>
      <c r="GX3" s="78"/>
      <c r="GY3" s="78"/>
      <c r="GZ3" s="78"/>
      <c r="HA3" s="78"/>
      <c r="HB3" s="78"/>
      <c r="HC3" s="78"/>
      <c r="HD3" s="78"/>
      <c r="HE3" s="78"/>
      <c r="HF3" s="78"/>
      <c r="HG3" s="78"/>
      <c r="HH3" s="78"/>
      <c r="HI3" s="78"/>
      <c r="HJ3" s="78"/>
      <c r="HK3" s="78"/>
      <c r="HL3" s="78"/>
      <c r="HM3" s="78"/>
      <c r="HN3" s="78"/>
      <c r="HO3" s="78"/>
      <c r="HP3" s="78"/>
      <c r="HQ3" s="78"/>
      <c r="HR3" s="78"/>
      <c r="HS3" s="78"/>
      <c r="HT3" s="78"/>
      <c r="HU3" s="78"/>
      <c r="HV3" s="78"/>
      <c r="HW3" s="78"/>
      <c r="HX3" s="78"/>
      <c r="HY3" s="78"/>
      <c r="HZ3" s="78"/>
      <c r="IA3" s="78"/>
      <c r="IB3" s="78"/>
      <c r="IC3" s="80"/>
      <c r="IF3" s="81"/>
      <c r="IG3" s="81"/>
    </row>
    <row r="4" spans="2:380" ht="36.75" customHeight="1" thickBot="1" x14ac:dyDescent="0.3">
      <c r="C4" s="167" t="s">
        <v>59</v>
      </c>
      <c r="D4" s="168"/>
      <c r="E4" s="168"/>
      <c r="F4" s="168"/>
      <c r="G4" s="168"/>
      <c r="H4" s="168"/>
      <c r="I4" s="168"/>
      <c r="J4" s="169"/>
      <c r="K4" s="167" t="s">
        <v>3</v>
      </c>
      <c r="L4" s="168"/>
      <c r="M4" s="168"/>
      <c r="N4" s="168"/>
      <c r="O4" s="168"/>
      <c r="P4" s="168"/>
      <c r="Q4" s="168"/>
      <c r="R4" s="168"/>
      <c r="S4" s="168"/>
      <c r="T4" s="168"/>
      <c r="U4" s="169"/>
      <c r="V4" s="167" t="s">
        <v>28</v>
      </c>
      <c r="W4" s="168"/>
      <c r="X4" s="168"/>
      <c r="Y4" s="168"/>
      <c r="Z4" s="168"/>
      <c r="AA4" s="168"/>
      <c r="AB4" s="169"/>
      <c r="AS4" s="80" t="s">
        <v>8</v>
      </c>
      <c r="AW4" s="62" t="s">
        <v>5</v>
      </c>
      <c r="AX4" s="82" t="e">
        <f>AVERAGE(reverse_data)</f>
        <v>#DIV/0!</v>
      </c>
      <c r="BY4" s="62" t="s">
        <v>5</v>
      </c>
      <c r="BZ4" s="79" t="e">
        <f>AVERAGE(brand_sim)</f>
        <v>#DIV/0!</v>
      </c>
      <c r="CV4" s="80" t="s">
        <v>9</v>
      </c>
      <c r="DA4" s="79" t="e">
        <f>_xlfn.STDEV.P(attributes)</f>
        <v>#DIV/0!</v>
      </c>
      <c r="ER4" s="186"/>
      <c r="ES4" s="187"/>
      <c r="ET4" s="188"/>
      <c r="EX4" s="80" t="s">
        <v>40</v>
      </c>
      <c r="ID4" s="81"/>
      <c r="IE4" s="62" t="s">
        <v>12</v>
      </c>
      <c r="IF4" s="81">
        <f>MIN(IF7:IF81)</f>
        <v>0</v>
      </c>
      <c r="IG4" s="81">
        <f>MIN(IG7:IG81)</f>
        <v>0</v>
      </c>
    </row>
    <row r="5" spans="2:380" ht="27.75" customHeight="1" thickBot="1" x14ac:dyDescent="0.3">
      <c r="C5" s="170" t="s">
        <v>2</v>
      </c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2"/>
      <c r="V5" s="176"/>
      <c r="W5" s="177"/>
      <c r="X5" s="177"/>
      <c r="Y5" s="177"/>
      <c r="Z5" s="177"/>
      <c r="AA5" s="177"/>
      <c r="AB5" s="178"/>
      <c r="AW5" s="62" t="s">
        <v>6</v>
      </c>
      <c r="AX5" s="82" t="e">
        <f>_xlfn.STDEV.P(reverse_data)</f>
        <v>#DIV/0!</v>
      </c>
      <c r="BU5" s="80" t="s">
        <v>4</v>
      </c>
      <c r="BY5" s="62" t="s">
        <v>6</v>
      </c>
      <c r="BZ5" s="79" t="e">
        <f>_xlfn.STDEV.P(brand_sim)</f>
        <v>#DIV/0!</v>
      </c>
      <c r="ER5" s="189"/>
      <c r="ES5" s="190"/>
      <c r="ET5" s="191"/>
      <c r="FB5" s="62" t="s">
        <v>19</v>
      </c>
      <c r="FC5" s="62" t="s">
        <v>19</v>
      </c>
      <c r="FD5" s="62" t="s">
        <v>19</v>
      </c>
      <c r="FE5" s="62" t="s">
        <v>19</v>
      </c>
      <c r="FF5" s="62" t="s">
        <v>19</v>
      </c>
      <c r="FG5" s="62" t="s">
        <v>19</v>
      </c>
      <c r="FH5" s="62" t="s">
        <v>19</v>
      </c>
      <c r="FI5" s="62" t="s">
        <v>19</v>
      </c>
      <c r="FJ5" s="62" t="s">
        <v>19</v>
      </c>
      <c r="FK5" s="62" t="s">
        <v>19</v>
      </c>
      <c r="FL5" s="62" t="s">
        <v>19</v>
      </c>
      <c r="FM5" s="62" t="s">
        <v>19</v>
      </c>
      <c r="FN5" s="62" t="s">
        <v>19</v>
      </c>
      <c r="FO5" s="62" t="s">
        <v>19</v>
      </c>
      <c r="FP5" s="62" t="s">
        <v>19</v>
      </c>
      <c r="FQ5" s="62" t="s">
        <v>19</v>
      </c>
      <c r="FR5" s="62" t="s">
        <v>19</v>
      </c>
      <c r="FS5" s="62" t="s">
        <v>19</v>
      </c>
      <c r="FT5" s="62" t="s">
        <v>19</v>
      </c>
      <c r="FU5" s="62" t="s">
        <v>19</v>
      </c>
      <c r="FV5" s="62" t="s">
        <v>19</v>
      </c>
      <c r="FW5" s="62" t="s">
        <v>19</v>
      </c>
      <c r="FX5" s="62" t="s">
        <v>19</v>
      </c>
      <c r="FY5" s="62" t="s">
        <v>19</v>
      </c>
      <c r="FZ5" s="62" t="s">
        <v>19</v>
      </c>
      <c r="GA5" s="62" t="s">
        <v>20</v>
      </c>
      <c r="GB5" s="62" t="s">
        <v>20</v>
      </c>
      <c r="GC5" s="62" t="s">
        <v>20</v>
      </c>
      <c r="GD5" s="62" t="s">
        <v>20</v>
      </c>
      <c r="GE5" s="62" t="s">
        <v>20</v>
      </c>
      <c r="GF5" s="62" t="s">
        <v>20</v>
      </c>
      <c r="GG5" s="62" t="s">
        <v>20</v>
      </c>
      <c r="GH5" s="62" t="s">
        <v>20</v>
      </c>
      <c r="GI5" s="62" t="s">
        <v>20</v>
      </c>
      <c r="GJ5" s="62" t="s">
        <v>20</v>
      </c>
      <c r="GK5" s="62" t="s">
        <v>20</v>
      </c>
      <c r="GL5" s="62" t="s">
        <v>20</v>
      </c>
      <c r="GM5" s="62" t="s">
        <v>20</v>
      </c>
      <c r="GN5" s="62" t="s">
        <v>20</v>
      </c>
      <c r="GO5" s="62" t="s">
        <v>20</v>
      </c>
      <c r="GP5" s="62" t="s">
        <v>20</v>
      </c>
      <c r="GQ5" s="62" t="s">
        <v>20</v>
      </c>
      <c r="GR5" s="62" t="s">
        <v>20</v>
      </c>
      <c r="GS5" s="62" t="s">
        <v>20</v>
      </c>
      <c r="GT5" s="62" t="s">
        <v>20</v>
      </c>
      <c r="GU5" s="62" t="s">
        <v>20</v>
      </c>
      <c r="GV5" s="62" t="s">
        <v>20</v>
      </c>
      <c r="GW5" s="62" t="s">
        <v>20</v>
      </c>
      <c r="GX5" s="62" t="s">
        <v>20</v>
      </c>
      <c r="GY5" s="62" t="s">
        <v>20</v>
      </c>
      <c r="GZ5" s="62" t="s">
        <v>20</v>
      </c>
      <c r="HA5" s="62" t="s">
        <v>20</v>
      </c>
      <c r="HB5" s="62" t="s">
        <v>20</v>
      </c>
      <c r="HC5" s="62" t="s">
        <v>20</v>
      </c>
      <c r="HD5" s="62" t="s">
        <v>20</v>
      </c>
      <c r="HE5" s="62" t="s">
        <v>20</v>
      </c>
      <c r="HF5" s="62" t="s">
        <v>20</v>
      </c>
      <c r="HG5" s="62" t="s">
        <v>20</v>
      </c>
      <c r="HH5" s="62" t="s">
        <v>20</v>
      </c>
      <c r="HI5" s="62" t="s">
        <v>20</v>
      </c>
      <c r="HJ5" s="62" t="s">
        <v>20</v>
      </c>
      <c r="HK5" s="62" t="s">
        <v>20</v>
      </c>
      <c r="HL5" s="62" t="s">
        <v>20</v>
      </c>
      <c r="HM5" s="62" t="s">
        <v>20</v>
      </c>
      <c r="HN5" s="62" t="s">
        <v>20</v>
      </c>
      <c r="HO5" s="62" t="s">
        <v>20</v>
      </c>
      <c r="HP5" s="62" t="s">
        <v>20</v>
      </c>
      <c r="HQ5" s="62" t="s">
        <v>20</v>
      </c>
      <c r="HR5" s="62" t="s">
        <v>20</v>
      </c>
      <c r="HS5" s="62" t="s">
        <v>20</v>
      </c>
      <c r="HT5" s="62" t="s">
        <v>20</v>
      </c>
      <c r="HU5" s="62" t="s">
        <v>20</v>
      </c>
      <c r="HV5" s="62" t="s">
        <v>20</v>
      </c>
      <c r="HW5" s="62" t="s">
        <v>20</v>
      </c>
      <c r="HX5" s="62" t="s">
        <v>20</v>
      </c>
      <c r="IE5" s="62" t="s">
        <v>13</v>
      </c>
      <c r="IF5" s="81">
        <f>MAX(IF7:IF81)</f>
        <v>0</v>
      </c>
      <c r="IG5" s="81">
        <f>MAX(IG7:IG81)</f>
        <v>0</v>
      </c>
    </row>
    <row r="6" spans="2:380" ht="11.25" customHeight="1" thickBot="1" x14ac:dyDescent="0.3">
      <c r="CW6" s="62">
        <v>1</v>
      </c>
      <c r="CX6" s="62">
        <v>2</v>
      </c>
      <c r="CY6" s="62">
        <v>3</v>
      </c>
      <c r="CZ6" s="62">
        <v>4</v>
      </c>
      <c r="DA6" s="62">
        <v>5</v>
      </c>
      <c r="DB6" s="62">
        <v>6</v>
      </c>
      <c r="DC6" s="62">
        <v>7</v>
      </c>
      <c r="DD6" s="62">
        <v>8</v>
      </c>
      <c r="DE6" s="62">
        <v>9</v>
      </c>
      <c r="DF6" s="62">
        <v>10</v>
      </c>
      <c r="DG6" s="62">
        <v>11</v>
      </c>
      <c r="DH6" s="62">
        <v>12</v>
      </c>
      <c r="DI6" s="62">
        <v>13</v>
      </c>
      <c r="DJ6" s="62">
        <v>14</v>
      </c>
      <c r="DK6" s="62">
        <v>15</v>
      </c>
      <c r="DL6" s="62">
        <v>16</v>
      </c>
      <c r="DM6" s="62">
        <v>17</v>
      </c>
      <c r="DN6" s="62">
        <v>18</v>
      </c>
      <c r="DO6" s="62">
        <v>19</v>
      </c>
      <c r="DP6" s="62">
        <v>20</v>
      </c>
      <c r="DQ6" s="62">
        <v>21</v>
      </c>
      <c r="DR6" s="62">
        <v>22</v>
      </c>
      <c r="DS6" s="62">
        <v>23</v>
      </c>
      <c r="DT6" s="62">
        <v>24</v>
      </c>
      <c r="DU6" s="62">
        <v>25</v>
      </c>
      <c r="DV6" s="62">
        <v>26</v>
      </c>
      <c r="DW6" s="62">
        <v>27</v>
      </c>
      <c r="DX6" s="62">
        <v>28</v>
      </c>
      <c r="DY6" s="62">
        <v>29</v>
      </c>
      <c r="DZ6" s="62">
        <v>30</v>
      </c>
      <c r="EA6" s="62">
        <v>31</v>
      </c>
      <c r="EB6" s="62">
        <v>32</v>
      </c>
      <c r="EC6" s="62">
        <v>33</v>
      </c>
      <c r="ED6" s="62">
        <v>34</v>
      </c>
      <c r="EE6" s="62">
        <v>35</v>
      </c>
      <c r="EF6" s="62">
        <v>36</v>
      </c>
      <c r="EG6" s="62">
        <v>37</v>
      </c>
      <c r="EH6" s="62">
        <v>38</v>
      </c>
      <c r="EI6" s="62">
        <v>39</v>
      </c>
      <c r="EJ6" s="62">
        <v>40</v>
      </c>
      <c r="EK6" s="62">
        <v>41</v>
      </c>
      <c r="EL6" s="62">
        <v>42</v>
      </c>
      <c r="EM6" s="62">
        <v>43</v>
      </c>
      <c r="EN6" s="62">
        <v>44</v>
      </c>
      <c r="EO6" s="62">
        <v>45</v>
      </c>
      <c r="EP6" s="62">
        <v>46</v>
      </c>
      <c r="EQ6" s="62">
        <v>47</v>
      </c>
      <c r="ER6" s="62">
        <v>48</v>
      </c>
      <c r="ES6" s="62">
        <v>49</v>
      </c>
      <c r="ET6" s="62">
        <v>50</v>
      </c>
      <c r="EW6" s="62" t="s">
        <v>0</v>
      </c>
      <c r="EX6" s="62" t="s">
        <v>1</v>
      </c>
      <c r="FB6" s="62">
        <v>1</v>
      </c>
      <c r="FC6" s="62">
        <v>2</v>
      </c>
      <c r="FD6" s="62">
        <v>3</v>
      </c>
      <c r="FE6" s="62">
        <v>4</v>
      </c>
      <c r="FF6" s="62">
        <v>5</v>
      </c>
      <c r="FG6" s="62">
        <v>6</v>
      </c>
      <c r="FH6" s="62">
        <v>7</v>
      </c>
      <c r="FI6" s="62">
        <v>8</v>
      </c>
      <c r="FJ6" s="62">
        <v>9</v>
      </c>
      <c r="FK6" s="62">
        <v>10</v>
      </c>
      <c r="FL6" s="62">
        <v>11</v>
      </c>
      <c r="FM6" s="62">
        <v>12</v>
      </c>
      <c r="FN6" s="62">
        <v>13</v>
      </c>
      <c r="FO6" s="62">
        <v>14</v>
      </c>
      <c r="FP6" s="62">
        <v>15</v>
      </c>
      <c r="FQ6" s="62">
        <v>16</v>
      </c>
      <c r="FR6" s="62">
        <v>17</v>
      </c>
      <c r="FS6" s="62">
        <v>18</v>
      </c>
      <c r="FT6" s="62">
        <v>19</v>
      </c>
      <c r="FU6" s="62">
        <v>20</v>
      </c>
      <c r="FV6" s="62">
        <v>21</v>
      </c>
      <c r="FW6" s="62">
        <v>22</v>
      </c>
      <c r="FX6" s="62">
        <v>23</v>
      </c>
      <c r="FY6" s="62">
        <v>24</v>
      </c>
      <c r="FZ6" s="62">
        <v>25</v>
      </c>
      <c r="GA6" s="62">
        <v>26</v>
      </c>
      <c r="GB6" s="62">
        <v>27</v>
      </c>
      <c r="GC6" s="62">
        <v>28</v>
      </c>
      <c r="GD6" s="62">
        <v>29</v>
      </c>
      <c r="GE6" s="62">
        <v>30</v>
      </c>
      <c r="GF6" s="62">
        <v>31</v>
      </c>
      <c r="GG6" s="62">
        <v>32</v>
      </c>
      <c r="GH6" s="62">
        <v>33</v>
      </c>
      <c r="GI6" s="62">
        <v>34</v>
      </c>
      <c r="GJ6" s="62">
        <v>35</v>
      </c>
      <c r="GK6" s="62">
        <v>36</v>
      </c>
      <c r="GL6" s="62">
        <v>37</v>
      </c>
      <c r="GM6" s="62">
        <v>38</v>
      </c>
      <c r="GN6" s="62">
        <v>39</v>
      </c>
      <c r="GO6" s="62">
        <v>40</v>
      </c>
      <c r="GP6" s="62">
        <v>41</v>
      </c>
      <c r="GQ6" s="62">
        <v>42</v>
      </c>
      <c r="GR6" s="62">
        <v>43</v>
      </c>
      <c r="GS6" s="62">
        <v>44</v>
      </c>
      <c r="GT6" s="62">
        <v>45</v>
      </c>
      <c r="GU6" s="62">
        <v>46</v>
      </c>
      <c r="GV6" s="62">
        <v>47</v>
      </c>
      <c r="GW6" s="62">
        <v>48</v>
      </c>
      <c r="GX6" s="62">
        <v>49</v>
      </c>
      <c r="GY6" s="62">
        <v>50</v>
      </c>
      <c r="GZ6" s="62">
        <v>51</v>
      </c>
      <c r="HA6" s="62">
        <v>52</v>
      </c>
      <c r="HB6" s="62">
        <v>53</v>
      </c>
      <c r="HC6" s="62">
        <v>54</v>
      </c>
      <c r="HD6" s="62">
        <v>55</v>
      </c>
      <c r="HE6" s="62">
        <v>56</v>
      </c>
      <c r="HF6" s="62">
        <v>57</v>
      </c>
      <c r="HG6" s="62">
        <v>58</v>
      </c>
      <c r="HH6" s="62">
        <v>59</v>
      </c>
      <c r="HI6" s="62">
        <v>60</v>
      </c>
      <c r="HJ6" s="62">
        <v>61</v>
      </c>
      <c r="HK6" s="62">
        <v>62</v>
      </c>
      <c r="HL6" s="62">
        <v>63</v>
      </c>
      <c r="HM6" s="62">
        <v>64</v>
      </c>
      <c r="HN6" s="62">
        <v>65</v>
      </c>
      <c r="HO6" s="62">
        <v>66</v>
      </c>
      <c r="HP6" s="62">
        <v>67</v>
      </c>
      <c r="HQ6" s="62">
        <v>68</v>
      </c>
      <c r="HR6" s="62">
        <v>69</v>
      </c>
      <c r="HS6" s="62">
        <v>70</v>
      </c>
      <c r="HT6" s="62">
        <v>71</v>
      </c>
      <c r="HU6" s="62">
        <v>72</v>
      </c>
      <c r="HV6" s="62">
        <v>73</v>
      </c>
      <c r="HW6" s="62">
        <v>74</v>
      </c>
      <c r="HX6" s="62">
        <v>75</v>
      </c>
      <c r="IA6" s="62" t="s">
        <v>32</v>
      </c>
      <c r="IC6" s="62" t="s">
        <v>33</v>
      </c>
    </row>
    <row r="7" spans="2:380" ht="47.25" customHeight="1" thickBot="1" x14ac:dyDescent="0.3">
      <c r="C7" s="94" t="s">
        <v>63</v>
      </c>
      <c r="F7" s="194" t="s">
        <v>82</v>
      </c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6"/>
      <c r="S7" s="192" t="s">
        <v>67</v>
      </c>
      <c r="T7" s="200"/>
      <c r="U7" s="200"/>
      <c r="V7" s="200"/>
      <c r="W7" s="200"/>
      <c r="X7" s="193"/>
      <c r="AS7" s="62">
        <v>1</v>
      </c>
      <c r="AT7" s="62">
        <f>+AS7+1</f>
        <v>2</v>
      </c>
      <c r="AU7" s="62">
        <f t="shared" ref="AU7:BQ7" si="0">+AT7+1</f>
        <v>3</v>
      </c>
      <c r="AV7" s="62">
        <f t="shared" si="0"/>
        <v>4</v>
      </c>
      <c r="AW7" s="62">
        <f t="shared" si="0"/>
        <v>5</v>
      </c>
      <c r="AX7" s="62">
        <f t="shared" si="0"/>
        <v>6</v>
      </c>
      <c r="AY7" s="62">
        <f t="shared" si="0"/>
        <v>7</v>
      </c>
      <c r="AZ7" s="62">
        <f t="shared" si="0"/>
        <v>8</v>
      </c>
      <c r="BA7" s="62">
        <f t="shared" si="0"/>
        <v>9</v>
      </c>
      <c r="BB7" s="62">
        <f t="shared" si="0"/>
        <v>10</v>
      </c>
      <c r="BC7" s="62">
        <f t="shared" si="0"/>
        <v>11</v>
      </c>
      <c r="BD7" s="62">
        <f t="shared" si="0"/>
        <v>12</v>
      </c>
      <c r="BE7" s="62">
        <f t="shared" si="0"/>
        <v>13</v>
      </c>
      <c r="BF7" s="62">
        <f t="shared" si="0"/>
        <v>14</v>
      </c>
      <c r="BG7" s="62">
        <f t="shared" si="0"/>
        <v>15</v>
      </c>
      <c r="BH7" s="62">
        <f t="shared" si="0"/>
        <v>16</v>
      </c>
      <c r="BI7" s="62">
        <f t="shared" si="0"/>
        <v>17</v>
      </c>
      <c r="BJ7" s="62">
        <f t="shared" si="0"/>
        <v>18</v>
      </c>
      <c r="BK7" s="62">
        <f t="shared" si="0"/>
        <v>19</v>
      </c>
      <c r="BL7" s="62">
        <f t="shared" si="0"/>
        <v>20</v>
      </c>
      <c r="BM7" s="62">
        <f t="shared" si="0"/>
        <v>21</v>
      </c>
      <c r="BN7" s="62">
        <f t="shared" si="0"/>
        <v>22</v>
      </c>
      <c r="BO7" s="62">
        <f t="shared" si="0"/>
        <v>23</v>
      </c>
      <c r="BP7" s="62">
        <f t="shared" si="0"/>
        <v>24</v>
      </c>
      <c r="BQ7" s="62">
        <f t="shared" si="0"/>
        <v>25</v>
      </c>
      <c r="BU7" s="62">
        <v>1</v>
      </c>
      <c r="BV7" s="62">
        <f>+BU7+1</f>
        <v>2</v>
      </c>
      <c r="BW7" s="62">
        <f t="shared" ref="BW7:CS7" si="1">+BV7+1</f>
        <v>3</v>
      </c>
      <c r="BX7" s="62">
        <f t="shared" si="1"/>
        <v>4</v>
      </c>
      <c r="BY7" s="62">
        <f t="shared" si="1"/>
        <v>5</v>
      </c>
      <c r="BZ7" s="62">
        <f t="shared" si="1"/>
        <v>6</v>
      </c>
      <c r="CA7" s="62">
        <f t="shared" si="1"/>
        <v>7</v>
      </c>
      <c r="CB7" s="62">
        <f t="shared" si="1"/>
        <v>8</v>
      </c>
      <c r="CC7" s="62">
        <f t="shared" si="1"/>
        <v>9</v>
      </c>
      <c r="CD7" s="62">
        <f t="shared" si="1"/>
        <v>10</v>
      </c>
      <c r="CE7" s="62">
        <f t="shared" si="1"/>
        <v>11</v>
      </c>
      <c r="CF7" s="62">
        <f t="shared" si="1"/>
        <v>12</v>
      </c>
      <c r="CG7" s="62">
        <f t="shared" si="1"/>
        <v>13</v>
      </c>
      <c r="CH7" s="62">
        <f t="shared" si="1"/>
        <v>14</v>
      </c>
      <c r="CI7" s="62">
        <f t="shared" si="1"/>
        <v>15</v>
      </c>
      <c r="CJ7" s="62">
        <f t="shared" si="1"/>
        <v>16</v>
      </c>
      <c r="CK7" s="62">
        <f t="shared" si="1"/>
        <v>17</v>
      </c>
      <c r="CL7" s="62">
        <f t="shared" si="1"/>
        <v>18</v>
      </c>
      <c r="CM7" s="62">
        <f t="shared" si="1"/>
        <v>19</v>
      </c>
      <c r="CN7" s="62">
        <f t="shared" si="1"/>
        <v>20</v>
      </c>
      <c r="CO7" s="62">
        <f t="shared" si="1"/>
        <v>21</v>
      </c>
      <c r="CP7" s="62">
        <f t="shared" si="1"/>
        <v>22</v>
      </c>
      <c r="CQ7" s="62">
        <f t="shared" si="1"/>
        <v>23</v>
      </c>
      <c r="CR7" s="62">
        <f t="shared" si="1"/>
        <v>24</v>
      </c>
      <c r="CS7" s="62">
        <f t="shared" si="1"/>
        <v>25</v>
      </c>
      <c r="CV7" s="62">
        <v>1</v>
      </c>
      <c r="CW7" s="62" t="str">
        <f>IFERROR(SUMXMY2(AS$8:BQ$8,$AS8:$BQ8),"")</f>
        <v/>
      </c>
      <c r="CX7" s="62" t="str">
        <f>IFERROR(SUMXMY2($AS$9:$BQ$9,$AS8:$BQ8),"")</f>
        <v/>
      </c>
      <c r="CY7" s="62" t="str">
        <f>IFERROR(SUMXMY2($AS$10:$BQ$10,$AS8:$BQ8),"")</f>
        <v/>
      </c>
      <c r="CZ7" s="62" t="str">
        <f>IFERROR(SUMXMY2($AS$11:$BQ$11,$AS8:$BQ8),"")</f>
        <v/>
      </c>
      <c r="DA7" s="62" t="str">
        <f>IFERROR(SUMXMY2($AS$12:$BQ$12,$AS8:$BQ8),"")</f>
        <v/>
      </c>
      <c r="DB7" s="62" t="str">
        <f>IFERROR(SUMXMY2($AS$13:$BQ$13,$AS8:$BQ8),"")</f>
        <v/>
      </c>
      <c r="DC7" s="62" t="str">
        <f>IFERROR(SUMXMY2($AS$14:$BQ$14,$AS8:$BQ8),"")</f>
        <v/>
      </c>
      <c r="DD7" s="62" t="str">
        <f>IFERROR(SUMXMY2($AS$15:$BQ$15,$AS8:$BQ8),"")</f>
        <v/>
      </c>
      <c r="DE7" s="62" t="str">
        <f>IFERROR(SUMXMY2($AS$16:$BQ$16,$AS8:$BQ8),"")</f>
        <v/>
      </c>
      <c r="DF7" s="62" t="str">
        <f>IFERROR(SUMXMY2($AS$17:$BQ$17,$AS8:$BQ8),"")</f>
        <v/>
      </c>
      <c r="DG7" s="62" t="str">
        <f>IFERROR(SUMXMY2($AS$18:$BQ$18,$AS8:$BQ8),"")</f>
        <v/>
      </c>
      <c r="DH7" s="62" t="str">
        <f>IFERROR(SUMXMY2($AS$19:$BQ$19,$AS8:$BQ8),"")</f>
        <v/>
      </c>
      <c r="DI7" s="62" t="str">
        <f>IFERROR(SUMXMY2($AS$20:$BQ$20,$AS8:$BQ8),"")</f>
        <v/>
      </c>
      <c r="DJ7" s="62" t="str">
        <f>IFERROR(SUMXMY2($AS$21:$BQ$21,$AS8:$BQ8),"")</f>
        <v/>
      </c>
      <c r="DK7" s="62" t="str">
        <f>IFERROR(SUMXMY2($AS$22:$BQ$22,$AS8:$BQ8),"")</f>
        <v/>
      </c>
      <c r="DL7" s="62" t="str">
        <f>IFERROR(SUMXMY2($AS$23:$BQ$23,$AS8:$BQ8),"")</f>
        <v/>
      </c>
      <c r="DM7" s="62" t="str">
        <f>IFERROR(SUMXMY2($AS$24:$BQ$24,$AS8:$BQ8),"")</f>
        <v/>
      </c>
      <c r="DN7" s="62" t="str">
        <f>IFERROR(SUMXMY2($AS$25:$BQ$25,$AS8:$BQ8),"")</f>
        <v/>
      </c>
      <c r="DO7" s="62" t="str">
        <f>IFERROR(SUMXMY2($AS$26:$BQ$26,$AS8:$BQ8),"")</f>
        <v/>
      </c>
      <c r="DP7" s="62" t="str">
        <f>IFERROR(SUMXMY2($AS$27:$BQ$27,$AS8:$BQ8),"")</f>
        <v/>
      </c>
      <c r="DQ7" s="62" t="str">
        <f>IFERROR(SUMXMY2($AS$28:$BQ$28,$AS8:$BQ8),"")</f>
        <v/>
      </c>
      <c r="DR7" s="62" t="str">
        <f>IFERROR(SUMXMY2($AS$29:$BQ$29,$AS8:$BQ8),"")</f>
        <v/>
      </c>
      <c r="DS7" s="62" t="str">
        <f>IFERROR(SUMXMY2($AS$30:$BQ$30,$AS8:$BQ8),"")</f>
        <v/>
      </c>
      <c r="DT7" s="62" t="str">
        <f>IFERROR(SUMXMY2($AS$31:$BQ$31,$AS8:$BQ8),"")</f>
        <v/>
      </c>
      <c r="DU7" s="62" t="str">
        <f>IFERROR(SUMXMY2($AS$32:$BQ$32,$AS8:$BQ8),"")</f>
        <v/>
      </c>
      <c r="DV7" s="62" t="str">
        <f>IFERROR(SUMXMY2($AS$33:$BQ$33,$AS8:$BQ8),"")</f>
        <v/>
      </c>
      <c r="DW7" s="62" t="str">
        <f>IFERROR(SUMXMY2($AS$34:$BQ$34,$AS8:$BQ8),"")</f>
        <v/>
      </c>
      <c r="DX7" s="62" t="str">
        <f>IFERROR(SUMXMY2($AS$35:$BQ$35,$AS8:$BQ8),"")</f>
        <v/>
      </c>
      <c r="DY7" s="62" t="str">
        <f>IFERROR(SUMXMY2($AS$36:$BQ$36,$AS8:$BQ8),"")</f>
        <v/>
      </c>
      <c r="DZ7" s="62" t="str">
        <f>IFERROR(SUMXMY2($AS$37:$BQ$37,$AS8:$BQ8),"")</f>
        <v/>
      </c>
      <c r="EA7" s="62" t="str">
        <f>IFERROR(SUMXMY2($AS$38:$BQ$38,$AS8:$BQ8),"")</f>
        <v/>
      </c>
      <c r="EB7" s="62" t="str">
        <f>IFERROR(SUMXMY2($AS$39:$BQ$39,$AS8:$BQ8),"")</f>
        <v/>
      </c>
      <c r="EC7" s="62" t="str">
        <f>IFERROR(SUMXMY2($AS$40:$BQ$40,$AS8:$BQ8),"")</f>
        <v/>
      </c>
      <c r="ED7" s="62" t="str">
        <f>IFERROR(SUMXMY2($AS$41:$BQ$41,$AS8:$BQ8),"")</f>
        <v/>
      </c>
      <c r="EE7" s="62" t="str">
        <f>IFERROR(SUMXMY2($AS$42:$BQ$42,$AS8:$BQ8),"")</f>
        <v/>
      </c>
      <c r="EF7" s="62" t="str">
        <f>IFERROR(SUMXMY2($AS$43:$BQ$43,$AS8:$BQ8),"")</f>
        <v/>
      </c>
      <c r="EG7" s="62" t="str">
        <f>IFERROR(SUMXMY2($AS$44:$BQ$44,$AS8:$BQ8),"")</f>
        <v/>
      </c>
      <c r="EH7" s="62" t="str">
        <f>IFERROR(SUMXMY2($AS$45:$BQ$45,$AS8:$BQ8),"")</f>
        <v/>
      </c>
      <c r="EI7" s="62" t="str">
        <f>IFERROR(SUMXMY2($AS$46:$BQ$46,$AS8:$BQ8),"")</f>
        <v/>
      </c>
      <c r="EJ7" s="62" t="str">
        <f>IFERROR(SUMXMY2($AS$47:$BQ$47,$AS8:$BQ8),"")</f>
        <v/>
      </c>
      <c r="EK7" s="62" t="str">
        <f>IFERROR(SUMXMY2($AS$48:$BQ$48,$AS8:$BQ8),"")</f>
        <v/>
      </c>
      <c r="EL7" s="62" t="str">
        <f>IFERROR(SUMXMY2($AS$49:$BQ$49,$AS8:$BQ8),"")</f>
        <v/>
      </c>
      <c r="EM7" s="62" t="str">
        <f>IFERROR(SUMXMY2($AS$50:$BQ$50,$AS8:$BQ8),"")</f>
        <v/>
      </c>
      <c r="EN7" s="62" t="str">
        <f>IFERROR(SUMXMY2($AS$51:$BQ$51,$AS8:$BQ8),"")</f>
        <v/>
      </c>
      <c r="EO7" s="62" t="str">
        <f>IFERROR(SUMXMY2($AS$52:$BQ$52,$AS8:$BQ8),"")</f>
        <v/>
      </c>
      <c r="EP7" s="62" t="str">
        <f>IFERROR(SUMXMY2($AS$53:$BQ$53,$AS8:$BQ8),"")</f>
        <v/>
      </c>
      <c r="EQ7" s="62" t="str">
        <f>IFERROR(SUMXMY2($AS$54:$BQ$54,$AS8:$BQ8),"")</f>
        <v/>
      </c>
      <c r="ER7" s="62" t="str">
        <f>IFERROR(SUMXMY2($AS$55:$BQ$55,$AS8:$BQ8),"")</f>
        <v/>
      </c>
      <c r="ES7" s="62" t="str">
        <f>IFERROR(SUMXMY2($AS$56:$BQ$56,$AS8:$BQ8),"")</f>
        <v/>
      </c>
      <c r="ET7" s="62" t="str">
        <f>IFERROR(SUMXMY2($AS$57:$BQ$57,$AS8:$BQ8),"")</f>
        <v/>
      </c>
      <c r="EW7" s="78">
        <v>3</v>
      </c>
      <c r="EX7" s="78">
        <v>3</v>
      </c>
      <c r="EY7" s="62">
        <v>3</v>
      </c>
      <c r="EZ7" s="62" t="s">
        <v>19</v>
      </c>
      <c r="FA7" s="62">
        <v>1</v>
      </c>
      <c r="FB7" s="83" t="str">
        <f>+BU68</f>
        <v/>
      </c>
      <c r="FC7" s="83" t="str">
        <f t="shared" ref="FC7:FY17" si="2">+BV68</f>
        <v/>
      </c>
      <c r="FD7" s="83" t="str">
        <f t="shared" si="2"/>
        <v/>
      </c>
      <c r="FE7" s="83" t="str">
        <f t="shared" si="2"/>
        <v/>
      </c>
      <c r="FF7" s="83" t="str">
        <f t="shared" si="2"/>
        <v/>
      </c>
      <c r="FG7" s="83" t="str">
        <f t="shared" si="2"/>
        <v/>
      </c>
      <c r="FH7" s="83" t="str">
        <f t="shared" si="2"/>
        <v/>
      </c>
      <c r="FI7" s="83" t="str">
        <f t="shared" si="2"/>
        <v/>
      </c>
      <c r="FJ7" s="83" t="str">
        <f t="shared" si="2"/>
        <v/>
      </c>
      <c r="FK7" s="83" t="str">
        <f t="shared" si="2"/>
        <v/>
      </c>
      <c r="FL7" s="83" t="str">
        <f t="shared" si="2"/>
        <v/>
      </c>
      <c r="FM7" s="83" t="str">
        <f t="shared" si="2"/>
        <v/>
      </c>
      <c r="FN7" s="83" t="str">
        <f t="shared" si="2"/>
        <v/>
      </c>
      <c r="FO7" s="83" t="str">
        <f t="shared" si="2"/>
        <v/>
      </c>
      <c r="FP7" s="83" t="str">
        <f t="shared" si="2"/>
        <v/>
      </c>
      <c r="FQ7" s="83" t="str">
        <f t="shared" si="2"/>
        <v/>
      </c>
      <c r="FR7" s="83" t="str">
        <f t="shared" si="2"/>
        <v/>
      </c>
      <c r="FS7" s="83" t="str">
        <f t="shared" si="2"/>
        <v/>
      </c>
      <c r="FT7" s="83" t="str">
        <f t="shared" si="2"/>
        <v/>
      </c>
      <c r="FU7" s="83" t="str">
        <f t="shared" si="2"/>
        <v/>
      </c>
      <c r="FV7" s="83" t="str">
        <f t="shared" si="2"/>
        <v/>
      </c>
      <c r="FW7" s="83" t="str">
        <f t="shared" si="2"/>
        <v/>
      </c>
      <c r="FX7" s="83" t="str">
        <f t="shared" si="2"/>
        <v/>
      </c>
      <c r="FY7" s="83" t="str">
        <f t="shared" si="2"/>
        <v/>
      </c>
      <c r="FZ7" s="83" t="str">
        <f>+CS68</f>
        <v/>
      </c>
      <c r="GA7" s="83" t="str">
        <f t="shared" ref="GA7:GJ16" si="3">VLOOKUP(GA$6,reverse_read,$EY7)</f>
        <v/>
      </c>
      <c r="GB7" s="83" t="str">
        <f t="shared" si="3"/>
        <v/>
      </c>
      <c r="GC7" s="83" t="str">
        <f t="shared" si="3"/>
        <v/>
      </c>
      <c r="GD7" s="83" t="str">
        <f t="shared" si="3"/>
        <v/>
      </c>
      <c r="GE7" s="83" t="str">
        <f t="shared" si="3"/>
        <v/>
      </c>
      <c r="GF7" s="83" t="str">
        <f t="shared" si="3"/>
        <v/>
      </c>
      <c r="GG7" s="83" t="str">
        <f t="shared" si="3"/>
        <v/>
      </c>
      <c r="GH7" s="83" t="str">
        <f t="shared" si="3"/>
        <v/>
      </c>
      <c r="GI7" s="83" t="str">
        <f t="shared" si="3"/>
        <v/>
      </c>
      <c r="GJ7" s="83" t="str">
        <f t="shared" si="3"/>
        <v/>
      </c>
      <c r="GK7" s="83" t="str">
        <f t="shared" ref="GK7:GT16" si="4">VLOOKUP(GK$6,reverse_read,$EY7)</f>
        <v/>
      </c>
      <c r="GL7" s="83" t="str">
        <f t="shared" si="4"/>
        <v/>
      </c>
      <c r="GM7" s="83" t="str">
        <f t="shared" si="4"/>
        <v/>
      </c>
      <c r="GN7" s="83" t="str">
        <f t="shared" si="4"/>
        <v/>
      </c>
      <c r="GO7" s="83" t="str">
        <f t="shared" si="4"/>
        <v/>
      </c>
      <c r="GP7" s="83" t="str">
        <f t="shared" si="4"/>
        <v/>
      </c>
      <c r="GQ7" s="83" t="str">
        <f t="shared" si="4"/>
        <v/>
      </c>
      <c r="GR7" s="83" t="str">
        <f t="shared" si="4"/>
        <v/>
      </c>
      <c r="GS7" s="83" t="str">
        <f t="shared" si="4"/>
        <v/>
      </c>
      <c r="GT7" s="83" t="str">
        <f t="shared" si="4"/>
        <v/>
      </c>
      <c r="GU7" s="83" t="str">
        <f t="shared" ref="GU7:HD16" si="5">VLOOKUP(GU$6,reverse_read,$EY7)</f>
        <v/>
      </c>
      <c r="GV7" s="83" t="str">
        <f t="shared" si="5"/>
        <v/>
      </c>
      <c r="GW7" s="83" t="str">
        <f t="shared" si="5"/>
        <v/>
      </c>
      <c r="GX7" s="83" t="str">
        <f t="shared" si="5"/>
        <v/>
      </c>
      <c r="GY7" s="83" t="str">
        <f t="shared" si="5"/>
        <v/>
      </c>
      <c r="GZ7" s="83" t="str">
        <f t="shared" si="5"/>
        <v/>
      </c>
      <c r="HA7" s="83" t="str">
        <f t="shared" si="5"/>
        <v/>
      </c>
      <c r="HB7" s="83" t="str">
        <f t="shared" si="5"/>
        <v/>
      </c>
      <c r="HC7" s="83" t="str">
        <f t="shared" si="5"/>
        <v/>
      </c>
      <c r="HD7" s="83" t="str">
        <f t="shared" si="5"/>
        <v/>
      </c>
      <c r="HE7" s="83" t="str">
        <f t="shared" ref="HE7:HN16" si="6">VLOOKUP(HE$6,reverse_read,$EY7)</f>
        <v/>
      </c>
      <c r="HF7" s="83" t="str">
        <f t="shared" si="6"/>
        <v/>
      </c>
      <c r="HG7" s="83" t="str">
        <f t="shared" si="6"/>
        <v/>
      </c>
      <c r="HH7" s="83" t="str">
        <f t="shared" si="6"/>
        <v/>
      </c>
      <c r="HI7" s="83" t="str">
        <f t="shared" si="6"/>
        <v/>
      </c>
      <c r="HJ7" s="83" t="str">
        <f t="shared" si="6"/>
        <v/>
      </c>
      <c r="HK7" s="83" t="str">
        <f t="shared" si="6"/>
        <v/>
      </c>
      <c r="HL7" s="83" t="str">
        <f t="shared" si="6"/>
        <v/>
      </c>
      <c r="HM7" s="83" t="str">
        <f t="shared" si="6"/>
        <v/>
      </c>
      <c r="HN7" s="83" t="str">
        <f t="shared" si="6"/>
        <v/>
      </c>
      <c r="HO7" s="83" t="str">
        <f t="shared" ref="HO7:HW16" si="7">VLOOKUP(HO$6,reverse_read,$EY7)</f>
        <v/>
      </c>
      <c r="HP7" s="83" t="str">
        <f t="shared" si="7"/>
        <v/>
      </c>
      <c r="HQ7" s="83" t="str">
        <f t="shared" si="7"/>
        <v/>
      </c>
      <c r="HR7" s="83" t="str">
        <f t="shared" si="7"/>
        <v/>
      </c>
      <c r="HS7" s="83" t="str">
        <f t="shared" si="7"/>
        <v/>
      </c>
      <c r="HT7" s="83" t="str">
        <f t="shared" si="7"/>
        <v/>
      </c>
      <c r="HU7" s="83" t="str">
        <f t="shared" si="7"/>
        <v/>
      </c>
      <c r="HV7" s="83" t="str">
        <f t="shared" si="7"/>
        <v/>
      </c>
      <c r="HW7" s="83" t="str">
        <f t="shared" si="7"/>
        <v/>
      </c>
      <c r="HX7" s="83" t="str">
        <f>+EQ68</f>
        <v/>
      </c>
      <c r="HZ7" s="62">
        <f t="shared" ref="HZ7:HZ31" si="8">IF(LOOKUP(IB7,brand_names)="",-1,0)</f>
        <v>-1</v>
      </c>
      <c r="IA7" s="62">
        <f>IF(BU8&lt;&gt;"",1,0)+HZ7</f>
        <v>-1</v>
      </c>
      <c r="IB7" s="62">
        <v>1</v>
      </c>
      <c r="IC7" s="62" t="str">
        <f t="shared" ref="IC7:IC31" si="9">IF(IA7=1,LOOKUP(IB7,brand_names),"")</f>
        <v/>
      </c>
      <c r="ID7" s="83" t="str">
        <f t="shared" ref="ID7:ID31" si="10">IF(IA7=1,(IF7-IF$4)*10/IF$2,"")</f>
        <v/>
      </c>
      <c r="IE7" s="83" t="str">
        <f t="shared" ref="IE7:IE31" si="11">IF(IA7=1,(IG7-IG$4)*10/IG$2,"")</f>
        <v/>
      </c>
      <c r="IF7" s="81" t="str">
        <f t="shared" ref="IF7:IF30" si="12">IF($IA7=1,EW7,"")</f>
        <v/>
      </c>
      <c r="IG7" s="81" t="str">
        <f t="shared" ref="IG7:IG30" si="13">IF($IA7=1,EX7,"")</f>
        <v/>
      </c>
    </row>
    <row r="8" spans="2:380" ht="57" customHeight="1" thickBot="1" x14ac:dyDescent="0.3">
      <c r="C8" s="192" t="s">
        <v>37</v>
      </c>
      <c r="D8" s="193"/>
      <c r="F8" s="197" t="s">
        <v>60</v>
      </c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9"/>
      <c r="S8" s="95"/>
      <c r="T8" s="96"/>
      <c r="U8" s="96"/>
      <c r="V8" s="96"/>
      <c r="W8" s="96"/>
      <c r="X8" s="97"/>
      <c r="Y8" s="173" t="s">
        <v>73</v>
      </c>
      <c r="Z8" s="174"/>
      <c r="AA8" s="174"/>
      <c r="AB8" s="175"/>
      <c r="AR8" s="62">
        <v>1</v>
      </c>
      <c r="AS8" s="62" t="str">
        <f>IF(D15&lt;&gt;"",$AZ$2-D15,"")</f>
        <v/>
      </c>
      <c r="AT8" s="62" t="str">
        <f t="shared" ref="AT8:BQ8" si="14">IF(E15&lt;&gt;"",$AZ$2-E15,"")</f>
        <v/>
      </c>
      <c r="AU8" s="62" t="str">
        <f t="shared" si="14"/>
        <v/>
      </c>
      <c r="AV8" s="62" t="str">
        <f t="shared" si="14"/>
        <v/>
      </c>
      <c r="AW8" s="62" t="str">
        <f t="shared" si="14"/>
        <v/>
      </c>
      <c r="AX8" s="62" t="str">
        <f t="shared" si="14"/>
        <v/>
      </c>
      <c r="AY8" s="62" t="str">
        <f t="shared" si="14"/>
        <v/>
      </c>
      <c r="AZ8" s="62" t="str">
        <f t="shared" si="14"/>
        <v/>
      </c>
      <c r="BA8" s="62" t="str">
        <f t="shared" si="14"/>
        <v/>
      </c>
      <c r="BB8" s="62" t="str">
        <f t="shared" si="14"/>
        <v/>
      </c>
      <c r="BC8" s="62" t="str">
        <f t="shared" si="14"/>
        <v/>
      </c>
      <c r="BD8" s="62" t="str">
        <f t="shared" si="14"/>
        <v/>
      </c>
      <c r="BE8" s="62" t="str">
        <f t="shared" si="14"/>
        <v/>
      </c>
      <c r="BF8" s="62" t="str">
        <f t="shared" si="14"/>
        <v/>
      </c>
      <c r="BG8" s="62" t="str">
        <f t="shared" si="14"/>
        <v/>
      </c>
      <c r="BH8" s="62" t="str">
        <f t="shared" si="14"/>
        <v/>
      </c>
      <c r="BI8" s="62" t="str">
        <f t="shared" si="14"/>
        <v/>
      </c>
      <c r="BJ8" s="62" t="str">
        <f t="shared" si="14"/>
        <v/>
      </c>
      <c r="BK8" s="62" t="str">
        <f t="shared" si="14"/>
        <v/>
      </c>
      <c r="BL8" s="62" t="str">
        <f t="shared" si="14"/>
        <v/>
      </c>
      <c r="BM8" s="62" t="str">
        <f t="shared" si="14"/>
        <v/>
      </c>
      <c r="BN8" s="62" t="str">
        <f t="shared" si="14"/>
        <v/>
      </c>
      <c r="BO8" s="62" t="str">
        <f t="shared" si="14"/>
        <v/>
      </c>
      <c r="BP8" s="62" t="str">
        <f t="shared" si="14"/>
        <v/>
      </c>
      <c r="BQ8" s="62" t="str">
        <f t="shared" si="14"/>
        <v/>
      </c>
      <c r="BT8" s="62">
        <v>1</v>
      </c>
      <c r="BU8" s="62" t="str">
        <f>IFERROR(SUMXMY2($AS$8:$AS$57,AS$8:AS$57),"")</f>
        <v/>
      </c>
      <c r="BV8" s="62" t="str">
        <f t="shared" ref="BV8:CS8" si="15">IFERROR(SUMXMY2($AS$8:$AS$57,AT$8:AT$57),"")</f>
        <v/>
      </c>
      <c r="BW8" s="62" t="str">
        <f t="shared" si="15"/>
        <v/>
      </c>
      <c r="BX8" s="62" t="str">
        <f t="shared" si="15"/>
        <v/>
      </c>
      <c r="BY8" s="62" t="str">
        <f t="shared" si="15"/>
        <v/>
      </c>
      <c r="BZ8" s="62" t="str">
        <f t="shared" si="15"/>
        <v/>
      </c>
      <c r="CA8" s="62" t="str">
        <f t="shared" si="15"/>
        <v/>
      </c>
      <c r="CB8" s="62" t="str">
        <f t="shared" si="15"/>
        <v/>
      </c>
      <c r="CC8" s="62" t="str">
        <f t="shared" si="15"/>
        <v/>
      </c>
      <c r="CD8" s="62" t="str">
        <f t="shared" si="15"/>
        <v/>
      </c>
      <c r="CE8" s="62" t="str">
        <f t="shared" si="15"/>
        <v/>
      </c>
      <c r="CF8" s="62" t="str">
        <f t="shared" si="15"/>
        <v/>
      </c>
      <c r="CG8" s="62" t="str">
        <f t="shared" si="15"/>
        <v/>
      </c>
      <c r="CH8" s="62" t="str">
        <f t="shared" si="15"/>
        <v/>
      </c>
      <c r="CI8" s="62" t="str">
        <f t="shared" si="15"/>
        <v/>
      </c>
      <c r="CJ8" s="62" t="str">
        <f t="shared" si="15"/>
        <v/>
      </c>
      <c r="CK8" s="62" t="str">
        <f t="shared" si="15"/>
        <v/>
      </c>
      <c r="CL8" s="62" t="str">
        <f t="shared" si="15"/>
        <v/>
      </c>
      <c r="CM8" s="62" t="str">
        <f t="shared" si="15"/>
        <v/>
      </c>
      <c r="CN8" s="62" t="str">
        <f t="shared" si="15"/>
        <v/>
      </c>
      <c r="CO8" s="62" t="str">
        <f t="shared" si="15"/>
        <v/>
      </c>
      <c r="CP8" s="62" t="str">
        <f t="shared" si="15"/>
        <v/>
      </c>
      <c r="CQ8" s="62" t="str">
        <f t="shared" si="15"/>
        <v/>
      </c>
      <c r="CR8" s="62" t="str">
        <f t="shared" si="15"/>
        <v/>
      </c>
      <c r="CS8" s="62" t="str">
        <f t="shared" si="15"/>
        <v/>
      </c>
      <c r="CV8" s="62">
        <v>2</v>
      </c>
      <c r="CW8" s="62" t="str">
        <f>IFERROR(SUMXMY2(AS$8:BQ$8,$AS9:$BQ9),"")</f>
        <v/>
      </c>
      <c r="CX8" s="62" t="str">
        <f t="shared" ref="CX8:CX56" si="16">IFERROR(SUMXMY2($AS$9:$BQ$9,$AS9:$BQ9),"")</f>
        <v/>
      </c>
      <c r="CY8" s="62" t="str">
        <f t="shared" ref="CY8:CY56" si="17">IFERROR(SUMXMY2($AS$10:$BQ$10,$AS9:$BQ9),"")</f>
        <v/>
      </c>
      <c r="CZ8" s="62" t="str">
        <f t="shared" ref="CZ8:CZ56" si="18">IFERROR(SUMXMY2($AS$11:$BQ$11,$AS9:$BQ9),"")</f>
        <v/>
      </c>
      <c r="DA8" s="62" t="str">
        <f t="shared" ref="DA8:DA56" si="19">IFERROR(SUMXMY2($AS$12:$BQ$12,$AS9:$BQ9),"")</f>
        <v/>
      </c>
      <c r="DB8" s="62" t="str">
        <f t="shared" ref="DB8:DB56" si="20">IFERROR(SUMXMY2($AS$13:$BQ$13,$AS9:$BQ9),"")</f>
        <v/>
      </c>
      <c r="DC8" s="62" t="str">
        <f t="shared" ref="DC8:DC56" si="21">IFERROR(SUMXMY2($AS$14:$BQ$14,$AS9:$BQ9),"")</f>
        <v/>
      </c>
      <c r="DD8" s="62" t="str">
        <f t="shared" ref="DD8:DD56" si="22">IFERROR(SUMXMY2($AS$15:$BQ$15,$AS9:$BQ9),"")</f>
        <v/>
      </c>
      <c r="DE8" s="62" t="str">
        <f t="shared" ref="DE8:DE56" si="23">IFERROR(SUMXMY2($AS$16:$BQ$16,$AS9:$BQ9),"")</f>
        <v/>
      </c>
      <c r="DF8" s="62" t="str">
        <f t="shared" ref="DF8:DF56" si="24">IFERROR(SUMXMY2($AS$17:$BQ$17,$AS9:$BQ9),"")</f>
        <v/>
      </c>
      <c r="DG8" s="62" t="str">
        <f t="shared" ref="DG8:DG56" si="25">IFERROR(SUMXMY2($AS$18:$BQ$18,$AS9:$BQ9),"")</f>
        <v/>
      </c>
      <c r="DH8" s="62" t="str">
        <f t="shared" ref="DH8:DH56" si="26">IFERROR(SUMXMY2($AS$19:$BQ$19,$AS9:$BQ9),"")</f>
        <v/>
      </c>
      <c r="DI8" s="62" t="str">
        <f t="shared" ref="DI8:DI56" si="27">IFERROR(SUMXMY2($AS$20:$BQ$20,$AS9:$BQ9),"")</f>
        <v/>
      </c>
      <c r="DJ8" s="62" t="str">
        <f t="shared" ref="DJ8:DJ56" si="28">IFERROR(SUMXMY2($AS$21:$BQ$21,$AS9:$BQ9),"")</f>
        <v/>
      </c>
      <c r="DK8" s="62" t="str">
        <f t="shared" ref="DK8:DK56" si="29">IFERROR(SUMXMY2($AS$22:$BQ$22,$AS9:$BQ9),"")</f>
        <v/>
      </c>
      <c r="DL8" s="62" t="str">
        <f t="shared" ref="DL8:DL56" si="30">IFERROR(SUMXMY2($AS$23:$BQ$23,$AS9:$BQ9),"")</f>
        <v/>
      </c>
      <c r="DM8" s="62" t="str">
        <f t="shared" ref="DM8:DM56" si="31">IFERROR(SUMXMY2($AS$24:$BQ$24,$AS9:$BQ9),"")</f>
        <v/>
      </c>
      <c r="DN8" s="62" t="str">
        <f t="shared" ref="DN8:DN56" si="32">IFERROR(SUMXMY2($AS$25:$BQ$25,$AS9:$BQ9),"")</f>
        <v/>
      </c>
      <c r="DO8" s="62" t="str">
        <f t="shared" ref="DO8:DO56" si="33">IFERROR(SUMXMY2($AS$26:$BQ$26,$AS9:$BQ9),"")</f>
        <v/>
      </c>
      <c r="DP8" s="62" t="str">
        <f t="shared" ref="DP8:DP56" si="34">IFERROR(SUMXMY2($AS$27:$BQ$27,$AS9:$BQ9),"")</f>
        <v/>
      </c>
      <c r="DQ8" s="62" t="str">
        <f t="shared" ref="DQ8:DQ56" si="35">IFERROR(SUMXMY2($AS$28:$BQ$28,$AS9:$BQ9),"")</f>
        <v/>
      </c>
      <c r="DR8" s="62" t="str">
        <f t="shared" ref="DR8:DR56" si="36">IFERROR(SUMXMY2($AS$29:$BQ$29,$AS9:$BQ9),"")</f>
        <v/>
      </c>
      <c r="DS8" s="62" t="str">
        <f t="shared" ref="DS8:DS56" si="37">IFERROR(SUMXMY2($AS$30:$BQ$30,$AS9:$BQ9),"")</f>
        <v/>
      </c>
      <c r="DT8" s="62" t="str">
        <f t="shared" ref="DT8:DT56" si="38">IFERROR(SUMXMY2($AS$31:$BQ$31,$AS9:$BQ9),"")</f>
        <v/>
      </c>
      <c r="DU8" s="62" t="str">
        <f t="shared" ref="DU8:DU56" si="39">IFERROR(SUMXMY2($AS$32:$BQ$32,$AS9:$BQ9),"")</f>
        <v/>
      </c>
      <c r="DV8" s="62" t="str">
        <f t="shared" ref="DV8:DV56" si="40">IFERROR(SUMXMY2($AS$33:$BQ$33,$AS9:$BQ9),"")</f>
        <v/>
      </c>
      <c r="DW8" s="62" t="str">
        <f t="shared" ref="DW8:DW56" si="41">IFERROR(SUMXMY2($AS$34:$BQ$34,$AS9:$BQ9),"")</f>
        <v/>
      </c>
      <c r="DX8" s="62" t="str">
        <f t="shared" ref="DX8:DX56" si="42">IFERROR(SUMXMY2($AS$35:$BQ$35,$AS9:$BQ9),"")</f>
        <v/>
      </c>
      <c r="DY8" s="62" t="str">
        <f t="shared" ref="DY8:DY56" si="43">IFERROR(SUMXMY2($AS$36:$BQ$36,$AS9:$BQ9),"")</f>
        <v/>
      </c>
      <c r="DZ8" s="62" t="str">
        <f t="shared" ref="DZ8:DZ56" si="44">IFERROR(SUMXMY2($AS$37:$BQ$37,$AS9:$BQ9),"")</f>
        <v/>
      </c>
      <c r="EA8" s="62" t="str">
        <f t="shared" ref="EA8:EA56" si="45">IFERROR(SUMXMY2($AS$38:$BQ$38,$AS9:$BQ9),"")</f>
        <v/>
      </c>
      <c r="EB8" s="62" t="str">
        <f t="shared" ref="EB8:EB56" si="46">IFERROR(SUMXMY2($AS$39:$BQ$39,$AS9:$BQ9),"")</f>
        <v/>
      </c>
      <c r="EC8" s="62" t="str">
        <f t="shared" ref="EC8:EC56" si="47">IFERROR(SUMXMY2($AS$40:$BQ$40,$AS9:$BQ9),"")</f>
        <v/>
      </c>
      <c r="ED8" s="62" t="str">
        <f t="shared" ref="ED8:ED56" si="48">IFERROR(SUMXMY2($AS$41:$BQ$41,$AS9:$BQ9),"")</f>
        <v/>
      </c>
      <c r="EE8" s="62" t="str">
        <f t="shared" ref="EE8:EE56" si="49">IFERROR(SUMXMY2($AS$42:$BQ$42,$AS9:$BQ9),"")</f>
        <v/>
      </c>
      <c r="EF8" s="62" t="str">
        <f t="shared" ref="EF8:EF56" si="50">IFERROR(SUMXMY2($AS$43:$BQ$43,$AS9:$BQ9),"")</f>
        <v/>
      </c>
      <c r="EG8" s="62" t="str">
        <f t="shared" ref="EG8:EG56" si="51">IFERROR(SUMXMY2($AS$44:$BQ$44,$AS9:$BQ9),"")</f>
        <v/>
      </c>
      <c r="EH8" s="62" t="str">
        <f t="shared" ref="EH8:EH56" si="52">IFERROR(SUMXMY2($AS$45:$BQ$45,$AS9:$BQ9),"")</f>
        <v/>
      </c>
      <c r="EI8" s="62" t="str">
        <f t="shared" ref="EI8:EI56" si="53">IFERROR(SUMXMY2($AS$46:$BQ$46,$AS9:$BQ9),"")</f>
        <v/>
      </c>
      <c r="EJ8" s="62" t="str">
        <f t="shared" ref="EJ8:EJ56" si="54">IFERROR(SUMXMY2($AS$47:$BQ$47,$AS9:$BQ9),"")</f>
        <v/>
      </c>
      <c r="EK8" s="62" t="str">
        <f t="shared" ref="EK8:EK56" si="55">IFERROR(SUMXMY2($AS$48:$BQ$48,$AS9:$BQ9),"")</f>
        <v/>
      </c>
      <c r="EL8" s="62" t="str">
        <f t="shared" ref="EL8:EL56" si="56">IFERROR(SUMXMY2($AS$49:$BQ$49,$AS9:$BQ9),"")</f>
        <v/>
      </c>
      <c r="EM8" s="62" t="str">
        <f t="shared" ref="EM8:EM56" si="57">IFERROR(SUMXMY2($AS$50:$BQ$50,$AS9:$BQ9),"")</f>
        <v/>
      </c>
      <c r="EN8" s="62" t="str">
        <f t="shared" ref="EN8:EN56" si="58">IFERROR(SUMXMY2($AS$51:$BQ$51,$AS9:$BQ9),"")</f>
        <v/>
      </c>
      <c r="EO8" s="62" t="str">
        <f t="shared" ref="EO8:EO56" si="59">IFERROR(SUMXMY2($AS$52:$BQ$52,$AS9:$BQ9),"")</f>
        <v/>
      </c>
      <c r="EP8" s="62" t="str">
        <f t="shared" ref="EP8:EP56" si="60">IFERROR(SUMXMY2($AS$53:$BQ$53,$AS9:$BQ9),"")</f>
        <v/>
      </c>
      <c r="EQ8" s="62" t="str">
        <f t="shared" ref="EQ8:EQ56" si="61">IFERROR(SUMXMY2($AS$54:$BQ$54,$AS9:$BQ9),"")</f>
        <v/>
      </c>
      <c r="ER8" s="62" t="str">
        <f t="shared" ref="ER8:ER56" si="62">IFERROR(SUMXMY2($AS$55:$BQ$55,$AS9:$BQ9),"")</f>
        <v/>
      </c>
      <c r="ES8" s="62" t="str">
        <f t="shared" ref="ES8:ES56" si="63">IFERROR(SUMXMY2($AS$56:$BQ$56,$AS9:$BQ9),"")</f>
        <v/>
      </c>
      <c r="ET8" s="62" t="str">
        <f t="shared" ref="ET8:ET56" si="64">IFERROR(SUMXMY2($AS$57:$BQ$57,$AS9:$BQ9),"")</f>
        <v/>
      </c>
      <c r="EW8" s="78">
        <v>1.2413793103448278</v>
      </c>
      <c r="EX8" s="78">
        <v>0</v>
      </c>
      <c r="EY8" s="62">
        <v>4</v>
      </c>
      <c r="EZ8" s="62" t="s">
        <v>19</v>
      </c>
      <c r="FA8" s="62">
        <v>2</v>
      </c>
      <c r="FB8" s="83"/>
      <c r="FC8" s="83" t="str">
        <f t="shared" si="2"/>
        <v/>
      </c>
      <c r="FD8" s="83" t="str">
        <f t="shared" si="2"/>
        <v/>
      </c>
      <c r="FE8" s="83" t="str">
        <f t="shared" si="2"/>
        <v/>
      </c>
      <c r="FF8" s="83" t="str">
        <f t="shared" si="2"/>
        <v/>
      </c>
      <c r="FG8" s="83" t="str">
        <f t="shared" si="2"/>
        <v/>
      </c>
      <c r="FH8" s="83" t="str">
        <f t="shared" si="2"/>
        <v/>
      </c>
      <c r="FI8" s="83" t="str">
        <f t="shared" si="2"/>
        <v/>
      </c>
      <c r="FJ8" s="83" t="str">
        <f t="shared" si="2"/>
        <v/>
      </c>
      <c r="FK8" s="83" t="str">
        <f t="shared" si="2"/>
        <v/>
      </c>
      <c r="FL8" s="83" t="str">
        <f t="shared" si="2"/>
        <v/>
      </c>
      <c r="FM8" s="83" t="str">
        <f t="shared" si="2"/>
        <v/>
      </c>
      <c r="FN8" s="83" t="str">
        <f t="shared" si="2"/>
        <v/>
      </c>
      <c r="FO8" s="83" t="str">
        <f t="shared" si="2"/>
        <v/>
      </c>
      <c r="FP8" s="83" t="str">
        <f t="shared" si="2"/>
        <v/>
      </c>
      <c r="FQ8" s="83" t="str">
        <f t="shared" si="2"/>
        <v/>
      </c>
      <c r="FR8" s="83" t="str">
        <f t="shared" si="2"/>
        <v/>
      </c>
      <c r="FS8" s="83" t="str">
        <f t="shared" si="2"/>
        <v/>
      </c>
      <c r="FT8" s="83" t="str">
        <f t="shared" si="2"/>
        <v/>
      </c>
      <c r="FU8" s="83" t="str">
        <f t="shared" si="2"/>
        <v/>
      </c>
      <c r="FV8" s="83" t="str">
        <f t="shared" si="2"/>
        <v/>
      </c>
      <c r="FW8" s="83" t="str">
        <f t="shared" si="2"/>
        <v/>
      </c>
      <c r="FX8" s="83" t="str">
        <f t="shared" si="2"/>
        <v/>
      </c>
      <c r="FY8" s="83" t="str">
        <f t="shared" si="2"/>
        <v/>
      </c>
      <c r="FZ8" s="83" t="str">
        <f t="shared" ref="FZ8:FZ31" si="65">+CS69</f>
        <v/>
      </c>
      <c r="GA8" s="83" t="str">
        <f t="shared" si="3"/>
        <v/>
      </c>
      <c r="GB8" s="83" t="str">
        <f t="shared" si="3"/>
        <v/>
      </c>
      <c r="GC8" s="83" t="str">
        <f t="shared" si="3"/>
        <v/>
      </c>
      <c r="GD8" s="83" t="str">
        <f t="shared" si="3"/>
        <v/>
      </c>
      <c r="GE8" s="83" t="str">
        <f t="shared" si="3"/>
        <v/>
      </c>
      <c r="GF8" s="83" t="str">
        <f t="shared" si="3"/>
        <v/>
      </c>
      <c r="GG8" s="83" t="str">
        <f t="shared" si="3"/>
        <v/>
      </c>
      <c r="GH8" s="83" t="str">
        <f t="shared" si="3"/>
        <v/>
      </c>
      <c r="GI8" s="83" t="str">
        <f t="shared" si="3"/>
        <v/>
      </c>
      <c r="GJ8" s="83" t="str">
        <f t="shared" si="3"/>
        <v/>
      </c>
      <c r="GK8" s="83" t="str">
        <f t="shared" si="4"/>
        <v/>
      </c>
      <c r="GL8" s="83" t="str">
        <f t="shared" si="4"/>
        <v/>
      </c>
      <c r="GM8" s="83" t="str">
        <f t="shared" si="4"/>
        <v/>
      </c>
      <c r="GN8" s="83" t="str">
        <f t="shared" si="4"/>
        <v/>
      </c>
      <c r="GO8" s="83" t="str">
        <f t="shared" si="4"/>
        <v/>
      </c>
      <c r="GP8" s="83" t="str">
        <f t="shared" si="4"/>
        <v/>
      </c>
      <c r="GQ8" s="83" t="str">
        <f t="shared" si="4"/>
        <v/>
      </c>
      <c r="GR8" s="83" t="str">
        <f t="shared" si="4"/>
        <v/>
      </c>
      <c r="GS8" s="83" t="str">
        <f t="shared" si="4"/>
        <v/>
      </c>
      <c r="GT8" s="83" t="str">
        <f t="shared" si="4"/>
        <v/>
      </c>
      <c r="GU8" s="83" t="str">
        <f t="shared" si="5"/>
        <v/>
      </c>
      <c r="GV8" s="83" t="str">
        <f t="shared" si="5"/>
        <v/>
      </c>
      <c r="GW8" s="83" t="str">
        <f t="shared" si="5"/>
        <v/>
      </c>
      <c r="GX8" s="83" t="str">
        <f t="shared" si="5"/>
        <v/>
      </c>
      <c r="GY8" s="83" t="str">
        <f t="shared" si="5"/>
        <v/>
      </c>
      <c r="GZ8" s="83" t="str">
        <f t="shared" si="5"/>
        <v/>
      </c>
      <c r="HA8" s="83" t="str">
        <f t="shared" si="5"/>
        <v/>
      </c>
      <c r="HB8" s="83" t="str">
        <f t="shared" si="5"/>
        <v/>
      </c>
      <c r="HC8" s="83" t="str">
        <f t="shared" si="5"/>
        <v/>
      </c>
      <c r="HD8" s="83" t="str">
        <f t="shared" si="5"/>
        <v/>
      </c>
      <c r="HE8" s="83" t="str">
        <f t="shared" si="6"/>
        <v/>
      </c>
      <c r="HF8" s="83" t="str">
        <f t="shared" si="6"/>
        <v/>
      </c>
      <c r="HG8" s="83" t="str">
        <f t="shared" si="6"/>
        <v/>
      </c>
      <c r="HH8" s="83" t="str">
        <f t="shared" si="6"/>
        <v/>
      </c>
      <c r="HI8" s="83" t="str">
        <f t="shared" si="6"/>
        <v/>
      </c>
      <c r="HJ8" s="83" t="str">
        <f t="shared" si="6"/>
        <v/>
      </c>
      <c r="HK8" s="83" t="str">
        <f t="shared" si="6"/>
        <v/>
      </c>
      <c r="HL8" s="83" t="str">
        <f t="shared" si="6"/>
        <v/>
      </c>
      <c r="HM8" s="83" t="str">
        <f t="shared" si="6"/>
        <v/>
      </c>
      <c r="HN8" s="83" t="str">
        <f t="shared" si="6"/>
        <v/>
      </c>
      <c r="HO8" s="83" t="str">
        <f t="shared" si="7"/>
        <v/>
      </c>
      <c r="HP8" s="83" t="str">
        <f t="shared" si="7"/>
        <v/>
      </c>
      <c r="HQ8" s="83" t="str">
        <f t="shared" si="7"/>
        <v/>
      </c>
      <c r="HR8" s="83" t="str">
        <f t="shared" si="7"/>
        <v/>
      </c>
      <c r="HS8" s="83" t="str">
        <f t="shared" si="7"/>
        <v/>
      </c>
      <c r="HT8" s="83" t="str">
        <f t="shared" si="7"/>
        <v/>
      </c>
      <c r="HU8" s="83" t="str">
        <f t="shared" si="7"/>
        <v/>
      </c>
      <c r="HV8" s="83" t="str">
        <f t="shared" si="7"/>
        <v/>
      </c>
      <c r="HW8" s="83" t="str">
        <f t="shared" si="7"/>
        <v/>
      </c>
      <c r="HX8" s="83"/>
      <c r="HZ8" s="62">
        <f t="shared" si="8"/>
        <v>-1</v>
      </c>
      <c r="IA8" s="62">
        <f t="shared" ref="IA8:IA9" si="66">IF(BU9&lt;&gt;"",1,0)+HZ8</f>
        <v>-1</v>
      </c>
      <c r="IB8" s="62">
        <v>2</v>
      </c>
      <c r="IC8" s="62" t="str">
        <f t="shared" si="9"/>
        <v/>
      </c>
      <c r="ID8" s="83" t="str">
        <f t="shared" si="10"/>
        <v/>
      </c>
      <c r="IE8" s="83" t="str">
        <f t="shared" si="11"/>
        <v/>
      </c>
      <c r="IF8" s="81" t="str">
        <f t="shared" si="12"/>
        <v/>
      </c>
      <c r="IG8" s="81" t="str">
        <f t="shared" si="13"/>
        <v/>
      </c>
      <c r="IQ8" s="62">
        <f>COUNTIF(IQ15:JR42,"&gt;0.9")</f>
        <v>0</v>
      </c>
    </row>
    <row r="9" spans="2:380" ht="29.25" customHeight="1" thickBot="1" x14ac:dyDescent="0.3">
      <c r="F9" s="201" t="s">
        <v>64</v>
      </c>
      <c r="G9" s="202"/>
      <c r="H9" s="201" t="s">
        <v>61</v>
      </c>
      <c r="I9" s="203"/>
      <c r="J9" s="203"/>
      <c r="K9" s="203"/>
      <c r="L9" s="202"/>
      <c r="AR9" s="62">
        <f>+AR8+1</f>
        <v>2</v>
      </c>
      <c r="AS9" s="62" t="str">
        <f t="shared" ref="AS9:AS57" si="67">IF(D16&lt;&gt;"",$AZ$2-D16,"")</f>
        <v/>
      </c>
      <c r="AT9" s="62" t="str">
        <f t="shared" ref="AT9:AT57" si="68">IF(E16&lt;&gt;"",$AZ$2-E16,"")</f>
        <v/>
      </c>
      <c r="AU9" s="62" t="str">
        <f t="shared" ref="AU9:AU57" si="69">IF(F16&lt;&gt;"",$AZ$2-F16,"")</f>
        <v/>
      </c>
      <c r="AV9" s="62" t="str">
        <f t="shared" ref="AV9:AV57" si="70">IF(G16&lt;&gt;"",$AZ$2-G16,"")</f>
        <v/>
      </c>
      <c r="AW9" s="62" t="str">
        <f t="shared" ref="AW9:AW57" si="71">IF(H16&lt;&gt;"",$AZ$2-H16,"")</f>
        <v/>
      </c>
      <c r="AX9" s="62" t="str">
        <f t="shared" ref="AX9:AX57" si="72">IF(I16&lt;&gt;"",$AZ$2-I16,"")</f>
        <v/>
      </c>
      <c r="AY9" s="62" t="str">
        <f t="shared" ref="AY9:AY57" si="73">IF(J16&lt;&gt;"",$AZ$2-J16,"")</f>
        <v/>
      </c>
      <c r="AZ9" s="62" t="str">
        <f t="shared" ref="AZ9:AZ57" si="74">IF(K16&lt;&gt;"",$AZ$2-K16,"")</f>
        <v/>
      </c>
      <c r="BA9" s="62" t="str">
        <f t="shared" ref="BA9:BA57" si="75">IF(L16&lt;&gt;"",$AZ$2-L16,"")</f>
        <v/>
      </c>
      <c r="BB9" s="62" t="str">
        <f t="shared" ref="BB9:BB57" si="76">IF(M16&lt;&gt;"",$AZ$2-M16,"")</f>
        <v/>
      </c>
      <c r="BC9" s="62" t="str">
        <f t="shared" ref="BC9:BC57" si="77">IF(N16&lt;&gt;"",$AZ$2-N16,"")</f>
        <v/>
      </c>
      <c r="BD9" s="62" t="str">
        <f t="shared" ref="BD9:BD57" si="78">IF(O16&lt;&gt;"",$AZ$2-O16,"")</f>
        <v/>
      </c>
      <c r="BE9" s="62" t="str">
        <f t="shared" ref="BE9:BE57" si="79">IF(P16&lt;&gt;"",$AZ$2-P16,"")</f>
        <v/>
      </c>
      <c r="BF9" s="62" t="str">
        <f t="shared" ref="BF9:BF57" si="80">IF(Q16&lt;&gt;"",$AZ$2-Q16,"")</f>
        <v/>
      </c>
      <c r="BG9" s="62" t="str">
        <f t="shared" ref="BG9:BG57" si="81">IF(R16&lt;&gt;"",$AZ$2-R16,"")</f>
        <v/>
      </c>
      <c r="BH9" s="62" t="str">
        <f t="shared" ref="BH9:BH57" si="82">IF(S16&lt;&gt;"",$AZ$2-S16,"")</f>
        <v/>
      </c>
      <c r="BI9" s="62" t="str">
        <f t="shared" ref="BI9:BI57" si="83">IF(T16&lt;&gt;"",$AZ$2-T16,"")</f>
        <v/>
      </c>
      <c r="BJ9" s="62" t="str">
        <f t="shared" ref="BJ9:BJ57" si="84">IF(U16&lt;&gt;"",$AZ$2-U16,"")</f>
        <v/>
      </c>
      <c r="BK9" s="62" t="str">
        <f t="shared" ref="BK9:BK57" si="85">IF(V16&lt;&gt;"",$AZ$2-V16,"")</f>
        <v/>
      </c>
      <c r="BL9" s="62" t="str">
        <f t="shared" ref="BL9:BL57" si="86">IF(W16&lt;&gt;"",$AZ$2-W16,"")</f>
        <v/>
      </c>
      <c r="BM9" s="62" t="str">
        <f t="shared" ref="BM9:BM57" si="87">IF(X16&lt;&gt;"",$AZ$2-X16,"")</f>
        <v/>
      </c>
      <c r="BN9" s="62" t="str">
        <f t="shared" ref="BN9:BN57" si="88">IF(Y16&lt;&gt;"",$AZ$2-Y16,"")</f>
        <v/>
      </c>
      <c r="BO9" s="62" t="str">
        <f t="shared" ref="BO9:BO57" si="89">IF(Z16&lt;&gt;"",$AZ$2-Z16,"")</f>
        <v/>
      </c>
      <c r="BP9" s="62" t="str">
        <f t="shared" ref="BP9:BP57" si="90">IF(AA16&lt;&gt;"",$AZ$2-AA16,"")</f>
        <v/>
      </c>
      <c r="BQ9" s="62" t="str">
        <f t="shared" ref="BQ9:BQ57" si="91">IF(AB16&lt;&gt;"",$AZ$2-AB16,"")</f>
        <v/>
      </c>
      <c r="BT9" s="62">
        <f>+BT8+1</f>
        <v>2</v>
      </c>
      <c r="BU9" s="62" t="str">
        <f>IFERROR(SUMXMY2($AT$8:$AT$57,AS$8:AS$57),"")</f>
        <v/>
      </c>
      <c r="BV9" s="62" t="str">
        <f t="shared" ref="BV9:CS9" si="92">IFERROR(SUMXMY2($AT$8:$AT$57,AT$8:AT$57),"")</f>
        <v/>
      </c>
      <c r="BW9" s="62" t="str">
        <f t="shared" si="92"/>
        <v/>
      </c>
      <c r="BX9" s="62" t="str">
        <f t="shared" si="92"/>
        <v/>
      </c>
      <c r="BY9" s="62" t="str">
        <f t="shared" si="92"/>
        <v/>
      </c>
      <c r="BZ9" s="62" t="str">
        <f t="shared" si="92"/>
        <v/>
      </c>
      <c r="CA9" s="62" t="str">
        <f t="shared" si="92"/>
        <v/>
      </c>
      <c r="CB9" s="62" t="str">
        <f t="shared" si="92"/>
        <v/>
      </c>
      <c r="CC9" s="62" t="str">
        <f t="shared" si="92"/>
        <v/>
      </c>
      <c r="CD9" s="62" t="str">
        <f t="shared" si="92"/>
        <v/>
      </c>
      <c r="CE9" s="62" t="str">
        <f t="shared" si="92"/>
        <v/>
      </c>
      <c r="CF9" s="62" t="str">
        <f t="shared" si="92"/>
        <v/>
      </c>
      <c r="CG9" s="62" t="str">
        <f t="shared" si="92"/>
        <v/>
      </c>
      <c r="CH9" s="62" t="str">
        <f t="shared" si="92"/>
        <v/>
      </c>
      <c r="CI9" s="62" t="str">
        <f t="shared" si="92"/>
        <v/>
      </c>
      <c r="CJ9" s="62" t="str">
        <f t="shared" si="92"/>
        <v/>
      </c>
      <c r="CK9" s="62" t="str">
        <f t="shared" si="92"/>
        <v/>
      </c>
      <c r="CL9" s="62" t="str">
        <f t="shared" si="92"/>
        <v/>
      </c>
      <c r="CM9" s="62" t="str">
        <f t="shared" si="92"/>
        <v/>
      </c>
      <c r="CN9" s="62" t="str">
        <f t="shared" si="92"/>
        <v/>
      </c>
      <c r="CO9" s="62" t="str">
        <f t="shared" si="92"/>
        <v/>
      </c>
      <c r="CP9" s="62" t="str">
        <f t="shared" si="92"/>
        <v/>
      </c>
      <c r="CQ9" s="62" t="str">
        <f t="shared" si="92"/>
        <v/>
      </c>
      <c r="CR9" s="62" t="str">
        <f t="shared" si="92"/>
        <v/>
      </c>
      <c r="CS9" s="62" t="str">
        <f t="shared" si="92"/>
        <v/>
      </c>
      <c r="CV9" s="62">
        <v>3</v>
      </c>
      <c r="CW9" s="62" t="str">
        <f t="shared" ref="CW9:CW56" si="93">IFERROR(SUMXMY2(AS$8:BQ$8,$AS10:$BQ10),"")</f>
        <v/>
      </c>
      <c r="CX9" s="62" t="str">
        <f t="shared" si="16"/>
        <v/>
      </c>
      <c r="CY9" s="62" t="str">
        <f t="shared" si="17"/>
        <v/>
      </c>
      <c r="CZ9" s="62" t="str">
        <f t="shared" si="18"/>
        <v/>
      </c>
      <c r="DA9" s="62" t="str">
        <f t="shared" si="19"/>
        <v/>
      </c>
      <c r="DB9" s="62" t="str">
        <f t="shared" si="20"/>
        <v/>
      </c>
      <c r="DC9" s="62" t="str">
        <f t="shared" si="21"/>
        <v/>
      </c>
      <c r="DD9" s="62" t="str">
        <f t="shared" si="22"/>
        <v/>
      </c>
      <c r="DE9" s="62" t="str">
        <f t="shared" si="23"/>
        <v/>
      </c>
      <c r="DF9" s="62" t="str">
        <f t="shared" si="24"/>
        <v/>
      </c>
      <c r="DG9" s="62" t="str">
        <f t="shared" si="25"/>
        <v/>
      </c>
      <c r="DH9" s="62" t="str">
        <f t="shared" si="26"/>
        <v/>
      </c>
      <c r="DI9" s="62" t="str">
        <f t="shared" si="27"/>
        <v/>
      </c>
      <c r="DJ9" s="62" t="str">
        <f t="shared" si="28"/>
        <v/>
      </c>
      <c r="DK9" s="62" t="str">
        <f t="shared" si="29"/>
        <v/>
      </c>
      <c r="DL9" s="62" t="str">
        <f t="shared" si="30"/>
        <v/>
      </c>
      <c r="DM9" s="62" t="str">
        <f t="shared" si="31"/>
        <v/>
      </c>
      <c r="DN9" s="62" t="str">
        <f t="shared" si="32"/>
        <v/>
      </c>
      <c r="DO9" s="62" t="str">
        <f t="shared" si="33"/>
        <v/>
      </c>
      <c r="DP9" s="62" t="str">
        <f t="shared" si="34"/>
        <v/>
      </c>
      <c r="DQ9" s="62" t="str">
        <f t="shared" si="35"/>
        <v/>
      </c>
      <c r="DR9" s="62" t="str">
        <f t="shared" si="36"/>
        <v/>
      </c>
      <c r="DS9" s="62" t="str">
        <f t="shared" si="37"/>
        <v/>
      </c>
      <c r="DT9" s="62" t="str">
        <f t="shared" si="38"/>
        <v/>
      </c>
      <c r="DU9" s="62" t="str">
        <f t="shared" si="39"/>
        <v/>
      </c>
      <c r="DV9" s="62" t="str">
        <f t="shared" si="40"/>
        <v/>
      </c>
      <c r="DW9" s="62" t="str">
        <f t="shared" si="41"/>
        <v/>
      </c>
      <c r="DX9" s="62" t="str">
        <f t="shared" si="42"/>
        <v/>
      </c>
      <c r="DY9" s="62" t="str">
        <f t="shared" si="43"/>
        <v/>
      </c>
      <c r="DZ9" s="62" t="str">
        <f t="shared" si="44"/>
        <v/>
      </c>
      <c r="EA9" s="62" t="str">
        <f t="shared" si="45"/>
        <v/>
      </c>
      <c r="EB9" s="62" t="str">
        <f t="shared" si="46"/>
        <v/>
      </c>
      <c r="EC9" s="62" t="str">
        <f t="shared" si="47"/>
        <v/>
      </c>
      <c r="ED9" s="62" t="str">
        <f t="shared" si="48"/>
        <v/>
      </c>
      <c r="EE9" s="62" t="str">
        <f t="shared" si="49"/>
        <v/>
      </c>
      <c r="EF9" s="62" t="str">
        <f t="shared" si="50"/>
        <v/>
      </c>
      <c r="EG9" s="62" t="str">
        <f t="shared" si="51"/>
        <v/>
      </c>
      <c r="EH9" s="62" t="str">
        <f t="shared" si="52"/>
        <v/>
      </c>
      <c r="EI9" s="62" t="str">
        <f t="shared" si="53"/>
        <v/>
      </c>
      <c r="EJ9" s="62" t="str">
        <f t="shared" si="54"/>
        <v/>
      </c>
      <c r="EK9" s="62" t="str">
        <f t="shared" si="55"/>
        <v/>
      </c>
      <c r="EL9" s="62" t="str">
        <f t="shared" si="56"/>
        <v/>
      </c>
      <c r="EM9" s="62" t="str">
        <f t="shared" si="57"/>
        <v/>
      </c>
      <c r="EN9" s="62" t="str">
        <f t="shared" si="58"/>
        <v/>
      </c>
      <c r="EO9" s="62" t="str">
        <f t="shared" si="59"/>
        <v/>
      </c>
      <c r="EP9" s="62" t="str">
        <f t="shared" si="60"/>
        <v/>
      </c>
      <c r="EQ9" s="62" t="str">
        <f t="shared" si="61"/>
        <v/>
      </c>
      <c r="ER9" s="62" t="str">
        <f t="shared" si="62"/>
        <v/>
      </c>
      <c r="ES9" s="62" t="str">
        <f t="shared" si="63"/>
        <v/>
      </c>
      <c r="ET9" s="62" t="str">
        <f t="shared" si="64"/>
        <v/>
      </c>
      <c r="EW9" s="78">
        <v>0</v>
      </c>
      <c r="EX9" s="78">
        <v>11.999999999999998</v>
      </c>
      <c r="EY9" s="62">
        <v>5</v>
      </c>
      <c r="EZ9" s="62" t="s">
        <v>19</v>
      </c>
      <c r="FA9" s="62">
        <v>3</v>
      </c>
      <c r="FB9" s="83"/>
      <c r="FC9" s="83"/>
      <c r="FD9" s="83" t="str">
        <f t="shared" si="2"/>
        <v/>
      </c>
      <c r="FE9" s="83" t="str">
        <f t="shared" si="2"/>
        <v/>
      </c>
      <c r="FF9" s="83" t="str">
        <f t="shared" si="2"/>
        <v/>
      </c>
      <c r="FG9" s="83" t="str">
        <f t="shared" si="2"/>
        <v/>
      </c>
      <c r="FH9" s="83" t="str">
        <f t="shared" si="2"/>
        <v/>
      </c>
      <c r="FI9" s="83" t="str">
        <f t="shared" si="2"/>
        <v/>
      </c>
      <c r="FJ9" s="83" t="str">
        <f t="shared" si="2"/>
        <v/>
      </c>
      <c r="FK9" s="83" t="str">
        <f t="shared" si="2"/>
        <v/>
      </c>
      <c r="FL9" s="83" t="str">
        <f t="shared" si="2"/>
        <v/>
      </c>
      <c r="FM9" s="83" t="str">
        <f t="shared" si="2"/>
        <v/>
      </c>
      <c r="FN9" s="83" t="str">
        <f t="shared" si="2"/>
        <v/>
      </c>
      <c r="FO9" s="83" t="str">
        <f t="shared" si="2"/>
        <v/>
      </c>
      <c r="FP9" s="83" t="str">
        <f t="shared" si="2"/>
        <v/>
      </c>
      <c r="FQ9" s="83" t="str">
        <f t="shared" si="2"/>
        <v/>
      </c>
      <c r="FR9" s="83" t="str">
        <f t="shared" si="2"/>
        <v/>
      </c>
      <c r="FS9" s="83" t="str">
        <f t="shared" si="2"/>
        <v/>
      </c>
      <c r="FT9" s="83" t="str">
        <f t="shared" si="2"/>
        <v/>
      </c>
      <c r="FU9" s="83" t="str">
        <f t="shared" si="2"/>
        <v/>
      </c>
      <c r="FV9" s="83" t="str">
        <f t="shared" si="2"/>
        <v/>
      </c>
      <c r="FW9" s="83" t="str">
        <f t="shared" si="2"/>
        <v/>
      </c>
      <c r="FX9" s="83" t="str">
        <f t="shared" si="2"/>
        <v/>
      </c>
      <c r="FY9" s="83" t="str">
        <f t="shared" si="2"/>
        <v/>
      </c>
      <c r="FZ9" s="83" t="str">
        <f t="shared" si="65"/>
        <v/>
      </c>
      <c r="GA9" s="83" t="str">
        <f t="shared" si="3"/>
        <v/>
      </c>
      <c r="GB9" s="83" t="str">
        <f t="shared" si="3"/>
        <v/>
      </c>
      <c r="GC9" s="83" t="str">
        <f t="shared" si="3"/>
        <v/>
      </c>
      <c r="GD9" s="83" t="str">
        <f t="shared" si="3"/>
        <v/>
      </c>
      <c r="GE9" s="83" t="str">
        <f t="shared" si="3"/>
        <v/>
      </c>
      <c r="GF9" s="83" t="str">
        <f t="shared" si="3"/>
        <v/>
      </c>
      <c r="GG9" s="83" t="str">
        <f t="shared" si="3"/>
        <v/>
      </c>
      <c r="GH9" s="83" t="str">
        <f t="shared" si="3"/>
        <v/>
      </c>
      <c r="GI9" s="83" t="str">
        <f t="shared" si="3"/>
        <v/>
      </c>
      <c r="GJ9" s="83" t="str">
        <f t="shared" si="3"/>
        <v/>
      </c>
      <c r="GK9" s="83" t="str">
        <f t="shared" si="4"/>
        <v/>
      </c>
      <c r="GL9" s="83" t="str">
        <f t="shared" si="4"/>
        <v/>
      </c>
      <c r="GM9" s="83" t="str">
        <f t="shared" si="4"/>
        <v/>
      </c>
      <c r="GN9" s="83" t="str">
        <f t="shared" si="4"/>
        <v/>
      </c>
      <c r="GO9" s="83" t="str">
        <f t="shared" si="4"/>
        <v/>
      </c>
      <c r="GP9" s="83" t="str">
        <f t="shared" si="4"/>
        <v/>
      </c>
      <c r="GQ9" s="83" t="str">
        <f t="shared" si="4"/>
        <v/>
      </c>
      <c r="GR9" s="83" t="str">
        <f t="shared" si="4"/>
        <v/>
      </c>
      <c r="GS9" s="83" t="str">
        <f t="shared" si="4"/>
        <v/>
      </c>
      <c r="GT9" s="83" t="str">
        <f t="shared" si="4"/>
        <v/>
      </c>
      <c r="GU9" s="83" t="str">
        <f t="shared" si="5"/>
        <v/>
      </c>
      <c r="GV9" s="83" t="str">
        <f t="shared" si="5"/>
        <v/>
      </c>
      <c r="GW9" s="83" t="str">
        <f t="shared" si="5"/>
        <v/>
      </c>
      <c r="GX9" s="83" t="str">
        <f t="shared" si="5"/>
        <v/>
      </c>
      <c r="GY9" s="83" t="str">
        <f t="shared" si="5"/>
        <v/>
      </c>
      <c r="GZ9" s="83" t="str">
        <f t="shared" si="5"/>
        <v/>
      </c>
      <c r="HA9" s="83" t="str">
        <f t="shared" si="5"/>
        <v/>
      </c>
      <c r="HB9" s="83" t="str">
        <f t="shared" si="5"/>
        <v/>
      </c>
      <c r="HC9" s="83" t="str">
        <f t="shared" si="5"/>
        <v/>
      </c>
      <c r="HD9" s="83" t="str">
        <f t="shared" si="5"/>
        <v/>
      </c>
      <c r="HE9" s="83" t="str">
        <f t="shared" si="6"/>
        <v/>
      </c>
      <c r="HF9" s="83" t="str">
        <f t="shared" si="6"/>
        <v/>
      </c>
      <c r="HG9" s="83" t="str">
        <f t="shared" si="6"/>
        <v/>
      </c>
      <c r="HH9" s="83" t="str">
        <f t="shared" si="6"/>
        <v/>
      </c>
      <c r="HI9" s="83" t="str">
        <f t="shared" si="6"/>
        <v/>
      </c>
      <c r="HJ9" s="83" t="str">
        <f t="shared" si="6"/>
        <v/>
      </c>
      <c r="HK9" s="83" t="str">
        <f t="shared" si="6"/>
        <v/>
      </c>
      <c r="HL9" s="83" t="str">
        <f t="shared" si="6"/>
        <v/>
      </c>
      <c r="HM9" s="83" t="str">
        <f t="shared" si="6"/>
        <v/>
      </c>
      <c r="HN9" s="83" t="str">
        <f t="shared" si="6"/>
        <v/>
      </c>
      <c r="HO9" s="83" t="str">
        <f t="shared" si="7"/>
        <v/>
      </c>
      <c r="HP9" s="83" t="str">
        <f t="shared" si="7"/>
        <v/>
      </c>
      <c r="HQ9" s="83" t="str">
        <f t="shared" si="7"/>
        <v/>
      </c>
      <c r="HR9" s="83" t="str">
        <f t="shared" si="7"/>
        <v/>
      </c>
      <c r="HS9" s="83" t="str">
        <f t="shared" si="7"/>
        <v/>
      </c>
      <c r="HT9" s="83" t="str">
        <f t="shared" si="7"/>
        <v/>
      </c>
      <c r="HU9" s="83" t="str">
        <f t="shared" si="7"/>
        <v/>
      </c>
      <c r="HV9" s="83" t="str">
        <f t="shared" si="7"/>
        <v/>
      </c>
      <c r="HW9" s="83" t="str">
        <f t="shared" si="7"/>
        <v/>
      </c>
      <c r="HX9" s="83"/>
      <c r="HZ9" s="62">
        <f t="shared" si="8"/>
        <v>-1</v>
      </c>
      <c r="IA9" s="62">
        <f t="shared" si="66"/>
        <v>-1</v>
      </c>
      <c r="IB9" s="62">
        <v>3</v>
      </c>
      <c r="IC9" s="62" t="str">
        <f t="shared" si="9"/>
        <v/>
      </c>
      <c r="ID9" s="83" t="str">
        <f t="shared" si="10"/>
        <v/>
      </c>
      <c r="IE9" s="83" t="str">
        <f t="shared" si="11"/>
        <v/>
      </c>
      <c r="IF9" s="81" t="str">
        <f t="shared" si="12"/>
        <v/>
      </c>
      <c r="IG9" s="81" t="str">
        <f t="shared" si="13"/>
        <v/>
      </c>
    </row>
    <row r="10" spans="2:380" ht="27.75" customHeight="1" thickBot="1" x14ac:dyDescent="0.3">
      <c r="N10" s="201" t="s">
        <v>66</v>
      </c>
      <c r="O10" s="202"/>
      <c r="P10" s="201" t="s">
        <v>31</v>
      </c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2"/>
      <c r="AR10" s="62">
        <f t="shared" ref="AR10:AR57" si="94">+AR9+1</f>
        <v>3</v>
      </c>
      <c r="AS10" s="62" t="str">
        <f t="shared" si="67"/>
        <v/>
      </c>
      <c r="AT10" s="62" t="str">
        <f t="shared" si="68"/>
        <v/>
      </c>
      <c r="AU10" s="62" t="str">
        <f t="shared" si="69"/>
        <v/>
      </c>
      <c r="AV10" s="62" t="str">
        <f t="shared" si="70"/>
        <v/>
      </c>
      <c r="AW10" s="62" t="str">
        <f t="shared" si="71"/>
        <v/>
      </c>
      <c r="AX10" s="62" t="str">
        <f t="shared" si="72"/>
        <v/>
      </c>
      <c r="AY10" s="62" t="str">
        <f t="shared" si="73"/>
        <v/>
      </c>
      <c r="AZ10" s="62" t="str">
        <f t="shared" si="74"/>
        <v/>
      </c>
      <c r="BA10" s="62" t="str">
        <f t="shared" si="75"/>
        <v/>
      </c>
      <c r="BB10" s="62" t="str">
        <f t="shared" si="76"/>
        <v/>
      </c>
      <c r="BC10" s="62" t="str">
        <f t="shared" si="77"/>
        <v/>
      </c>
      <c r="BD10" s="62" t="str">
        <f t="shared" si="78"/>
        <v/>
      </c>
      <c r="BE10" s="62" t="str">
        <f t="shared" si="79"/>
        <v/>
      </c>
      <c r="BF10" s="62" t="str">
        <f t="shared" si="80"/>
        <v/>
      </c>
      <c r="BG10" s="62" t="str">
        <f t="shared" si="81"/>
        <v/>
      </c>
      <c r="BH10" s="62" t="str">
        <f t="shared" si="82"/>
        <v/>
      </c>
      <c r="BI10" s="62" t="str">
        <f t="shared" si="83"/>
        <v/>
      </c>
      <c r="BJ10" s="62" t="str">
        <f t="shared" si="84"/>
        <v/>
      </c>
      <c r="BK10" s="62" t="str">
        <f t="shared" si="85"/>
        <v/>
      </c>
      <c r="BL10" s="62" t="str">
        <f t="shared" si="86"/>
        <v/>
      </c>
      <c r="BM10" s="62" t="str">
        <f t="shared" si="87"/>
        <v/>
      </c>
      <c r="BN10" s="62" t="str">
        <f t="shared" si="88"/>
        <v/>
      </c>
      <c r="BO10" s="62" t="str">
        <f t="shared" si="89"/>
        <v/>
      </c>
      <c r="BP10" s="62" t="str">
        <f t="shared" si="90"/>
        <v/>
      </c>
      <c r="BQ10" s="62" t="str">
        <f t="shared" si="91"/>
        <v/>
      </c>
      <c r="BT10" s="62">
        <f t="shared" ref="BT10:BT32" si="95">+BT9+1</f>
        <v>3</v>
      </c>
      <c r="BU10" s="62" t="str">
        <f>IFERROR(SUMXMY2($AU$8:$AU$57,AS$8:AS$57),"")</f>
        <v/>
      </c>
      <c r="BV10" s="62" t="str">
        <f t="shared" ref="BV10:CS10" si="96">IFERROR(SUMXMY2($AU$8:$AU$57,AT$8:AT$57),"")</f>
        <v/>
      </c>
      <c r="BW10" s="62" t="str">
        <f t="shared" si="96"/>
        <v/>
      </c>
      <c r="BX10" s="62" t="str">
        <f t="shared" si="96"/>
        <v/>
      </c>
      <c r="BY10" s="62" t="str">
        <f t="shared" si="96"/>
        <v/>
      </c>
      <c r="BZ10" s="62" t="str">
        <f t="shared" si="96"/>
        <v/>
      </c>
      <c r="CA10" s="62" t="str">
        <f t="shared" si="96"/>
        <v/>
      </c>
      <c r="CB10" s="62" t="str">
        <f t="shared" si="96"/>
        <v/>
      </c>
      <c r="CC10" s="62" t="str">
        <f t="shared" si="96"/>
        <v/>
      </c>
      <c r="CD10" s="62" t="str">
        <f t="shared" si="96"/>
        <v/>
      </c>
      <c r="CE10" s="62" t="str">
        <f t="shared" si="96"/>
        <v/>
      </c>
      <c r="CF10" s="62" t="str">
        <f t="shared" si="96"/>
        <v/>
      </c>
      <c r="CG10" s="62" t="str">
        <f t="shared" si="96"/>
        <v/>
      </c>
      <c r="CH10" s="62" t="str">
        <f t="shared" si="96"/>
        <v/>
      </c>
      <c r="CI10" s="62" t="str">
        <f t="shared" si="96"/>
        <v/>
      </c>
      <c r="CJ10" s="62" t="str">
        <f t="shared" si="96"/>
        <v/>
      </c>
      <c r="CK10" s="62" t="str">
        <f t="shared" si="96"/>
        <v/>
      </c>
      <c r="CL10" s="62" t="str">
        <f t="shared" si="96"/>
        <v/>
      </c>
      <c r="CM10" s="62" t="str">
        <f t="shared" si="96"/>
        <v/>
      </c>
      <c r="CN10" s="62" t="str">
        <f t="shared" si="96"/>
        <v/>
      </c>
      <c r="CO10" s="62" t="str">
        <f t="shared" si="96"/>
        <v/>
      </c>
      <c r="CP10" s="62" t="str">
        <f t="shared" si="96"/>
        <v/>
      </c>
      <c r="CQ10" s="62" t="str">
        <f t="shared" si="96"/>
        <v/>
      </c>
      <c r="CR10" s="62" t="str">
        <f t="shared" si="96"/>
        <v/>
      </c>
      <c r="CS10" s="62" t="str">
        <f t="shared" si="96"/>
        <v/>
      </c>
      <c r="CV10" s="62">
        <v>4</v>
      </c>
      <c r="CW10" s="62" t="str">
        <f t="shared" si="93"/>
        <v/>
      </c>
      <c r="CX10" s="62" t="str">
        <f t="shared" si="16"/>
        <v/>
      </c>
      <c r="CY10" s="62" t="str">
        <f t="shared" si="17"/>
        <v/>
      </c>
      <c r="CZ10" s="62" t="str">
        <f t="shared" si="18"/>
        <v/>
      </c>
      <c r="DA10" s="62" t="str">
        <f t="shared" si="19"/>
        <v/>
      </c>
      <c r="DB10" s="62" t="str">
        <f t="shared" si="20"/>
        <v/>
      </c>
      <c r="DC10" s="62" t="str">
        <f t="shared" si="21"/>
        <v/>
      </c>
      <c r="DD10" s="62" t="str">
        <f t="shared" si="22"/>
        <v/>
      </c>
      <c r="DE10" s="62" t="str">
        <f t="shared" si="23"/>
        <v/>
      </c>
      <c r="DF10" s="62" t="str">
        <f t="shared" si="24"/>
        <v/>
      </c>
      <c r="DG10" s="62" t="str">
        <f t="shared" si="25"/>
        <v/>
      </c>
      <c r="DH10" s="62" t="str">
        <f t="shared" si="26"/>
        <v/>
      </c>
      <c r="DI10" s="62" t="str">
        <f t="shared" si="27"/>
        <v/>
      </c>
      <c r="DJ10" s="62" t="str">
        <f t="shared" si="28"/>
        <v/>
      </c>
      <c r="DK10" s="62" t="str">
        <f t="shared" si="29"/>
        <v/>
      </c>
      <c r="DL10" s="62" t="str">
        <f t="shared" si="30"/>
        <v/>
      </c>
      <c r="DM10" s="62" t="str">
        <f t="shared" si="31"/>
        <v/>
      </c>
      <c r="DN10" s="62" t="str">
        <f t="shared" si="32"/>
        <v/>
      </c>
      <c r="DO10" s="62" t="str">
        <f t="shared" si="33"/>
        <v/>
      </c>
      <c r="DP10" s="62" t="str">
        <f t="shared" si="34"/>
        <v/>
      </c>
      <c r="DQ10" s="62" t="str">
        <f t="shared" si="35"/>
        <v/>
      </c>
      <c r="DR10" s="62" t="str">
        <f t="shared" si="36"/>
        <v/>
      </c>
      <c r="DS10" s="62" t="str">
        <f t="shared" si="37"/>
        <v/>
      </c>
      <c r="DT10" s="62" t="str">
        <f t="shared" si="38"/>
        <v/>
      </c>
      <c r="DU10" s="62" t="str">
        <f t="shared" si="39"/>
        <v/>
      </c>
      <c r="DV10" s="62" t="str">
        <f t="shared" si="40"/>
        <v/>
      </c>
      <c r="DW10" s="62" t="str">
        <f t="shared" si="41"/>
        <v/>
      </c>
      <c r="DX10" s="62" t="str">
        <f t="shared" si="42"/>
        <v/>
      </c>
      <c r="DY10" s="62" t="str">
        <f t="shared" si="43"/>
        <v/>
      </c>
      <c r="DZ10" s="62" t="str">
        <f t="shared" si="44"/>
        <v/>
      </c>
      <c r="EA10" s="62" t="str">
        <f t="shared" si="45"/>
        <v/>
      </c>
      <c r="EB10" s="62" t="str">
        <f t="shared" si="46"/>
        <v/>
      </c>
      <c r="EC10" s="62" t="str">
        <f t="shared" si="47"/>
        <v/>
      </c>
      <c r="ED10" s="62" t="str">
        <f t="shared" si="48"/>
        <v/>
      </c>
      <c r="EE10" s="62" t="str">
        <f t="shared" si="49"/>
        <v/>
      </c>
      <c r="EF10" s="62" t="str">
        <f t="shared" si="50"/>
        <v/>
      </c>
      <c r="EG10" s="62" t="str">
        <f t="shared" si="51"/>
        <v/>
      </c>
      <c r="EH10" s="62" t="str">
        <f t="shared" si="52"/>
        <v/>
      </c>
      <c r="EI10" s="62" t="str">
        <f t="shared" si="53"/>
        <v/>
      </c>
      <c r="EJ10" s="62" t="str">
        <f t="shared" si="54"/>
        <v/>
      </c>
      <c r="EK10" s="62" t="str">
        <f t="shared" si="55"/>
        <v/>
      </c>
      <c r="EL10" s="62" t="str">
        <f t="shared" si="56"/>
        <v/>
      </c>
      <c r="EM10" s="62" t="str">
        <f t="shared" si="57"/>
        <v/>
      </c>
      <c r="EN10" s="62" t="str">
        <f t="shared" si="58"/>
        <v/>
      </c>
      <c r="EO10" s="62" t="str">
        <f t="shared" si="59"/>
        <v/>
      </c>
      <c r="EP10" s="62" t="str">
        <f t="shared" si="60"/>
        <v/>
      </c>
      <c r="EQ10" s="62" t="str">
        <f t="shared" si="61"/>
        <v/>
      </c>
      <c r="ER10" s="62" t="str">
        <f t="shared" si="62"/>
        <v/>
      </c>
      <c r="ES10" s="62" t="str">
        <f t="shared" si="63"/>
        <v/>
      </c>
      <c r="ET10" s="62" t="str">
        <f t="shared" si="64"/>
        <v/>
      </c>
      <c r="EW10" s="78">
        <v>0</v>
      </c>
      <c r="EX10" s="78">
        <v>0</v>
      </c>
      <c r="EY10" s="62">
        <v>6</v>
      </c>
      <c r="EZ10" s="62" t="s">
        <v>19</v>
      </c>
      <c r="FA10" s="62">
        <v>4</v>
      </c>
      <c r="FB10" s="83"/>
      <c r="FC10" s="83"/>
      <c r="FD10" s="83"/>
      <c r="FE10" s="83" t="str">
        <f t="shared" si="2"/>
        <v/>
      </c>
      <c r="FF10" s="83" t="str">
        <f t="shared" si="2"/>
        <v/>
      </c>
      <c r="FG10" s="83" t="str">
        <f t="shared" si="2"/>
        <v/>
      </c>
      <c r="FH10" s="83" t="str">
        <f t="shared" si="2"/>
        <v/>
      </c>
      <c r="FI10" s="83" t="str">
        <f t="shared" si="2"/>
        <v/>
      </c>
      <c r="FJ10" s="83" t="str">
        <f t="shared" si="2"/>
        <v/>
      </c>
      <c r="FK10" s="83" t="str">
        <f t="shared" si="2"/>
        <v/>
      </c>
      <c r="FL10" s="83" t="str">
        <f t="shared" si="2"/>
        <v/>
      </c>
      <c r="FM10" s="83" t="str">
        <f t="shared" si="2"/>
        <v/>
      </c>
      <c r="FN10" s="83" t="str">
        <f t="shared" si="2"/>
        <v/>
      </c>
      <c r="FO10" s="83" t="str">
        <f t="shared" si="2"/>
        <v/>
      </c>
      <c r="FP10" s="83" t="str">
        <f t="shared" si="2"/>
        <v/>
      </c>
      <c r="FQ10" s="83" t="str">
        <f t="shared" si="2"/>
        <v/>
      </c>
      <c r="FR10" s="83" t="str">
        <f t="shared" si="2"/>
        <v/>
      </c>
      <c r="FS10" s="83" t="str">
        <f t="shared" si="2"/>
        <v/>
      </c>
      <c r="FT10" s="83" t="str">
        <f t="shared" si="2"/>
        <v/>
      </c>
      <c r="FU10" s="83" t="str">
        <f t="shared" si="2"/>
        <v/>
      </c>
      <c r="FV10" s="83" t="str">
        <f t="shared" si="2"/>
        <v/>
      </c>
      <c r="FW10" s="83" t="str">
        <f t="shared" si="2"/>
        <v/>
      </c>
      <c r="FX10" s="83" t="str">
        <f t="shared" si="2"/>
        <v/>
      </c>
      <c r="FY10" s="83" t="str">
        <f t="shared" si="2"/>
        <v/>
      </c>
      <c r="FZ10" s="83" t="str">
        <f t="shared" si="65"/>
        <v/>
      </c>
      <c r="GA10" s="83" t="str">
        <f t="shared" si="3"/>
        <v/>
      </c>
      <c r="GB10" s="83" t="str">
        <f t="shared" si="3"/>
        <v/>
      </c>
      <c r="GC10" s="83" t="str">
        <f t="shared" si="3"/>
        <v/>
      </c>
      <c r="GD10" s="83" t="str">
        <f t="shared" si="3"/>
        <v/>
      </c>
      <c r="GE10" s="83" t="str">
        <f t="shared" si="3"/>
        <v/>
      </c>
      <c r="GF10" s="83" t="str">
        <f t="shared" si="3"/>
        <v/>
      </c>
      <c r="GG10" s="83" t="str">
        <f t="shared" si="3"/>
        <v/>
      </c>
      <c r="GH10" s="83" t="str">
        <f t="shared" si="3"/>
        <v/>
      </c>
      <c r="GI10" s="83" t="str">
        <f t="shared" si="3"/>
        <v/>
      </c>
      <c r="GJ10" s="83" t="str">
        <f t="shared" si="3"/>
        <v/>
      </c>
      <c r="GK10" s="83" t="str">
        <f t="shared" si="4"/>
        <v/>
      </c>
      <c r="GL10" s="83" t="str">
        <f t="shared" si="4"/>
        <v/>
      </c>
      <c r="GM10" s="83" t="str">
        <f t="shared" si="4"/>
        <v/>
      </c>
      <c r="GN10" s="83" t="str">
        <f t="shared" si="4"/>
        <v/>
      </c>
      <c r="GO10" s="83" t="str">
        <f t="shared" si="4"/>
        <v/>
      </c>
      <c r="GP10" s="83" t="str">
        <f t="shared" si="4"/>
        <v/>
      </c>
      <c r="GQ10" s="83" t="str">
        <f t="shared" si="4"/>
        <v/>
      </c>
      <c r="GR10" s="83" t="str">
        <f t="shared" si="4"/>
        <v/>
      </c>
      <c r="GS10" s="83" t="str">
        <f t="shared" si="4"/>
        <v/>
      </c>
      <c r="GT10" s="83" t="str">
        <f t="shared" si="4"/>
        <v/>
      </c>
      <c r="GU10" s="83" t="str">
        <f t="shared" si="5"/>
        <v/>
      </c>
      <c r="GV10" s="83" t="str">
        <f t="shared" si="5"/>
        <v/>
      </c>
      <c r="GW10" s="83" t="str">
        <f t="shared" si="5"/>
        <v/>
      </c>
      <c r="GX10" s="83" t="str">
        <f t="shared" si="5"/>
        <v/>
      </c>
      <c r="GY10" s="83" t="str">
        <f t="shared" si="5"/>
        <v/>
      </c>
      <c r="GZ10" s="83" t="str">
        <f t="shared" si="5"/>
        <v/>
      </c>
      <c r="HA10" s="83" t="str">
        <f t="shared" si="5"/>
        <v/>
      </c>
      <c r="HB10" s="83" t="str">
        <f t="shared" si="5"/>
        <v/>
      </c>
      <c r="HC10" s="83" t="str">
        <f t="shared" si="5"/>
        <v/>
      </c>
      <c r="HD10" s="83" t="str">
        <f t="shared" si="5"/>
        <v/>
      </c>
      <c r="HE10" s="83" t="str">
        <f t="shared" si="6"/>
        <v/>
      </c>
      <c r="HF10" s="83" t="str">
        <f t="shared" si="6"/>
        <v/>
      </c>
      <c r="HG10" s="83" t="str">
        <f t="shared" si="6"/>
        <v/>
      </c>
      <c r="HH10" s="83" t="str">
        <f t="shared" si="6"/>
        <v/>
      </c>
      <c r="HI10" s="83" t="str">
        <f t="shared" si="6"/>
        <v/>
      </c>
      <c r="HJ10" s="83" t="str">
        <f t="shared" si="6"/>
        <v/>
      </c>
      <c r="HK10" s="83" t="str">
        <f t="shared" si="6"/>
        <v/>
      </c>
      <c r="HL10" s="83" t="str">
        <f t="shared" si="6"/>
        <v/>
      </c>
      <c r="HM10" s="83" t="str">
        <f t="shared" si="6"/>
        <v/>
      </c>
      <c r="HN10" s="83" t="str">
        <f t="shared" si="6"/>
        <v/>
      </c>
      <c r="HO10" s="83" t="str">
        <f t="shared" si="7"/>
        <v/>
      </c>
      <c r="HP10" s="83" t="str">
        <f t="shared" si="7"/>
        <v/>
      </c>
      <c r="HQ10" s="83" t="str">
        <f t="shared" si="7"/>
        <v/>
      </c>
      <c r="HR10" s="83" t="str">
        <f t="shared" si="7"/>
        <v/>
      </c>
      <c r="HS10" s="83" t="str">
        <f t="shared" si="7"/>
        <v/>
      </c>
      <c r="HT10" s="83" t="str">
        <f t="shared" si="7"/>
        <v/>
      </c>
      <c r="HU10" s="83" t="str">
        <f t="shared" si="7"/>
        <v/>
      </c>
      <c r="HV10" s="83" t="str">
        <f t="shared" si="7"/>
        <v/>
      </c>
      <c r="HW10" s="83" t="str">
        <f t="shared" si="7"/>
        <v/>
      </c>
      <c r="HX10" s="83"/>
      <c r="HZ10" s="62">
        <f t="shared" si="8"/>
        <v>-1</v>
      </c>
      <c r="IA10" s="62">
        <f t="shared" ref="IA10:IA31" si="97">IF(BU11&lt;&gt;"",1,0)+HZ10</f>
        <v>-1</v>
      </c>
      <c r="IB10" s="62">
        <v>4</v>
      </c>
      <c r="IC10" s="62" t="str">
        <f t="shared" si="9"/>
        <v/>
      </c>
      <c r="ID10" s="83" t="str">
        <f t="shared" si="10"/>
        <v/>
      </c>
      <c r="IE10" s="83" t="str">
        <f t="shared" si="11"/>
        <v/>
      </c>
      <c r="IF10" s="81" t="str">
        <f t="shared" si="12"/>
        <v/>
      </c>
      <c r="IG10" s="81" t="str">
        <f t="shared" si="13"/>
        <v/>
      </c>
    </row>
    <row r="11" spans="2:380" ht="30" customHeight="1" thickBot="1" x14ac:dyDescent="0.3">
      <c r="B11" s="201" t="s">
        <v>65</v>
      </c>
      <c r="C11" s="202"/>
      <c r="D11" s="201" t="s">
        <v>62</v>
      </c>
      <c r="E11" s="203"/>
      <c r="F11" s="203"/>
      <c r="G11" s="203"/>
      <c r="H11" s="202"/>
      <c r="N11" s="170" t="s">
        <v>2</v>
      </c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2"/>
      <c r="AB11" s="93"/>
      <c r="AC11" s="182"/>
      <c r="AD11" s="182"/>
      <c r="AR11" s="62">
        <f t="shared" si="94"/>
        <v>4</v>
      </c>
      <c r="AS11" s="62" t="str">
        <f t="shared" si="67"/>
        <v/>
      </c>
      <c r="AT11" s="62" t="str">
        <f t="shared" si="68"/>
        <v/>
      </c>
      <c r="AU11" s="62" t="str">
        <f t="shared" si="69"/>
        <v/>
      </c>
      <c r="AV11" s="62" t="str">
        <f t="shared" si="70"/>
        <v/>
      </c>
      <c r="AW11" s="62" t="str">
        <f t="shared" si="71"/>
        <v/>
      </c>
      <c r="AX11" s="62" t="str">
        <f t="shared" si="72"/>
        <v/>
      </c>
      <c r="AY11" s="62" t="str">
        <f t="shared" si="73"/>
        <v/>
      </c>
      <c r="AZ11" s="62" t="str">
        <f t="shared" si="74"/>
        <v/>
      </c>
      <c r="BA11" s="62" t="str">
        <f t="shared" si="75"/>
        <v/>
      </c>
      <c r="BB11" s="62" t="str">
        <f t="shared" si="76"/>
        <v/>
      </c>
      <c r="BC11" s="62" t="str">
        <f t="shared" si="77"/>
        <v/>
      </c>
      <c r="BD11" s="62" t="str">
        <f t="shared" si="78"/>
        <v/>
      </c>
      <c r="BE11" s="62" t="str">
        <f t="shared" si="79"/>
        <v/>
      </c>
      <c r="BF11" s="62" t="str">
        <f t="shared" si="80"/>
        <v/>
      </c>
      <c r="BG11" s="62" t="str">
        <f t="shared" si="81"/>
        <v/>
      </c>
      <c r="BH11" s="62" t="str">
        <f t="shared" si="82"/>
        <v/>
      </c>
      <c r="BI11" s="62" t="str">
        <f t="shared" si="83"/>
        <v/>
      </c>
      <c r="BJ11" s="62" t="str">
        <f t="shared" si="84"/>
        <v/>
      </c>
      <c r="BK11" s="62" t="str">
        <f t="shared" si="85"/>
        <v/>
      </c>
      <c r="BL11" s="62" t="str">
        <f t="shared" si="86"/>
        <v/>
      </c>
      <c r="BM11" s="62" t="str">
        <f t="shared" si="87"/>
        <v/>
      </c>
      <c r="BN11" s="62" t="str">
        <f t="shared" si="88"/>
        <v/>
      </c>
      <c r="BO11" s="62" t="str">
        <f t="shared" si="89"/>
        <v/>
      </c>
      <c r="BP11" s="62" t="str">
        <f t="shared" si="90"/>
        <v/>
      </c>
      <c r="BQ11" s="62" t="str">
        <f t="shared" si="91"/>
        <v/>
      </c>
      <c r="BT11" s="62">
        <f t="shared" si="95"/>
        <v>4</v>
      </c>
      <c r="BU11" s="62" t="str">
        <f>IFERROR(SUMXMY2($AV$8:$AV$57,AS$8:AS$57),"")</f>
        <v/>
      </c>
      <c r="BV11" s="62" t="str">
        <f t="shared" ref="BV11:CS11" si="98">IFERROR(SUMXMY2($AV$8:$AV$57,AT$8:AT$57),"")</f>
        <v/>
      </c>
      <c r="BW11" s="62" t="str">
        <f t="shared" si="98"/>
        <v/>
      </c>
      <c r="BX11" s="62" t="str">
        <f t="shared" si="98"/>
        <v/>
      </c>
      <c r="BY11" s="62" t="str">
        <f t="shared" si="98"/>
        <v/>
      </c>
      <c r="BZ11" s="62" t="str">
        <f t="shared" si="98"/>
        <v/>
      </c>
      <c r="CA11" s="62" t="str">
        <f t="shared" si="98"/>
        <v/>
      </c>
      <c r="CB11" s="62" t="str">
        <f t="shared" si="98"/>
        <v/>
      </c>
      <c r="CC11" s="62" t="str">
        <f t="shared" si="98"/>
        <v/>
      </c>
      <c r="CD11" s="62" t="str">
        <f t="shared" si="98"/>
        <v/>
      </c>
      <c r="CE11" s="62" t="str">
        <f t="shared" si="98"/>
        <v/>
      </c>
      <c r="CF11" s="62" t="str">
        <f t="shared" si="98"/>
        <v/>
      </c>
      <c r="CG11" s="62" t="str">
        <f t="shared" si="98"/>
        <v/>
      </c>
      <c r="CH11" s="62" t="str">
        <f t="shared" si="98"/>
        <v/>
      </c>
      <c r="CI11" s="62" t="str">
        <f t="shared" si="98"/>
        <v/>
      </c>
      <c r="CJ11" s="62" t="str">
        <f t="shared" si="98"/>
        <v/>
      </c>
      <c r="CK11" s="62" t="str">
        <f t="shared" si="98"/>
        <v/>
      </c>
      <c r="CL11" s="62" t="str">
        <f t="shared" si="98"/>
        <v/>
      </c>
      <c r="CM11" s="62" t="str">
        <f t="shared" si="98"/>
        <v/>
      </c>
      <c r="CN11" s="62" t="str">
        <f t="shared" si="98"/>
        <v/>
      </c>
      <c r="CO11" s="62" t="str">
        <f t="shared" si="98"/>
        <v/>
      </c>
      <c r="CP11" s="62" t="str">
        <f t="shared" si="98"/>
        <v/>
      </c>
      <c r="CQ11" s="62" t="str">
        <f t="shared" si="98"/>
        <v/>
      </c>
      <c r="CR11" s="62" t="str">
        <f t="shared" si="98"/>
        <v/>
      </c>
      <c r="CS11" s="62" t="str">
        <f t="shared" si="98"/>
        <v/>
      </c>
      <c r="CV11" s="62">
        <v>5</v>
      </c>
      <c r="CW11" s="62" t="str">
        <f t="shared" si="93"/>
        <v/>
      </c>
      <c r="CX11" s="62" t="str">
        <f t="shared" si="16"/>
        <v/>
      </c>
      <c r="CY11" s="62" t="str">
        <f t="shared" si="17"/>
        <v/>
      </c>
      <c r="CZ11" s="62" t="str">
        <f t="shared" si="18"/>
        <v/>
      </c>
      <c r="DA11" s="62" t="str">
        <f t="shared" si="19"/>
        <v/>
      </c>
      <c r="DB11" s="62" t="str">
        <f t="shared" si="20"/>
        <v/>
      </c>
      <c r="DC11" s="62" t="str">
        <f t="shared" si="21"/>
        <v/>
      </c>
      <c r="DD11" s="62" t="str">
        <f t="shared" si="22"/>
        <v/>
      </c>
      <c r="DE11" s="62" t="str">
        <f t="shared" si="23"/>
        <v/>
      </c>
      <c r="DF11" s="62" t="str">
        <f t="shared" si="24"/>
        <v/>
      </c>
      <c r="DG11" s="62" t="str">
        <f t="shared" si="25"/>
        <v/>
      </c>
      <c r="DH11" s="62" t="str">
        <f t="shared" si="26"/>
        <v/>
      </c>
      <c r="DI11" s="62" t="str">
        <f t="shared" si="27"/>
        <v/>
      </c>
      <c r="DJ11" s="62" t="str">
        <f t="shared" si="28"/>
        <v/>
      </c>
      <c r="DK11" s="62" t="str">
        <f t="shared" si="29"/>
        <v/>
      </c>
      <c r="DL11" s="62" t="str">
        <f t="shared" si="30"/>
        <v/>
      </c>
      <c r="DM11" s="62" t="str">
        <f t="shared" si="31"/>
        <v/>
      </c>
      <c r="DN11" s="62" t="str">
        <f t="shared" si="32"/>
        <v/>
      </c>
      <c r="DO11" s="62" t="str">
        <f t="shared" si="33"/>
        <v/>
      </c>
      <c r="DP11" s="62" t="str">
        <f t="shared" si="34"/>
        <v/>
      </c>
      <c r="DQ11" s="62" t="str">
        <f t="shared" si="35"/>
        <v/>
      </c>
      <c r="DR11" s="62" t="str">
        <f t="shared" si="36"/>
        <v/>
      </c>
      <c r="DS11" s="62" t="str">
        <f t="shared" si="37"/>
        <v/>
      </c>
      <c r="DT11" s="62" t="str">
        <f t="shared" si="38"/>
        <v/>
      </c>
      <c r="DU11" s="62" t="str">
        <f t="shared" si="39"/>
        <v/>
      </c>
      <c r="DV11" s="62" t="str">
        <f t="shared" si="40"/>
        <v/>
      </c>
      <c r="DW11" s="62" t="str">
        <f t="shared" si="41"/>
        <v/>
      </c>
      <c r="DX11" s="62" t="str">
        <f t="shared" si="42"/>
        <v/>
      </c>
      <c r="DY11" s="62" t="str">
        <f t="shared" si="43"/>
        <v/>
      </c>
      <c r="DZ11" s="62" t="str">
        <f t="shared" si="44"/>
        <v/>
      </c>
      <c r="EA11" s="62" t="str">
        <f t="shared" si="45"/>
        <v/>
      </c>
      <c r="EB11" s="62" t="str">
        <f t="shared" si="46"/>
        <v/>
      </c>
      <c r="EC11" s="62" t="str">
        <f t="shared" si="47"/>
        <v/>
      </c>
      <c r="ED11" s="62" t="str">
        <f t="shared" si="48"/>
        <v/>
      </c>
      <c r="EE11" s="62" t="str">
        <f t="shared" si="49"/>
        <v/>
      </c>
      <c r="EF11" s="62" t="str">
        <f t="shared" si="50"/>
        <v/>
      </c>
      <c r="EG11" s="62" t="str">
        <f t="shared" si="51"/>
        <v/>
      </c>
      <c r="EH11" s="62" t="str">
        <f t="shared" si="52"/>
        <v/>
      </c>
      <c r="EI11" s="62" t="str">
        <f t="shared" si="53"/>
        <v/>
      </c>
      <c r="EJ11" s="62" t="str">
        <f t="shared" si="54"/>
        <v/>
      </c>
      <c r="EK11" s="62" t="str">
        <f t="shared" si="55"/>
        <v/>
      </c>
      <c r="EL11" s="62" t="str">
        <f t="shared" si="56"/>
        <v/>
      </c>
      <c r="EM11" s="62" t="str">
        <f t="shared" si="57"/>
        <v/>
      </c>
      <c r="EN11" s="62" t="str">
        <f t="shared" si="58"/>
        <v/>
      </c>
      <c r="EO11" s="62" t="str">
        <f t="shared" si="59"/>
        <v/>
      </c>
      <c r="EP11" s="62" t="str">
        <f t="shared" si="60"/>
        <v/>
      </c>
      <c r="EQ11" s="62" t="str">
        <f t="shared" si="61"/>
        <v/>
      </c>
      <c r="ER11" s="62" t="str">
        <f t="shared" si="62"/>
        <v/>
      </c>
      <c r="ES11" s="62" t="str">
        <f t="shared" si="63"/>
        <v/>
      </c>
      <c r="ET11" s="62" t="str">
        <f t="shared" si="64"/>
        <v/>
      </c>
      <c r="EW11" s="78">
        <v>0</v>
      </c>
      <c r="EX11" s="78">
        <v>0</v>
      </c>
      <c r="EY11" s="62">
        <v>7</v>
      </c>
      <c r="EZ11" s="62" t="s">
        <v>19</v>
      </c>
      <c r="FA11" s="62">
        <v>5</v>
      </c>
      <c r="FB11" s="83"/>
      <c r="FC11" s="83"/>
      <c r="FD11" s="83"/>
      <c r="FE11" s="83"/>
      <c r="FF11" s="83" t="str">
        <f t="shared" si="2"/>
        <v/>
      </c>
      <c r="FG11" s="83" t="str">
        <f t="shared" si="2"/>
        <v/>
      </c>
      <c r="FH11" s="83" t="str">
        <f t="shared" si="2"/>
        <v/>
      </c>
      <c r="FI11" s="83" t="str">
        <f t="shared" si="2"/>
        <v/>
      </c>
      <c r="FJ11" s="83" t="str">
        <f t="shared" si="2"/>
        <v/>
      </c>
      <c r="FK11" s="83" t="str">
        <f t="shared" si="2"/>
        <v/>
      </c>
      <c r="FL11" s="83" t="str">
        <f t="shared" si="2"/>
        <v/>
      </c>
      <c r="FM11" s="83" t="str">
        <f t="shared" si="2"/>
        <v/>
      </c>
      <c r="FN11" s="83" t="str">
        <f t="shared" si="2"/>
        <v/>
      </c>
      <c r="FO11" s="83" t="str">
        <f t="shared" si="2"/>
        <v/>
      </c>
      <c r="FP11" s="83" t="str">
        <f t="shared" si="2"/>
        <v/>
      </c>
      <c r="FQ11" s="83" t="str">
        <f t="shared" si="2"/>
        <v/>
      </c>
      <c r="FR11" s="83" t="str">
        <f t="shared" si="2"/>
        <v/>
      </c>
      <c r="FS11" s="83" t="str">
        <f t="shared" si="2"/>
        <v/>
      </c>
      <c r="FT11" s="83" t="str">
        <f t="shared" si="2"/>
        <v/>
      </c>
      <c r="FU11" s="83" t="str">
        <f t="shared" si="2"/>
        <v/>
      </c>
      <c r="FV11" s="83" t="str">
        <f t="shared" si="2"/>
        <v/>
      </c>
      <c r="FW11" s="83" t="str">
        <f t="shared" si="2"/>
        <v/>
      </c>
      <c r="FX11" s="83" t="str">
        <f t="shared" si="2"/>
        <v/>
      </c>
      <c r="FY11" s="83" t="str">
        <f t="shared" si="2"/>
        <v/>
      </c>
      <c r="FZ11" s="83" t="str">
        <f t="shared" si="65"/>
        <v/>
      </c>
      <c r="GA11" s="83" t="str">
        <f t="shared" si="3"/>
        <v/>
      </c>
      <c r="GB11" s="83" t="str">
        <f t="shared" si="3"/>
        <v/>
      </c>
      <c r="GC11" s="83" t="str">
        <f t="shared" si="3"/>
        <v/>
      </c>
      <c r="GD11" s="83" t="str">
        <f t="shared" si="3"/>
        <v/>
      </c>
      <c r="GE11" s="83" t="str">
        <f t="shared" si="3"/>
        <v/>
      </c>
      <c r="GF11" s="83" t="str">
        <f t="shared" si="3"/>
        <v/>
      </c>
      <c r="GG11" s="83" t="str">
        <f t="shared" si="3"/>
        <v/>
      </c>
      <c r="GH11" s="83" t="str">
        <f t="shared" si="3"/>
        <v/>
      </c>
      <c r="GI11" s="83" t="str">
        <f t="shared" si="3"/>
        <v/>
      </c>
      <c r="GJ11" s="83" t="str">
        <f t="shared" si="3"/>
        <v/>
      </c>
      <c r="GK11" s="83" t="str">
        <f t="shared" si="4"/>
        <v/>
      </c>
      <c r="GL11" s="83" t="str">
        <f t="shared" si="4"/>
        <v/>
      </c>
      <c r="GM11" s="83" t="str">
        <f t="shared" si="4"/>
        <v/>
      </c>
      <c r="GN11" s="83" t="str">
        <f t="shared" si="4"/>
        <v/>
      </c>
      <c r="GO11" s="83" t="str">
        <f t="shared" si="4"/>
        <v/>
      </c>
      <c r="GP11" s="83" t="str">
        <f t="shared" si="4"/>
        <v/>
      </c>
      <c r="GQ11" s="83" t="str">
        <f t="shared" si="4"/>
        <v/>
      </c>
      <c r="GR11" s="83" t="str">
        <f t="shared" si="4"/>
        <v/>
      </c>
      <c r="GS11" s="83" t="str">
        <f t="shared" si="4"/>
        <v/>
      </c>
      <c r="GT11" s="83" t="str">
        <f t="shared" si="4"/>
        <v/>
      </c>
      <c r="GU11" s="83" t="str">
        <f t="shared" si="5"/>
        <v/>
      </c>
      <c r="GV11" s="83" t="str">
        <f t="shared" si="5"/>
        <v/>
      </c>
      <c r="GW11" s="83" t="str">
        <f t="shared" si="5"/>
        <v/>
      </c>
      <c r="GX11" s="83" t="str">
        <f t="shared" si="5"/>
        <v/>
      </c>
      <c r="GY11" s="83" t="str">
        <f t="shared" si="5"/>
        <v/>
      </c>
      <c r="GZ11" s="83" t="str">
        <f t="shared" si="5"/>
        <v/>
      </c>
      <c r="HA11" s="83" t="str">
        <f t="shared" si="5"/>
        <v/>
      </c>
      <c r="HB11" s="83" t="str">
        <f t="shared" si="5"/>
        <v/>
      </c>
      <c r="HC11" s="83" t="str">
        <f t="shared" si="5"/>
        <v/>
      </c>
      <c r="HD11" s="83" t="str">
        <f t="shared" si="5"/>
        <v/>
      </c>
      <c r="HE11" s="83" t="str">
        <f t="shared" si="6"/>
        <v/>
      </c>
      <c r="HF11" s="83" t="str">
        <f t="shared" si="6"/>
        <v/>
      </c>
      <c r="HG11" s="83" t="str">
        <f t="shared" si="6"/>
        <v/>
      </c>
      <c r="HH11" s="83" t="str">
        <f t="shared" si="6"/>
        <v/>
      </c>
      <c r="HI11" s="83" t="str">
        <f t="shared" si="6"/>
        <v/>
      </c>
      <c r="HJ11" s="83" t="str">
        <f t="shared" si="6"/>
        <v/>
      </c>
      <c r="HK11" s="83" t="str">
        <f t="shared" si="6"/>
        <v/>
      </c>
      <c r="HL11" s="83" t="str">
        <f t="shared" si="6"/>
        <v/>
      </c>
      <c r="HM11" s="83" t="str">
        <f t="shared" si="6"/>
        <v/>
      </c>
      <c r="HN11" s="83" t="str">
        <f t="shared" si="6"/>
        <v/>
      </c>
      <c r="HO11" s="83" t="str">
        <f t="shared" si="7"/>
        <v/>
      </c>
      <c r="HP11" s="83" t="str">
        <f t="shared" si="7"/>
        <v/>
      </c>
      <c r="HQ11" s="83" t="str">
        <f t="shared" si="7"/>
        <v/>
      </c>
      <c r="HR11" s="83" t="str">
        <f t="shared" si="7"/>
        <v/>
      </c>
      <c r="HS11" s="83" t="str">
        <f t="shared" si="7"/>
        <v/>
      </c>
      <c r="HT11" s="83" t="str">
        <f t="shared" si="7"/>
        <v/>
      </c>
      <c r="HU11" s="83" t="str">
        <f t="shared" si="7"/>
        <v/>
      </c>
      <c r="HV11" s="83" t="str">
        <f t="shared" si="7"/>
        <v/>
      </c>
      <c r="HW11" s="83" t="str">
        <f t="shared" si="7"/>
        <v/>
      </c>
      <c r="HX11" s="83"/>
      <c r="HZ11" s="62">
        <f t="shared" si="8"/>
        <v>-1</v>
      </c>
      <c r="IA11" s="62">
        <f t="shared" si="97"/>
        <v>-1</v>
      </c>
      <c r="IB11" s="62">
        <v>5</v>
      </c>
      <c r="IC11" s="62" t="str">
        <f t="shared" si="9"/>
        <v/>
      </c>
      <c r="ID11" s="83" t="str">
        <f t="shared" si="10"/>
        <v/>
      </c>
      <c r="IE11" s="83" t="str">
        <f t="shared" si="11"/>
        <v/>
      </c>
      <c r="IF11" s="81" t="str">
        <f t="shared" si="12"/>
        <v/>
      </c>
      <c r="IG11" s="81" t="str">
        <f t="shared" si="13"/>
        <v/>
      </c>
    </row>
    <row r="12" spans="2:380" ht="15.75" thickBot="1" x14ac:dyDescent="0.3">
      <c r="AC12" s="182"/>
      <c r="AD12" s="182"/>
      <c r="AR12" s="62">
        <f t="shared" si="94"/>
        <v>5</v>
      </c>
      <c r="AS12" s="62" t="str">
        <f t="shared" si="67"/>
        <v/>
      </c>
      <c r="AT12" s="62" t="str">
        <f t="shared" si="68"/>
        <v/>
      </c>
      <c r="AU12" s="62" t="str">
        <f t="shared" si="69"/>
        <v/>
      </c>
      <c r="AV12" s="62" t="str">
        <f t="shared" si="70"/>
        <v/>
      </c>
      <c r="AW12" s="62" t="str">
        <f t="shared" si="71"/>
        <v/>
      </c>
      <c r="AX12" s="62" t="str">
        <f t="shared" si="72"/>
        <v/>
      </c>
      <c r="AY12" s="62" t="str">
        <f t="shared" si="73"/>
        <v/>
      </c>
      <c r="AZ12" s="62" t="str">
        <f t="shared" si="74"/>
        <v/>
      </c>
      <c r="BA12" s="62" t="str">
        <f t="shared" si="75"/>
        <v/>
      </c>
      <c r="BB12" s="62" t="str">
        <f t="shared" si="76"/>
        <v/>
      </c>
      <c r="BC12" s="62" t="str">
        <f t="shared" si="77"/>
        <v/>
      </c>
      <c r="BD12" s="62" t="str">
        <f t="shared" si="78"/>
        <v/>
      </c>
      <c r="BE12" s="62" t="str">
        <f t="shared" si="79"/>
        <v/>
      </c>
      <c r="BF12" s="62" t="str">
        <f t="shared" si="80"/>
        <v/>
      </c>
      <c r="BG12" s="62" t="str">
        <f t="shared" si="81"/>
        <v/>
      </c>
      <c r="BH12" s="62" t="str">
        <f t="shared" si="82"/>
        <v/>
      </c>
      <c r="BI12" s="62" t="str">
        <f t="shared" si="83"/>
        <v/>
      </c>
      <c r="BJ12" s="62" t="str">
        <f t="shared" si="84"/>
        <v/>
      </c>
      <c r="BK12" s="62" t="str">
        <f t="shared" si="85"/>
        <v/>
      </c>
      <c r="BL12" s="62" t="str">
        <f t="shared" si="86"/>
        <v/>
      </c>
      <c r="BM12" s="62" t="str">
        <f t="shared" si="87"/>
        <v/>
      </c>
      <c r="BN12" s="62" t="str">
        <f t="shared" si="88"/>
        <v/>
      </c>
      <c r="BO12" s="62" t="str">
        <f t="shared" si="89"/>
        <v/>
      </c>
      <c r="BP12" s="62" t="str">
        <f t="shared" si="90"/>
        <v/>
      </c>
      <c r="BQ12" s="62" t="str">
        <f t="shared" si="91"/>
        <v/>
      </c>
      <c r="BT12" s="62">
        <f t="shared" si="95"/>
        <v>5</v>
      </c>
      <c r="BU12" s="62" t="str">
        <f>IFERROR(SUMXMY2($AW$8:$AW$57,AS$8:AS$57),"")</f>
        <v/>
      </c>
      <c r="BV12" s="62" t="str">
        <f t="shared" ref="BV12:CS12" si="99">IFERROR(SUMXMY2($AW$8:$AW$57,AT$8:AT$57),"")</f>
        <v/>
      </c>
      <c r="BW12" s="62" t="str">
        <f t="shared" si="99"/>
        <v/>
      </c>
      <c r="BX12" s="62" t="str">
        <f t="shared" si="99"/>
        <v/>
      </c>
      <c r="BY12" s="62" t="str">
        <f t="shared" si="99"/>
        <v/>
      </c>
      <c r="BZ12" s="62" t="str">
        <f t="shared" si="99"/>
        <v/>
      </c>
      <c r="CA12" s="62" t="str">
        <f t="shared" si="99"/>
        <v/>
      </c>
      <c r="CB12" s="62" t="str">
        <f t="shared" si="99"/>
        <v/>
      </c>
      <c r="CC12" s="62" t="str">
        <f t="shared" si="99"/>
        <v/>
      </c>
      <c r="CD12" s="62" t="str">
        <f t="shared" si="99"/>
        <v/>
      </c>
      <c r="CE12" s="62" t="str">
        <f t="shared" si="99"/>
        <v/>
      </c>
      <c r="CF12" s="62" t="str">
        <f t="shared" si="99"/>
        <v/>
      </c>
      <c r="CG12" s="62" t="str">
        <f t="shared" si="99"/>
        <v/>
      </c>
      <c r="CH12" s="62" t="str">
        <f t="shared" si="99"/>
        <v/>
      </c>
      <c r="CI12" s="62" t="str">
        <f t="shared" si="99"/>
        <v/>
      </c>
      <c r="CJ12" s="62" t="str">
        <f t="shared" si="99"/>
        <v/>
      </c>
      <c r="CK12" s="62" t="str">
        <f t="shared" si="99"/>
        <v/>
      </c>
      <c r="CL12" s="62" t="str">
        <f t="shared" si="99"/>
        <v/>
      </c>
      <c r="CM12" s="62" t="str">
        <f t="shared" si="99"/>
        <v/>
      </c>
      <c r="CN12" s="62" t="str">
        <f t="shared" si="99"/>
        <v/>
      </c>
      <c r="CO12" s="62" t="str">
        <f t="shared" si="99"/>
        <v/>
      </c>
      <c r="CP12" s="62" t="str">
        <f t="shared" si="99"/>
        <v/>
      </c>
      <c r="CQ12" s="62" t="str">
        <f t="shared" si="99"/>
        <v/>
      </c>
      <c r="CR12" s="62" t="str">
        <f t="shared" si="99"/>
        <v/>
      </c>
      <c r="CS12" s="62" t="str">
        <f t="shared" si="99"/>
        <v/>
      </c>
      <c r="CV12" s="62">
        <v>6</v>
      </c>
      <c r="CW12" s="62" t="str">
        <f t="shared" si="93"/>
        <v/>
      </c>
      <c r="CX12" s="62" t="str">
        <f t="shared" si="16"/>
        <v/>
      </c>
      <c r="CY12" s="62" t="str">
        <f t="shared" si="17"/>
        <v/>
      </c>
      <c r="CZ12" s="62" t="str">
        <f t="shared" si="18"/>
        <v/>
      </c>
      <c r="DA12" s="62" t="str">
        <f t="shared" si="19"/>
        <v/>
      </c>
      <c r="DB12" s="62" t="str">
        <f t="shared" si="20"/>
        <v/>
      </c>
      <c r="DC12" s="62" t="str">
        <f t="shared" si="21"/>
        <v/>
      </c>
      <c r="DD12" s="62" t="str">
        <f t="shared" si="22"/>
        <v/>
      </c>
      <c r="DE12" s="62" t="str">
        <f t="shared" si="23"/>
        <v/>
      </c>
      <c r="DF12" s="62" t="str">
        <f t="shared" si="24"/>
        <v/>
      </c>
      <c r="DG12" s="62" t="str">
        <f t="shared" si="25"/>
        <v/>
      </c>
      <c r="DH12" s="62" t="str">
        <f t="shared" si="26"/>
        <v/>
      </c>
      <c r="DI12" s="62" t="str">
        <f t="shared" si="27"/>
        <v/>
      </c>
      <c r="DJ12" s="62" t="str">
        <f t="shared" si="28"/>
        <v/>
      </c>
      <c r="DK12" s="62" t="str">
        <f t="shared" si="29"/>
        <v/>
      </c>
      <c r="DL12" s="62" t="str">
        <f t="shared" si="30"/>
        <v/>
      </c>
      <c r="DM12" s="62" t="str">
        <f t="shared" si="31"/>
        <v/>
      </c>
      <c r="DN12" s="62" t="str">
        <f t="shared" si="32"/>
        <v/>
      </c>
      <c r="DO12" s="62" t="str">
        <f t="shared" si="33"/>
        <v/>
      </c>
      <c r="DP12" s="62" t="str">
        <f t="shared" si="34"/>
        <v/>
      </c>
      <c r="DQ12" s="62" t="str">
        <f t="shared" si="35"/>
        <v/>
      </c>
      <c r="DR12" s="62" t="str">
        <f t="shared" si="36"/>
        <v/>
      </c>
      <c r="DS12" s="62" t="str">
        <f t="shared" si="37"/>
        <v/>
      </c>
      <c r="DT12" s="62" t="str">
        <f t="shared" si="38"/>
        <v/>
      </c>
      <c r="DU12" s="62" t="str">
        <f t="shared" si="39"/>
        <v/>
      </c>
      <c r="DV12" s="62" t="str">
        <f t="shared" si="40"/>
        <v/>
      </c>
      <c r="DW12" s="62" t="str">
        <f t="shared" si="41"/>
        <v/>
      </c>
      <c r="DX12" s="62" t="str">
        <f t="shared" si="42"/>
        <v/>
      </c>
      <c r="DY12" s="62" t="str">
        <f t="shared" si="43"/>
        <v/>
      </c>
      <c r="DZ12" s="62" t="str">
        <f t="shared" si="44"/>
        <v/>
      </c>
      <c r="EA12" s="62" t="str">
        <f t="shared" si="45"/>
        <v/>
      </c>
      <c r="EB12" s="62" t="str">
        <f t="shared" si="46"/>
        <v/>
      </c>
      <c r="EC12" s="62" t="str">
        <f t="shared" si="47"/>
        <v/>
      </c>
      <c r="ED12" s="62" t="str">
        <f t="shared" si="48"/>
        <v/>
      </c>
      <c r="EE12" s="62" t="str">
        <f t="shared" si="49"/>
        <v/>
      </c>
      <c r="EF12" s="62" t="str">
        <f t="shared" si="50"/>
        <v/>
      </c>
      <c r="EG12" s="62" t="str">
        <f t="shared" si="51"/>
        <v/>
      </c>
      <c r="EH12" s="62" t="str">
        <f t="shared" si="52"/>
        <v/>
      </c>
      <c r="EI12" s="62" t="str">
        <f t="shared" si="53"/>
        <v/>
      </c>
      <c r="EJ12" s="62" t="str">
        <f t="shared" si="54"/>
        <v/>
      </c>
      <c r="EK12" s="62" t="str">
        <f t="shared" si="55"/>
        <v/>
      </c>
      <c r="EL12" s="62" t="str">
        <f t="shared" si="56"/>
        <v/>
      </c>
      <c r="EM12" s="62" t="str">
        <f t="shared" si="57"/>
        <v/>
      </c>
      <c r="EN12" s="62" t="str">
        <f t="shared" si="58"/>
        <v/>
      </c>
      <c r="EO12" s="62" t="str">
        <f t="shared" si="59"/>
        <v/>
      </c>
      <c r="EP12" s="62" t="str">
        <f t="shared" si="60"/>
        <v/>
      </c>
      <c r="EQ12" s="62" t="str">
        <f t="shared" si="61"/>
        <v/>
      </c>
      <c r="ER12" s="62" t="str">
        <f t="shared" si="62"/>
        <v/>
      </c>
      <c r="ES12" s="62" t="str">
        <f t="shared" si="63"/>
        <v/>
      </c>
      <c r="ET12" s="62" t="str">
        <f t="shared" si="64"/>
        <v/>
      </c>
      <c r="EW12" s="78">
        <v>0</v>
      </c>
      <c r="EX12" s="78">
        <v>0</v>
      </c>
      <c r="EY12" s="62">
        <v>8</v>
      </c>
      <c r="EZ12" s="62" t="s">
        <v>19</v>
      </c>
      <c r="FA12" s="62">
        <v>6</v>
      </c>
      <c r="FB12" s="83"/>
      <c r="FC12" s="83"/>
      <c r="FD12" s="83"/>
      <c r="FE12" s="83"/>
      <c r="FF12" s="83"/>
      <c r="FG12" s="83" t="str">
        <f t="shared" si="2"/>
        <v/>
      </c>
      <c r="FH12" s="83" t="str">
        <f t="shared" si="2"/>
        <v/>
      </c>
      <c r="FI12" s="83" t="str">
        <f t="shared" si="2"/>
        <v/>
      </c>
      <c r="FJ12" s="83" t="str">
        <f t="shared" si="2"/>
        <v/>
      </c>
      <c r="FK12" s="83" t="str">
        <f t="shared" si="2"/>
        <v/>
      </c>
      <c r="FL12" s="83" t="str">
        <f t="shared" si="2"/>
        <v/>
      </c>
      <c r="FM12" s="83" t="str">
        <f t="shared" si="2"/>
        <v/>
      </c>
      <c r="FN12" s="83" t="str">
        <f t="shared" si="2"/>
        <v/>
      </c>
      <c r="FO12" s="83" t="str">
        <f t="shared" si="2"/>
        <v/>
      </c>
      <c r="FP12" s="83" t="str">
        <f t="shared" si="2"/>
        <v/>
      </c>
      <c r="FQ12" s="83" t="str">
        <f t="shared" si="2"/>
        <v/>
      </c>
      <c r="FR12" s="83" t="str">
        <f t="shared" si="2"/>
        <v/>
      </c>
      <c r="FS12" s="83" t="str">
        <f t="shared" si="2"/>
        <v/>
      </c>
      <c r="FT12" s="83" t="str">
        <f t="shared" si="2"/>
        <v/>
      </c>
      <c r="FU12" s="83" t="str">
        <f t="shared" si="2"/>
        <v/>
      </c>
      <c r="FV12" s="83" t="str">
        <f t="shared" si="2"/>
        <v/>
      </c>
      <c r="FW12" s="83" t="str">
        <f t="shared" si="2"/>
        <v/>
      </c>
      <c r="FX12" s="83" t="str">
        <f t="shared" si="2"/>
        <v/>
      </c>
      <c r="FY12" s="83" t="str">
        <f t="shared" si="2"/>
        <v/>
      </c>
      <c r="FZ12" s="83" t="str">
        <f t="shared" si="65"/>
        <v/>
      </c>
      <c r="GA12" s="83" t="str">
        <f t="shared" si="3"/>
        <v/>
      </c>
      <c r="GB12" s="83" t="str">
        <f t="shared" si="3"/>
        <v/>
      </c>
      <c r="GC12" s="83" t="str">
        <f t="shared" si="3"/>
        <v/>
      </c>
      <c r="GD12" s="83" t="str">
        <f t="shared" si="3"/>
        <v/>
      </c>
      <c r="GE12" s="83" t="str">
        <f t="shared" si="3"/>
        <v/>
      </c>
      <c r="GF12" s="83" t="str">
        <f t="shared" si="3"/>
        <v/>
      </c>
      <c r="GG12" s="83" t="str">
        <f t="shared" si="3"/>
        <v/>
      </c>
      <c r="GH12" s="83" t="str">
        <f t="shared" si="3"/>
        <v/>
      </c>
      <c r="GI12" s="83" t="str">
        <f t="shared" si="3"/>
        <v/>
      </c>
      <c r="GJ12" s="83" t="str">
        <f t="shared" si="3"/>
        <v/>
      </c>
      <c r="GK12" s="83" t="str">
        <f t="shared" si="4"/>
        <v/>
      </c>
      <c r="GL12" s="83" t="str">
        <f t="shared" si="4"/>
        <v/>
      </c>
      <c r="GM12" s="83" t="str">
        <f t="shared" si="4"/>
        <v/>
      </c>
      <c r="GN12" s="83" t="str">
        <f t="shared" si="4"/>
        <v/>
      </c>
      <c r="GO12" s="83" t="str">
        <f t="shared" si="4"/>
        <v/>
      </c>
      <c r="GP12" s="83" t="str">
        <f t="shared" si="4"/>
        <v/>
      </c>
      <c r="GQ12" s="83" t="str">
        <f t="shared" si="4"/>
        <v/>
      </c>
      <c r="GR12" s="83" t="str">
        <f t="shared" si="4"/>
        <v/>
      </c>
      <c r="GS12" s="83" t="str">
        <f t="shared" si="4"/>
        <v/>
      </c>
      <c r="GT12" s="83" t="str">
        <f t="shared" si="4"/>
        <v/>
      </c>
      <c r="GU12" s="83" t="str">
        <f t="shared" si="5"/>
        <v/>
      </c>
      <c r="GV12" s="83" t="str">
        <f t="shared" si="5"/>
        <v/>
      </c>
      <c r="GW12" s="83" t="str">
        <f t="shared" si="5"/>
        <v/>
      </c>
      <c r="GX12" s="83" t="str">
        <f t="shared" si="5"/>
        <v/>
      </c>
      <c r="GY12" s="83" t="str">
        <f t="shared" si="5"/>
        <v/>
      </c>
      <c r="GZ12" s="83" t="str">
        <f t="shared" si="5"/>
        <v/>
      </c>
      <c r="HA12" s="83" t="str">
        <f t="shared" si="5"/>
        <v/>
      </c>
      <c r="HB12" s="83" t="str">
        <f t="shared" si="5"/>
        <v/>
      </c>
      <c r="HC12" s="83" t="str">
        <f t="shared" si="5"/>
        <v/>
      </c>
      <c r="HD12" s="83" t="str">
        <f t="shared" si="5"/>
        <v/>
      </c>
      <c r="HE12" s="83" t="str">
        <f t="shared" si="6"/>
        <v/>
      </c>
      <c r="HF12" s="83" t="str">
        <f t="shared" si="6"/>
        <v/>
      </c>
      <c r="HG12" s="83" t="str">
        <f t="shared" si="6"/>
        <v/>
      </c>
      <c r="HH12" s="83" t="str">
        <f t="shared" si="6"/>
        <v/>
      </c>
      <c r="HI12" s="83" t="str">
        <f t="shared" si="6"/>
        <v/>
      </c>
      <c r="HJ12" s="83" t="str">
        <f t="shared" si="6"/>
        <v/>
      </c>
      <c r="HK12" s="83" t="str">
        <f t="shared" si="6"/>
        <v/>
      </c>
      <c r="HL12" s="83" t="str">
        <f t="shared" si="6"/>
        <v/>
      </c>
      <c r="HM12" s="83" t="str">
        <f t="shared" si="6"/>
        <v/>
      </c>
      <c r="HN12" s="83" t="str">
        <f t="shared" si="6"/>
        <v/>
      </c>
      <c r="HO12" s="83" t="str">
        <f t="shared" si="7"/>
        <v/>
      </c>
      <c r="HP12" s="83" t="str">
        <f t="shared" si="7"/>
        <v/>
      </c>
      <c r="HQ12" s="83" t="str">
        <f t="shared" si="7"/>
        <v/>
      </c>
      <c r="HR12" s="83" t="str">
        <f t="shared" si="7"/>
        <v/>
      </c>
      <c r="HS12" s="83" t="str">
        <f t="shared" si="7"/>
        <v/>
      </c>
      <c r="HT12" s="83" t="str">
        <f t="shared" si="7"/>
        <v/>
      </c>
      <c r="HU12" s="83" t="str">
        <f t="shared" si="7"/>
        <v/>
      </c>
      <c r="HV12" s="83" t="str">
        <f t="shared" si="7"/>
        <v/>
      </c>
      <c r="HW12" s="83" t="str">
        <f t="shared" si="7"/>
        <v/>
      </c>
      <c r="HX12" s="83"/>
      <c r="HZ12" s="62">
        <f t="shared" si="8"/>
        <v>-1</v>
      </c>
      <c r="IA12" s="62">
        <f t="shared" si="97"/>
        <v>-1</v>
      </c>
      <c r="IB12" s="62">
        <v>6</v>
      </c>
      <c r="IC12" s="62" t="str">
        <f t="shared" si="9"/>
        <v/>
      </c>
      <c r="ID12" s="83" t="str">
        <f t="shared" si="10"/>
        <v/>
      </c>
      <c r="IE12" s="83" t="str">
        <f t="shared" si="11"/>
        <v/>
      </c>
      <c r="IF12" s="81" t="str">
        <f t="shared" si="12"/>
        <v/>
      </c>
      <c r="IG12" s="81" t="str">
        <f t="shared" si="13"/>
        <v/>
      </c>
    </row>
    <row r="13" spans="2:380" ht="27" customHeight="1" thickBot="1" x14ac:dyDescent="0.3">
      <c r="B13" s="98"/>
      <c r="C13" s="99"/>
      <c r="D13" s="100">
        <v>1</v>
      </c>
      <c r="E13" s="101">
        <f t="shared" ref="E13:AB13" si="100">+D13+1</f>
        <v>2</v>
      </c>
      <c r="F13" s="101">
        <f t="shared" si="100"/>
        <v>3</v>
      </c>
      <c r="G13" s="101">
        <f t="shared" si="100"/>
        <v>4</v>
      </c>
      <c r="H13" s="102">
        <f t="shared" si="100"/>
        <v>5</v>
      </c>
      <c r="I13" s="103">
        <f t="shared" si="100"/>
        <v>6</v>
      </c>
      <c r="J13" s="101">
        <f t="shared" si="100"/>
        <v>7</v>
      </c>
      <c r="K13" s="101">
        <f t="shared" si="100"/>
        <v>8</v>
      </c>
      <c r="L13" s="101">
        <f t="shared" si="100"/>
        <v>9</v>
      </c>
      <c r="M13" s="104">
        <f t="shared" si="100"/>
        <v>10</v>
      </c>
      <c r="N13" s="100">
        <f t="shared" si="100"/>
        <v>11</v>
      </c>
      <c r="O13" s="101">
        <f t="shared" si="100"/>
        <v>12</v>
      </c>
      <c r="P13" s="101">
        <f t="shared" si="100"/>
        <v>13</v>
      </c>
      <c r="Q13" s="101">
        <f t="shared" si="100"/>
        <v>14</v>
      </c>
      <c r="R13" s="102">
        <f t="shared" si="100"/>
        <v>15</v>
      </c>
      <c r="S13" s="103">
        <f t="shared" si="100"/>
        <v>16</v>
      </c>
      <c r="T13" s="101">
        <f t="shared" si="100"/>
        <v>17</v>
      </c>
      <c r="U13" s="101">
        <f t="shared" si="100"/>
        <v>18</v>
      </c>
      <c r="V13" s="101">
        <f t="shared" si="100"/>
        <v>19</v>
      </c>
      <c r="W13" s="104">
        <f t="shared" si="100"/>
        <v>20</v>
      </c>
      <c r="X13" s="100">
        <f t="shared" si="100"/>
        <v>21</v>
      </c>
      <c r="Y13" s="101">
        <f t="shared" si="100"/>
        <v>22</v>
      </c>
      <c r="Z13" s="101">
        <f t="shared" si="100"/>
        <v>23</v>
      </c>
      <c r="AA13" s="101">
        <f t="shared" si="100"/>
        <v>24</v>
      </c>
      <c r="AB13" s="102">
        <f t="shared" si="100"/>
        <v>25</v>
      </c>
      <c r="AC13" s="182"/>
      <c r="AD13" s="182"/>
      <c r="AR13" s="62">
        <f t="shared" si="94"/>
        <v>6</v>
      </c>
      <c r="AS13" s="62" t="str">
        <f t="shared" si="67"/>
        <v/>
      </c>
      <c r="AT13" s="62" t="str">
        <f t="shared" si="68"/>
        <v/>
      </c>
      <c r="AU13" s="62" t="str">
        <f t="shared" si="69"/>
        <v/>
      </c>
      <c r="AV13" s="62" t="str">
        <f t="shared" si="70"/>
        <v/>
      </c>
      <c r="AW13" s="62" t="str">
        <f t="shared" si="71"/>
        <v/>
      </c>
      <c r="AX13" s="62" t="str">
        <f t="shared" si="72"/>
        <v/>
      </c>
      <c r="AY13" s="62" t="str">
        <f t="shared" si="73"/>
        <v/>
      </c>
      <c r="AZ13" s="62" t="str">
        <f t="shared" si="74"/>
        <v/>
      </c>
      <c r="BA13" s="62" t="str">
        <f t="shared" si="75"/>
        <v/>
      </c>
      <c r="BB13" s="62" t="str">
        <f t="shared" si="76"/>
        <v/>
      </c>
      <c r="BC13" s="62" t="str">
        <f t="shared" si="77"/>
        <v/>
      </c>
      <c r="BD13" s="62" t="str">
        <f t="shared" si="78"/>
        <v/>
      </c>
      <c r="BE13" s="62" t="str">
        <f t="shared" si="79"/>
        <v/>
      </c>
      <c r="BF13" s="62" t="str">
        <f t="shared" si="80"/>
        <v/>
      </c>
      <c r="BG13" s="62" t="str">
        <f t="shared" si="81"/>
        <v/>
      </c>
      <c r="BH13" s="62" t="str">
        <f t="shared" si="82"/>
        <v/>
      </c>
      <c r="BI13" s="62" t="str">
        <f t="shared" si="83"/>
        <v/>
      </c>
      <c r="BJ13" s="62" t="str">
        <f t="shared" si="84"/>
        <v/>
      </c>
      <c r="BK13" s="62" t="str">
        <f t="shared" si="85"/>
        <v/>
      </c>
      <c r="BL13" s="62" t="str">
        <f t="shared" si="86"/>
        <v/>
      </c>
      <c r="BM13" s="62" t="str">
        <f t="shared" si="87"/>
        <v/>
      </c>
      <c r="BN13" s="62" t="str">
        <f t="shared" si="88"/>
        <v/>
      </c>
      <c r="BO13" s="62" t="str">
        <f t="shared" si="89"/>
        <v/>
      </c>
      <c r="BP13" s="62" t="str">
        <f t="shared" si="90"/>
        <v/>
      </c>
      <c r="BQ13" s="62" t="str">
        <f t="shared" si="91"/>
        <v/>
      </c>
      <c r="BT13" s="62">
        <f t="shared" si="95"/>
        <v>6</v>
      </c>
      <c r="BU13" s="62" t="str">
        <f>IFERROR(SUMXMY2($AX$8:$AX$57,AS$8:AS$57),"")</f>
        <v/>
      </c>
      <c r="BV13" s="62" t="str">
        <f t="shared" ref="BV13:CS13" si="101">IFERROR(SUMXMY2($AX$8:$AX$57,AT$8:AT$57),"")</f>
        <v/>
      </c>
      <c r="BW13" s="62" t="str">
        <f t="shared" si="101"/>
        <v/>
      </c>
      <c r="BX13" s="62" t="str">
        <f t="shared" si="101"/>
        <v/>
      </c>
      <c r="BY13" s="62" t="str">
        <f t="shared" si="101"/>
        <v/>
      </c>
      <c r="BZ13" s="62" t="str">
        <f t="shared" si="101"/>
        <v/>
      </c>
      <c r="CA13" s="62" t="str">
        <f t="shared" si="101"/>
        <v/>
      </c>
      <c r="CB13" s="62" t="str">
        <f t="shared" si="101"/>
        <v/>
      </c>
      <c r="CC13" s="62" t="str">
        <f t="shared" si="101"/>
        <v/>
      </c>
      <c r="CD13" s="62" t="str">
        <f t="shared" si="101"/>
        <v/>
      </c>
      <c r="CE13" s="62" t="str">
        <f t="shared" si="101"/>
        <v/>
      </c>
      <c r="CF13" s="62" t="str">
        <f t="shared" si="101"/>
        <v/>
      </c>
      <c r="CG13" s="62" t="str">
        <f t="shared" si="101"/>
        <v/>
      </c>
      <c r="CH13" s="62" t="str">
        <f t="shared" si="101"/>
        <v/>
      </c>
      <c r="CI13" s="62" t="str">
        <f t="shared" si="101"/>
        <v/>
      </c>
      <c r="CJ13" s="62" t="str">
        <f t="shared" si="101"/>
        <v/>
      </c>
      <c r="CK13" s="62" t="str">
        <f t="shared" si="101"/>
        <v/>
      </c>
      <c r="CL13" s="62" t="str">
        <f t="shared" si="101"/>
        <v/>
      </c>
      <c r="CM13" s="62" t="str">
        <f t="shared" si="101"/>
        <v/>
      </c>
      <c r="CN13" s="62" t="str">
        <f t="shared" si="101"/>
        <v/>
      </c>
      <c r="CO13" s="62" t="str">
        <f t="shared" si="101"/>
        <v/>
      </c>
      <c r="CP13" s="62" t="str">
        <f t="shared" si="101"/>
        <v/>
      </c>
      <c r="CQ13" s="62" t="str">
        <f t="shared" si="101"/>
        <v/>
      </c>
      <c r="CR13" s="62" t="str">
        <f t="shared" si="101"/>
        <v/>
      </c>
      <c r="CS13" s="62" t="str">
        <f t="shared" si="101"/>
        <v/>
      </c>
      <c r="CV13" s="62">
        <v>7</v>
      </c>
      <c r="CW13" s="62" t="str">
        <f t="shared" si="93"/>
        <v/>
      </c>
      <c r="CX13" s="62" t="str">
        <f t="shared" si="16"/>
        <v/>
      </c>
      <c r="CY13" s="62" t="str">
        <f t="shared" si="17"/>
        <v/>
      </c>
      <c r="CZ13" s="62" t="str">
        <f t="shared" si="18"/>
        <v/>
      </c>
      <c r="DA13" s="62" t="str">
        <f t="shared" si="19"/>
        <v/>
      </c>
      <c r="DB13" s="62" t="str">
        <f t="shared" si="20"/>
        <v/>
      </c>
      <c r="DC13" s="62" t="str">
        <f t="shared" si="21"/>
        <v/>
      </c>
      <c r="DD13" s="62" t="str">
        <f t="shared" si="22"/>
        <v/>
      </c>
      <c r="DE13" s="62" t="str">
        <f t="shared" si="23"/>
        <v/>
      </c>
      <c r="DF13" s="62" t="str">
        <f t="shared" si="24"/>
        <v/>
      </c>
      <c r="DG13" s="62" t="str">
        <f t="shared" si="25"/>
        <v/>
      </c>
      <c r="DH13" s="62" t="str">
        <f t="shared" si="26"/>
        <v/>
      </c>
      <c r="DI13" s="62" t="str">
        <f t="shared" si="27"/>
        <v/>
      </c>
      <c r="DJ13" s="62" t="str">
        <f t="shared" si="28"/>
        <v/>
      </c>
      <c r="DK13" s="62" t="str">
        <f t="shared" si="29"/>
        <v/>
      </c>
      <c r="DL13" s="62" t="str">
        <f t="shared" si="30"/>
        <v/>
      </c>
      <c r="DM13" s="62" t="str">
        <f t="shared" si="31"/>
        <v/>
      </c>
      <c r="DN13" s="62" t="str">
        <f t="shared" si="32"/>
        <v/>
      </c>
      <c r="DO13" s="62" t="str">
        <f t="shared" si="33"/>
        <v/>
      </c>
      <c r="DP13" s="62" t="str">
        <f t="shared" si="34"/>
        <v/>
      </c>
      <c r="DQ13" s="62" t="str">
        <f t="shared" si="35"/>
        <v/>
      </c>
      <c r="DR13" s="62" t="str">
        <f t="shared" si="36"/>
        <v/>
      </c>
      <c r="DS13" s="62" t="str">
        <f t="shared" si="37"/>
        <v/>
      </c>
      <c r="DT13" s="62" t="str">
        <f t="shared" si="38"/>
        <v/>
      </c>
      <c r="DU13" s="62" t="str">
        <f t="shared" si="39"/>
        <v/>
      </c>
      <c r="DV13" s="62" t="str">
        <f t="shared" si="40"/>
        <v/>
      </c>
      <c r="DW13" s="62" t="str">
        <f t="shared" si="41"/>
        <v/>
      </c>
      <c r="DX13" s="62" t="str">
        <f t="shared" si="42"/>
        <v/>
      </c>
      <c r="DY13" s="62" t="str">
        <f t="shared" si="43"/>
        <v/>
      </c>
      <c r="DZ13" s="62" t="str">
        <f t="shared" si="44"/>
        <v/>
      </c>
      <c r="EA13" s="62" t="str">
        <f t="shared" si="45"/>
        <v/>
      </c>
      <c r="EB13" s="62" t="str">
        <f t="shared" si="46"/>
        <v/>
      </c>
      <c r="EC13" s="62" t="str">
        <f t="shared" si="47"/>
        <v/>
      </c>
      <c r="ED13" s="62" t="str">
        <f t="shared" si="48"/>
        <v/>
      </c>
      <c r="EE13" s="62" t="str">
        <f t="shared" si="49"/>
        <v/>
      </c>
      <c r="EF13" s="62" t="str">
        <f t="shared" si="50"/>
        <v/>
      </c>
      <c r="EG13" s="62" t="str">
        <f t="shared" si="51"/>
        <v/>
      </c>
      <c r="EH13" s="62" t="str">
        <f t="shared" si="52"/>
        <v/>
      </c>
      <c r="EI13" s="62" t="str">
        <f t="shared" si="53"/>
        <v/>
      </c>
      <c r="EJ13" s="62" t="str">
        <f t="shared" si="54"/>
        <v/>
      </c>
      <c r="EK13" s="62" t="str">
        <f t="shared" si="55"/>
        <v/>
      </c>
      <c r="EL13" s="62" t="str">
        <f t="shared" si="56"/>
        <v/>
      </c>
      <c r="EM13" s="62" t="str">
        <f t="shared" si="57"/>
        <v/>
      </c>
      <c r="EN13" s="62" t="str">
        <f t="shared" si="58"/>
        <v/>
      </c>
      <c r="EO13" s="62" t="str">
        <f t="shared" si="59"/>
        <v/>
      </c>
      <c r="EP13" s="62" t="str">
        <f t="shared" si="60"/>
        <v/>
      </c>
      <c r="EQ13" s="62" t="str">
        <f t="shared" si="61"/>
        <v/>
      </c>
      <c r="ER13" s="62" t="str">
        <f t="shared" si="62"/>
        <v/>
      </c>
      <c r="ES13" s="62" t="str">
        <f t="shared" si="63"/>
        <v/>
      </c>
      <c r="ET13" s="62" t="str">
        <f t="shared" si="64"/>
        <v/>
      </c>
      <c r="EW13" s="78">
        <v>0</v>
      </c>
      <c r="EX13" s="78">
        <v>0</v>
      </c>
      <c r="EY13" s="62">
        <v>9</v>
      </c>
      <c r="EZ13" s="62" t="s">
        <v>19</v>
      </c>
      <c r="FA13" s="62">
        <v>7</v>
      </c>
      <c r="FB13" s="83"/>
      <c r="FC13" s="83"/>
      <c r="FD13" s="83"/>
      <c r="FE13" s="83"/>
      <c r="FF13" s="83"/>
      <c r="FG13" s="83"/>
      <c r="FH13" s="83" t="str">
        <f t="shared" si="2"/>
        <v/>
      </c>
      <c r="FI13" s="83" t="str">
        <f t="shared" si="2"/>
        <v/>
      </c>
      <c r="FJ13" s="83" t="str">
        <f t="shared" si="2"/>
        <v/>
      </c>
      <c r="FK13" s="83" t="str">
        <f t="shared" si="2"/>
        <v/>
      </c>
      <c r="FL13" s="83" t="str">
        <f t="shared" si="2"/>
        <v/>
      </c>
      <c r="FM13" s="83" t="str">
        <f t="shared" si="2"/>
        <v/>
      </c>
      <c r="FN13" s="83" t="str">
        <f t="shared" si="2"/>
        <v/>
      </c>
      <c r="FO13" s="83" t="str">
        <f t="shared" si="2"/>
        <v/>
      </c>
      <c r="FP13" s="83" t="str">
        <f t="shared" si="2"/>
        <v/>
      </c>
      <c r="FQ13" s="83" t="str">
        <f t="shared" si="2"/>
        <v/>
      </c>
      <c r="FR13" s="83" t="str">
        <f t="shared" si="2"/>
        <v/>
      </c>
      <c r="FS13" s="83" t="str">
        <f t="shared" si="2"/>
        <v/>
      </c>
      <c r="FT13" s="83" t="str">
        <f t="shared" si="2"/>
        <v/>
      </c>
      <c r="FU13" s="83" t="str">
        <f t="shared" si="2"/>
        <v/>
      </c>
      <c r="FV13" s="83" t="str">
        <f t="shared" si="2"/>
        <v/>
      </c>
      <c r="FW13" s="83" t="str">
        <f t="shared" si="2"/>
        <v/>
      </c>
      <c r="FX13" s="83" t="str">
        <f t="shared" si="2"/>
        <v/>
      </c>
      <c r="FY13" s="83" t="str">
        <f t="shared" si="2"/>
        <v/>
      </c>
      <c r="FZ13" s="83" t="str">
        <f t="shared" si="65"/>
        <v/>
      </c>
      <c r="GA13" s="83" t="str">
        <f t="shared" si="3"/>
        <v/>
      </c>
      <c r="GB13" s="83" t="str">
        <f t="shared" si="3"/>
        <v/>
      </c>
      <c r="GC13" s="83" t="str">
        <f t="shared" si="3"/>
        <v/>
      </c>
      <c r="GD13" s="83" t="str">
        <f t="shared" si="3"/>
        <v/>
      </c>
      <c r="GE13" s="83" t="str">
        <f t="shared" si="3"/>
        <v/>
      </c>
      <c r="GF13" s="83" t="str">
        <f t="shared" si="3"/>
        <v/>
      </c>
      <c r="GG13" s="83" t="str">
        <f t="shared" si="3"/>
        <v/>
      </c>
      <c r="GH13" s="83" t="str">
        <f t="shared" si="3"/>
        <v/>
      </c>
      <c r="GI13" s="83" t="str">
        <f t="shared" si="3"/>
        <v/>
      </c>
      <c r="GJ13" s="83" t="str">
        <f t="shared" si="3"/>
        <v/>
      </c>
      <c r="GK13" s="83" t="str">
        <f t="shared" si="4"/>
        <v/>
      </c>
      <c r="GL13" s="83" t="str">
        <f t="shared" si="4"/>
        <v/>
      </c>
      <c r="GM13" s="83" t="str">
        <f t="shared" si="4"/>
        <v/>
      </c>
      <c r="GN13" s="83" t="str">
        <f t="shared" si="4"/>
        <v/>
      </c>
      <c r="GO13" s="83" t="str">
        <f t="shared" si="4"/>
        <v/>
      </c>
      <c r="GP13" s="83" t="str">
        <f t="shared" si="4"/>
        <v/>
      </c>
      <c r="GQ13" s="83" t="str">
        <f t="shared" si="4"/>
        <v/>
      </c>
      <c r="GR13" s="83" t="str">
        <f t="shared" si="4"/>
        <v/>
      </c>
      <c r="GS13" s="83" t="str">
        <f t="shared" si="4"/>
        <v/>
      </c>
      <c r="GT13" s="83" t="str">
        <f t="shared" si="4"/>
        <v/>
      </c>
      <c r="GU13" s="83" t="str">
        <f t="shared" si="5"/>
        <v/>
      </c>
      <c r="GV13" s="83" t="str">
        <f t="shared" si="5"/>
        <v/>
      </c>
      <c r="GW13" s="83" t="str">
        <f t="shared" si="5"/>
        <v/>
      </c>
      <c r="GX13" s="83" t="str">
        <f t="shared" si="5"/>
        <v/>
      </c>
      <c r="GY13" s="83" t="str">
        <f t="shared" si="5"/>
        <v/>
      </c>
      <c r="GZ13" s="83" t="str">
        <f t="shared" si="5"/>
        <v/>
      </c>
      <c r="HA13" s="83" t="str">
        <f t="shared" si="5"/>
        <v/>
      </c>
      <c r="HB13" s="83" t="str">
        <f t="shared" si="5"/>
        <v/>
      </c>
      <c r="HC13" s="83" t="str">
        <f t="shared" si="5"/>
        <v/>
      </c>
      <c r="HD13" s="83" t="str">
        <f t="shared" si="5"/>
        <v/>
      </c>
      <c r="HE13" s="83" t="str">
        <f t="shared" si="6"/>
        <v/>
      </c>
      <c r="HF13" s="83" t="str">
        <f t="shared" si="6"/>
        <v/>
      </c>
      <c r="HG13" s="83" t="str">
        <f t="shared" si="6"/>
        <v/>
      </c>
      <c r="HH13" s="83" t="str">
        <f t="shared" si="6"/>
        <v/>
      </c>
      <c r="HI13" s="83" t="str">
        <f t="shared" si="6"/>
        <v/>
      </c>
      <c r="HJ13" s="83" t="str">
        <f t="shared" si="6"/>
        <v/>
      </c>
      <c r="HK13" s="83" t="str">
        <f t="shared" si="6"/>
        <v/>
      </c>
      <c r="HL13" s="83" t="str">
        <f t="shared" si="6"/>
        <v/>
      </c>
      <c r="HM13" s="83" t="str">
        <f t="shared" si="6"/>
        <v/>
      </c>
      <c r="HN13" s="83" t="str">
        <f t="shared" si="6"/>
        <v/>
      </c>
      <c r="HO13" s="83" t="str">
        <f t="shared" si="7"/>
        <v/>
      </c>
      <c r="HP13" s="83" t="str">
        <f t="shared" si="7"/>
        <v/>
      </c>
      <c r="HQ13" s="83" t="str">
        <f t="shared" si="7"/>
        <v/>
      </c>
      <c r="HR13" s="83" t="str">
        <f t="shared" si="7"/>
        <v/>
      </c>
      <c r="HS13" s="83" t="str">
        <f t="shared" si="7"/>
        <v/>
      </c>
      <c r="HT13" s="83" t="str">
        <f t="shared" si="7"/>
        <v/>
      </c>
      <c r="HU13" s="83" t="str">
        <f t="shared" si="7"/>
        <v/>
      </c>
      <c r="HV13" s="83" t="str">
        <f t="shared" si="7"/>
        <v/>
      </c>
      <c r="HW13" s="83" t="str">
        <f t="shared" si="7"/>
        <v/>
      </c>
      <c r="HX13" s="83"/>
      <c r="HZ13" s="62">
        <f t="shared" si="8"/>
        <v>-1</v>
      </c>
      <c r="IA13" s="62">
        <f t="shared" si="97"/>
        <v>-1</v>
      </c>
      <c r="IB13" s="62">
        <v>7</v>
      </c>
      <c r="IC13" s="62" t="str">
        <f t="shared" si="9"/>
        <v/>
      </c>
      <c r="ID13" s="83" t="str">
        <f t="shared" si="10"/>
        <v/>
      </c>
      <c r="IE13" s="83" t="str">
        <f t="shared" si="11"/>
        <v/>
      </c>
      <c r="IF13" s="81" t="str">
        <f t="shared" si="12"/>
        <v/>
      </c>
      <c r="IG13" s="81" t="str">
        <f t="shared" si="13"/>
        <v/>
      </c>
      <c r="IQ13" s="62">
        <v>1</v>
      </c>
      <c r="IR13" s="62">
        <v>2</v>
      </c>
      <c r="IS13" s="62">
        <f t="shared" ref="IS13:KN13" si="102">+IR13+1</f>
        <v>3</v>
      </c>
      <c r="IT13" s="62">
        <f t="shared" si="102"/>
        <v>4</v>
      </c>
      <c r="IU13" s="62">
        <f t="shared" si="102"/>
        <v>5</v>
      </c>
      <c r="IV13" s="62">
        <f t="shared" si="102"/>
        <v>6</v>
      </c>
      <c r="IW13" s="62">
        <f t="shared" si="102"/>
        <v>7</v>
      </c>
      <c r="IX13" s="62">
        <f t="shared" si="102"/>
        <v>8</v>
      </c>
      <c r="IY13" s="62">
        <f t="shared" si="102"/>
        <v>9</v>
      </c>
      <c r="IZ13" s="62">
        <f t="shared" si="102"/>
        <v>10</v>
      </c>
      <c r="JA13" s="62">
        <f t="shared" si="102"/>
        <v>11</v>
      </c>
      <c r="JB13" s="62">
        <f t="shared" si="102"/>
        <v>12</v>
      </c>
      <c r="JC13" s="62">
        <f t="shared" si="102"/>
        <v>13</v>
      </c>
      <c r="JD13" s="62">
        <f t="shared" si="102"/>
        <v>14</v>
      </c>
      <c r="JE13" s="62">
        <f t="shared" si="102"/>
        <v>15</v>
      </c>
      <c r="JF13" s="62">
        <f t="shared" si="102"/>
        <v>16</v>
      </c>
      <c r="JG13" s="62">
        <f t="shared" si="102"/>
        <v>17</v>
      </c>
      <c r="JH13" s="62">
        <f t="shared" si="102"/>
        <v>18</v>
      </c>
      <c r="JI13" s="62">
        <f t="shared" si="102"/>
        <v>19</v>
      </c>
      <c r="JJ13" s="62">
        <f t="shared" si="102"/>
        <v>20</v>
      </c>
      <c r="JK13" s="62">
        <f t="shared" si="102"/>
        <v>21</v>
      </c>
      <c r="JL13" s="62">
        <f t="shared" si="102"/>
        <v>22</v>
      </c>
      <c r="JM13" s="62">
        <f t="shared" si="102"/>
        <v>23</v>
      </c>
      <c r="JN13" s="62">
        <f t="shared" si="102"/>
        <v>24</v>
      </c>
      <c r="JO13" s="62">
        <f t="shared" si="102"/>
        <v>25</v>
      </c>
      <c r="JP13" s="62">
        <f t="shared" si="102"/>
        <v>26</v>
      </c>
      <c r="JQ13" s="62">
        <f t="shared" si="102"/>
        <v>27</v>
      </c>
      <c r="JR13" s="62">
        <f t="shared" si="102"/>
        <v>28</v>
      </c>
      <c r="JS13" s="62">
        <f t="shared" si="102"/>
        <v>29</v>
      </c>
      <c r="JT13" s="62">
        <f t="shared" si="102"/>
        <v>30</v>
      </c>
      <c r="JU13" s="62">
        <f t="shared" si="102"/>
        <v>31</v>
      </c>
      <c r="JV13" s="62">
        <f t="shared" si="102"/>
        <v>32</v>
      </c>
      <c r="JW13" s="62">
        <f t="shared" si="102"/>
        <v>33</v>
      </c>
      <c r="JX13" s="62">
        <f t="shared" si="102"/>
        <v>34</v>
      </c>
      <c r="JY13" s="62">
        <f t="shared" si="102"/>
        <v>35</v>
      </c>
      <c r="JZ13" s="62">
        <f t="shared" si="102"/>
        <v>36</v>
      </c>
      <c r="KA13" s="62">
        <f t="shared" si="102"/>
        <v>37</v>
      </c>
      <c r="KB13" s="62">
        <f t="shared" si="102"/>
        <v>38</v>
      </c>
      <c r="KC13" s="62">
        <f t="shared" si="102"/>
        <v>39</v>
      </c>
      <c r="KD13" s="62">
        <f t="shared" si="102"/>
        <v>40</v>
      </c>
      <c r="KE13" s="62">
        <f t="shared" si="102"/>
        <v>41</v>
      </c>
      <c r="KF13" s="62">
        <f t="shared" si="102"/>
        <v>42</v>
      </c>
      <c r="KG13" s="62">
        <f t="shared" si="102"/>
        <v>43</v>
      </c>
      <c r="KH13" s="62">
        <f t="shared" si="102"/>
        <v>44</v>
      </c>
      <c r="KI13" s="62">
        <f t="shared" si="102"/>
        <v>45</v>
      </c>
      <c r="KJ13" s="62">
        <f t="shared" si="102"/>
        <v>46</v>
      </c>
      <c r="KK13" s="62">
        <f t="shared" si="102"/>
        <v>47</v>
      </c>
      <c r="KL13" s="62">
        <f t="shared" si="102"/>
        <v>48</v>
      </c>
      <c r="KM13" s="62">
        <f t="shared" si="102"/>
        <v>49</v>
      </c>
      <c r="KN13" s="62">
        <f t="shared" si="102"/>
        <v>50</v>
      </c>
    </row>
    <row r="14" spans="2:380" ht="47.25" customHeight="1" thickBot="1" x14ac:dyDescent="0.3">
      <c r="B14" s="105"/>
      <c r="C14" s="99"/>
      <c r="D14" s="106"/>
      <c r="E14" s="107"/>
      <c r="F14" s="107"/>
      <c r="G14" s="107"/>
      <c r="H14" s="108"/>
      <c r="I14" s="109"/>
      <c r="J14" s="107"/>
      <c r="K14" s="107"/>
      <c r="L14" s="107"/>
      <c r="M14" s="110"/>
      <c r="N14" s="106"/>
      <c r="O14" s="107"/>
      <c r="P14" s="107"/>
      <c r="Q14" s="107"/>
      <c r="R14" s="108"/>
      <c r="S14" s="109"/>
      <c r="T14" s="107"/>
      <c r="U14" s="107"/>
      <c r="V14" s="107"/>
      <c r="W14" s="110"/>
      <c r="X14" s="106"/>
      <c r="Y14" s="107"/>
      <c r="Z14" s="107"/>
      <c r="AA14" s="107"/>
      <c r="AB14" s="108"/>
      <c r="AC14" s="182"/>
      <c r="AD14" s="182"/>
      <c r="AR14" s="62">
        <f t="shared" si="94"/>
        <v>7</v>
      </c>
      <c r="AS14" s="62" t="str">
        <f t="shared" si="67"/>
        <v/>
      </c>
      <c r="AT14" s="62" t="str">
        <f t="shared" si="68"/>
        <v/>
      </c>
      <c r="AU14" s="62" t="str">
        <f t="shared" si="69"/>
        <v/>
      </c>
      <c r="AV14" s="62" t="str">
        <f t="shared" si="70"/>
        <v/>
      </c>
      <c r="AW14" s="62" t="str">
        <f t="shared" si="71"/>
        <v/>
      </c>
      <c r="AX14" s="62" t="str">
        <f t="shared" si="72"/>
        <v/>
      </c>
      <c r="AY14" s="62" t="str">
        <f t="shared" si="73"/>
        <v/>
      </c>
      <c r="AZ14" s="62" t="str">
        <f t="shared" si="74"/>
        <v/>
      </c>
      <c r="BA14" s="62" t="str">
        <f t="shared" si="75"/>
        <v/>
      </c>
      <c r="BB14" s="62" t="str">
        <f t="shared" si="76"/>
        <v/>
      </c>
      <c r="BC14" s="62" t="str">
        <f t="shared" si="77"/>
        <v/>
      </c>
      <c r="BD14" s="62" t="str">
        <f t="shared" si="78"/>
        <v/>
      </c>
      <c r="BE14" s="62" t="str">
        <f t="shared" si="79"/>
        <v/>
      </c>
      <c r="BF14" s="62" t="str">
        <f t="shared" si="80"/>
        <v/>
      </c>
      <c r="BG14" s="62" t="str">
        <f t="shared" si="81"/>
        <v/>
      </c>
      <c r="BH14" s="62" t="str">
        <f t="shared" si="82"/>
        <v/>
      </c>
      <c r="BI14" s="62" t="str">
        <f t="shared" si="83"/>
        <v/>
      </c>
      <c r="BJ14" s="62" t="str">
        <f t="shared" si="84"/>
        <v/>
      </c>
      <c r="BK14" s="62" t="str">
        <f t="shared" si="85"/>
        <v/>
      </c>
      <c r="BL14" s="62" t="str">
        <f t="shared" si="86"/>
        <v/>
      </c>
      <c r="BM14" s="62" t="str">
        <f t="shared" si="87"/>
        <v/>
      </c>
      <c r="BN14" s="62" t="str">
        <f t="shared" si="88"/>
        <v/>
      </c>
      <c r="BO14" s="62" t="str">
        <f t="shared" si="89"/>
        <v/>
      </c>
      <c r="BP14" s="62" t="str">
        <f t="shared" si="90"/>
        <v/>
      </c>
      <c r="BQ14" s="62" t="str">
        <f t="shared" si="91"/>
        <v/>
      </c>
      <c r="BT14" s="62">
        <f t="shared" si="95"/>
        <v>7</v>
      </c>
      <c r="BU14" s="62" t="str">
        <f>IFERROR(SUMXMY2($AY$8:$AY$57,AS$8:AS$57),"")</f>
        <v/>
      </c>
      <c r="BV14" s="62" t="str">
        <f t="shared" ref="BV14:CS14" si="103">IFERROR(SUMXMY2($AY$8:$AY$57,AT$8:AT$57),"")</f>
        <v/>
      </c>
      <c r="BW14" s="62" t="str">
        <f t="shared" si="103"/>
        <v/>
      </c>
      <c r="BX14" s="62" t="str">
        <f t="shared" si="103"/>
        <v/>
      </c>
      <c r="BY14" s="62" t="str">
        <f t="shared" si="103"/>
        <v/>
      </c>
      <c r="BZ14" s="62" t="str">
        <f t="shared" si="103"/>
        <v/>
      </c>
      <c r="CA14" s="62" t="str">
        <f t="shared" si="103"/>
        <v/>
      </c>
      <c r="CB14" s="62" t="str">
        <f t="shared" si="103"/>
        <v/>
      </c>
      <c r="CC14" s="62" t="str">
        <f t="shared" si="103"/>
        <v/>
      </c>
      <c r="CD14" s="62" t="str">
        <f t="shared" si="103"/>
        <v/>
      </c>
      <c r="CE14" s="62" t="str">
        <f t="shared" si="103"/>
        <v/>
      </c>
      <c r="CF14" s="62" t="str">
        <f t="shared" si="103"/>
        <v/>
      </c>
      <c r="CG14" s="62" t="str">
        <f t="shared" si="103"/>
        <v/>
      </c>
      <c r="CH14" s="62" t="str">
        <f t="shared" si="103"/>
        <v/>
      </c>
      <c r="CI14" s="62" t="str">
        <f t="shared" si="103"/>
        <v/>
      </c>
      <c r="CJ14" s="62" t="str">
        <f t="shared" si="103"/>
        <v/>
      </c>
      <c r="CK14" s="62" t="str">
        <f t="shared" si="103"/>
        <v/>
      </c>
      <c r="CL14" s="62" t="str">
        <f t="shared" si="103"/>
        <v/>
      </c>
      <c r="CM14" s="62" t="str">
        <f t="shared" si="103"/>
        <v/>
      </c>
      <c r="CN14" s="62" t="str">
        <f t="shared" si="103"/>
        <v/>
      </c>
      <c r="CO14" s="62" t="str">
        <f t="shared" si="103"/>
        <v/>
      </c>
      <c r="CP14" s="62" t="str">
        <f t="shared" si="103"/>
        <v/>
      </c>
      <c r="CQ14" s="62" t="str">
        <f t="shared" si="103"/>
        <v/>
      </c>
      <c r="CR14" s="62" t="str">
        <f t="shared" si="103"/>
        <v/>
      </c>
      <c r="CS14" s="62" t="str">
        <f t="shared" si="103"/>
        <v/>
      </c>
      <c r="CV14" s="62">
        <v>8</v>
      </c>
      <c r="CW14" s="62" t="str">
        <f t="shared" si="93"/>
        <v/>
      </c>
      <c r="CX14" s="62" t="str">
        <f t="shared" si="16"/>
        <v/>
      </c>
      <c r="CY14" s="62" t="str">
        <f t="shared" si="17"/>
        <v/>
      </c>
      <c r="CZ14" s="62" t="str">
        <f t="shared" si="18"/>
        <v/>
      </c>
      <c r="DA14" s="62" t="str">
        <f t="shared" si="19"/>
        <v/>
      </c>
      <c r="DB14" s="62" t="str">
        <f t="shared" si="20"/>
        <v/>
      </c>
      <c r="DC14" s="62" t="str">
        <f t="shared" si="21"/>
        <v/>
      </c>
      <c r="DD14" s="62" t="str">
        <f t="shared" si="22"/>
        <v/>
      </c>
      <c r="DE14" s="62" t="str">
        <f t="shared" si="23"/>
        <v/>
      </c>
      <c r="DF14" s="62" t="str">
        <f t="shared" si="24"/>
        <v/>
      </c>
      <c r="DG14" s="62" t="str">
        <f t="shared" si="25"/>
        <v/>
      </c>
      <c r="DH14" s="62" t="str">
        <f>IFERROR(SUMXMY2($AS$19:$BQ$19,$AS15:$BQ15),"")</f>
        <v/>
      </c>
      <c r="DI14" s="62" t="str">
        <f t="shared" si="27"/>
        <v/>
      </c>
      <c r="DJ14" s="62" t="str">
        <f t="shared" si="28"/>
        <v/>
      </c>
      <c r="DK14" s="62" t="str">
        <f t="shared" si="29"/>
        <v/>
      </c>
      <c r="DL14" s="62" t="str">
        <f t="shared" si="30"/>
        <v/>
      </c>
      <c r="DM14" s="62" t="str">
        <f t="shared" si="31"/>
        <v/>
      </c>
      <c r="DN14" s="62" t="str">
        <f t="shared" si="32"/>
        <v/>
      </c>
      <c r="DO14" s="62" t="str">
        <f t="shared" si="33"/>
        <v/>
      </c>
      <c r="DP14" s="62" t="str">
        <f t="shared" si="34"/>
        <v/>
      </c>
      <c r="DQ14" s="62" t="str">
        <f t="shared" si="35"/>
        <v/>
      </c>
      <c r="DR14" s="62" t="str">
        <f t="shared" si="36"/>
        <v/>
      </c>
      <c r="DS14" s="62" t="str">
        <f t="shared" si="37"/>
        <v/>
      </c>
      <c r="DT14" s="62" t="str">
        <f t="shared" si="38"/>
        <v/>
      </c>
      <c r="DU14" s="62" t="str">
        <f t="shared" si="39"/>
        <v/>
      </c>
      <c r="DV14" s="62" t="str">
        <f t="shared" si="40"/>
        <v/>
      </c>
      <c r="DW14" s="62" t="str">
        <f t="shared" si="41"/>
        <v/>
      </c>
      <c r="DX14" s="62" t="str">
        <f t="shared" si="42"/>
        <v/>
      </c>
      <c r="DY14" s="62" t="str">
        <f t="shared" si="43"/>
        <v/>
      </c>
      <c r="DZ14" s="62" t="str">
        <f t="shared" si="44"/>
        <v/>
      </c>
      <c r="EA14" s="62" t="str">
        <f t="shared" si="45"/>
        <v/>
      </c>
      <c r="EB14" s="62" t="str">
        <f t="shared" si="46"/>
        <v/>
      </c>
      <c r="EC14" s="62" t="str">
        <f t="shared" si="47"/>
        <v/>
      </c>
      <c r="ED14" s="62" t="str">
        <f t="shared" si="48"/>
        <v/>
      </c>
      <c r="EE14" s="62" t="str">
        <f t="shared" si="49"/>
        <v/>
      </c>
      <c r="EF14" s="62" t="str">
        <f t="shared" si="50"/>
        <v/>
      </c>
      <c r="EG14" s="62" t="str">
        <f t="shared" si="51"/>
        <v/>
      </c>
      <c r="EH14" s="62" t="str">
        <f t="shared" si="52"/>
        <v/>
      </c>
      <c r="EI14" s="62" t="str">
        <f t="shared" si="53"/>
        <v/>
      </c>
      <c r="EJ14" s="62" t="str">
        <f t="shared" si="54"/>
        <v/>
      </c>
      <c r="EK14" s="62" t="str">
        <f t="shared" si="55"/>
        <v/>
      </c>
      <c r="EL14" s="62" t="str">
        <f t="shared" si="56"/>
        <v/>
      </c>
      <c r="EM14" s="62" t="str">
        <f t="shared" si="57"/>
        <v/>
      </c>
      <c r="EN14" s="62" t="str">
        <f t="shared" si="58"/>
        <v/>
      </c>
      <c r="EO14" s="62" t="str">
        <f t="shared" si="59"/>
        <v/>
      </c>
      <c r="EP14" s="62" t="str">
        <f t="shared" si="60"/>
        <v/>
      </c>
      <c r="EQ14" s="62" t="str">
        <f t="shared" si="61"/>
        <v/>
      </c>
      <c r="ER14" s="62" t="str">
        <f t="shared" si="62"/>
        <v/>
      </c>
      <c r="ES14" s="62" t="str">
        <f t="shared" si="63"/>
        <v/>
      </c>
      <c r="ET14" s="62" t="str">
        <f t="shared" si="64"/>
        <v/>
      </c>
      <c r="EW14" s="78">
        <v>0</v>
      </c>
      <c r="EX14" s="78">
        <v>0</v>
      </c>
      <c r="EY14" s="62">
        <v>10</v>
      </c>
      <c r="EZ14" s="62" t="s">
        <v>19</v>
      </c>
      <c r="FA14" s="62">
        <v>8</v>
      </c>
      <c r="FB14" s="83"/>
      <c r="FC14" s="83"/>
      <c r="FD14" s="83"/>
      <c r="FE14" s="83"/>
      <c r="FF14" s="83"/>
      <c r="FG14" s="83"/>
      <c r="FH14" s="83"/>
      <c r="FI14" s="83" t="str">
        <f t="shared" si="2"/>
        <v/>
      </c>
      <c r="FJ14" s="83" t="str">
        <f t="shared" si="2"/>
        <v/>
      </c>
      <c r="FK14" s="83" t="str">
        <f t="shared" si="2"/>
        <v/>
      </c>
      <c r="FL14" s="83" t="str">
        <f t="shared" si="2"/>
        <v/>
      </c>
      <c r="FM14" s="83" t="str">
        <f t="shared" si="2"/>
        <v/>
      </c>
      <c r="FN14" s="83" t="str">
        <f t="shared" si="2"/>
        <v/>
      </c>
      <c r="FO14" s="83" t="str">
        <f t="shared" si="2"/>
        <v/>
      </c>
      <c r="FP14" s="83" t="str">
        <f t="shared" si="2"/>
        <v/>
      </c>
      <c r="FQ14" s="83" t="str">
        <f t="shared" si="2"/>
        <v/>
      </c>
      <c r="FR14" s="83" t="str">
        <f t="shared" si="2"/>
        <v/>
      </c>
      <c r="FS14" s="83" t="str">
        <f t="shared" si="2"/>
        <v/>
      </c>
      <c r="FT14" s="83" t="str">
        <f t="shared" si="2"/>
        <v/>
      </c>
      <c r="FU14" s="83" t="str">
        <f t="shared" si="2"/>
        <v/>
      </c>
      <c r="FV14" s="83" t="str">
        <f t="shared" si="2"/>
        <v/>
      </c>
      <c r="FW14" s="83" t="str">
        <f t="shared" si="2"/>
        <v/>
      </c>
      <c r="FX14" s="83" t="str">
        <f t="shared" si="2"/>
        <v/>
      </c>
      <c r="FY14" s="83" t="str">
        <f t="shared" si="2"/>
        <v/>
      </c>
      <c r="FZ14" s="83" t="str">
        <f t="shared" si="65"/>
        <v/>
      </c>
      <c r="GA14" s="83" t="str">
        <f t="shared" si="3"/>
        <v/>
      </c>
      <c r="GB14" s="83" t="str">
        <f t="shared" si="3"/>
        <v/>
      </c>
      <c r="GC14" s="83" t="str">
        <f t="shared" si="3"/>
        <v/>
      </c>
      <c r="GD14" s="83" t="str">
        <f t="shared" si="3"/>
        <v/>
      </c>
      <c r="GE14" s="83" t="str">
        <f t="shared" si="3"/>
        <v/>
      </c>
      <c r="GF14" s="83" t="str">
        <f t="shared" si="3"/>
        <v/>
      </c>
      <c r="GG14" s="83" t="str">
        <f t="shared" si="3"/>
        <v/>
      </c>
      <c r="GH14" s="83" t="str">
        <f t="shared" si="3"/>
        <v/>
      </c>
      <c r="GI14" s="83" t="str">
        <f t="shared" si="3"/>
        <v/>
      </c>
      <c r="GJ14" s="83" t="str">
        <f t="shared" si="3"/>
        <v/>
      </c>
      <c r="GK14" s="83" t="str">
        <f t="shared" si="4"/>
        <v/>
      </c>
      <c r="GL14" s="83" t="str">
        <f t="shared" si="4"/>
        <v/>
      </c>
      <c r="GM14" s="83" t="str">
        <f t="shared" si="4"/>
        <v/>
      </c>
      <c r="GN14" s="83" t="str">
        <f t="shared" si="4"/>
        <v/>
      </c>
      <c r="GO14" s="83" t="str">
        <f t="shared" si="4"/>
        <v/>
      </c>
      <c r="GP14" s="83" t="str">
        <f t="shared" si="4"/>
        <v/>
      </c>
      <c r="GQ14" s="83" t="str">
        <f t="shared" si="4"/>
        <v/>
      </c>
      <c r="GR14" s="83" t="str">
        <f t="shared" si="4"/>
        <v/>
      </c>
      <c r="GS14" s="83" t="str">
        <f t="shared" si="4"/>
        <v/>
      </c>
      <c r="GT14" s="83" t="str">
        <f t="shared" si="4"/>
        <v/>
      </c>
      <c r="GU14" s="83" t="str">
        <f t="shared" si="5"/>
        <v/>
      </c>
      <c r="GV14" s="83" t="str">
        <f t="shared" si="5"/>
        <v/>
      </c>
      <c r="GW14" s="83" t="str">
        <f t="shared" si="5"/>
        <v/>
      </c>
      <c r="GX14" s="83" t="str">
        <f t="shared" si="5"/>
        <v/>
      </c>
      <c r="GY14" s="83" t="str">
        <f t="shared" si="5"/>
        <v/>
      </c>
      <c r="GZ14" s="83" t="str">
        <f t="shared" si="5"/>
        <v/>
      </c>
      <c r="HA14" s="83" t="str">
        <f t="shared" si="5"/>
        <v/>
      </c>
      <c r="HB14" s="83" t="str">
        <f t="shared" si="5"/>
        <v/>
      </c>
      <c r="HC14" s="83" t="str">
        <f t="shared" si="5"/>
        <v/>
      </c>
      <c r="HD14" s="83" t="str">
        <f t="shared" si="5"/>
        <v/>
      </c>
      <c r="HE14" s="83" t="str">
        <f t="shared" si="6"/>
        <v/>
      </c>
      <c r="HF14" s="83" t="str">
        <f t="shared" si="6"/>
        <v/>
      </c>
      <c r="HG14" s="83" t="str">
        <f t="shared" si="6"/>
        <v/>
      </c>
      <c r="HH14" s="83" t="str">
        <f t="shared" si="6"/>
        <v/>
      </c>
      <c r="HI14" s="83" t="str">
        <f t="shared" si="6"/>
        <v/>
      </c>
      <c r="HJ14" s="83" t="str">
        <f t="shared" si="6"/>
        <v/>
      </c>
      <c r="HK14" s="83" t="str">
        <f t="shared" si="6"/>
        <v/>
      </c>
      <c r="HL14" s="83" t="str">
        <f t="shared" si="6"/>
        <v/>
      </c>
      <c r="HM14" s="83" t="str">
        <f t="shared" si="6"/>
        <v/>
      </c>
      <c r="HN14" s="83" t="str">
        <f t="shared" si="6"/>
        <v/>
      </c>
      <c r="HO14" s="83" t="str">
        <f t="shared" si="7"/>
        <v/>
      </c>
      <c r="HP14" s="83" t="str">
        <f t="shared" si="7"/>
        <v/>
      </c>
      <c r="HQ14" s="83" t="str">
        <f t="shared" si="7"/>
        <v/>
      </c>
      <c r="HR14" s="83" t="str">
        <f t="shared" si="7"/>
        <v/>
      </c>
      <c r="HS14" s="83" t="str">
        <f t="shared" si="7"/>
        <v/>
      </c>
      <c r="HT14" s="83" t="str">
        <f t="shared" si="7"/>
        <v/>
      </c>
      <c r="HU14" s="83" t="str">
        <f t="shared" si="7"/>
        <v/>
      </c>
      <c r="HV14" s="83" t="str">
        <f t="shared" si="7"/>
        <v/>
      </c>
      <c r="HW14" s="83" t="str">
        <f t="shared" si="7"/>
        <v/>
      </c>
      <c r="HX14" s="83"/>
      <c r="HZ14" s="62">
        <f t="shared" si="8"/>
        <v>-1</v>
      </c>
      <c r="IA14" s="62">
        <f t="shared" si="97"/>
        <v>-1</v>
      </c>
      <c r="IB14" s="62">
        <v>8</v>
      </c>
      <c r="IC14" s="62" t="str">
        <f t="shared" si="9"/>
        <v/>
      </c>
      <c r="ID14" s="83" t="str">
        <f t="shared" si="10"/>
        <v/>
      </c>
      <c r="IE14" s="83" t="str">
        <f t="shared" si="11"/>
        <v/>
      </c>
      <c r="IF14" s="81" t="str">
        <f t="shared" si="12"/>
        <v/>
      </c>
      <c r="IG14" s="81" t="str">
        <f t="shared" si="13"/>
        <v/>
      </c>
      <c r="IP14" s="62">
        <v>1</v>
      </c>
      <c r="IQ14" s="63" t="str">
        <f>IFERROR(CORREL(D$15:AB$15,D15:AB15),"")</f>
        <v/>
      </c>
      <c r="IR14" s="63" t="str">
        <f>IFERROR(CORREL($D$16:$AB$16,$D15:$AB15),"")</f>
        <v/>
      </c>
      <c r="IS14" s="63" t="str">
        <f t="shared" ref="IS14:IS63" si="104">IFERROR(CORREL($D$17:$AB$17,$D15:$AB15),"")</f>
        <v/>
      </c>
      <c r="IT14" s="63" t="str">
        <f t="shared" ref="IT14" si="105">IFERROR(CORREL($D$18:$AB$18,$D15:$AB15),"")</f>
        <v/>
      </c>
      <c r="IU14" s="63" t="str">
        <f t="shared" ref="IU14" si="106">IFERROR(CORREL($D$19:$AB$19,$D15:$AB15),"")</f>
        <v/>
      </c>
      <c r="IV14" s="63" t="str">
        <f t="shared" ref="IV14" si="107">IFERROR(CORREL($D$20:$AB$20,$D15:$AB15),"")</f>
        <v/>
      </c>
      <c r="IW14" s="63" t="str">
        <f t="shared" ref="IW14" si="108">IFERROR(CORREL($D$21:$AB$21,$D15:$AB15),"")</f>
        <v/>
      </c>
      <c r="IX14" s="63" t="str">
        <f t="shared" ref="IX14" si="109">IFERROR(CORREL($D$22:$AB$22,$D15:$AB15),"")</f>
        <v/>
      </c>
      <c r="IY14" s="63" t="str">
        <f t="shared" ref="IY14" si="110">IFERROR(CORREL($D$23:$AB$23,$D15:$AB15),"")</f>
        <v/>
      </c>
      <c r="IZ14" s="63" t="str">
        <f t="shared" ref="IZ14" si="111">IFERROR(CORREL($D$24:$AB$24,$D15:$AB15),"")</f>
        <v/>
      </c>
      <c r="JA14" s="63" t="str">
        <f t="shared" ref="JA14" si="112">IFERROR(CORREL($D$25:$AB$25,$D15:$AB15),"")</f>
        <v/>
      </c>
      <c r="JB14" s="63" t="str">
        <f t="shared" ref="JB14" si="113">IFERROR(CORREL($D$26:$AB$26,$D15:$AB15),"")</f>
        <v/>
      </c>
      <c r="JC14" s="63" t="str">
        <f t="shared" ref="JC14" si="114">IFERROR(CORREL($D$27:$AB$27,$D15:$AB15),"")</f>
        <v/>
      </c>
      <c r="JD14" s="63" t="str">
        <f t="shared" ref="JD14" si="115">IFERROR(CORREL($D$28:$AB$28,$D15:$AB15),"")</f>
        <v/>
      </c>
      <c r="JE14" s="63" t="str">
        <f t="shared" ref="JE14" si="116">IFERROR(CORREL($D$29:$AB$29,$D15:$AB15),"")</f>
        <v/>
      </c>
      <c r="JF14" s="63" t="str">
        <f t="shared" ref="JF14" si="117">IFERROR(CORREL($D$30:$AB$30,$D15:$AB15),"")</f>
        <v/>
      </c>
      <c r="JG14" s="63" t="str">
        <f t="shared" ref="JG14" si="118">IFERROR(CORREL($D$31:$AB$31,$D15:$AB15),"")</f>
        <v/>
      </c>
      <c r="JH14" s="63" t="str">
        <f t="shared" ref="JH14" si="119">IFERROR(CORREL($D$32:$AB$32,$D15:$AB15),"")</f>
        <v/>
      </c>
      <c r="JI14" s="63" t="str">
        <f t="shared" ref="JI14" si="120">IFERROR(CORREL($D$33:$AB$33,$D15:$AB15),"")</f>
        <v/>
      </c>
      <c r="JJ14" s="63" t="str">
        <f t="shared" ref="JJ14" si="121">IFERROR(CORREL($D$34:$AB$34,$D15:$AB15),"")</f>
        <v/>
      </c>
      <c r="JK14" s="63" t="str">
        <f t="shared" ref="JK14" si="122">IFERROR(CORREL($D$35:$AB$35,$D15:$AB15),"")</f>
        <v/>
      </c>
      <c r="JL14" s="63" t="str">
        <f t="shared" ref="JL14" si="123">IFERROR(CORREL($D$36:$AB$36,$D15:$AB15),"")</f>
        <v/>
      </c>
      <c r="JM14" s="63" t="str">
        <f t="shared" ref="JM14" si="124">IFERROR(CORREL($D$37:$AB$37,$D15:$AB15),"")</f>
        <v/>
      </c>
      <c r="JN14" s="63" t="str">
        <f t="shared" ref="JN14" si="125">IFERROR(CORREL($D$38:$AB$38,$D15:$AB15),"")</f>
        <v/>
      </c>
      <c r="JO14" s="63" t="str">
        <f t="shared" ref="JO14" si="126">IFERROR(CORREL($D$39:$AB$39,$D15:$AB15),"")</f>
        <v/>
      </c>
      <c r="JP14" s="63" t="str">
        <f t="shared" ref="JP14" si="127">IFERROR(CORREL($D$40:$AB$40,$D15:$AB15),"")</f>
        <v/>
      </c>
      <c r="JQ14" s="63" t="str">
        <f t="shared" ref="JQ14" si="128">IFERROR(CORREL($D$41:$AB$41,$D15:$AB15),"")</f>
        <v/>
      </c>
      <c r="JR14" s="63" t="str">
        <f t="shared" ref="JR14" si="129">IFERROR(CORREL($D$42:$AB$42,$D15:$AB15),"")</f>
        <v/>
      </c>
      <c r="JS14" s="63" t="str">
        <f t="shared" ref="JS14" si="130">IFERROR(CORREL($D$43:$AB$43,$D15:$AB15),"")</f>
        <v/>
      </c>
      <c r="JT14" s="63" t="str">
        <f t="shared" ref="JT14" si="131">IFERROR(CORREL($D$44:$AB$44,$D15:$AB15),"")</f>
        <v/>
      </c>
      <c r="JU14" s="63" t="str">
        <f t="shared" ref="JU14" si="132">IFERROR(CORREL($D$45:$AB$45,$D15:$AB15),"")</f>
        <v/>
      </c>
      <c r="JV14" s="63" t="str">
        <f t="shared" ref="JV14" si="133">IFERROR(CORREL($D$46:$AB$46,$D15:$AB15),"")</f>
        <v/>
      </c>
      <c r="JW14" s="63" t="str">
        <f t="shared" ref="JW14" si="134">IFERROR(CORREL($D$47:$AB$47,$D15:$AB15),"")</f>
        <v/>
      </c>
      <c r="JX14" s="63" t="str">
        <f t="shared" ref="JX14" si="135">IFERROR(CORREL($D$48:$AB$48,$D15:$AB15),"")</f>
        <v/>
      </c>
      <c r="JY14" s="63" t="str">
        <f t="shared" ref="JY14" si="136">IFERROR(CORREL($D$49:$AB$49,$D15:$AB15),"")</f>
        <v/>
      </c>
      <c r="JZ14" s="63" t="str">
        <f t="shared" ref="JZ14" si="137">IFERROR(CORREL($D$50:$AB$50,$D15:$AB15),"")</f>
        <v/>
      </c>
      <c r="KA14" s="63" t="str">
        <f t="shared" ref="KA14" si="138">IFERROR(CORREL($D$51:$AB$51,$D15:$AB15),"")</f>
        <v/>
      </c>
      <c r="KB14" s="63" t="str">
        <f t="shared" ref="KB14" si="139">IFERROR(CORREL($D$52:$AB$52,$D15:$AB15),"")</f>
        <v/>
      </c>
      <c r="KC14" s="63" t="str">
        <f t="shared" ref="KC14" si="140">IFERROR(CORREL($D$53:$AB$53,$D15:$AB15),"")</f>
        <v/>
      </c>
      <c r="KD14" s="63" t="str">
        <f t="shared" ref="KD14" si="141">IFERROR(CORREL($D$54:$AB$54,$D15:$AB15),"")</f>
        <v/>
      </c>
      <c r="KE14" s="63" t="str">
        <f t="shared" ref="KE14" si="142">IFERROR(CORREL($D$55:$AB$55,$D15:$AB15),"")</f>
        <v/>
      </c>
      <c r="KF14" s="63" t="str">
        <f t="shared" ref="KF14" si="143">IFERROR(CORREL($D$56:$AB$56,$D15:$AB15),"")</f>
        <v/>
      </c>
      <c r="KG14" s="63" t="str">
        <f t="shared" ref="KG14" si="144">IFERROR(CORREL($D$57:$AB$57,$D15:$AB15),"")</f>
        <v/>
      </c>
      <c r="KH14" s="63" t="str">
        <f t="shared" ref="KH14" si="145">IFERROR(CORREL($D$58:$AB$58,$D15:$AB15),"")</f>
        <v/>
      </c>
      <c r="KI14" s="63" t="str">
        <f t="shared" ref="KI14" si="146">IFERROR(CORREL($D$59:$AB$59,$D15:$AB15),"")</f>
        <v/>
      </c>
      <c r="KJ14" s="63" t="str">
        <f t="shared" ref="KJ14" si="147">IFERROR(CORREL($D$60:$AB$60,$D15:$AB15),"")</f>
        <v/>
      </c>
      <c r="KK14" s="63" t="str">
        <f t="shared" ref="KK14" si="148">IFERROR(CORREL($D$61:$AB$61,$D15:$AB15),"")</f>
        <v/>
      </c>
      <c r="KL14" s="63" t="str">
        <f t="shared" ref="KL14" si="149">IFERROR(CORREL($D$62:$AB$62,$D15:$AB15),"")</f>
        <v/>
      </c>
      <c r="KM14" s="63" t="str">
        <f t="shared" ref="KM14" si="150">IFERROR(CORREL($D$63:$AB$63,$D15:$AB15),"")</f>
        <v/>
      </c>
      <c r="KN14" s="63" t="str">
        <f t="shared" ref="KN14" si="151">IFERROR(CORREL($D$64:$AB$64,$D15:$AB15),"")</f>
        <v/>
      </c>
    </row>
    <row r="15" spans="2:380" ht="30" customHeight="1" x14ac:dyDescent="0.25">
      <c r="B15" s="111">
        <v>1</v>
      </c>
      <c r="C15" s="112"/>
      <c r="D15" s="113"/>
      <c r="E15" s="114"/>
      <c r="F15" s="114"/>
      <c r="G15" s="114"/>
      <c r="H15" s="115"/>
      <c r="I15" s="116"/>
      <c r="J15" s="114"/>
      <c r="K15" s="114"/>
      <c r="L15" s="114"/>
      <c r="M15" s="117"/>
      <c r="N15" s="113"/>
      <c r="O15" s="114"/>
      <c r="P15" s="114"/>
      <c r="Q15" s="114"/>
      <c r="R15" s="115"/>
      <c r="S15" s="116"/>
      <c r="T15" s="114"/>
      <c r="U15" s="114"/>
      <c r="V15" s="114"/>
      <c r="W15" s="117"/>
      <c r="X15" s="113"/>
      <c r="Y15" s="114"/>
      <c r="Z15" s="114"/>
      <c r="AA15" s="114"/>
      <c r="AB15" s="115"/>
      <c r="AC15" s="92"/>
      <c r="AD15" s="92"/>
      <c r="AR15" s="62">
        <f t="shared" si="94"/>
        <v>8</v>
      </c>
      <c r="AS15" s="62" t="str">
        <f t="shared" si="67"/>
        <v/>
      </c>
      <c r="AT15" s="62" t="str">
        <f t="shared" si="68"/>
        <v/>
      </c>
      <c r="AU15" s="62" t="str">
        <f t="shared" si="69"/>
        <v/>
      </c>
      <c r="AV15" s="62" t="str">
        <f t="shared" si="70"/>
        <v/>
      </c>
      <c r="AW15" s="62" t="str">
        <f t="shared" si="71"/>
        <v/>
      </c>
      <c r="AX15" s="62" t="str">
        <f t="shared" si="72"/>
        <v/>
      </c>
      <c r="AY15" s="62" t="str">
        <f t="shared" si="73"/>
        <v/>
      </c>
      <c r="AZ15" s="62" t="str">
        <f t="shared" si="74"/>
        <v/>
      </c>
      <c r="BA15" s="62" t="str">
        <f t="shared" si="75"/>
        <v/>
      </c>
      <c r="BB15" s="62" t="str">
        <f t="shared" si="76"/>
        <v/>
      </c>
      <c r="BC15" s="62" t="str">
        <f t="shared" si="77"/>
        <v/>
      </c>
      <c r="BD15" s="62" t="str">
        <f t="shared" si="78"/>
        <v/>
      </c>
      <c r="BE15" s="62" t="str">
        <f t="shared" si="79"/>
        <v/>
      </c>
      <c r="BF15" s="62" t="str">
        <f t="shared" si="80"/>
        <v/>
      </c>
      <c r="BG15" s="62" t="str">
        <f t="shared" si="81"/>
        <v/>
      </c>
      <c r="BH15" s="62" t="str">
        <f t="shared" si="82"/>
        <v/>
      </c>
      <c r="BI15" s="62" t="str">
        <f t="shared" si="83"/>
        <v/>
      </c>
      <c r="BJ15" s="62" t="str">
        <f t="shared" si="84"/>
        <v/>
      </c>
      <c r="BK15" s="62" t="str">
        <f t="shared" si="85"/>
        <v/>
      </c>
      <c r="BL15" s="62" t="str">
        <f t="shared" si="86"/>
        <v/>
      </c>
      <c r="BM15" s="62" t="str">
        <f t="shared" si="87"/>
        <v/>
      </c>
      <c r="BN15" s="62" t="str">
        <f t="shared" si="88"/>
        <v/>
      </c>
      <c r="BO15" s="62" t="str">
        <f t="shared" si="89"/>
        <v/>
      </c>
      <c r="BP15" s="62" t="str">
        <f t="shared" si="90"/>
        <v/>
      </c>
      <c r="BQ15" s="62" t="str">
        <f t="shared" si="91"/>
        <v/>
      </c>
      <c r="BT15" s="62">
        <f t="shared" si="95"/>
        <v>8</v>
      </c>
      <c r="BU15" s="62" t="str">
        <f>IFERROR(SUMXMY2($AZ$8:$AZ$57,AS$8:AS$57),"")</f>
        <v/>
      </c>
      <c r="BV15" s="62" t="str">
        <f t="shared" ref="BV15:CS15" si="152">IFERROR(SUMXMY2($AZ$8:$AZ$57,AT$8:AT$57),"")</f>
        <v/>
      </c>
      <c r="BW15" s="62" t="str">
        <f t="shared" si="152"/>
        <v/>
      </c>
      <c r="BX15" s="62" t="str">
        <f t="shared" si="152"/>
        <v/>
      </c>
      <c r="BY15" s="62" t="str">
        <f t="shared" si="152"/>
        <v/>
      </c>
      <c r="BZ15" s="62" t="str">
        <f t="shared" si="152"/>
        <v/>
      </c>
      <c r="CA15" s="62" t="str">
        <f t="shared" si="152"/>
        <v/>
      </c>
      <c r="CB15" s="62" t="str">
        <f t="shared" si="152"/>
        <v/>
      </c>
      <c r="CC15" s="62" t="str">
        <f t="shared" si="152"/>
        <v/>
      </c>
      <c r="CD15" s="62" t="str">
        <f t="shared" si="152"/>
        <v/>
      </c>
      <c r="CE15" s="62" t="str">
        <f t="shared" si="152"/>
        <v/>
      </c>
      <c r="CF15" s="62" t="str">
        <f t="shared" si="152"/>
        <v/>
      </c>
      <c r="CG15" s="62" t="str">
        <f t="shared" si="152"/>
        <v/>
      </c>
      <c r="CH15" s="62" t="str">
        <f t="shared" si="152"/>
        <v/>
      </c>
      <c r="CI15" s="62" t="str">
        <f t="shared" si="152"/>
        <v/>
      </c>
      <c r="CJ15" s="62" t="str">
        <f t="shared" si="152"/>
        <v/>
      </c>
      <c r="CK15" s="62" t="str">
        <f t="shared" si="152"/>
        <v/>
      </c>
      <c r="CL15" s="62" t="str">
        <f t="shared" si="152"/>
        <v/>
      </c>
      <c r="CM15" s="62" t="str">
        <f t="shared" si="152"/>
        <v/>
      </c>
      <c r="CN15" s="62" t="str">
        <f t="shared" si="152"/>
        <v/>
      </c>
      <c r="CO15" s="62" t="str">
        <f t="shared" si="152"/>
        <v/>
      </c>
      <c r="CP15" s="62" t="str">
        <f t="shared" si="152"/>
        <v/>
      </c>
      <c r="CQ15" s="62" t="str">
        <f t="shared" si="152"/>
        <v/>
      </c>
      <c r="CR15" s="62" t="str">
        <f t="shared" si="152"/>
        <v/>
      </c>
      <c r="CS15" s="62" t="str">
        <f t="shared" si="152"/>
        <v/>
      </c>
      <c r="CV15" s="62">
        <v>9</v>
      </c>
      <c r="CW15" s="62" t="str">
        <f t="shared" si="93"/>
        <v/>
      </c>
      <c r="CX15" s="62" t="str">
        <f t="shared" si="16"/>
        <v/>
      </c>
      <c r="CY15" s="62" t="str">
        <f t="shared" si="17"/>
        <v/>
      </c>
      <c r="CZ15" s="62" t="str">
        <f t="shared" si="18"/>
        <v/>
      </c>
      <c r="DA15" s="62" t="str">
        <f t="shared" si="19"/>
        <v/>
      </c>
      <c r="DB15" s="62" t="str">
        <f t="shared" si="20"/>
        <v/>
      </c>
      <c r="DC15" s="62" t="str">
        <f t="shared" si="21"/>
        <v/>
      </c>
      <c r="DD15" s="62" t="str">
        <f t="shared" si="22"/>
        <v/>
      </c>
      <c r="DE15" s="62" t="str">
        <f t="shared" si="23"/>
        <v/>
      </c>
      <c r="DF15" s="62" t="str">
        <f t="shared" si="24"/>
        <v/>
      </c>
      <c r="DG15" s="62" t="str">
        <f t="shared" si="25"/>
        <v/>
      </c>
      <c r="DH15" s="62" t="str">
        <f t="shared" si="26"/>
        <v/>
      </c>
      <c r="DI15" s="62" t="str">
        <f t="shared" si="27"/>
        <v/>
      </c>
      <c r="DJ15" s="62" t="str">
        <f t="shared" si="28"/>
        <v/>
      </c>
      <c r="DK15" s="62" t="str">
        <f t="shared" si="29"/>
        <v/>
      </c>
      <c r="DL15" s="62" t="str">
        <f t="shared" si="30"/>
        <v/>
      </c>
      <c r="DM15" s="62" t="str">
        <f t="shared" si="31"/>
        <v/>
      </c>
      <c r="DN15" s="62" t="str">
        <f t="shared" si="32"/>
        <v/>
      </c>
      <c r="DO15" s="62" t="str">
        <f t="shared" si="33"/>
        <v/>
      </c>
      <c r="DP15" s="62" t="str">
        <f t="shared" si="34"/>
        <v/>
      </c>
      <c r="DQ15" s="62" t="str">
        <f t="shared" si="35"/>
        <v/>
      </c>
      <c r="DR15" s="62" t="str">
        <f t="shared" si="36"/>
        <v/>
      </c>
      <c r="DS15" s="62" t="str">
        <f t="shared" si="37"/>
        <v/>
      </c>
      <c r="DT15" s="62" t="str">
        <f t="shared" si="38"/>
        <v/>
      </c>
      <c r="DU15" s="62" t="str">
        <f t="shared" si="39"/>
        <v/>
      </c>
      <c r="DV15" s="62" t="str">
        <f t="shared" si="40"/>
        <v/>
      </c>
      <c r="DW15" s="62" t="str">
        <f t="shared" si="41"/>
        <v/>
      </c>
      <c r="DX15" s="62" t="str">
        <f t="shared" si="42"/>
        <v/>
      </c>
      <c r="DY15" s="62" t="str">
        <f t="shared" si="43"/>
        <v/>
      </c>
      <c r="DZ15" s="62" t="str">
        <f t="shared" si="44"/>
        <v/>
      </c>
      <c r="EA15" s="62" t="str">
        <f t="shared" si="45"/>
        <v/>
      </c>
      <c r="EB15" s="62" t="str">
        <f t="shared" si="46"/>
        <v/>
      </c>
      <c r="EC15" s="62" t="str">
        <f t="shared" si="47"/>
        <v/>
      </c>
      <c r="ED15" s="62" t="str">
        <f t="shared" si="48"/>
        <v/>
      </c>
      <c r="EE15" s="62" t="str">
        <f t="shared" si="49"/>
        <v/>
      </c>
      <c r="EF15" s="62" t="str">
        <f t="shared" si="50"/>
        <v/>
      </c>
      <c r="EG15" s="62" t="str">
        <f t="shared" si="51"/>
        <v/>
      </c>
      <c r="EH15" s="62" t="str">
        <f t="shared" si="52"/>
        <v/>
      </c>
      <c r="EI15" s="62" t="str">
        <f t="shared" si="53"/>
        <v/>
      </c>
      <c r="EJ15" s="62" t="str">
        <f t="shared" si="54"/>
        <v/>
      </c>
      <c r="EK15" s="62" t="str">
        <f t="shared" si="55"/>
        <v/>
      </c>
      <c r="EL15" s="62" t="str">
        <f t="shared" si="56"/>
        <v/>
      </c>
      <c r="EM15" s="62" t="str">
        <f t="shared" si="57"/>
        <v/>
      </c>
      <c r="EN15" s="62" t="str">
        <f t="shared" si="58"/>
        <v/>
      </c>
      <c r="EO15" s="62" t="str">
        <f t="shared" si="59"/>
        <v/>
      </c>
      <c r="EP15" s="62" t="str">
        <f t="shared" si="60"/>
        <v/>
      </c>
      <c r="EQ15" s="62" t="str">
        <f t="shared" si="61"/>
        <v/>
      </c>
      <c r="ER15" s="62" t="str">
        <f t="shared" si="62"/>
        <v/>
      </c>
      <c r="ES15" s="62" t="str">
        <f t="shared" si="63"/>
        <v/>
      </c>
      <c r="ET15" s="62" t="str">
        <f t="shared" si="64"/>
        <v/>
      </c>
      <c r="EW15" s="78">
        <v>0</v>
      </c>
      <c r="EX15" s="78">
        <v>0</v>
      </c>
      <c r="EY15" s="62">
        <v>11</v>
      </c>
      <c r="EZ15" s="62" t="s">
        <v>19</v>
      </c>
      <c r="FA15" s="62">
        <v>9</v>
      </c>
      <c r="FB15" s="83"/>
      <c r="FC15" s="83"/>
      <c r="FD15" s="83"/>
      <c r="FE15" s="83"/>
      <c r="FF15" s="83"/>
      <c r="FG15" s="83"/>
      <c r="FH15" s="83"/>
      <c r="FI15" s="83"/>
      <c r="FJ15" s="83" t="str">
        <f t="shared" si="2"/>
        <v/>
      </c>
      <c r="FK15" s="83" t="str">
        <f t="shared" si="2"/>
        <v/>
      </c>
      <c r="FL15" s="83" t="str">
        <f t="shared" si="2"/>
        <v/>
      </c>
      <c r="FM15" s="83" t="str">
        <f t="shared" si="2"/>
        <v/>
      </c>
      <c r="FN15" s="83" t="str">
        <f t="shared" si="2"/>
        <v/>
      </c>
      <c r="FO15" s="83" t="str">
        <f t="shared" si="2"/>
        <v/>
      </c>
      <c r="FP15" s="83" t="str">
        <f t="shared" si="2"/>
        <v/>
      </c>
      <c r="FQ15" s="83" t="str">
        <f t="shared" si="2"/>
        <v/>
      </c>
      <c r="FR15" s="83" t="str">
        <f t="shared" si="2"/>
        <v/>
      </c>
      <c r="FS15" s="83" t="str">
        <f t="shared" si="2"/>
        <v/>
      </c>
      <c r="FT15" s="83" t="str">
        <f t="shared" si="2"/>
        <v/>
      </c>
      <c r="FU15" s="83" t="str">
        <f t="shared" si="2"/>
        <v/>
      </c>
      <c r="FV15" s="83" t="str">
        <f t="shared" si="2"/>
        <v/>
      </c>
      <c r="FW15" s="83" t="str">
        <f t="shared" si="2"/>
        <v/>
      </c>
      <c r="FX15" s="83" t="str">
        <f t="shared" si="2"/>
        <v/>
      </c>
      <c r="FY15" s="83" t="str">
        <f t="shared" si="2"/>
        <v/>
      </c>
      <c r="FZ15" s="83" t="str">
        <f t="shared" si="65"/>
        <v/>
      </c>
      <c r="GA15" s="83" t="str">
        <f t="shared" si="3"/>
        <v/>
      </c>
      <c r="GB15" s="83" t="str">
        <f t="shared" si="3"/>
        <v/>
      </c>
      <c r="GC15" s="83" t="str">
        <f t="shared" si="3"/>
        <v/>
      </c>
      <c r="GD15" s="83" t="str">
        <f t="shared" si="3"/>
        <v/>
      </c>
      <c r="GE15" s="83" t="str">
        <f t="shared" si="3"/>
        <v/>
      </c>
      <c r="GF15" s="83" t="str">
        <f t="shared" si="3"/>
        <v/>
      </c>
      <c r="GG15" s="83" t="str">
        <f t="shared" si="3"/>
        <v/>
      </c>
      <c r="GH15" s="83" t="str">
        <f t="shared" si="3"/>
        <v/>
      </c>
      <c r="GI15" s="83" t="str">
        <f t="shared" si="3"/>
        <v/>
      </c>
      <c r="GJ15" s="83" t="str">
        <f t="shared" si="3"/>
        <v/>
      </c>
      <c r="GK15" s="83" t="str">
        <f t="shared" si="4"/>
        <v/>
      </c>
      <c r="GL15" s="83" t="str">
        <f t="shared" si="4"/>
        <v/>
      </c>
      <c r="GM15" s="83" t="str">
        <f t="shared" si="4"/>
        <v/>
      </c>
      <c r="GN15" s="83" t="str">
        <f t="shared" si="4"/>
        <v/>
      </c>
      <c r="GO15" s="83" t="str">
        <f t="shared" si="4"/>
        <v/>
      </c>
      <c r="GP15" s="83" t="str">
        <f t="shared" si="4"/>
        <v/>
      </c>
      <c r="GQ15" s="83" t="str">
        <f t="shared" si="4"/>
        <v/>
      </c>
      <c r="GR15" s="83" t="str">
        <f t="shared" si="4"/>
        <v/>
      </c>
      <c r="GS15" s="83" t="str">
        <f t="shared" si="4"/>
        <v/>
      </c>
      <c r="GT15" s="83" t="str">
        <f t="shared" si="4"/>
        <v/>
      </c>
      <c r="GU15" s="83" t="str">
        <f t="shared" si="5"/>
        <v/>
      </c>
      <c r="GV15" s="83" t="str">
        <f t="shared" si="5"/>
        <v/>
      </c>
      <c r="GW15" s="83" t="str">
        <f t="shared" si="5"/>
        <v/>
      </c>
      <c r="GX15" s="83" t="str">
        <f t="shared" si="5"/>
        <v/>
      </c>
      <c r="GY15" s="83" t="str">
        <f t="shared" si="5"/>
        <v/>
      </c>
      <c r="GZ15" s="83" t="str">
        <f t="shared" si="5"/>
        <v/>
      </c>
      <c r="HA15" s="83" t="str">
        <f t="shared" si="5"/>
        <v/>
      </c>
      <c r="HB15" s="83" t="str">
        <f t="shared" si="5"/>
        <v/>
      </c>
      <c r="HC15" s="83" t="str">
        <f t="shared" si="5"/>
        <v/>
      </c>
      <c r="HD15" s="83" t="str">
        <f t="shared" si="5"/>
        <v/>
      </c>
      <c r="HE15" s="83" t="str">
        <f t="shared" si="6"/>
        <v/>
      </c>
      <c r="HF15" s="83" t="str">
        <f t="shared" si="6"/>
        <v/>
      </c>
      <c r="HG15" s="83" t="str">
        <f t="shared" si="6"/>
        <v/>
      </c>
      <c r="HH15" s="83" t="str">
        <f t="shared" si="6"/>
        <v/>
      </c>
      <c r="HI15" s="83" t="str">
        <f t="shared" si="6"/>
        <v/>
      </c>
      <c r="HJ15" s="83" t="str">
        <f t="shared" si="6"/>
        <v/>
      </c>
      <c r="HK15" s="83" t="str">
        <f t="shared" si="6"/>
        <v/>
      </c>
      <c r="HL15" s="83" t="str">
        <f t="shared" si="6"/>
        <v/>
      </c>
      <c r="HM15" s="83" t="str">
        <f t="shared" si="6"/>
        <v/>
      </c>
      <c r="HN15" s="83" t="str">
        <f t="shared" si="6"/>
        <v/>
      </c>
      <c r="HO15" s="83" t="str">
        <f t="shared" si="7"/>
        <v/>
      </c>
      <c r="HP15" s="83" t="str">
        <f t="shared" si="7"/>
        <v/>
      </c>
      <c r="HQ15" s="83" t="str">
        <f t="shared" si="7"/>
        <v/>
      </c>
      <c r="HR15" s="83" t="str">
        <f t="shared" si="7"/>
        <v/>
      </c>
      <c r="HS15" s="83" t="str">
        <f t="shared" si="7"/>
        <v/>
      </c>
      <c r="HT15" s="83" t="str">
        <f t="shared" si="7"/>
        <v/>
      </c>
      <c r="HU15" s="83" t="str">
        <f t="shared" si="7"/>
        <v/>
      </c>
      <c r="HV15" s="83" t="str">
        <f t="shared" si="7"/>
        <v/>
      </c>
      <c r="HW15" s="83" t="str">
        <f t="shared" si="7"/>
        <v/>
      </c>
      <c r="HX15" s="83"/>
      <c r="HZ15" s="62">
        <f t="shared" si="8"/>
        <v>-1</v>
      </c>
      <c r="IA15" s="62">
        <f t="shared" si="97"/>
        <v>-1</v>
      </c>
      <c r="IB15" s="62">
        <v>9</v>
      </c>
      <c r="IC15" s="62" t="str">
        <f t="shared" si="9"/>
        <v/>
      </c>
      <c r="ID15" s="83" t="str">
        <f t="shared" si="10"/>
        <v/>
      </c>
      <c r="IE15" s="83" t="str">
        <f t="shared" si="11"/>
        <v/>
      </c>
      <c r="IF15" s="81" t="str">
        <f t="shared" si="12"/>
        <v/>
      </c>
      <c r="IG15" s="81" t="str">
        <f t="shared" si="13"/>
        <v/>
      </c>
      <c r="IP15" s="62">
        <v>2</v>
      </c>
      <c r="IQ15" s="63" t="str">
        <f>IFERROR(CORREL(D$15:AB$15,D16:AB16),"")</f>
        <v/>
      </c>
      <c r="IR15" s="63" t="str">
        <f>IFERROR(CORREL($D$16:$AB$16,$D16:$AB16),"")</f>
        <v/>
      </c>
      <c r="IS15" s="63" t="str">
        <f t="shared" si="104"/>
        <v/>
      </c>
      <c r="IT15" s="63" t="str">
        <f t="shared" ref="IT15:IT17" si="153">IFERROR(CORREL($D$18:$AB$18,$D16:$AB16),"")</f>
        <v/>
      </c>
      <c r="IU15" s="63" t="str">
        <f t="shared" ref="IU15:IU18" si="154">IFERROR(CORREL($D$19:$AB$19,$D16:$AB16),"")</f>
        <v/>
      </c>
      <c r="IV15" s="63" t="str">
        <f t="shared" ref="IV15:IV19" si="155">IFERROR(CORREL($D$20:$AB$20,$D16:$AB16),"")</f>
        <v/>
      </c>
      <c r="IW15" s="63" t="str">
        <f t="shared" ref="IW15:IW20" si="156">IFERROR(CORREL($D$21:$AB$21,$D16:$AB16),"")</f>
        <v/>
      </c>
      <c r="IX15" s="63" t="str">
        <f t="shared" ref="IX15:IX21" si="157">IFERROR(CORREL($D$22:$AB$22,$D16:$AB16),"")</f>
        <v/>
      </c>
      <c r="IY15" s="63" t="str">
        <f t="shared" ref="IY15:IY22" si="158">IFERROR(CORREL($D$23:$AB$23,$D16:$AB16),"")</f>
        <v/>
      </c>
      <c r="IZ15" s="63" t="str">
        <f t="shared" ref="IZ15:IZ23" si="159">IFERROR(CORREL($D$24:$AB$24,$D16:$AB16),"")</f>
        <v/>
      </c>
      <c r="JA15" s="63" t="str">
        <f t="shared" ref="JA15:JA24" si="160">IFERROR(CORREL($D$25:$AB$25,$D16:$AB16),"")</f>
        <v/>
      </c>
      <c r="JB15" s="63" t="str">
        <f t="shared" ref="JB15:JB25" si="161">IFERROR(CORREL($D$26:$AB$26,$D16:$AB16),"")</f>
        <v/>
      </c>
      <c r="JC15" s="63" t="str">
        <f t="shared" ref="JC15:JC26" si="162">IFERROR(CORREL($D$27:$AB$27,$D16:$AB16),"")</f>
        <v/>
      </c>
      <c r="JD15" s="63" t="str">
        <f t="shared" ref="JD15:JD27" si="163">IFERROR(CORREL($D$28:$AB$28,$D16:$AB16),"")</f>
        <v/>
      </c>
      <c r="JE15" s="63" t="str">
        <f t="shared" ref="JE15:JE28" si="164">IFERROR(CORREL($D$29:$AB$29,$D16:$AB16),"")</f>
        <v/>
      </c>
      <c r="JF15" s="63" t="str">
        <f t="shared" ref="JF15:JF29" si="165">IFERROR(CORREL($D$30:$AB$30,$D16:$AB16),"")</f>
        <v/>
      </c>
      <c r="JG15" s="63" t="str">
        <f t="shared" ref="JG15:JG30" si="166">IFERROR(CORREL($D$31:$AB$31,$D16:$AB16),"")</f>
        <v/>
      </c>
      <c r="JH15" s="63" t="str">
        <f t="shared" ref="JH15:JH31" si="167">IFERROR(CORREL($D$32:$AB$32,$D16:$AB16),"")</f>
        <v/>
      </c>
      <c r="JI15" s="63" t="str">
        <f t="shared" ref="JI15:JI32" si="168">IFERROR(CORREL($D$33:$AB$33,$D16:$AB16),"")</f>
        <v/>
      </c>
      <c r="JJ15" s="63" t="str">
        <f t="shared" ref="JJ15:JJ33" si="169">IFERROR(CORREL($D$34:$AB$34,$D16:$AB16),"")</f>
        <v/>
      </c>
      <c r="JK15" s="63" t="str">
        <f t="shared" ref="JK15:JK34" si="170">IFERROR(CORREL($D$35:$AB$35,$D16:$AB16),"")</f>
        <v/>
      </c>
      <c r="JL15" s="63" t="str">
        <f t="shared" ref="JL15:JL35" si="171">IFERROR(CORREL($D$36:$AB$36,$D16:$AB16),"")</f>
        <v/>
      </c>
      <c r="JM15" s="63" t="str">
        <f t="shared" ref="JM15:JM36" si="172">IFERROR(CORREL($D$37:$AB$37,$D16:$AB16),"")</f>
        <v/>
      </c>
      <c r="JN15" s="63" t="str">
        <f t="shared" ref="JN15:JN37" si="173">IFERROR(CORREL($D$38:$AB$38,$D16:$AB16),"")</f>
        <v/>
      </c>
      <c r="JO15" s="63" t="str">
        <f t="shared" ref="JO15:JO38" si="174">IFERROR(CORREL($D$39:$AB$39,$D16:$AB16),"")</f>
        <v/>
      </c>
      <c r="JP15" s="63" t="str">
        <f t="shared" ref="JP15:JP39" si="175">IFERROR(CORREL($D$40:$AB$40,$D16:$AB16),"")</f>
        <v/>
      </c>
      <c r="JQ15" s="63" t="str">
        <f t="shared" ref="JQ15:JQ40" si="176">IFERROR(CORREL($D$41:$AB$41,$D16:$AB16),"")</f>
        <v/>
      </c>
      <c r="JR15" s="63" t="str">
        <f t="shared" ref="JR15:JR41" si="177">IFERROR(CORREL($D$42:$AB$42,$D16:$AB16),"")</f>
        <v/>
      </c>
      <c r="JS15" s="63" t="str">
        <f t="shared" ref="JS15:JS42" si="178">IFERROR(CORREL($D$43:$AB$43,$D16:$AB16),"")</f>
        <v/>
      </c>
      <c r="JT15" s="63" t="str">
        <f t="shared" ref="JT15:JT43" si="179">IFERROR(CORREL($D$44:$AB$44,$D16:$AB16),"")</f>
        <v/>
      </c>
      <c r="JU15" s="63" t="str">
        <f t="shared" ref="JU15:JU44" si="180">IFERROR(CORREL($D$45:$AB$45,$D16:$AB16),"")</f>
        <v/>
      </c>
      <c r="JV15" s="63" t="str">
        <f t="shared" ref="JV15:JV45" si="181">IFERROR(CORREL($D$46:$AB$46,$D16:$AB16),"")</f>
        <v/>
      </c>
      <c r="JW15" s="63" t="str">
        <f t="shared" ref="JW15:JW46" si="182">IFERROR(CORREL($D$47:$AB$47,$D16:$AB16),"")</f>
        <v/>
      </c>
      <c r="JX15" s="63" t="str">
        <f t="shared" ref="JX15:JX47" si="183">IFERROR(CORREL($D$48:$AB$48,$D16:$AB16),"")</f>
        <v/>
      </c>
      <c r="JY15" s="63" t="str">
        <f t="shared" ref="JY15:JY48" si="184">IFERROR(CORREL($D$49:$AB$49,$D16:$AB16),"")</f>
        <v/>
      </c>
      <c r="JZ15" s="63" t="str">
        <f t="shared" ref="JZ15:JZ49" si="185">IFERROR(CORREL($D$50:$AB$50,$D16:$AB16),"")</f>
        <v/>
      </c>
      <c r="KA15" s="63" t="str">
        <f t="shared" ref="KA15:KA50" si="186">IFERROR(CORREL($D$51:$AB$51,$D16:$AB16),"")</f>
        <v/>
      </c>
      <c r="KB15" s="63" t="str">
        <f t="shared" ref="KB15:KB52" si="187">IFERROR(CORREL($D$52:$AB$52,$D16:$AB16),"")</f>
        <v/>
      </c>
      <c r="KC15" s="63" t="str">
        <f t="shared" ref="KC15:KC53" si="188">IFERROR(CORREL($D$53:$AB$53,$D16:$AB16),"")</f>
        <v/>
      </c>
      <c r="KD15" s="63" t="str">
        <f t="shared" ref="KD15:KD54" si="189">IFERROR(CORREL($D$54:$AB$54,$D16:$AB16),"")</f>
        <v/>
      </c>
      <c r="KE15" s="63" t="str">
        <f t="shared" ref="KE15:KE55" si="190">IFERROR(CORREL($D$55:$AB$55,$D16:$AB16),"")</f>
        <v/>
      </c>
      <c r="KF15" s="63" t="str">
        <f t="shared" ref="KF15:KF56" si="191">IFERROR(CORREL($D$56:$AB$56,$D16:$AB16),"")</f>
        <v/>
      </c>
      <c r="KG15" s="63" t="str">
        <f t="shared" ref="KG15:KG57" si="192">IFERROR(CORREL($D$57:$AB$57,$D16:$AB16),"")</f>
        <v/>
      </c>
      <c r="KH15" s="63" t="str">
        <f t="shared" ref="KH15:KH58" si="193">IFERROR(CORREL($D$58:$AB$58,$D16:$AB16),"")</f>
        <v/>
      </c>
      <c r="KI15" s="63" t="str">
        <f t="shared" ref="KI15:KI59" si="194">IFERROR(CORREL($D$59:$AB$59,$D16:$AB16),"")</f>
        <v/>
      </c>
      <c r="KJ15" s="63" t="str">
        <f t="shared" ref="KJ15:KJ60" si="195">IFERROR(CORREL($D$60:$AB$60,$D16:$AB16),"")</f>
        <v/>
      </c>
      <c r="KK15" s="63" t="str">
        <f t="shared" ref="KK15:KK61" si="196">IFERROR(CORREL($D$61:$AB$61,$D16:$AB16),"")</f>
        <v/>
      </c>
      <c r="KL15" s="63" t="str">
        <f t="shared" ref="KL15:KL62" si="197">IFERROR(CORREL($D$62:$AB$62,$D16:$AB16),"")</f>
        <v/>
      </c>
      <c r="KM15" s="63" t="str">
        <f t="shared" ref="KM15:KM61" si="198">IFERROR(CORREL($D$63:$AB$63,$D16:$AB16),"")</f>
        <v/>
      </c>
      <c r="KN15" s="63" t="str">
        <f t="shared" ref="KN15:KN62" si="199">IFERROR(CORREL($D$64:$AB$64,$D16:$AB16),"")</f>
        <v/>
      </c>
    </row>
    <row r="16" spans="2:380" ht="30" customHeight="1" x14ac:dyDescent="0.25">
      <c r="B16" s="118">
        <f>+B15+1</f>
        <v>2</v>
      </c>
      <c r="C16" s="119"/>
      <c r="D16" s="120"/>
      <c r="E16" s="121"/>
      <c r="F16" s="121"/>
      <c r="G16" s="121"/>
      <c r="H16" s="122"/>
      <c r="I16" s="123"/>
      <c r="J16" s="121"/>
      <c r="K16" s="121"/>
      <c r="L16" s="121"/>
      <c r="M16" s="124"/>
      <c r="N16" s="120"/>
      <c r="O16" s="121"/>
      <c r="P16" s="121"/>
      <c r="Q16" s="121"/>
      <c r="R16" s="122"/>
      <c r="S16" s="123"/>
      <c r="T16" s="121"/>
      <c r="U16" s="121"/>
      <c r="V16" s="121"/>
      <c r="W16" s="124"/>
      <c r="X16" s="120"/>
      <c r="Y16" s="121"/>
      <c r="Z16" s="121"/>
      <c r="AA16" s="121"/>
      <c r="AB16" s="122"/>
      <c r="AC16" s="92"/>
      <c r="AD16" s="92"/>
      <c r="AR16" s="62">
        <f t="shared" si="94"/>
        <v>9</v>
      </c>
      <c r="AS16" s="62" t="str">
        <f t="shared" si="67"/>
        <v/>
      </c>
      <c r="AT16" s="62" t="str">
        <f t="shared" si="68"/>
        <v/>
      </c>
      <c r="AU16" s="62" t="str">
        <f t="shared" si="69"/>
        <v/>
      </c>
      <c r="AV16" s="62" t="str">
        <f t="shared" si="70"/>
        <v/>
      </c>
      <c r="AW16" s="62" t="str">
        <f t="shared" si="71"/>
        <v/>
      </c>
      <c r="AX16" s="62" t="str">
        <f t="shared" si="72"/>
        <v/>
      </c>
      <c r="AY16" s="62" t="str">
        <f t="shared" si="73"/>
        <v/>
      </c>
      <c r="AZ16" s="62" t="str">
        <f t="shared" si="74"/>
        <v/>
      </c>
      <c r="BA16" s="62" t="str">
        <f t="shared" si="75"/>
        <v/>
      </c>
      <c r="BB16" s="62" t="str">
        <f t="shared" si="76"/>
        <v/>
      </c>
      <c r="BC16" s="62" t="str">
        <f t="shared" si="77"/>
        <v/>
      </c>
      <c r="BD16" s="62" t="str">
        <f t="shared" si="78"/>
        <v/>
      </c>
      <c r="BE16" s="62" t="str">
        <f t="shared" si="79"/>
        <v/>
      </c>
      <c r="BF16" s="62" t="str">
        <f t="shared" si="80"/>
        <v/>
      </c>
      <c r="BG16" s="62" t="str">
        <f t="shared" si="81"/>
        <v/>
      </c>
      <c r="BH16" s="62" t="str">
        <f t="shared" si="82"/>
        <v/>
      </c>
      <c r="BI16" s="62" t="str">
        <f t="shared" si="83"/>
        <v/>
      </c>
      <c r="BJ16" s="62" t="str">
        <f t="shared" si="84"/>
        <v/>
      </c>
      <c r="BK16" s="62" t="str">
        <f t="shared" si="85"/>
        <v/>
      </c>
      <c r="BL16" s="62" t="str">
        <f t="shared" si="86"/>
        <v/>
      </c>
      <c r="BM16" s="62" t="str">
        <f t="shared" si="87"/>
        <v/>
      </c>
      <c r="BN16" s="62" t="str">
        <f t="shared" si="88"/>
        <v/>
      </c>
      <c r="BO16" s="62" t="str">
        <f t="shared" si="89"/>
        <v/>
      </c>
      <c r="BP16" s="62" t="str">
        <f t="shared" si="90"/>
        <v/>
      </c>
      <c r="BQ16" s="62" t="str">
        <f t="shared" si="91"/>
        <v/>
      </c>
      <c r="BT16" s="62">
        <f t="shared" si="95"/>
        <v>9</v>
      </c>
      <c r="BU16" s="62" t="str">
        <f>IFERROR(SUMXMY2($BA$8:$BA$57,AS$8:AS$57),"")</f>
        <v/>
      </c>
      <c r="BV16" s="62" t="str">
        <f t="shared" ref="BV16:CS16" si="200">IFERROR(SUMXMY2($BA$8:$BA$57,AT$8:AT$57),"")</f>
        <v/>
      </c>
      <c r="BW16" s="62" t="str">
        <f t="shared" si="200"/>
        <v/>
      </c>
      <c r="BX16" s="62" t="str">
        <f t="shared" si="200"/>
        <v/>
      </c>
      <c r="BY16" s="62" t="str">
        <f t="shared" si="200"/>
        <v/>
      </c>
      <c r="BZ16" s="62" t="str">
        <f t="shared" si="200"/>
        <v/>
      </c>
      <c r="CA16" s="62" t="str">
        <f t="shared" si="200"/>
        <v/>
      </c>
      <c r="CB16" s="62" t="str">
        <f t="shared" si="200"/>
        <v/>
      </c>
      <c r="CC16" s="62" t="str">
        <f t="shared" si="200"/>
        <v/>
      </c>
      <c r="CD16" s="62" t="str">
        <f t="shared" si="200"/>
        <v/>
      </c>
      <c r="CE16" s="62" t="str">
        <f t="shared" si="200"/>
        <v/>
      </c>
      <c r="CF16" s="62" t="str">
        <f t="shared" si="200"/>
        <v/>
      </c>
      <c r="CG16" s="62" t="str">
        <f t="shared" si="200"/>
        <v/>
      </c>
      <c r="CH16" s="62" t="str">
        <f t="shared" si="200"/>
        <v/>
      </c>
      <c r="CI16" s="62" t="str">
        <f t="shared" si="200"/>
        <v/>
      </c>
      <c r="CJ16" s="62" t="str">
        <f t="shared" si="200"/>
        <v/>
      </c>
      <c r="CK16" s="62" t="str">
        <f t="shared" si="200"/>
        <v/>
      </c>
      <c r="CL16" s="62" t="str">
        <f t="shared" si="200"/>
        <v/>
      </c>
      <c r="CM16" s="62" t="str">
        <f t="shared" si="200"/>
        <v/>
      </c>
      <c r="CN16" s="62" t="str">
        <f t="shared" si="200"/>
        <v/>
      </c>
      <c r="CO16" s="62" t="str">
        <f t="shared" si="200"/>
        <v/>
      </c>
      <c r="CP16" s="62" t="str">
        <f t="shared" si="200"/>
        <v/>
      </c>
      <c r="CQ16" s="62" t="str">
        <f t="shared" si="200"/>
        <v/>
      </c>
      <c r="CR16" s="62" t="str">
        <f t="shared" si="200"/>
        <v/>
      </c>
      <c r="CS16" s="62" t="str">
        <f t="shared" si="200"/>
        <v/>
      </c>
      <c r="CV16" s="62">
        <v>10</v>
      </c>
      <c r="CW16" s="62" t="str">
        <f t="shared" si="93"/>
        <v/>
      </c>
      <c r="CX16" s="62" t="str">
        <f t="shared" si="16"/>
        <v/>
      </c>
      <c r="CY16" s="62" t="str">
        <f t="shared" si="17"/>
        <v/>
      </c>
      <c r="CZ16" s="62" t="str">
        <f t="shared" si="18"/>
        <v/>
      </c>
      <c r="DA16" s="62" t="str">
        <f t="shared" si="19"/>
        <v/>
      </c>
      <c r="DB16" s="62" t="str">
        <f t="shared" si="20"/>
        <v/>
      </c>
      <c r="DC16" s="62" t="str">
        <f t="shared" si="21"/>
        <v/>
      </c>
      <c r="DD16" s="62" t="str">
        <f t="shared" si="22"/>
        <v/>
      </c>
      <c r="DE16" s="62" t="str">
        <f t="shared" si="23"/>
        <v/>
      </c>
      <c r="DF16" s="62" t="str">
        <f t="shared" si="24"/>
        <v/>
      </c>
      <c r="DG16" s="62" t="str">
        <f t="shared" si="25"/>
        <v/>
      </c>
      <c r="DH16" s="62" t="str">
        <f t="shared" si="26"/>
        <v/>
      </c>
      <c r="DI16" s="62" t="str">
        <f t="shared" si="27"/>
        <v/>
      </c>
      <c r="DJ16" s="62" t="str">
        <f t="shared" si="28"/>
        <v/>
      </c>
      <c r="DK16" s="62" t="str">
        <f t="shared" si="29"/>
        <v/>
      </c>
      <c r="DL16" s="62" t="str">
        <f t="shared" si="30"/>
        <v/>
      </c>
      <c r="DM16" s="62" t="str">
        <f t="shared" si="31"/>
        <v/>
      </c>
      <c r="DN16" s="62" t="str">
        <f t="shared" si="32"/>
        <v/>
      </c>
      <c r="DO16" s="62" t="str">
        <f t="shared" si="33"/>
        <v/>
      </c>
      <c r="DP16" s="62" t="str">
        <f t="shared" si="34"/>
        <v/>
      </c>
      <c r="DQ16" s="62" t="str">
        <f t="shared" si="35"/>
        <v/>
      </c>
      <c r="DR16" s="62" t="str">
        <f t="shared" si="36"/>
        <v/>
      </c>
      <c r="DS16" s="62" t="str">
        <f t="shared" si="37"/>
        <v/>
      </c>
      <c r="DT16" s="62" t="str">
        <f t="shared" si="38"/>
        <v/>
      </c>
      <c r="DU16" s="62" t="str">
        <f t="shared" si="39"/>
        <v/>
      </c>
      <c r="DV16" s="62" t="str">
        <f t="shared" si="40"/>
        <v/>
      </c>
      <c r="DW16" s="62" t="str">
        <f t="shared" si="41"/>
        <v/>
      </c>
      <c r="DX16" s="62" t="str">
        <f t="shared" si="42"/>
        <v/>
      </c>
      <c r="DY16" s="62" t="str">
        <f t="shared" si="43"/>
        <v/>
      </c>
      <c r="DZ16" s="62" t="str">
        <f t="shared" si="44"/>
        <v/>
      </c>
      <c r="EA16" s="62" t="str">
        <f t="shared" si="45"/>
        <v/>
      </c>
      <c r="EB16" s="62" t="str">
        <f t="shared" si="46"/>
        <v/>
      </c>
      <c r="EC16" s="62" t="str">
        <f t="shared" si="47"/>
        <v/>
      </c>
      <c r="ED16" s="62" t="str">
        <f t="shared" si="48"/>
        <v/>
      </c>
      <c r="EE16" s="62" t="str">
        <f t="shared" si="49"/>
        <v/>
      </c>
      <c r="EF16" s="62" t="str">
        <f t="shared" si="50"/>
        <v/>
      </c>
      <c r="EG16" s="62" t="str">
        <f t="shared" si="51"/>
        <v/>
      </c>
      <c r="EH16" s="62" t="str">
        <f t="shared" si="52"/>
        <v/>
      </c>
      <c r="EI16" s="62" t="str">
        <f t="shared" si="53"/>
        <v/>
      </c>
      <c r="EJ16" s="62" t="str">
        <f t="shared" si="54"/>
        <v/>
      </c>
      <c r="EK16" s="62" t="str">
        <f t="shared" si="55"/>
        <v/>
      </c>
      <c r="EL16" s="62" t="str">
        <f t="shared" si="56"/>
        <v/>
      </c>
      <c r="EM16" s="62" t="str">
        <f t="shared" si="57"/>
        <v/>
      </c>
      <c r="EN16" s="62" t="str">
        <f t="shared" si="58"/>
        <v/>
      </c>
      <c r="EO16" s="62" t="str">
        <f t="shared" si="59"/>
        <v/>
      </c>
      <c r="EP16" s="62" t="str">
        <f t="shared" si="60"/>
        <v/>
      </c>
      <c r="EQ16" s="62" t="str">
        <f t="shared" si="61"/>
        <v/>
      </c>
      <c r="ER16" s="62" t="str">
        <f t="shared" si="62"/>
        <v/>
      </c>
      <c r="ES16" s="62" t="str">
        <f t="shared" si="63"/>
        <v/>
      </c>
      <c r="ET16" s="62" t="str">
        <f t="shared" si="64"/>
        <v/>
      </c>
      <c r="EW16" s="78">
        <v>0</v>
      </c>
      <c r="EX16" s="78">
        <v>0</v>
      </c>
      <c r="EY16" s="62">
        <v>12</v>
      </c>
      <c r="EZ16" s="62" t="s">
        <v>19</v>
      </c>
      <c r="FA16" s="62">
        <v>10</v>
      </c>
      <c r="FB16" s="83"/>
      <c r="FC16" s="83"/>
      <c r="FD16" s="83"/>
      <c r="FE16" s="83"/>
      <c r="FF16" s="83"/>
      <c r="FG16" s="83"/>
      <c r="FH16" s="83"/>
      <c r="FI16" s="83"/>
      <c r="FJ16" s="83"/>
      <c r="FK16" s="83" t="str">
        <f t="shared" si="2"/>
        <v/>
      </c>
      <c r="FL16" s="83" t="str">
        <f t="shared" si="2"/>
        <v/>
      </c>
      <c r="FM16" s="83" t="str">
        <f t="shared" si="2"/>
        <v/>
      </c>
      <c r="FN16" s="83" t="str">
        <f t="shared" si="2"/>
        <v/>
      </c>
      <c r="FO16" s="83" t="str">
        <f t="shared" si="2"/>
        <v/>
      </c>
      <c r="FP16" s="83" t="str">
        <f t="shared" si="2"/>
        <v/>
      </c>
      <c r="FQ16" s="83" t="str">
        <f t="shared" si="2"/>
        <v/>
      </c>
      <c r="FR16" s="83" t="str">
        <f t="shared" si="2"/>
        <v/>
      </c>
      <c r="FS16" s="83" t="str">
        <f t="shared" si="2"/>
        <v/>
      </c>
      <c r="FT16" s="83" t="str">
        <f t="shared" si="2"/>
        <v/>
      </c>
      <c r="FU16" s="83" t="str">
        <f t="shared" si="2"/>
        <v/>
      </c>
      <c r="FV16" s="83" t="str">
        <f t="shared" si="2"/>
        <v/>
      </c>
      <c r="FW16" s="83" t="str">
        <f t="shared" si="2"/>
        <v/>
      </c>
      <c r="FX16" s="83" t="str">
        <f t="shared" si="2"/>
        <v/>
      </c>
      <c r="FY16" s="83" t="str">
        <f t="shared" si="2"/>
        <v/>
      </c>
      <c r="FZ16" s="83" t="str">
        <f t="shared" si="65"/>
        <v/>
      </c>
      <c r="GA16" s="83" t="str">
        <f t="shared" si="3"/>
        <v/>
      </c>
      <c r="GB16" s="83" t="str">
        <f t="shared" si="3"/>
        <v/>
      </c>
      <c r="GC16" s="83" t="str">
        <f t="shared" si="3"/>
        <v/>
      </c>
      <c r="GD16" s="83" t="str">
        <f t="shared" si="3"/>
        <v/>
      </c>
      <c r="GE16" s="83" t="str">
        <f t="shared" si="3"/>
        <v/>
      </c>
      <c r="GF16" s="83" t="str">
        <f t="shared" si="3"/>
        <v/>
      </c>
      <c r="GG16" s="83" t="str">
        <f t="shared" si="3"/>
        <v/>
      </c>
      <c r="GH16" s="83" t="str">
        <f t="shared" si="3"/>
        <v/>
      </c>
      <c r="GI16" s="83" t="str">
        <f t="shared" si="3"/>
        <v/>
      </c>
      <c r="GJ16" s="83" t="str">
        <f t="shared" si="3"/>
        <v/>
      </c>
      <c r="GK16" s="83" t="str">
        <f t="shared" si="4"/>
        <v/>
      </c>
      <c r="GL16" s="83" t="str">
        <f t="shared" si="4"/>
        <v/>
      </c>
      <c r="GM16" s="83" t="str">
        <f t="shared" si="4"/>
        <v/>
      </c>
      <c r="GN16" s="83" t="str">
        <f t="shared" si="4"/>
        <v/>
      </c>
      <c r="GO16" s="83" t="str">
        <f t="shared" si="4"/>
        <v/>
      </c>
      <c r="GP16" s="83" t="str">
        <f t="shared" si="4"/>
        <v/>
      </c>
      <c r="GQ16" s="83" t="str">
        <f t="shared" si="4"/>
        <v/>
      </c>
      <c r="GR16" s="83" t="str">
        <f t="shared" si="4"/>
        <v/>
      </c>
      <c r="GS16" s="83" t="str">
        <f t="shared" si="4"/>
        <v/>
      </c>
      <c r="GT16" s="83" t="str">
        <f t="shared" si="4"/>
        <v/>
      </c>
      <c r="GU16" s="83" t="str">
        <f t="shared" si="5"/>
        <v/>
      </c>
      <c r="GV16" s="83" t="str">
        <f t="shared" si="5"/>
        <v/>
      </c>
      <c r="GW16" s="83" t="str">
        <f t="shared" si="5"/>
        <v/>
      </c>
      <c r="GX16" s="83" t="str">
        <f t="shared" si="5"/>
        <v/>
      </c>
      <c r="GY16" s="83" t="str">
        <f t="shared" si="5"/>
        <v/>
      </c>
      <c r="GZ16" s="83" t="str">
        <f t="shared" si="5"/>
        <v/>
      </c>
      <c r="HA16" s="83" t="str">
        <f t="shared" si="5"/>
        <v/>
      </c>
      <c r="HB16" s="83" t="str">
        <f t="shared" si="5"/>
        <v/>
      </c>
      <c r="HC16" s="83" t="str">
        <f t="shared" si="5"/>
        <v/>
      </c>
      <c r="HD16" s="83" t="str">
        <f t="shared" si="5"/>
        <v/>
      </c>
      <c r="HE16" s="83" t="str">
        <f t="shared" si="6"/>
        <v/>
      </c>
      <c r="HF16" s="83" t="str">
        <f t="shared" si="6"/>
        <v/>
      </c>
      <c r="HG16" s="83" t="str">
        <f t="shared" si="6"/>
        <v/>
      </c>
      <c r="HH16" s="83" t="str">
        <f t="shared" si="6"/>
        <v/>
      </c>
      <c r="HI16" s="83" t="str">
        <f t="shared" si="6"/>
        <v/>
      </c>
      <c r="HJ16" s="83" t="str">
        <f t="shared" si="6"/>
        <v/>
      </c>
      <c r="HK16" s="83" t="str">
        <f t="shared" si="6"/>
        <v/>
      </c>
      <c r="HL16" s="83" t="str">
        <f t="shared" si="6"/>
        <v/>
      </c>
      <c r="HM16" s="83" t="str">
        <f t="shared" si="6"/>
        <v/>
      </c>
      <c r="HN16" s="83" t="str">
        <f t="shared" si="6"/>
        <v/>
      </c>
      <c r="HO16" s="83" t="str">
        <f t="shared" si="7"/>
        <v/>
      </c>
      <c r="HP16" s="83" t="str">
        <f t="shared" si="7"/>
        <v/>
      </c>
      <c r="HQ16" s="83" t="str">
        <f t="shared" si="7"/>
        <v/>
      </c>
      <c r="HR16" s="83" t="str">
        <f t="shared" si="7"/>
        <v/>
      </c>
      <c r="HS16" s="83" t="str">
        <f t="shared" si="7"/>
        <v/>
      </c>
      <c r="HT16" s="83" t="str">
        <f t="shared" si="7"/>
        <v/>
      </c>
      <c r="HU16" s="83" t="str">
        <f t="shared" si="7"/>
        <v/>
      </c>
      <c r="HV16" s="83" t="str">
        <f t="shared" si="7"/>
        <v/>
      </c>
      <c r="HW16" s="83" t="str">
        <f t="shared" si="7"/>
        <v/>
      </c>
      <c r="HX16" s="83"/>
      <c r="HZ16" s="62">
        <f t="shared" si="8"/>
        <v>-1</v>
      </c>
      <c r="IA16" s="62">
        <f t="shared" si="97"/>
        <v>-1</v>
      </c>
      <c r="IB16" s="62">
        <v>10</v>
      </c>
      <c r="IC16" s="62" t="str">
        <f t="shared" si="9"/>
        <v/>
      </c>
      <c r="ID16" s="83" t="str">
        <f t="shared" si="10"/>
        <v/>
      </c>
      <c r="IE16" s="83" t="str">
        <f t="shared" si="11"/>
        <v/>
      </c>
      <c r="IF16" s="81" t="str">
        <f t="shared" si="12"/>
        <v/>
      </c>
      <c r="IG16" s="81" t="str">
        <f t="shared" si="13"/>
        <v/>
      </c>
      <c r="IP16" s="62">
        <f>+IP15+1</f>
        <v>3</v>
      </c>
      <c r="IQ16" s="63" t="str">
        <f t="shared" ref="IQ16:IQ63" si="201">IFERROR(CORREL(D$15:AB$15,D17:AB17),"")</f>
        <v/>
      </c>
      <c r="IR16" s="63" t="str">
        <f>IFERROR(CORREL($D$16:$AB$16,$D17:$AB17),"")</f>
        <v/>
      </c>
      <c r="IS16" s="63" t="str">
        <f t="shared" si="104"/>
        <v/>
      </c>
      <c r="IT16" s="63" t="str">
        <f t="shared" si="153"/>
        <v/>
      </c>
      <c r="IU16" s="63" t="str">
        <f t="shared" si="154"/>
        <v/>
      </c>
      <c r="IV16" s="63" t="str">
        <f t="shared" si="155"/>
        <v/>
      </c>
      <c r="IW16" s="63" t="str">
        <f t="shared" si="156"/>
        <v/>
      </c>
      <c r="IX16" s="63" t="str">
        <f t="shared" si="157"/>
        <v/>
      </c>
      <c r="IY16" s="63" t="str">
        <f t="shared" si="158"/>
        <v/>
      </c>
      <c r="IZ16" s="63" t="str">
        <f t="shared" si="159"/>
        <v/>
      </c>
      <c r="JA16" s="63" t="str">
        <f t="shared" si="160"/>
        <v/>
      </c>
      <c r="JB16" s="63" t="str">
        <f t="shared" si="161"/>
        <v/>
      </c>
      <c r="JC16" s="63" t="str">
        <f t="shared" si="162"/>
        <v/>
      </c>
      <c r="JD16" s="63" t="str">
        <f t="shared" si="163"/>
        <v/>
      </c>
      <c r="JE16" s="63" t="str">
        <f t="shared" si="164"/>
        <v/>
      </c>
      <c r="JF16" s="63" t="str">
        <f t="shared" si="165"/>
        <v/>
      </c>
      <c r="JG16" s="63" t="str">
        <f t="shared" si="166"/>
        <v/>
      </c>
      <c r="JH16" s="63" t="str">
        <f t="shared" si="167"/>
        <v/>
      </c>
      <c r="JI16" s="63" t="str">
        <f t="shared" si="168"/>
        <v/>
      </c>
      <c r="JJ16" s="63" t="str">
        <f t="shared" si="169"/>
        <v/>
      </c>
      <c r="JK16" s="63" t="str">
        <f t="shared" si="170"/>
        <v/>
      </c>
      <c r="JL16" s="63" t="str">
        <f t="shared" si="171"/>
        <v/>
      </c>
      <c r="JM16" s="63" t="str">
        <f t="shared" si="172"/>
        <v/>
      </c>
      <c r="JN16" s="63" t="str">
        <f t="shared" si="173"/>
        <v/>
      </c>
      <c r="JO16" s="63" t="str">
        <f t="shared" si="174"/>
        <v/>
      </c>
      <c r="JP16" s="63" t="str">
        <f t="shared" si="175"/>
        <v/>
      </c>
      <c r="JQ16" s="63" t="str">
        <f t="shared" si="176"/>
        <v/>
      </c>
      <c r="JR16" s="63" t="str">
        <f t="shared" si="177"/>
        <v/>
      </c>
      <c r="JS16" s="63" t="str">
        <f t="shared" si="178"/>
        <v/>
      </c>
      <c r="JT16" s="63" t="str">
        <f t="shared" si="179"/>
        <v/>
      </c>
      <c r="JU16" s="63" t="str">
        <f t="shared" si="180"/>
        <v/>
      </c>
      <c r="JV16" s="63" t="str">
        <f t="shared" si="181"/>
        <v/>
      </c>
      <c r="JW16" s="63" t="str">
        <f t="shared" si="182"/>
        <v/>
      </c>
      <c r="JX16" s="63" t="str">
        <f t="shared" si="183"/>
        <v/>
      </c>
      <c r="JY16" s="63" t="str">
        <f t="shared" si="184"/>
        <v/>
      </c>
      <c r="JZ16" s="63" t="str">
        <f t="shared" si="185"/>
        <v/>
      </c>
      <c r="KA16" s="63" t="str">
        <f t="shared" si="186"/>
        <v/>
      </c>
      <c r="KB16" s="63" t="str">
        <f t="shared" si="187"/>
        <v/>
      </c>
      <c r="KC16" s="63" t="str">
        <f t="shared" si="188"/>
        <v/>
      </c>
      <c r="KD16" s="63" t="str">
        <f t="shared" si="189"/>
        <v/>
      </c>
      <c r="KE16" s="63" t="str">
        <f t="shared" si="190"/>
        <v/>
      </c>
      <c r="KF16" s="63" t="str">
        <f t="shared" si="191"/>
        <v/>
      </c>
      <c r="KG16" s="63" t="str">
        <f t="shared" si="192"/>
        <v/>
      </c>
      <c r="KH16" s="63" t="str">
        <f t="shared" si="193"/>
        <v/>
      </c>
      <c r="KI16" s="63" t="str">
        <f t="shared" si="194"/>
        <v/>
      </c>
      <c r="KJ16" s="63" t="str">
        <f t="shared" si="195"/>
        <v/>
      </c>
      <c r="KK16" s="63" t="str">
        <f t="shared" si="196"/>
        <v/>
      </c>
      <c r="KL16" s="63" t="str">
        <f t="shared" si="197"/>
        <v/>
      </c>
      <c r="KM16" s="63" t="str">
        <f t="shared" si="198"/>
        <v/>
      </c>
      <c r="KN16" s="63" t="str">
        <f t="shared" si="199"/>
        <v/>
      </c>
    </row>
    <row r="17" spans="2:300" ht="30" customHeight="1" x14ac:dyDescent="0.25">
      <c r="B17" s="118">
        <f t="shared" ref="B17:B64" si="202">+B16+1</f>
        <v>3</v>
      </c>
      <c r="C17" s="119"/>
      <c r="D17" s="120"/>
      <c r="E17" s="121"/>
      <c r="F17" s="121"/>
      <c r="G17" s="121"/>
      <c r="H17" s="122"/>
      <c r="I17" s="123"/>
      <c r="J17" s="121"/>
      <c r="K17" s="121"/>
      <c r="L17" s="121"/>
      <c r="M17" s="124"/>
      <c r="N17" s="120"/>
      <c r="O17" s="121"/>
      <c r="P17" s="121"/>
      <c r="Q17" s="121"/>
      <c r="R17" s="122"/>
      <c r="S17" s="123"/>
      <c r="T17" s="121"/>
      <c r="U17" s="121"/>
      <c r="V17" s="121"/>
      <c r="W17" s="124"/>
      <c r="X17" s="120"/>
      <c r="Y17" s="121"/>
      <c r="Z17" s="121"/>
      <c r="AA17" s="121"/>
      <c r="AB17" s="122"/>
      <c r="AC17" s="92"/>
      <c r="AD17" s="92"/>
      <c r="AR17" s="62">
        <f t="shared" si="94"/>
        <v>10</v>
      </c>
      <c r="AS17" s="62" t="str">
        <f t="shared" si="67"/>
        <v/>
      </c>
      <c r="AT17" s="62" t="str">
        <f t="shared" si="68"/>
        <v/>
      </c>
      <c r="AU17" s="62" t="str">
        <f t="shared" si="69"/>
        <v/>
      </c>
      <c r="AV17" s="62" t="str">
        <f t="shared" si="70"/>
        <v/>
      </c>
      <c r="AW17" s="62" t="str">
        <f t="shared" si="71"/>
        <v/>
      </c>
      <c r="AX17" s="62" t="str">
        <f t="shared" si="72"/>
        <v/>
      </c>
      <c r="AY17" s="62" t="str">
        <f t="shared" si="73"/>
        <v/>
      </c>
      <c r="AZ17" s="62" t="str">
        <f t="shared" si="74"/>
        <v/>
      </c>
      <c r="BA17" s="62" t="str">
        <f t="shared" si="75"/>
        <v/>
      </c>
      <c r="BB17" s="62" t="str">
        <f t="shared" si="76"/>
        <v/>
      </c>
      <c r="BC17" s="62" t="str">
        <f t="shared" si="77"/>
        <v/>
      </c>
      <c r="BD17" s="62" t="str">
        <f t="shared" si="78"/>
        <v/>
      </c>
      <c r="BE17" s="62" t="str">
        <f t="shared" si="79"/>
        <v/>
      </c>
      <c r="BF17" s="62" t="str">
        <f t="shared" si="80"/>
        <v/>
      </c>
      <c r="BG17" s="62" t="str">
        <f t="shared" si="81"/>
        <v/>
      </c>
      <c r="BH17" s="62" t="str">
        <f t="shared" si="82"/>
        <v/>
      </c>
      <c r="BI17" s="62" t="str">
        <f t="shared" si="83"/>
        <v/>
      </c>
      <c r="BJ17" s="62" t="str">
        <f t="shared" si="84"/>
        <v/>
      </c>
      <c r="BK17" s="62" t="str">
        <f t="shared" si="85"/>
        <v/>
      </c>
      <c r="BL17" s="62" t="str">
        <f t="shared" si="86"/>
        <v/>
      </c>
      <c r="BM17" s="62" t="str">
        <f t="shared" si="87"/>
        <v/>
      </c>
      <c r="BN17" s="62" t="str">
        <f t="shared" si="88"/>
        <v/>
      </c>
      <c r="BO17" s="62" t="str">
        <f t="shared" si="89"/>
        <v/>
      </c>
      <c r="BP17" s="62" t="str">
        <f t="shared" si="90"/>
        <v/>
      </c>
      <c r="BQ17" s="62" t="str">
        <f t="shared" si="91"/>
        <v/>
      </c>
      <c r="BT17" s="62">
        <f t="shared" si="95"/>
        <v>10</v>
      </c>
      <c r="BU17" s="62" t="str">
        <f>IFERROR(SUMXMY2($BB$8:$BB$57,AS$8:AS$57),"")</f>
        <v/>
      </c>
      <c r="BV17" s="62" t="str">
        <f t="shared" ref="BV17:CS17" si="203">IFERROR(SUMXMY2($BB$8:$BB$57,AT$8:AT$57),"")</f>
        <v/>
      </c>
      <c r="BW17" s="62" t="str">
        <f t="shared" si="203"/>
        <v/>
      </c>
      <c r="BX17" s="62" t="str">
        <f t="shared" si="203"/>
        <v/>
      </c>
      <c r="BY17" s="62" t="str">
        <f t="shared" si="203"/>
        <v/>
      </c>
      <c r="BZ17" s="62" t="str">
        <f t="shared" si="203"/>
        <v/>
      </c>
      <c r="CA17" s="62" t="str">
        <f t="shared" si="203"/>
        <v/>
      </c>
      <c r="CB17" s="62" t="str">
        <f t="shared" si="203"/>
        <v/>
      </c>
      <c r="CC17" s="62" t="str">
        <f t="shared" si="203"/>
        <v/>
      </c>
      <c r="CD17" s="62" t="str">
        <f t="shared" si="203"/>
        <v/>
      </c>
      <c r="CE17" s="62" t="str">
        <f t="shared" si="203"/>
        <v/>
      </c>
      <c r="CF17" s="62" t="str">
        <f t="shared" si="203"/>
        <v/>
      </c>
      <c r="CG17" s="62" t="str">
        <f t="shared" si="203"/>
        <v/>
      </c>
      <c r="CH17" s="62" t="str">
        <f t="shared" si="203"/>
        <v/>
      </c>
      <c r="CI17" s="62" t="str">
        <f t="shared" si="203"/>
        <v/>
      </c>
      <c r="CJ17" s="62" t="str">
        <f t="shared" si="203"/>
        <v/>
      </c>
      <c r="CK17" s="62" t="str">
        <f t="shared" si="203"/>
        <v/>
      </c>
      <c r="CL17" s="62" t="str">
        <f t="shared" si="203"/>
        <v/>
      </c>
      <c r="CM17" s="62" t="str">
        <f t="shared" si="203"/>
        <v/>
      </c>
      <c r="CN17" s="62" t="str">
        <f t="shared" si="203"/>
        <v/>
      </c>
      <c r="CO17" s="62" t="str">
        <f t="shared" si="203"/>
        <v/>
      </c>
      <c r="CP17" s="62" t="str">
        <f t="shared" si="203"/>
        <v/>
      </c>
      <c r="CQ17" s="62" t="str">
        <f t="shared" si="203"/>
        <v/>
      </c>
      <c r="CR17" s="62" t="str">
        <f t="shared" si="203"/>
        <v/>
      </c>
      <c r="CS17" s="62" t="str">
        <f t="shared" si="203"/>
        <v/>
      </c>
      <c r="CV17" s="62">
        <v>11</v>
      </c>
      <c r="CW17" s="62" t="str">
        <f t="shared" si="93"/>
        <v/>
      </c>
      <c r="CX17" s="62" t="str">
        <f t="shared" si="16"/>
        <v/>
      </c>
      <c r="CY17" s="62" t="str">
        <f t="shared" si="17"/>
        <v/>
      </c>
      <c r="CZ17" s="62" t="str">
        <f t="shared" si="18"/>
        <v/>
      </c>
      <c r="DA17" s="62" t="str">
        <f t="shared" si="19"/>
        <v/>
      </c>
      <c r="DB17" s="62" t="str">
        <f t="shared" si="20"/>
        <v/>
      </c>
      <c r="DC17" s="62" t="str">
        <f t="shared" si="21"/>
        <v/>
      </c>
      <c r="DD17" s="62" t="str">
        <f t="shared" si="22"/>
        <v/>
      </c>
      <c r="DE17" s="62" t="str">
        <f t="shared" si="23"/>
        <v/>
      </c>
      <c r="DF17" s="62" t="str">
        <f t="shared" si="24"/>
        <v/>
      </c>
      <c r="DG17" s="62" t="str">
        <f t="shared" si="25"/>
        <v/>
      </c>
      <c r="DH17" s="62" t="str">
        <f t="shared" si="26"/>
        <v/>
      </c>
      <c r="DI17" s="62" t="str">
        <f t="shared" si="27"/>
        <v/>
      </c>
      <c r="DJ17" s="62" t="str">
        <f t="shared" si="28"/>
        <v/>
      </c>
      <c r="DK17" s="62" t="str">
        <f t="shared" si="29"/>
        <v/>
      </c>
      <c r="DL17" s="62" t="str">
        <f t="shared" si="30"/>
        <v/>
      </c>
      <c r="DM17" s="62" t="str">
        <f t="shared" si="31"/>
        <v/>
      </c>
      <c r="DN17" s="62" t="str">
        <f t="shared" si="32"/>
        <v/>
      </c>
      <c r="DO17" s="62" t="str">
        <f t="shared" si="33"/>
        <v/>
      </c>
      <c r="DP17" s="62" t="str">
        <f t="shared" si="34"/>
        <v/>
      </c>
      <c r="DQ17" s="62" t="str">
        <f t="shared" si="35"/>
        <v/>
      </c>
      <c r="DR17" s="62" t="str">
        <f t="shared" si="36"/>
        <v/>
      </c>
      <c r="DS17" s="62" t="str">
        <f t="shared" si="37"/>
        <v/>
      </c>
      <c r="DT17" s="62" t="str">
        <f t="shared" si="38"/>
        <v/>
      </c>
      <c r="DU17" s="62" t="str">
        <f t="shared" si="39"/>
        <v/>
      </c>
      <c r="DV17" s="62" t="str">
        <f t="shared" si="40"/>
        <v/>
      </c>
      <c r="DW17" s="62" t="str">
        <f t="shared" si="41"/>
        <v/>
      </c>
      <c r="DX17" s="62" t="str">
        <f t="shared" si="42"/>
        <v/>
      </c>
      <c r="DY17" s="62" t="str">
        <f t="shared" si="43"/>
        <v/>
      </c>
      <c r="DZ17" s="62" t="str">
        <f t="shared" si="44"/>
        <v/>
      </c>
      <c r="EA17" s="62" t="str">
        <f t="shared" si="45"/>
        <v/>
      </c>
      <c r="EB17" s="62" t="str">
        <f t="shared" si="46"/>
        <v/>
      </c>
      <c r="EC17" s="62" t="str">
        <f t="shared" si="47"/>
        <v/>
      </c>
      <c r="ED17" s="62" t="str">
        <f t="shared" si="48"/>
        <v/>
      </c>
      <c r="EE17" s="62" t="str">
        <f t="shared" si="49"/>
        <v/>
      </c>
      <c r="EF17" s="62" t="str">
        <f t="shared" si="50"/>
        <v/>
      </c>
      <c r="EG17" s="62" t="str">
        <f t="shared" si="51"/>
        <v/>
      </c>
      <c r="EH17" s="62" t="str">
        <f t="shared" si="52"/>
        <v/>
      </c>
      <c r="EI17" s="62" t="str">
        <f t="shared" si="53"/>
        <v/>
      </c>
      <c r="EJ17" s="62" t="str">
        <f t="shared" si="54"/>
        <v/>
      </c>
      <c r="EK17" s="62" t="str">
        <f t="shared" si="55"/>
        <v/>
      </c>
      <c r="EL17" s="62" t="str">
        <f t="shared" si="56"/>
        <v/>
      </c>
      <c r="EM17" s="62" t="str">
        <f t="shared" si="57"/>
        <v/>
      </c>
      <c r="EN17" s="62" t="str">
        <f t="shared" si="58"/>
        <v/>
      </c>
      <c r="EO17" s="62" t="str">
        <f t="shared" si="59"/>
        <v/>
      </c>
      <c r="EP17" s="62" t="str">
        <f t="shared" si="60"/>
        <v/>
      </c>
      <c r="EQ17" s="62" t="str">
        <f t="shared" si="61"/>
        <v/>
      </c>
      <c r="ER17" s="62" t="str">
        <f t="shared" si="62"/>
        <v/>
      </c>
      <c r="ES17" s="62" t="str">
        <f t="shared" si="63"/>
        <v/>
      </c>
      <c r="ET17" s="62" t="str">
        <f t="shared" si="64"/>
        <v/>
      </c>
      <c r="EW17" s="78">
        <v>0</v>
      </c>
      <c r="EX17" s="78">
        <v>0</v>
      </c>
      <c r="EY17" s="62">
        <v>13</v>
      </c>
      <c r="EZ17" s="62" t="s">
        <v>19</v>
      </c>
      <c r="FA17" s="62">
        <v>11</v>
      </c>
      <c r="FB17" s="83"/>
      <c r="FC17" s="83"/>
      <c r="FD17" s="83"/>
      <c r="FE17" s="83"/>
      <c r="FF17" s="83"/>
      <c r="FG17" s="83"/>
      <c r="FH17" s="83"/>
      <c r="FI17" s="83"/>
      <c r="FJ17" s="83"/>
      <c r="FK17" s="83"/>
      <c r="FL17" s="83" t="str">
        <f t="shared" si="2"/>
        <v/>
      </c>
      <c r="FM17" s="83" t="str">
        <f t="shared" si="2"/>
        <v/>
      </c>
      <c r="FN17" s="83" t="str">
        <f t="shared" si="2"/>
        <v/>
      </c>
      <c r="FO17" s="83" t="str">
        <f t="shared" si="2"/>
        <v/>
      </c>
      <c r="FP17" s="83" t="str">
        <f t="shared" si="2"/>
        <v/>
      </c>
      <c r="FQ17" s="83" t="str">
        <f t="shared" si="2"/>
        <v/>
      </c>
      <c r="FR17" s="83" t="str">
        <f t="shared" si="2"/>
        <v/>
      </c>
      <c r="FS17" s="83" t="str">
        <f t="shared" si="2"/>
        <v/>
      </c>
      <c r="FT17" s="83" t="str">
        <f t="shared" si="2"/>
        <v/>
      </c>
      <c r="FU17" s="83" t="str">
        <f t="shared" si="2"/>
        <v/>
      </c>
      <c r="FV17" s="83" t="str">
        <f t="shared" si="2"/>
        <v/>
      </c>
      <c r="FW17" s="83" t="str">
        <f t="shared" si="2"/>
        <v/>
      </c>
      <c r="FX17" s="83" t="str">
        <f t="shared" si="2"/>
        <v/>
      </c>
      <c r="FY17" s="83" t="str">
        <f t="shared" si="2"/>
        <v/>
      </c>
      <c r="FZ17" s="83" t="str">
        <f t="shared" si="65"/>
        <v/>
      </c>
      <c r="GA17" s="83" t="str">
        <f t="shared" ref="GA17:GJ31" si="204">VLOOKUP(GA$6,reverse_read,$EY17)</f>
        <v/>
      </c>
      <c r="GB17" s="83" t="str">
        <f t="shared" si="204"/>
        <v/>
      </c>
      <c r="GC17" s="83" t="str">
        <f t="shared" si="204"/>
        <v/>
      </c>
      <c r="GD17" s="83" t="str">
        <f t="shared" si="204"/>
        <v/>
      </c>
      <c r="GE17" s="83" t="str">
        <f t="shared" si="204"/>
        <v/>
      </c>
      <c r="GF17" s="83" t="str">
        <f t="shared" si="204"/>
        <v/>
      </c>
      <c r="GG17" s="83" t="str">
        <f t="shared" si="204"/>
        <v/>
      </c>
      <c r="GH17" s="83" t="str">
        <f t="shared" si="204"/>
        <v/>
      </c>
      <c r="GI17" s="83" t="str">
        <f t="shared" si="204"/>
        <v/>
      </c>
      <c r="GJ17" s="83" t="str">
        <f t="shared" si="204"/>
        <v/>
      </c>
      <c r="GK17" s="83" t="str">
        <f t="shared" ref="GK17:GT31" si="205">VLOOKUP(GK$6,reverse_read,$EY17)</f>
        <v/>
      </c>
      <c r="GL17" s="83" t="str">
        <f t="shared" si="205"/>
        <v/>
      </c>
      <c r="GM17" s="83" t="str">
        <f t="shared" si="205"/>
        <v/>
      </c>
      <c r="GN17" s="83" t="str">
        <f t="shared" si="205"/>
        <v/>
      </c>
      <c r="GO17" s="83" t="str">
        <f t="shared" si="205"/>
        <v/>
      </c>
      <c r="GP17" s="83" t="str">
        <f t="shared" si="205"/>
        <v/>
      </c>
      <c r="GQ17" s="83" t="str">
        <f t="shared" si="205"/>
        <v/>
      </c>
      <c r="GR17" s="83" t="str">
        <f t="shared" si="205"/>
        <v/>
      </c>
      <c r="GS17" s="83" t="str">
        <f t="shared" si="205"/>
        <v/>
      </c>
      <c r="GT17" s="83" t="str">
        <f t="shared" si="205"/>
        <v/>
      </c>
      <c r="GU17" s="83" t="str">
        <f t="shared" ref="GU17:HD31" si="206">VLOOKUP(GU$6,reverse_read,$EY17)</f>
        <v/>
      </c>
      <c r="GV17" s="83" t="str">
        <f t="shared" si="206"/>
        <v/>
      </c>
      <c r="GW17" s="83" t="str">
        <f t="shared" si="206"/>
        <v/>
      </c>
      <c r="GX17" s="83" t="str">
        <f t="shared" si="206"/>
        <v/>
      </c>
      <c r="GY17" s="83" t="str">
        <f t="shared" si="206"/>
        <v/>
      </c>
      <c r="GZ17" s="83" t="str">
        <f t="shared" si="206"/>
        <v/>
      </c>
      <c r="HA17" s="83" t="str">
        <f t="shared" si="206"/>
        <v/>
      </c>
      <c r="HB17" s="83" t="str">
        <f t="shared" si="206"/>
        <v/>
      </c>
      <c r="HC17" s="83" t="str">
        <f t="shared" si="206"/>
        <v/>
      </c>
      <c r="HD17" s="83" t="str">
        <f t="shared" si="206"/>
        <v/>
      </c>
      <c r="HE17" s="83" t="str">
        <f t="shared" ref="HE17:HN31" si="207">VLOOKUP(HE$6,reverse_read,$EY17)</f>
        <v/>
      </c>
      <c r="HF17" s="83" t="str">
        <f t="shared" si="207"/>
        <v/>
      </c>
      <c r="HG17" s="83" t="str">
        <f t="shared" si="207"/>
        <v/>
      </c>
      <c r="HH17" s="83" t="str">
        <f t="shared" si="207"/>
        <v/>
      </c>
      <c r="HI17" s="83" t="str">
        <f t="shared" si="207"/>
        <v/>
      </c>
      <c r="HJ17" s="83" t="str">
        <f t="shared" si="207"/>
        <v/>
      </c>
      <c r="HK17" s="83" t="str">
        <f t="shared" si="207"/>
        <v/>
      </c>
      <c r="HL17" s="83" t="str">
        <f t="shared" si="207"/>
        <v/>
      </c>
      <c r="HM17" s="83" t="str">
        <f t="shared" si="207"/>
        <v/>
      </c>
      <c r="HN17" s="83" t="str">
        <f t="shared" si="207"/>
        <v/>
      </c>
      <c r="HO17" s="83" t="str">
        <f t="shared" ref="HO17:HW31" si="208">VLOOKUP(HO$6,reverse_read,$EY17)</f>
        <v/>
      </c>
      <c r="HP17" s="83" t="str">
        <f t="shared" si="208"/>
        <v/>
      </c>
      <c r="HQ17" s="83" t="str">
        <f t="shared" si="208"/>
        <v/>
      </c>
      <c r="HR17" s="83" t="str">
        <f t="shared" si="208"/>
        <v/>
      </c>
      <c r="HS17" s="83" t="str">
        <f t="shared" si="208"/>
        <v/>
      </c>
      <c r="HT17" s="83" t="str">
        <f t="shared" si="208"/>
        <v/>
      </c>
      <c r="HU17" s="83" t="str">
        <f t="shared" si="208"/>
        <v/>
      </c>
      <c r="HV17" s="83" t="str">
        <f t="shared" si="208"/>
        <v/>
      </c>
      <c r="HW17" s="83" t="str">
        <f t="shared" si="208"/>
        <v/>
      </c>
      <c r="HX17" s="83"/>
      <c r="HZ17" s="62">
        <f t="shared" si="8"/>
        <v>-1</v>
      </c>
      <c r="IA17" s="62">
        <f t="shared" si="97"/>
        <v>-1</v>
      </c>
      <c r="IB17" s="62">
        <v>11</v>
      </c>
      <c r="IC17" s="62" t="str">
        <f t="shared" si="9"/>
        <v/>
      </c>
      <c r="ID17" s="83" t="str">
        <f t="shared" si="10"/>
        <v/>
      </c>
      <c r="IE17" s="83" t="str">
        <f t="shared" si="11"/>
        <v/>
      </c>
      <c r="IF17" s="81" t="str">
        <f t="shared" si="12"/>
        <v/>
      </c>
      <c r="IG17" s="81" t="str">
        <f t="shared" si="13"/>
        <v/>
      </c>
      <c r="IP17" s="62">
        <f t="shared" ref="IP17:IP63" si="209">+IP16+1</f>
        <v>4</v>
      </c>
      <c r="IQ17" s="63" t="str">
        <f t="shared" si="201"/>
        <v/>
      </c>
      <c r="IR17" s="63" t="str">
        <f t="shared" ref="IR17:IR63" si="210">IFERROR(CORREL(D$16:AB$16,D18:AB18),"")</f>
        <v/>
      </c>
      <c r="IS17" s="63" t="str">
        <f t="shared" si="104"/>
        <v/>
      </c>
      <c r="IT17" s="63" t="str">
        <f t="shared" si="153"/>
        <v/>
      </c>
      <c r="IU17" s="63" t="str">
        <f t="shared" si="154"/>
        <v/>
      </c>
      <c r="IV17" s="63" t="str">
        <f t="shared" si="155"/>
        <v/>
      </c>
      <c r="IW17" s="63" t="str">
        <f t="shared" si="156"/>
        <v/>
      </c>
      <c r="IX17" s="63" t="str">
        <f t="shared" si="157"/>
        <v/>
      </c>
      <c r="IY17" s="63" t="str">
        <f t="shared" si="158"/>
        <v/>
      </c>
      <c r="IZ17" s="63" t="str">
        <f t="shared" si="159"/>
        <v/>
      </c>
      <c r="JA17" s="63" t="str">
        <f t="shared" si="160"/>
        <v/>
      </c>
      <c r="JB17" s="63" t="str">
        <f t="shared" si="161"/>
        <v/>
      </c>
      <c r="JC17" s="63" t="str">
        <f t="shared" si="162"/>
        <v/>
      </c>
      <c r="JD17" s="63" t="str">
        <f t="shared" si="163"/>
        <v/>
      </c>
      <c r="JE17" s="63" t="str">
        <f t="shared" si="164"/>
        <v/>
      </c>
      <c r="JF17" s="63" t="str">
        <f t="shared" si="165"/>
        <v/>
      </c>
      <c r="JG17" s="63" t="str">
        <f t="shared" si="166"/>
        <v/>
      </c>
      <c r="JH17" s="63" t="str">
        <f t="shared" si="167"/>
        <v/>
      </c>
      <c r="JI17" s="63" t="str">
        <f t="shared" si="168"/>
        <v/>
      </c>
      <c r="JJ17" s="63" t="str">
        <f t="shared" si="169"/>
        <v/>
      </c>
      <c r="JK17" s="63" t="str">
        <f t="shared" si="170"/>
        <v/>
      </c>
      <c r="JL17" s="63" t="str">
        <f t="shared" si="171"/>
        <v/>
      </c>
      <c r="JM17" s="63" t="str">
        <f t="shared" si="172"/>
        <v/>
      </c>
      <c r="JN17" s="63" t="str">
        <f t="shared" si="173"/>
        <v/>
      </c>
      <c r="JO17" s="63" t="str">
        <f t="shared" si="174"/>
        <v/>
      </c>
      <c r="JP17" s="63" t="str">
        <f t="shared" si="175"/>
        <v/>
      </c>
      <c r="JQ17" s="63" t="str">
        <f t="shared" si="176"/>
        <v/>
      </c>
      <c r="JR17" s="63" t="str">
        <f t="shared" si="177"/>
        <v/>
      </c>
      <c r="JS17" s="63" t="str">
        <f t="shared" si="178"/>
        <v/>
      </c>
      <c r="JT17" s="63" t="str">
        <f t="shared" si="179"/>
        <v/>
      </c>
      <c r="JU17" s="63" t="str">
        <f t="shared" si="180"/>
        <v/>
      </c>
      <c r="JV17" s="63" t="str">
        <f t="shared" si="181"/>
        <v/>
      </c>
      <c r="JW17" s="63" t="str">
        <f t="shared" si="182"/>
        <v/>
      </c>
      <c r="JX17" s="63" t="str">
        <f t="shared" si="183"/>
        <v/>
      </c>
      <c r="JY17" s="63" t="str">
        <f t="shared" si="184"/>
        <v/>
      </c>
      <c r="JZ17" s="63" t="str">
        <f t="shared" si="185"/>
        <v/>
      </c>
      <c r="KA17" s="63" t="str">
        <f t="shared" si="186"/>
        <v/>
      </c>
      <c r="KB17" s="63" t="str">
        <f t="shared" si="187"/>
        <v/>
      </c>
      <c r="KC17" s="63" t="str">
        <f t="shared" si="188"/>
        <v/>
      </c>
      <c r="KD17" s="63" t="str">
        <f t="shared" si="189"/>
        <v/>
      </c>
      <c r="KE17" s="63" t="str">
        <f t="shared" si="190"/>
        <v/>
      </c>
      <c r="KF17" s="63" t="str">
        <f t="shared" si="191"/>
        <v/>
      </c>
      <c r="KG17" s="63" t="str">
        <f t="shared" si="192"/>
        <v/>
      </c>
      <c r="KH17" s="63" t="str">
        <f t="shared" si="193"/>
        <v/>
      </c>
      <c r="KI17" s="63" t="str">
        <f t="shared" si="194"/>
        <v/>
      </c>
      <c r="KJ17" s="63" t="str">
        <f t="shared" si="195"/>
        <v/>
      </c>
      <c r="KK17" s="63" t="str">
        <f t="shared" si="196"/>
        <v/>
      </c>
      <c r="KL17" s="63" t="str">
        <f t="shared" si="197"/>
        <v/>
      </c>
      <c r="KM17" s="63" t="str">
        <f t="shared" si="198"/>
        <v/>
      </c>
      <c r="KN17" s="63" t="str">
        <f t="shared" si="199"/>
        <v/>
      </c>
    </row>
    <row r="18" spans="2:300" ht="30" customHeight="1" x14ac:dyDescent="0.25">
      <c r="B18" s="118">
        <f t="shared" si="202"/>
        <v>4</v>
      </c>
      <c r="C18" s="119"/>
      <c r="D18" s="120"/>
      <c r="E18" s="121"/>
      <c r="F18" s="121"/>
      <c r="G18" s="121"/>
      <c r="H18" s="122"/>
      <c r="I18" s="123"/>
      <c r="J18" s="121"/>
      <c r="K18" s="121"/>
      <c r="L18" s="121"/>
      <c r="M18" s="124"/>
      <c r="N18" s="120"/>
      <c r="O18" s="121"/>
      <c r="P18" s="121"/>
      <c r="Q18" s="121"/>
      <c r="R18" s="122"/>
      <c r="S18" s="123"/>
      <c r="T18" s="121"/>
      <c r="U18" s="121"/>
      <c r="V18" s="121"/>
      <c r="W18" s="124"/>
      <c r="X18" s="120"/>
      <c r="Y18" s="121"/>
      <c r="Z18" s="121"/>
      <c r="AA18" s="121"/>
      <c r="AB18" s="122"/>
      <c r="AC18" s="92"/>
      <c r="AD18" s="92"/>
      <c r="AR18" s="62">
        <f t="shared" si="94"/>
        <v>11</v>
      </c>
      <c r="AS18" s="62" t="str">
        <f t="shared" si="67"/>
        <v/>
      </c>
      <c r="AT18" s="62" t="str">
        <f t="shared" si="68"/>
        <v/>
      </c>
      <c r="AU18" s="62" t="str">
        <f t="shared" si="69"/>
        <v/>
      </c>
      <c r="AV18" s="62" t="str">
        <f t="shared" si="70"/>
        <v/>
      </c>
      <c r="AW18" s="62" t="str">
        <f t="shared" si="71"/>
        <v/>
      </c>
      <c r="AX18" s="62" t="str">
        <f t="shared" si="72"/>
        <v/>
      </c>
      <c r="AY18" s="62" t="str">
        <f t="shared" si="73"/>
        <v/>
      </c>
      <c r="AZ18" s="62" t="str">
        <f t="shared" si="74"/>
        <v/>
      </c>
      <c r="BA18" s="62" t="str">
        <f t="shared" si="75"/>
        <v/>
      </c>
      <c r="BB18" s="62" t="str">
        <f t="shared" si="76"/>
        <v/>
      </c>
      <c r="BC18" s="62" t="str">
        <f t="shared" si="77"/>
        <v/>
      </c>
      <c r="BD18" s="62" t="str">
        <f t="shared" si="78"/>
        <v/>
      </c>
      <c r="BE18" s="62" t="str">
        <f t="shared" si="79"/>
        <v/>
      </c>
      <c r="BF18" s="62" t="str">
        <f t="shared" si="80"/>
        <v/>
      </c>
      <c r="BG18" s="62" t="str">
        <f t="shared" si="81"/>
        <v/>
      </c>
      <c r="BH18" s="62" t="str">
        <f t="shared" si="82"/>
        <v/>
      </c>
      <c r="BI18" s="62" t="str">
        <f t="shared" si="83"/>
        <v/>
      </c>
      <c r="BJ18" s="62" t="str">
        <f t="shared" si="84"/>
        <v/>
      </c>
      <c r="BK18" s="62" t="str">
        <f t="shared" si="85"/>
        <v/>
      </c>
      <c r="BL18" s="62" t="str">
        <f t="shared" si="86"/>
        <v/>
      </c>
      <c r="BM18" s="62" t="str">
        <f t="shared" si="87"/>
        <v/>
      </c>
      <c r="BN18" s="62" t="str">
        <f t="shared" si="88"/>
        <v/>
      </c>
      <c r="BO18" s="62" t="str">
        <f t="shared" si="89"/>
        <v/>
      </c>
      <c r="BP18" s="62" t="str">
        <f t="shared" si="90"/>
        <v/>
      </c>
      <c r="BQ18" s="62" t="str">
        <f t="shared" si="91"/>
        <v/>
      </c>
      <c r="BT18" s="62">
        <f t="shared" si="95"/>
        <v>11</v>
      </c>
      <c r="BU18" s="62" t="str">
        <f>IFERROR(SUMXMY2($BC$8:$BC$57,AS$8:AS$57),"")</f>
        <v/>
      </c>
      <c r="BV18" s="62" t="str">
        <f t="shared" ref="BV18:CS18" si="211">IFERROR(SUMXMY2($BC$8:$BC$57,AT$8:AT$57),"")</f>
        <v/>
      </c>
      <c r="BW18" s="62" t="str">
        <f t="shared" si="211"/>
        <v/>
      </c>
      <c r="BX18" s="62" t="str">
        <f t="shared" si="211"/>
        <v/>
      </c>
      <c r="BY18" s="62" t="str">
        <f t="shared" si="211"/>
        <v/>
      </c>
      <c r="BZ18" s="62" t="str">
        <f t="shared" si="211"/>
        <v/>
      </c>
      <c r="CA18" s="62" t="str">
        <f t="shared" si="211"/>
        <v/>
      </c>
      <c r="CB18" s="62" t="str">
        <f t="shared" si="211"/>
        <v/>
      </c>
      <c r="CC18" s="62" t="str">
        <f t="shared" si="211"/>
        <v/>
      </c>
      <c r="CD18" s="62" t="str">
        <f t="shared" si="211"/>
        <v/>
      </c>
      <c r="CE18" s="62" t="str">
        <f t="shared" si="211"/>
        <v/>
      </c>
      <c r="CF18" s="62" t="str">
        <f t="shared" si="211"/>
        <v/>
      </c>
      <c r="CG18" s="62" t="str">
        <f t="shared" si="211"/>
        <v/>
      </c>
      <c r="CH18" s="62" t="str">
        <f t="shared" si="211"/>
        <v/>
      </c>
      <c r="CI18" s="62" t="str">
        <f t="shared" si="211"/>
        <v/>
      </c>
      <c r="CJ18" s="62" t="str">
        <f t="shared" si="211"/>
        <v/>
      </c>
      <c r="CK18" s="62" t="str">
        <f t="shared" si="211"/>
        <v/>
      </c>
      <c r="CL18" s="62" t="str">
        <f t="shared" si="211"/>
        <v/>
      </c>
      <c r="CM18" s="62" t="str">
        <f t="shared" si="211"/>
        <v/>
      </c>
      <c r="CN18" s="62" t="str">
        <f t="shared" si="211"/>
        <v/>
      </c>
      <c r="CO18" s="62" t="str">
        <f t="shared" si="211"/>
        <v/>
      </c>
      <c r="CP18" s="62" t="str">
        <f t="shared" si="211"/>
        <v/>
      </c>
      <c r="CQ18" s="62" t="str">
        <f t="shared" si="211"/>
        <v/>
      </c>
      <c r="CR18" s="62" t="str">
        <f t="shared" si="211"/>
        <v/>
      </c>
      <c r="CS18" s="62" t="str">
        <f t="shared" si="211"/>
        <v/>
      </c>
      <c r="CV18" s="62">
        <v>12</v>
      </c>
      <c r="CW18" s="62" t="str">
        <f t="shared" si="93"/>
        <v/>
      </c>
      <c r="CX18" s="62" t="str">
        <f t="shared" si="16"/>
        <v/>
      </c>
      <c r="CY18" s="62" t="str">
        <f t="shared" si="17"/>
        <v/>
      </c>
      <c r="CZ18" s="62" t="str">
        <f t="shared" si="18"/>
        <v/>
      </c>
      <c r="DA18" s="62" t="str">
        <f t="shared" si="19"/>
        <v/>
      </c>
      <c r="DB18" s="62" t="str">
        <f t="shared" si="20"/>
        <v/>
      </c>
      <c r="DC18" s="62" t="str">
        <f t="shared" si="21"/>
        <v/>
      </c>
      <c r="DD18" s="62" t="str">
        <f t="shared" si="22"/>
        <v/>
      </c>
      <c r="DE18" s="62" t="str">
        <f t="shared" si="23"/>
        <v/>
      </c>
      <c r="DF18" s="62" t="str">
        <f t="shared" si="24"/>
        <v/>
      </c>
      <c r="DG18" s="62" t="str">
        <f t="shared" si="25"/>
        <v/>
      </c>
      <c r="DH18" s="62" t="str">
        <f t="shared" si="26"/>
        <v/>
      </c>
      <c r="DI18" s="62" t="str">
        <f t="shared" si="27"/>
        <v/>
      </c>
      <c r="DJ18" s="62" t="str">
        <f t="shared" si="28"/>
        <v/>
      </c>
      <c r="DK18" s="62" t="str">
        <f t="shared" si="29"/>
        <v/>
      </c>
      <c r="DL18" s="62" t="str">
        <f t="shared" si="30"/>
        <v/>
      </c>
      <c r="DM18" s="62" t="str">
        <f t="shared" si="31"/>
        <v/>
      </c>
      <c r="DN18" s="62" t="str">
        <f t="shared" si="32"/>
        <v/>
      </c>
      <c r="DO18" s="62" t="str">
        <f t="shared" si="33"/>
        <v/>
      </c>
      <c r="DP18" s="62" t="str">
        <f t="shared" si="34"/>
        <v/>
      </c>
      <c r="DQ18" s="62" t="str">
        <f t="shared" si="35"/>
        <v/>
      </c>
      <c r="DR18" s="62" t="str">
        <f t="shared" si="36"/>
        <v/>
      </c>
      <c r="DS18" s="62" t="str">
        <f t="shared" si="37"/>
        <v/>
      </c>
      <c r="DT18" s="62" t="str">
        <f t="shared" si="38"/>
        <v/>
      </c>
      <c r="DU18" s="62" t="str">
        <f t="shared" si="39"/>
        <v/>
      </c>
      <c r="DV18" s="62" t="str">
        <f t="shared" si="40"/>
        <v/>
      </c>
      <c r="DW18" s="62" t="str">
        <f t="shared" si="41"/>
        <v/>
      </c>
      <c r="DX18" s="62" t="str">
        <f t="shared" si="42"/>
        <v/>
      </c>
      <c r="DY18" s="62" t="str">
        <f t="shared" si="43"/>
        <v/>
      </c>
      <c r="DZ18" s="62" t="str">
        <f t="shared" si="44"/>
        <v/>
      </c>
      <c r="EA18" s="62" t="str">
        <f t="shared" si="45"/>
        <v/>
      </c>
      <c r="EB18" s="62" t="str">
        <f t="shared" si="46"/>
        <v/>
      </c>
      <c r="EC18" s="62" t="str">
        <f t="shared" si="47"/>
        <v/>
      </c>
      <c r="ED18" s="62" t="str">
        <f t="shared" si="48"/>
        <v/>
      </c>
      <c r="EE18" s="62" t="str">
        <f t="shared" si="49"/>
        <v/>
      </c>
      <c r="EF18" s="62" t="str">
        <f t="shared" si="50"/>
        <v/>
      </c>
      <c r="EG18" s="62" t="str">
        <f t="shared" si="51"/>
        <v/>
      </c>
      <c r="EH18" s="62" t="str">
        <f t="shared" si="52"/>
        <v/>
      </c>
      <c r="EI18" s="62" t="str">
        <f t="shared" si="53"/>
        <v/>
      </c>
      <c r="EJ18" s="62" t="str">
        <f t="shared" si="54"/>
        <v/>
      </c>
      <c r="EK18" s="62" t="str">
        <f t="shared" si="55"/>
        <v/>
      </c>
      <c r="EL18" s="62" t="str">
        <f t="shared" si="56"/>
        <v/>
      </c>
      <c r="EM18" s="62" t="str">
        <f t="shared" si="57"/>
        <v/>
      </c>
      <c r="EN18" s="62" t="str">
        <f t="shared" si="58"/>
        <v/>
      </c>
      <c r="EO18" s="62" t="str">
        <f t="shared" si="59"/>
        <v/>
      </c>
      <c r="EP18" s="62" t="str">
        <f t="shared" si="60"/>
        <v/>
      </c>
      <c r="EQ18" s="62" t="str">
        <f t="shared" si="61"/>
        <v/>
      </c>
      <c r="ER18" s="62" t="str">
        <f t="shared" si="62"/>
        <v/>
      </c>
      <c r="ES18" s="62" t="str">
        <f t="shared" si="63"/>
        <v/>
      </c>
      <c r="ET18" s="62" t="str">
        <f t="shared" si="64"/>
        <v/>
      </c>
      <c r="EW18" s="78">
        <v>0</v>
      </c>
      <c r="EX18" s="78">
        <v>0</v>
      </c>
      <c r="EY18" s="62">
        <v>14</v>
      </c>
      <c r="EZ18" s="62" t="s">
        <v>19</v>
      </c>
      <c r="FA18" s="62">
        <v>12</v>
      </c>
      <c r="FB18" s="83"/>
      <c r="FC18" s="83"/>
      <c r="FD18" s="83"/>
      <c r="FE18" s="83"/>
      <c r="FF18" s="83"/>
      <c r="FG18" s="83"/>
      <c r="FH18" s="83"/>
      <c r="FI18" s="83"/>
      <c r="FJ18" s="83"/>
      <c r="FK18" s="83"/>
      <c r="FL18" s="83"/>
      <c r="FM18" s="83" t="str">
        <f t="shared" ref="FM18" si="212">+CF79</f>
        <v/>
      </c>
      <c r="FN18" s="83" t="str">
        <f t="shared" ref="FN18:FN19" si="213">+CG79</f>
        <v/>
      </c>
      <c r="FO18" s="83" t="str">
        <f t="shared" ref="FO18:FO20" si="214">+CH79</f>
        <v/>
      </c>
      <c r="FP18" s="83" t="str">
        <f t="shared" ref="FP18:FP21" si="215">+CI79</f>
        <v/>
      </c>
      <c r="FQ18" s="83" t="str">
        <f t="shared" ref="FQ18:FQ22" si="216">+CJ79</f>
        <v/>
      </c>
      <c r="FR18" s="83" t="str">
        <f t="shared" ref="FR18:FR23" si="217">+CK79</f>
        <v/>
      </c>
      <c r="FS18" s="83" t="str">
        <f t="shared" ref="FS18:FS24" si="218">+CL79</f>
        <v/>
      </c>
      <c r="FT18" s="83" t="str">
        <f t="shared" ref="FT18:FT25" si="219">+CM79</f>
        <v/>
      </c>
      <c r="FU18" s="83" t="str">
        <f t="shared" ref="FU18:FU26" si="220">+CN79</f>
        <v/>
      </c>
      <c r="FV18" s="83" t="str">
        <f t="shared" ref="FV18:FV27" si="221">+CO79</f>
        <v/>
      </c>
      <c r="FW18" s="83" t="str">
        <f t="shared" ref="FW18:FW28" si="222">+CP79</f>
        <v/>
      </c>
      <c r="FX18" s="83" t="str">
        <f t="shared" ref="FX18:FX29" si="223">+CQ79</f>
        <v/>
      </c>
      <c r="FY18" s="83" t="str">
        <f t="shared" ref="FY18:FY30" si="224">+CR79</f>
        <v/>
      </c>
      <c r="FZ18" s="83" t="str">
        <f t="shared" si="65"/>
        <v/>
      </c>
      <c r="GA18" s="83" t="str">
        <f t="shared" si="204"/>
        <v/>
      </c>
      <c r="GB18" s="83" t="str">
        <f t="shared" si="204"/>
        <v/>
      </c>
      <c r="GC18" s="83" t="str">
        <f t="shared" si="204"/>
        <v/>
      </c>
      <c r="GD18" s="83" t="str">
        <f t="shared" si="204"/>
        <v/>
      </c>
      <c r="GE18" s="83" t="str">
        <f t="shared" si="204"/>
        <v/>
      </c>
      <c r="GF18" s="83" t="str">
        <f t="shared" si="204"/>
        <v/>
      </c>
      <c r="GG18" s="83" t="str">
        <f t="shared" si="204"/>
        <v/>
      </c>
      <c r="GH18" s="83" t="str">
        <f t="shared" si="204"/>
        <v/>
      </c>
      <c r="GI18" s="83" t="str">
        <f t="shared" si="204"/>
        <v/>
      </c>
      <c r="GJ18" s="83" t="str">
        <f t="shared" si="204"/>
        <v/>
      </c>
      <c r="GK18" s="83" t="str">
        <f t="shared" si="205"/>
        <v/>
      </c>
      <c r="GL18" s="83" t="str">
        <f t="shared" si="205"/>
        <v/>
      </c>
      <c r="GM18" s="83" t="str">
        <f t="shared" si="205"/>
        <v/>
      </c>
      <c r="GN18" s="83" t="str">
        <f t="shared" si="205"/>
        <v/>
      </c>
      <c r="GO18" s="83" t="str">
        <f t="shared" si="205"/>
        <v/>
      </c>
      <c r="GP18" s="83" t="str">
        <f t="shared" si="205"/>
        <v/>
      </c>
      <c r="GQ18" s="83" t="str">
        <f t="shared" si="205"/>
        <v/>
      </c>
      <c r="GR18" s="83" t="str">
        <f t="shared" si="205"/>
        <v/>
      </c>
      <c r="GS18" s="83" t="str">
        <f t="shared" si="205"/>
        <v/>
      </c>
      <c r="GT18" s="83" t="str">
        <f t="shared" si="205"/>
        <v/>
      </c>
      <c r="GU18" s="83" t="str">
        <f t="shared" si="206"/>
        <v/>
      </c>
      <c r="GV18" s="83" t="str">
        <f t="shared" si="206"/>
        <v/>
      </c>
      <c r="GW18" s="83" t="str">
        <f t="shared" si="206"/>
        <v/>
      </c>
      <c r="GX18" s="83" t="str">
        <f t="shared" si="206"/>
        <v/>
      </c>
      <c r="GY18" s="83" t="str">
        <f t="shared" si="206"/>
        <v/>
      </c>
      <c r="GZ18" s="83" t="str">
        <f t="shared" si="206"/>
        <v/>
      </c>
      <c r="HA18" s="83" t="str">
        <f t="shared" si="206"/>
        <v/>
      </c>
      <c r="HB18" s="83" t="str">
        <f t="shared" si="206"/>
        <v/>
      </c>
      <c r="HC18" s="83" t="str">
        <f t="shared" si="206"/>
        <v/>
      </c>
      <c r="HD18" s="83" t="str">
        <f t="shared" si="206"/>
        <v/>
      </c>
      <c r="HE18" s="83" t="str">
        <f t="shared" si="207"/>
        <v/>
      </c>
      <c r="HF18" s="83" t="str">
        <f t="shared" si="207"/>
        <v/>
      </c>
      <c r="HG18" s="83" t="str">
        <f t="shared" si="207"/>
        <v/>
      </c>
      <c r="HH18" s="83" t="str">
        <f t="shared" si="207"/>
        <v/>
      </c>
      <c r="HI18" s="83" t="str">
        <f t="shared" si="207"/>
        <v/>
      </c>
      <c r="HJ18" s="83" t="str">
        <f t="shared" si="207"/>
        <v/>
      </c>
      <c r="HK18" s="83" t="str">
        <f t="shared" si="207"/>
        <v/>
      </c>
      <c r="HL18" s="83" t="str">
        <f t="shared" si="207"/>
        <v/>
      </c>
      <c r="HM18" s="83" t="str">
        <f t="shared" si="207"/>
        <v/>
      </c>
      <c r="HN18" s="83" t="str">
        <f t="shared" si="207"/>
        <v/>
      </c>
      <c r="HO18" s="83" t="str">
        <f t="shared" si="208"/>
        <v/>
      </c>
      <c r="HP18" s="83" t="str">
        <f t="shared" si="208"/>
        <v/>
      </c>
      <c r="HQ18" s="83" t="str">
        <f t="shared" si="208"/>
        <v/>
      </c>
      <c r="HR18" s="83" t="str">
        <f t="shared" si="208"/>
        <v/>
      </c>
      <c r="HS18" s="83" t="str">
        <f t="shared" si="208"/>
        <v/>
      </c>
      <c r="HT18" s="83" t="str">
        <f t="shared" si="208"/>
        <v/>
      </c>
      <c r="HU18" s="83" t="str">
        <f t="shared" si="208"/>
        <v/>
      </c>
      <c r="HV18" s="83" t="str">
        <f t="shared" si="208"/>
        <v/>
      </c>
      <c r="HW18" s="83" t="str">
        <f t="shared" si="208"/>
        <v/>
      </c>
      <c r="HX18" s="83"/>
      <c r="HZ18" s="62">
        <f t="shared" si="8"/>
        <v>-1</v>
      </c>
      <c r="IA18" s="62">
        <f t="shared" si="97"/>
        <v>-1</v>
      </c>
      <c r="IB18" s="62">
        <v>12</v>
      </c>
      <c r="IC18" s="62" t="str">
        <f t="shared" si="9"/>
        <v/>
      </c>
      <c r="ID18" s="83" t="str">
        <f t="shared" si="10"/>
        <v/>
      </c>
      <c r="IE18" s="83" t="str">
        <f t="shared" si="11"/>
        <v/>
      </c>
      <c r="IF18" s="81" t="str">
        <f t="shared" si="12"/>
        <v/>
      </c>
      <c r="IG18" s="81" t="str">
        <f t="shared" si="13"/>
        <v/>
      </c>
      <c r="IP18" s="62">
        <f t="shared" si="209"/>
        <v>5</v>
      </c>
      <c r="IQ18" s="63" t="str">
        <f t="shared" si="201"/>
        <v/>
      </c>
      <c r="IR18" s="63" t="str">
        <f t="shared" si="210"/>
        <v/>
      </c>
      <c r="IS18" s="63" t="str">
        <f t="shared" si="104"/>
        <v/>
      </c>
      <c r="IT18" s="63" t="str">
        <f t="shared" ref="IT18:IT63" si="225">IFERROR(CORREL($D$18:$AB$18,$D19:$AB19),"")</f>
        <v/>
      </c>
      <c r="IU18" s="63" t="str">
        <f t="shared" si="154"/>
        <v/>
      </c>
      <c r="IV18" s="63" t="str">
        <f t="shared" si="155"/>
        <v/>
      </c>
      <c r="IW18" s="63" t="str">
        <f t="shared" si="156"/>
        <v/>
      </c>
      <c r="IX18" s="63" t="str">
        <f t="shared" si="157"/>
        <v/>
      </c>
      <c r="IY18" s="63" t="str">
        <f t="shared" si="158"/>
        <v/>
      </c>
      <c r="IZ18" s="63" t="str">
        <f t="shared" si="159"/>
        <v/>
      </c>
      <c r="JA18" s="63" t="str">
        <f t="shared" si="160"/>
        <v/>
      </c>
      <c r="JB18" s="63" t="str">
        <f t="shared" si="161"/>
        <v/>
      </c>
      <c r="JC18" s="63" t="str">
        <f t="shared" si="162"/>
        <v/>
      </c>
      <c r="JD18" s="63" t="str">
        <f t="shared" si="163"/>
        <v/>
      </c>
      <c r="JE18" s="63" t="str">
        <f t="shared" si="164"/>
        <v/>
      </c>
      <c r="JF18" s="63" t="str">
        <f t="shared" si="165"/>
        <v/>
      </c>
      <c r="JG18" s="63" t="str">
        <f t="shared" si="166"/>
        <v/>
      </c>
      <c r="JH18" s="63" t="str">
        <f t="shared" si="167"/>
        <v/>
      </c>
      <c r="JI18" s="63" t="str">
        <f t="shared" si="168"/>
        <v/>
      </c>
      <c r="JJ18" s="63" t="str">
        <f t="shared" si="169"/>
        <v/>
      </c>
      <c r="JK18" s="63" t="str">
        <f t="shared" si="170"/>
        <v/>
      </c>
      <c r="JL18" s="63" t="str">
        <f t="shared" si="171"/>
        <v/>
      </c>
      <c r="JM18" s="63" t="str">
        <f t="shared" si="172"/>
        <v/>
      </c>
      <c r="JN18" s="63" t="str">
        <f t="shared" si="173"/>
        <v/>
      </c>
      <c r="JO18" s="63" t="str">
        <f t="shared" si="174"/>
        <v/>
      </c>
      <c r="JP18" s="63" t="str">
        <f t="shared" si="175"/>
        <v/>
      </c>
      <c r="JQ18" s="63" t="str">
        <f t="shared" si="176"/>
        <v/>
      </c>
      <c r="JR18" s="63" t="str">
        <f t="shared" si="177"/>
        <v/>
      </c>
      <c r="JS18" s="63" t="str">
        <f t="shared" si="178"/>
        <v/>
      </c>
      <c r="JT18" s="63" t="str">
        <f t="shared" si="179"/>
        <v/>
      </c>
      <c r="JU18" s="63" t="str">
        <f t="shared" si="180"/>
        <v/>
      </c>
      <c r="JV18" s="63" t="str">
        <f t="shared" si="181"/>
        <v/>
      </c>
      <c r="JW18" s="63" t="str">
        <f t="shared" si="182"/>
        <v/>
      </c>
      <c r="JX18" s="63" t="str">
        <f t="shared" si="183"/>
        <v/>
      </c>
      <c r="JY18" s="63" t="str">
        <f t="shared" si="184"/>
        <v/>
      </c>
      <c r="JZ18" s="63" t="str">
        <f t="shared" si="185"/>
        <v/>
      </c>
      <c r="KA18" s="63" t="str">
        <f t="shared" si="186"/>
        <v/>
      </c>
      <c r="KB18" s="63" t="str">
        <f t="shared" si="187"/>
        <v/>
      </c>
      <c r="KC18" s="63" t="str">
        <f t="shared" si="188"/>
        <v/>
      </c>
      <c r="KD18" s="63" t="str">
        <f t="shared" si="189"/>
        <v/>
      </c>
      <c r="KE18" s="63" t="str">
        <f t="shared" si="190"/>
        <v/>
      </c>
      <c r="KF18" s="63" t="str">
        <f t="shared" si="191"/>
        <v/>
      </c>
      <c r="KG18" s="63" t="str">
        <f t="shared" si="192"/>
        <v/>
      </c>
      <c r="KH18" s="63" t="str">
        <f t="shared" si="193"/>
        <v/>
      </c>
      <c r="KI18" s="63" t="str">
        <f t="shared" si="194"/>
        <v/>
      </c>
      <c r="KJ18" s="63" t="str">
        <f t="shared" si="195"/>
        <v/>
      </c>
      <c r="KK18" s="63" t="str">
        <f t="shared" si="196"/>
        <v/>
      </c>
      <c r="KL18" s="63" t="str">
        <f t="shared" si="197"/>
        <v/>
      </c>
      <c r="KM18" s="63" t="str">
        <f t="shared" si="198"/>
        <v/>
      </c>
      <c r="KN18" s="63" t="str">
        <f t="shared" si="199"/>
        <v/>
      </c>
    </row>
    <row r="19" spans="2:300" ht="30" customHeight="1" x14ac:dyDescent="0.25">
      <c r="B19" s="118">
        <f t="shared" si="202"/>
        <v>5</v>
      </c>
      <c r="C19" s="119"/>
      <c r="D19" s="120"/>
      <c r="E19" s="121"/>
      <c r="F19" s="121"/>
      <c r="G19" s="121"/>
      <c r="H19" s="122"/>
      <c r="I19" s="123"/>
      <c r="J19" s="121"/>
      <c r="K19" s="121"/>
      <c r="L19" s="121"/>
      <c r="M19" s="124"/>
      <c r="N19" s="120"/>
      <c r="O19" s="121"/>
      <c r="P19" s="121"/>
      <c r="Q19" s="121"/>
      <c r="R19" s="122"/>
      <c r="S19" s="123"/>
      <c r="T19" s="121"/>
      <c r="U19" s="121"/>
      <c r="V19" s="121"/>
      <c r="W19" s="124"/>
      <c r="X19" s="120"/>
      <c r="Y19" s="121"/>
      <c r="Z19" s="121"/>
      <c r="AA19" s="121"/>
      <c r="AB19" s="122"/>
      <c r="AC19" s="92"/>
      <c r="AD19" s="92"/>
      <c r="AR19" s="62">
        <f t="shared" si="94"/>
        <v>12</v>
      </c>
      <c r="AS19" s="62" t="str">
        <f t="shared" si="67"/>
        <v/>
      </c>
      <c r="AT19" s="62" t="str">
        <f t="shared" si="68"/>
        <v/>
      </c>
      <c r="AU19" s="62" t="str">
        <f t="shared" si="69"/>
        <v/>
      </c>
      <c r="AV19" s="62" t="str">
        <f t="shared" si="70"/>
        <v/>
      </c>
      <c r="AW19" s="62" t="str">
        <f t="shared" si="71"/>
        <v/>
      </c>
      <c r="AX19" s="62" t="str">
        <f t="shared" si="72"/>
        <v/>
      </c>
      <c r="AY19" s="62" t="str">
        <f t="shared" si="73"/>
        <v/>
      </c>
      <c r="AZ19" s="62" t="str">
        <f t="shared" si="74"/>
        <v/>
      </c>
      <c r="BA19" s="62" t="str">
        <f t="shared" si="75"/>
        <v/>
      </c>
      <c r="BB19" s="62" t="str">
        <f t="shared" si="76"/>
        <v/>
      </c>
      <c r="BC19" s="62" t="str">
        <f t="shared" si="77"/>
        <v/>
      </c>
      <c r="BD19" s="62" t="str">
        <f t="shared" si="78"/>
        <v/>
      </c>
      <c r="BE19" s="62" t="str">
        <f t="shared" si="79"/>
        <v/>
      </c>
      <c r="BF19" s="62" t="str">
        <f t="shared" si="80"/>
        <v/>
      </c>
      <c r="BG19" s="62" t="str">
        <f t="shared" si="81"/>
        <v/>
      </c>
      <c r="BH19" s="62" t="str">
        <f t="shared" si="82"/>
        <v/>
      </c>
      <c r="BI19" s="62" t="str">
        <f t="shared" si="83"/>
        <v/>
      </c>
      <c r="BJ19" s="62" t="str">
        <f t="shared" si="84"/>
        <v/>
      </c>
      <c r="BK19" s="62" t="str">
        <f t="shared" si="85"/>
        <v/>
      </c>
      <c r="BL19" s="62" t="str">
        <f t="shared" si="86"/>
        <v/>
      </c>
      <c r="BM19" s="62" t="str">
        <f t="shared" si="87"/>
        <v/>
      </c>
      <c r="BN19" s="62" t="str">
        <f t="shared" si="88"/>
        <v/>
      </c>
      <c r="BO19" s="62" t="str">
        <f t="shared" si="89"/>
        <v/>
      </c>
      <c r="BP19" s="62" t="str">
        <f t="shared" si="90"/>
        <v/>
      </c>
      <c r="BQ19" s="62" t="str">
        <f t="shared" si="91"/>
        <v/>
      </c>
      <c r="BT19" s="62">
        <f t="shared" si="95"/>
        <v>12</v>
      </c>
      <c r="BU19" s="62" t="str">
        <f>IFERROR(SUMXMY2($BD$8:$BD$57,AS$8:AS$57),"")</f>
        <v/>
      </c>
      <c r="BV19" s="62" t="str">
        <f t="shared" ref="BV19:CS19" si="226">IFERROR(SUMXMY2($BD$8:$BD$57,AT$8:AT$57),"")</f>
        <v/>
      </c>
      <c r="BW19" s="62" t="str">
        <f t="shared" si="226"/>
        <v/>
      </c>
      <c r="BX19" s="62" t="str">
        <f t="shared" si="226"/>
        <v/>
      </c>
      <c r="BY19" s="62" t="str">
        <f t="shared" si="226"/>
        <v/>
      </c>
      <c r="BZ19" s="62" t="str">
        <f t="shared" si="226"/>
        <v/>
      </c>
      <c r="CA19" s="62" t="str">
        <f t="shared" si="226"/>
        <v/>
      </c>
      <c r="CB19" s="62" t="str">
        <f t="shared" si="226"/>
        <v/>
      </c>
      <c r="CC19" s="62" t="str">
        <f t="shared" si="226"/>
        <v/>
      </c>
      <c r="CD19" s="62" t="str">
        <f t="shared" si="226"/>
        <v/>
      </c>
      <c r="CE19" s="62" t="str">
        <f t="shared" si="226"/>
        <v/>
      </c>
      <c r="CF19" s="62" t="str">
        <f t="shared" si="226"/>
        <v/>
      </c>
      <c r="CG19" s="62" t="str">
        <f t="shared" si="226"/>
        <v/>
      </c>
      <c r="CH19" s="62" t="str">
        <f t="shared" si="226"/>
        <v/>
      </c>
      <c r="CI19" s="62" t="str">
        <f t="shared" si="226"/>
        <v/>
      </c>
      <c r="CJ19" s="62" t="str">
        <f t="shared" si="226"/>
        <v/>
      </c>
      <c r="CK19" s="62" t="str">
        <f t="shared" si="226"/>
        <v/>
      </c>
      <c r="CL19" s="62" t="str">
        <f t="shared" si="226"/>
        <v/>
      </c>
      <c r="CM19" s="62" t="str">
        <f t="shared" si="226"/>
        <v/>
      </c>
      <c r="CN19" s="62" t="str">
        <f t="shared" si="226"/>
        <v/>
      </c>
      <c r="CO19" s="62" t="str">
        <f t="shared" si="226"/>
        <v/>
      </c>
      <c r="CP19" s="62" t="str">
        <f t="shared" si="226"/>
        <v/>
      </c>
      <c r="CQ19" s="62" t="str">
        <f t="shared" si="226"/>
        <v/>
      </c>
      <c r="CR19" s="62" t="str">
        <f t="shared" si="226"/>
        <v/>
      </c>
      <c r="CS19" s="62" t="str">
        <f t="shared" si="226"/>
        <v/>
      </c>
      <c r="CV19" s="62">
        <v>13</v>
      </c>
      <c r="CW19" s="62" t="str">
        <f t="shared" si="93"/>
        <v/>
      </c>
      <c r="CX19" s="62" t="str">
        <f t="shared" si="16"/>
        <v/>
      </c>
      <c r="CY19" s="62" t="str">
        <f t="shared" si="17"/>
        <v/>
      </c>
      <c r="CZ19" s="62" t="str">
        <f t="shared" si="18"/>
        <v/>
      </c>
      <c r="DA19" s="62" t="str">
        <f t="shared" si="19"/>
        <v/>
      </c>
      <c r="DB19" s="62" t="str">
        <f t="shared" si="20"/>
        <v/>
      </c>
      <c r="DC19" s="62" t="str">
        <f t="shared" si="21"/>
        <v/>
      </c>
      <c r="DD19" s="62" t="str">
        <f t="shared" si="22"/>
        <v/>
      </c>
      <c r="DE19" s="62" t="str">
        <f t="shared" si="23"/>
        <v/>
      </c>
      <c r="DF19" s="62" t="str">
        <f t="shared" si="24"/>
        <v/>
      </c>
      <c r="DG19" s="62" t="str">
        <f t="shared" si="25"/>
        <v/>
      </c>
      <c r="DH19" s="62" t="str">
        <f t="shared" si="26"/>
        <v/>
      </c>
      <c r="DI19" s="62" t="str">
        <f t="shared" si="27"/>
        <v/>
      </c>
      <c r="DJ19" s="62" t="str">
        <f t="shared" si="28"/>
        <v/>
      </c>
      <c r="DK19" s="62" t="str">
        <f t="shared" si="29"/>
        <v/>
      </c>
      <c r="DL19" s="62" t="str">
        <f t="shared" si="30"/>
        <v/>
      </c>
      <c r="DM19" s="62" t="str">
        <f t="shared" si="31"/>
        <v/>
      </c>
      <c r="DN19" s="62" t="str">
        <f t="shared" si="32"/>
        <v/>
      </c>
      <c r="DO19" s="62" t="str">
        <f t="shared" si="33"/>
        <v/>
      </c>
      <c r="DP19" s="62" t="str">
        <f t="shared" si="34"/>
        <v/>
      </c>
      <c r="DQ19" s="62" t="str">
        <f t="shared" si="35"/>
        <v/>
      </c>
      <c r="DR19" s="62" t="str">
        <f t="shared" si="36"/>
        <v/>
      </c>
      <c r="DS19" s="62" t="str">
        <f t="shared" si="37"/>
        <v/>
      </c>
      <c r="DT19" s="62" t="str">
        <f t="shared" si="38"/>
        <v/>
      </c>
      <c r="DU19" s="62" t="str">
        <f t="shared" si="39"/>
        <v/>
      </c>
      <c r="DV19" s="62" t="str">
        <f t="shared" si="40"/>
        <v/>
      </c>
      <c r="DW19" s="62" t="str">
        <f t="shared" si="41"/>
        <v/>
      </c>
      <c r="DX19" s="62" t="str">
        <f t="shared" si="42"/>
        <v/>
      </c>
      <c r="DY19" s="62" t="str">
        <f t="shared" si="43"/>
        <v/>
      </c>
      <c r="DZ19" s="62" t="str">
        <f t="shared" si="44"/>
        <v/>
      </c>
      <c r="EA19" s="62" t="str">
        <f t="shared" si="45"/>
        <v/>
      </c>
      <c r="EB19" s="62" t="str">
        <f t="shared" si="46"/>
        <v/>
      </c>
      <c r="EC19" s="62" t="str">
        <f t="shared" si="47"/>
        <v/>
      </c>
      <c r="ED19" s="62" t="str">
        <f t="shared" si="48"/>
        <v/>
      </c>
      <c r="EE19" s="62" t="str">
        <f t="shared" si="49"/>
        <v/>
      </c>
      <c r="EF19" s="62" t="str">
        <f t="shared" si="50"/>
        <v/>
      </c>
      <c r="EG19" s="62" t="str">
        <f t="shared" si="51"/>
        <v/>
      </c>
      <c r="EH19" s="62" t="str">
        <f t="shared" si="52"/>
        <v/>
      </c>
      <c r="EI19" s="62" t="str">
        <f t="shared" si="53"/>
        <v/>
      </c>
      <c r="EJ19" s="62" t="str">
        <f t="shared" si="54"/>
        <v/>
      </c>
      <c r="EK19" s="62" t="str">
        <f t="shared" si="55"/>
        <v/>
      </c>
      <c r="EL19" s="62" t="str">
        <f t="shared" si="56"/>
        <v/>
      </c>
      <c r="EM19" s="62" t="str">
        <f t="shared" si="57"/>
        <v/>
      </c>
      <c r="EN19" s="62" t="str">
        <f t="shared" si="58"/>
        <v/>
      </c>
      <c r="EO19" s="62" t="str">
        <f t="shared" si="59"/>
        <v/>
      </c>
      <c r="EP19" s="62" t="str">
        <f t="shared" si="60"/>
        <v/>
      </c>
      <c r="EQ19" s="62" t="str">
        <f t="shared" si="61"/>
        <v/>
      </c>
      <c r="ER19" s="62" t="str">
        <f t="shared" si="62"/>
        <v/>
      </c>
      <c r="ES19" s="62" t="str">
        <f t="shared" si="63"/>
        <v/>
      </c>
      <c r="ET19" s="62" t="str">
        <f t="shared" si="64"/>
        <v/>
      </c>
      <c r="EW19" s="78">
        <v>0</v>
      </c>
      <c r="EX19" s="78">
        <v>0</v>
      </c>
      <c r="EY19" s="62">
        <v>15</v>
      </c>
      <c r="EZ19" s="62" t="s">
        <v>19</v>
      </c>
      <c r="FA19" s="62">
        <v>13</v>
      </c>
      <c r="FB19" s="83"/>
      <c r="FC19" s="83"/>
      <c r="FD19" s="83"/>
      <c r="FE19" s="83"/>
      <c r="FF19" s="83"/>
      <c r="FG19" s="83"/>
      <c r="FH19" s="83"/>
      <c r="FI19" s="83"/>
      <c r="FJ19" s="83"/>
      <c r="FK19" s="83"/>
      <c r="FL19" s="83"/>
      <c r="FM19" s="83"/>
      <c r="FN19" s="83" t="str">
        <f t="shared" si="213"/>
        <v/>
      </c>
      <c r="FO19" s="83" t="str">
        <f t="shared" si="214"/>
        <v/>
      </c>
      <c r="FP19" s="83" t="str">
        <f t="shared" si="215"/>
        <v/>
      </c>
      <c r="FQ19" s="83" t="str">
        <f t="shared" si="216"/>
        <v/>
      </c>
      <c r="FR19" s="83" t="str">
        <f t="shared" si="217"/>
        <v/>
      </c>
      <c r="FS19" s="83" t="str">
        <f t="shared" si="218"/>
        <v/>
      </c>
      <c r="FT19" s="83" t="str">
        <f t="shared" si="219"/>
        <v/>
      </c>
      <c r="FU19" s="83" t="str">
        <f t="shared" si="220"/>
        <v/>
      </c>
      <c r="FV19" s="83" t="str">
        <f t="shared" si="221"/>
        <v/>
      </c>
      <c r="FW19" s="83" t="str">
        <f t="shared" si="222"/>
        <v/>
      </c>
      <c r="FX19" s="83" t="str">
        <f t="shared" si="223"/>
        <v/>
      </c>
      <c r="FY19" s="83" t="str">
        <f t="shared" si="224"/>
        <v/>
      </c>
      <c r="FZ19" s="83" t="str">
        <f t="shared" si="65"/>
        <v/>
      </c>
      <c r="GA19" s="83" t="str">
        <f t="shared" si="204"/>
        <v/>
      </c>
      <c r="GB19" s="83" t="str">
        <f t="shared" si="204"/>
        <v/>
      </c>
      <c r="GC19" s="83" t="str">
        <f t="shared" si="204"/>
        <v/>
      </c>
      <c r="GD19" s="83" t="str">
        <f t="shared" si="204"/>
        <v/>
      </c>
      <c r="GE19" s="83" t="str">
        <f t="shared" si="204"/>
        <v/>
      </c>
      <c r="GF19" s="83" t="str">
        <f t="shared" si="204"/>
        <v/>
      </c>
      <c r="GG19" s="83" t="str">
        <f t="shared" si="204"/>
        <v/>
      </c>
      <c r="GH19" s="83" t="str">
        <f t="shared" si="204"/>
        <v/>
      </c>
      <c r="GI19" s="83" t="str">
        <f t="shared" si="204"/>
        <v/>
      </c>
      <c r="GJ19" s="83" t="str">
        <f t="shared" si="204"/>
        <v/>
      </c>
      <c r="GK19" s="83" t="str">
        <f t="shared" si="205"/>
        <v/>
      </c>
      <c r="GL19" s="83" t="str">
        <f t="shared" si="205"/>
        <v/>
      </c>
      <c r="GM19" s="83" t="str">
        <f t="shared" si="205"/>
        <v/>
      </c>
      <c r="GN19" s="83" t="str">
        <f t="shared" si="205"/>
        <v/>
      </c>
      <c r="GO19" s="83" t="str">
        <f t="shared" si="205"/>
        <v/>
      </c>
      <c r="GP19" s="83" t="str">
        <f t="shared" si="205"/>
        <v/>
      </c>
      <c r="GQ19" s="83" t="str">
        <f t="shared" si="205"/>
        <v/>
      </c>
      <c r="GR19" s="83" t="str">
        <f t="shared" si="205"/>
        <v/>
      </c>
      <c r="GS19" s="83" t="str">
        <f t="shared" si="205"/>
        <v/>
      </c>
      <c r="GT19" s="83" t="str">
        <f t="shared" si="205"/>
        <v/>
      </c>
      <c r="GU19" s="83" t="str">
        <f t="shared" si="206"/>
        <v/>
      </c>
      <c r="GV19" s="83" t="str">
        <f t="shared" si="206"/>
        <v/>
      </c>
      <c r="GW19" s="83" t="str">
        <f t="shared" si="206"/>
        <v/>
      </c>
      <c r="GX19" s="83" t="str">
        <f t="shared" si="206"/>
        <v/>
      </c>
      <c r="GY19" s="83" t="str">
        <f t="shared" si="206"/>
        <v/>
      </c>
      <c r="GZ19" s="83" t="str">
        <f t="shared" si="206"/>
        <v/>
      </c>
      <c r="HA19" s="83" t="str">
        <f t="shared" si="206"/>
        <v/>
      </c>
      <c r="HB19" s="83" t="str">
        <f t="shared" si="206"/>
        <v/>
      </c>
      <c r="HC19" s="83" t="str">
        <f t="shared" si="206"/>
        <v/>
      </c>
      <c r="HD19" s="83" t="str">
        <f t="shared" si="206"/>
        <v/>
      </c>
      <c r="HE19" s="83" t="str">
        <f t="shared" si="207"/>
        <v/>
      </c>
      <c r="HF19" s="83" t="str">
        <f t="shared" si="207"/>
        <v/>
      </c>
      <c r="HG19" s="83" t="str">
        <f t="shared" si="207"/>
        <v/>
      </c>
      <c r="HH19" s="83" t="str">
        <f t="shared" si="207"/>
        <v/>
      </c>
      <c r="HI19" s="83" t="str">
        <f t="shared" si="207"/>
        <v/>
      </c>
      <c r="HJ19" s="83" t="str">
        <f t="shared" si="207"/>
        <v/>
      </c>
      <c r="HK19" s="83" t="str">
        <f t="shared" si="207"/>
        <v/>
      </c>
      <c r="HL19" s="83" t="str">
        <f t="shared" si="207"/>
        <v/>
      </c>
      <c r="HM19" s="83" t="str">
        <f t="shared" si="207"/>
        <v/>
      </c>
      <c r="HN19" s="83" t="str">
        <f t="shared" si="207"/>
        <v/>
      </c>
      <c r="HO19" s="83" t="str">
        <f t="shared" si="208"/>
        <v/>
      </c>
      <c r="HP19" s="83" t="str">
        <f t="shared" si="208"/>
        <v/>
      </c>
      <c r="HQ19" s="83" t="str">
        <f t="shared" si="208"/>
        <v/>
      </c>
      <c r="HR19" s="83" t="str">
        <f t="shared" si="208"/>
        <v/>
      </c>
      <c r="HS19" s="83" t="str">
        <f t="shared" si="208"/>
        <v/>
      </c>
      <c r="HT19" s="83" t="str">
        <f t="shared" si="208"/>
        <v/>
      </c>
      <c r="HU19" s="83" t="str">
        <f t="shared" si="208"/>
        <v/>
      </c>
      <c r="HV19" s="83" t="str">
        <f t="shared" si="208"/>
        <v/>
      </c>
      <c r="HW19" s="83" t="str">
        <f t="shared" si="208"/>
        <v/>
      </c>
      <c r="HX19" s="83"/>
      <c r="HZ19" s="62">
        <f t="shared" si="8"/>
        <v>-1</v>
      </c>
      <c r="IA19" s="62">
        <f t="shared" si="97"/>
        <v>-1</v>
      </c>
      <c r="IB19" s="62">
        <v>13</v>
      </c>
      <c r="IC19" s="62" t="str">
        <f t="shared" si="9"/>
        <v/>
      </c>
      <c r="ID19" s="83" t="str">
        <f t="shared" si="10"/>
        <v/>
      </c>
      <c r="IE19" s="83" t="str">
        <f t="shared" si="11"/>
        <v/>
      </c>
      <c r="IF19" s="81" t="str">
        <f t="shared" si="12"/>
        <v/>
      </c>
      <c r="IG19" s="81" t="str">
        <f t="shared" si="13"/>
        <v/>
      </c>
      <c r="IP19" s="62">
        <f t="shared" si="209"/>
        <v>6</v>
      </c>
      <c r="IQ19" s="63" t="str">
        <f t="shared" si="201"/>
        <v/>
      </c>
      <c r="IR19" s="63" t="str">
        <f t="shared" si="210"/>
        <v/>
      </c>
      <c r="IS19" s="63" t="str">
        <f t="shared" si="104"/>
        <v/>
      </c>
      <c r="IT19" s="63" t="str">
        <f t="shared" si="225"/>
        <v/>
      </c>
      <c r="IU19" s="63" t="str">
        <f t="shared" ref="IU19:IU63" si="227">IFERROR(CORREL($D$19:$AB$19,$D20:$AB20),"")</f>
        <v/>
      </c>
      <c r="IV19" s="63" t="str">
        <f t="shared" si="155"/>
        <v/>
      </c>
      <c r="IW19" s="63" t="str">
        <f t="shared" si="156"/>
        <v/>
      </c>
      <c r="IX19" s="63" t="str">
        <f t="shared" si="157"/>
        <v/>
      </c>
      <c r="IY19" s="63" t="str">
        <f t="shared" si="158"/>
        <v/>
      </c>
      <c r="IZ19" s="63" t="str">
        <f t="shared" si="159"/>
        <v/>
      </c>
      <c r="JA19" s="63" t="str">
        <f t="shared" si="160"/>
        <v/>
      </c>
      <c r="JB19" s="63" t="str">
        <f t="shared" si="161"/>
        <v/>
      </c>
      <c r="JC19" s="63" t="str">
        <f t="shared" si="162"/>
        <v/>
      </c>
      <c r="JD19" s="63" t="str">
        <f t="shared" si="163"/>
        <v/>
      </c>
      <c r="JE19" s="63" t="str">
        <f t="shared" si="164"/>
        <v/>
      </c>
      <c r="JF19" s="63" t="str">
        <f t="shared" si="165"/>
        <v/>
      </c>
      <c r="JG19" s="63" t="str">
        <f t="shared" si="166"/>
        <v/>
      </c>
      <c r="JH19" s="63" t="str">
        <f t="shared" si="167"/>
        <v/>
      </c>
      <c r="JI19" s="63" t="str">
        <f t="shared" si="168"/>
        <v/>
      </c>
      <c r="JJ19" s="63" t="str">
        <f t="shared" si="169"/>
        <v/>
      </c>
      <c r="JK19" s="63" t="str">
        <f t="shared" si="170"/>
        <v/>
      </c>
      <c r="JL19" s="63" t="str">
        <f t="shared" si="171"/>
        <v/>
      </c>
      <c r="JM19" s="63" t="str">
        <f t="shared" si="172"/>
        <v/>
      </c>
      <c r="JN19" s="63" t="str">
        <f t="shared" si="173"/>
        <v/>
      </c>
      <c r="JO19" s="63" t="str">
        <f t="shared" si="174"/>
        <v/>
      </c>
      <c r="JP19" s="63" t="str">
        <f t="shared" si="175"/>
        <v/>
      </c>
      <c r="JQ19" s="63" t="str">
        <f t="shared" si="176"/>
        <v/>
      </c>
      <c r="JR19" s="63" t="str">
        <f t="shared" si="177"/>
        <v/>
      </c>
      <c r="JS19" s="63" t="str">
        <f t="shared" si="178"/>
        <v/>
      </c>
      <c r="JT19" s="63" t="str">
        <f t="shared" si="179"/>
        <v/>
      </c>
      <c r="JU19" s="63" t="str">
        <f t="shared" si="180"/>
        <v/>
      </c>
      <c r="JV19" s="63" t="str">
        <f t="shared" si="181"/>
        <v/>
      </c>
      <c r="JW19" s="63" t="str">
        <f t="shared" si="182"/>
        <v/>
      </c>
      <c r="JX19" s="63" t="str">
        <f t="shared" si="183"/>
        <v/>
      </c>
      <c r="JY19" s="63" t="str">
        <f t="shared" si="184"/>
        <v/>
      </c>
      <c r="JZ19" s="63" t="str">
        <f t="shared" si="185"/>
        <v/>
      </c>
      <c r="KA19" s="63" t="str">
        <f t="shared" si="186"/>
        <v/>
      </c>
      <c r="KB19" s="63" t="str">
        <f t="shared" si="187"/>
        <v/>
      </c>
      <c r="KC19" s="63" t="str">
        <f t="shared" si="188"/>
        <v/>
      </c>
      <c r="KD19" s="63" t="str">
        <f t="shared" si="189"/>
        <v/>
      </c>
      <c r="KE19" s="63" t="str">
        <f t="shared" si="190"/>
        <v/>
      </c>
      <c r="KF19" s="63" t="str">
        <f t="shared" si="191"/>
        <v/>
      </c>
      <c r="KG19" s="63" t="str">
        <f t="shared" si="192"/>
        <v/>
      </c>
      <c r="KH19" s="63" t="str">
        <f t="shared" si="193"/>
        <v/>
      </c>
      <c r="KI19" s="63" t="str">
        <f t="shared" si="194"/>
        <v/>
      </c>
      <c r="KJ19" s="63" t="str">
        <f t="shared" si="195"/>
        <v/>
      </c>
      <c r="KK19" s="63" t="str">
        <f t="shared" si="196"/>
        <v/>
      </c>
      <c r="KL19" s="63" t="str">
        <f t="shared" si="197"/>
        <v/>
      </c>
      <c r="KM19" s="63" t="str">
        <f t="shared" si="198"/>
        <v/>
      </c>
      <c r="KN19" s="63" t="str">
        <f t="shared" si="199"/>
        <v/>
      </c>
    </row>
    <row r="20" spans="2:300" ht="30" customHeight="1" x14ac:dyDescent="0.25">
      <c r="B20" s="118">
        <f t="shared" si="202"/>
        <v>6</v>
      </c>
      <c r="C20" s="119"/>
      <c r="D20" s="120"/>
      <c r="E20" s="121"/>
      <c r="F20" s="121"/>
      <c r="G20" s="121"/>
      <c r="H20" s="122"/>
      <c r="I20" s="123"/>
      <c r="J20" s="121"/>
      <c r="K20" s="121"/>
      <c r="L20" s="121"/>
      <c r="M20" s="124"/>
      <c r="N20" s="120"/>
      <c r="O20" s="121"/>
      <c r="P20" s="121"/>
      <c r="Q20" s="121"/>
      <c r="R20" s="122"/>
      <c r="S20" s="123"/>
      <c r="T20" s="121"/>
      <c r="U20" s="121"/>
      <c r="V20" s="121"/>
      <c r="W20" s="124"/>
      <c r="X20" s="120"/>
      <c r="Y20" s="121"/>
      <c r="Z20" s="121"/>
      <c r="AA20" s="121"/>
      <c r="AB20" s="122"/>
      <c r="AC20" s="92"/>
      <c r="AD20" s="92"/>
      <c r="AR20" s="62">
        <f t="shared" si="94"/>
        <v>13</v>
      </c>
      <c r="AS20" s="62" t="str">
        <f t="shared" si="67"/>
        <v/>
      </c>
      <c r="AT20" s="62" t="str">
        <f t="shared" si="68"/>
        <v/>
      </c>
      <c r="AU20" s="62" t="str">
        <f t="shared" si="69"/>
        <v/>
      </c>
      <c r="AV20" s="62" t="str">
        <f t="shared" si="70"/>
        <v/>
      </c>
      <c r="AW20" s="62" t="str">
        <f t="shared" si="71"/>
        <v/>
      </c>
      <c r="AX20" s="62" t="str">
        <f t="shared" si="72"/>
        <v/>
      </c>
      <c r="AY20" s="62" t="str">
        <f t="shared" si="73"/>
        <v/>
      </c>
      <c r="AZ20" s="62" t="str">
        <f t="shared" si="74"/>
        <v/>
      </c>
      <c r="BA20" s="62" t="str">
        <f t="shared" si="75"/>
        <v/>
      </c>
      <c r="BB20" s="62" t="str">
        <f t="shared" si="76"/>
        <v/>
      </c>
      <c r="BC20" s="62" t="str">
        <f t="shared" si="77"/>
        <v/>
      </c>
      <c r="BD20" s="62" t="str">
        <f t="shared" si="78"/>
        <v/>
      </c>
      <c r="BE20" s="62" t="str">
        <f t="shared" si="79"/>
        <v/>
      </c>
      <c r="BF20" s="62" t="str">
        <f t="shared" si="80"/>
        <v/>
      </c>
      <c r="BG20" s="62" t="str">
        <f t="shared" si="81"/>
        <v/>
      </c>
      <c r="BH20" s="62" t="str">
        <f t="shared" si="82"/>
        <v/>
      </c>
      <c r="BI20" s="62" t="str">
        <f t="shared" si="83"/>
        <v/>
      </c>
      <c r="BJ20" s="62" t="str">
        <f t="shared" si="84"/>
        <v/>
      </c>
      <c r="BK20" s="62" t="str">
        <f t="shared" si="85"/>
        <v/>
      </c>
      <c r="BL20" s="62" t="str">
        <f t="shared" si="86"/>
        <v/>
      </c>
      <c r="BM20" s="62" t="str">
        <f t="shared" si="87"/>
        <v/>
      </c>
      <c r="BN20" s="62" t="str">
        <f t="shared" si="88"/>
        <v/>
      </c>
      <c r="BO20" s="62" t="str">
        <f t="shared" si="89"/>
        <v/>
      </c>
      <c r="BP20" s="62" t="str">
        <f t="shared" si="90"/>
        <v/>
      </c>
      <c r="BQ20" s="62" t="str">
        <f t="shared" si="91"/>
        <v/>
      </c>
      <c r="BT20" s="62">
        <f t="shared" si="95"/>
        <v>13</v>
      </c>
      <c r="BU20" s="62" t="str">
        <f>IFERROR(SUMXMY2($BE$8:$BE$57,AS$8:AS$57),"")</f>
        <v/>
      </c>
      <c r="BV20" s="62" t="str">
        <f t="shared" ref="BV20:CS20" si="228">IFERROR(SUMXMY2($BE$8:$BE$57,AT$8:AT$57),"")</f>
        <v/>
      </c>
      <c r="BW20" s="62" t="str">
        <f t="shared" si="228"/>
        <v/>
      </c>
      <c r="BX20" s="62" t="str">
        <f t="shared" si="228"/>
        <v/>
      </c>
      <c r="BY20" s="62" t="str">
        <f t="shared" si="228"/>
        <v/>
      </c>
      <c r="BZ20" s="62" t="str">
        <f t="shared" si="228"/>
        <v/>
      </c>
      <c r="CA20" s="62" t="str">
        <f t="shared" si="228"/>
        <v/>
      </c>
      <c r="CB20" s="62" t="str">
        <f t="shared" si="228"/>
        <v/>
      </c>
      <c r="CC20" s="62" t="str">
        <f t="shared" si="228"/>
        <v/>
      </c>
      <c r="CD20" s="62" t="str">
        <f t="shared" si="228"/>
        <v/>
      </c>
      <c r="CE20" s="62" t="str">
        <f t="shared" si="228"/>
        <v/>
      </c>
      <c r="CF20" s="62" t="str">
        <f t="shared" si="228"/>
        <v/>
      </c>
      <c r="CG20" s="62" t="str">
        <f t="shared" si="228"/>
        <v/>
      </c>
      <c r="CH20" s="62" t="str">
        <f t="shared" si="228"/>
        <v/>
      </c>
      <c r="CI20" s="62" t="str">
        <f t="shared" si="228"/>
        <v/>
      </c>
      <c r="CJ20" s="62" t="str">
        <f t="shared" si="228"/>
        <v/>
      </c>
      <c r="CK20" s="62" t="str">
        <f t="shared" si="228"/>
        <v/>
      </c>
      <c r="CL20" s="62" t="str">
        <f t="shared" si="228"/>
        <v/>
      </c>
      <c r="CM20" s="62" t="str">
        <f t="shared" si="228"/>
        <v/>
      </c>
      <c r="CN20" s="62" t="str">
        <f t="shared" si="228"/>
        <v/>
      </c>
      <c r="CO20" s="62" t="str">
        <f t="shared" si="228"/>
        <v/>
      </c>
      <c r="CP20" s="62" t="str">
        <f t="shared" si="228"/>
        <v/>
      </c>
      <c r="CQ20" s="62" t="str">
        <f t="shared" si="228"/>
        <v/>
      </c>
      <c r="CR20" s="62" t="str">
        <f t="shared" si="228"/>
        <v/>
      </c>
      <c r="CS20" s="62" t="str">
        <f t="shared" si="228"/>
        <v/>
      </c>
      <c r="CV20" s="62">
        <v>14</v>
      </c>
      <c r="CW20" s="62" t="str">
        <f t="shared" si="93"/>
        <v/>
      </c>
      <c r="CX20" s="62" t="str">
        <f t="shared" si="16"/>
        <v/>
      </c>
      <c r="CY20" s="62" t="str">
        <f t="shared" si="17"/>
        <v/>
      </c>
      <c r="CZ20" s="62" t="str">
        <f t="shared" si="18"/>
        <v/>
      </c>
      <c r="DA20" s="62" t="str">
        <f t="shared" si="19"/>
        <v/>
      </c>
      <c r="DB20" s="62" t="str">
        <f t="shared" si="20"/>
        <v/>
      </c>
      <c r="DC20" s="62" t="str">
        <f t="shared" si="21"/>
        <v/>
      </c>
      <c r="DD20" s="62" t="str">
        <f t="shared" si="22"/>
        <v/>
      </c>
      <c r="DE20" s="62" t="str">
        <f t="shared" si="23"/>
        <v/>
      </c>
      <c r="DF20" s="62" t="str">
        <f t="shared" si="24"/>
        <v/>
      </c>
      <c r="DG20" s="62" t="str">
        <f t="shared" si="25"/>
        <v/>
      </c>
      <c r="DH20" s="62" t="str">
        <f t="shared" si="26"/>
        <v/>
      </c>
      <c r="DI20" s="62" t="str">
        <f t="shared" si="27"/>
        <v/>
      </c>
      <c r="DJ20" s="62" t="str">
        <f t="shared" si="28"/>
        <v/>
      </c>
      <c r="DK20" s="62" t="str">
        <f t="shared" si="29"/>
        <v/>
      </c>
      <c r="DL20" s="62" t="str">
        <f t="shared" si="30"/>
        <v/>
      </c>
      <c r="DM20" s="62" t="str">
        <f t="shared" si="31"/>
        <v/>
      </c>
      <c r="DN20" s="62" t="str">
        <f t="shared" si="32"/>
        <v/>
      </c>
      <c r="DO20" s="62" t="str">
        <f t="shared" si="33"/>
        <v/>
      </c>
      <c r="DP20" s="62" t="str">
        <f t="shared" si="34"/>
        <v/>
      </c>
      <c r="DQ20" s="62" t="str">
        <f t="shared" si="35"/>
        <v/>
      </c>
      <c r="DR20" s="62" t="str">
        <f t="shared" si="36"/>
        <v/>
      </c>
      <c r="DS20" s="62" t="str">
        <f t="shared" si="37"/>
        <v/>
      </c>
      <c r="DT20" s="62" t="str">
        <f t="shared" si="38"/>
        <v/>
      </c>
      <c r="DU20" s="62" t="str">
        <f t="shared" si="39"/>
        <v/>
      </c>
      <c r="DV20" s="62" t="str">
        <f t="shared" si="40"/>
        <v/>
      </c>
      <c r="DW20" s="62" t="str">
        <f t="shared" si="41"/>
        <v/>
      </c>
      <c r="DX20" s="62" t="str">
        <f t="shared" si="42"/>
        <v/>
      </c>
      <c r="DY20" s="62" t="str">
        <f t="shared" si="43"/>
        <v/>
      </c>
      <c r="DZ20" s="62" t="str">
        <f t="shared" si="44"/>
        <v/>
      </c>
      <c r="EA20" s="62" t="str">
        <f t="shared" si="45"/>
        <v/>
      </c>
      <c r="EB20" s="62" t="str">
        <f t="shared" si="46"/>
        <v/>
      </c>
      <c r="EC20" s="62" t="str">
        <f t="shared" si="47"/>
        <v/>
      </c>
      <c r="ED20" s="62" t="str">
        <f t="shared" si="48"/>
        <v/>
      </c>
      <c r="EE20" s="62" t="str">
        <f t="shared" si="49"/>
        <v/>
      </c>
      <c r="EF20" s="62" t="str">
        <f t="shared" si="50"/>
        <v/>
      </c>
      <c r="EG20" s="62" t="str">
        <f t="shared" si="51"/>
        <v/>
      </c>
      <c r="EH20" s="62" t="str">
        <f t="shared" si="52"/>
        <v/>
      </c>
      <c r="EI20" s="62" t="str">
        <f t="shared" si="53"/>
        <v/>
      </c>
      <c r="EJ20" s="62" t="str">
        <f t="shared" si="54"/>
        <v/>
      </c>
      <c r="EK20" s="62" t="str">
        <f t="shared" si="55"/>
        <v/>
      </c>
      <c r="EL20" s="62" t="str">
        <f t="shared" si="56"/>
        <v/>
      </c>
      <c r="EM20" s="62" t="str">
        <f t="shared" si="57"/>
        <v/>
      </c>
      <c r="EN20" s="62" t="str">
        <f t="shared" si="58"/>
        <v/>
      </c>
      <c r="EO20" s="62" t="str">
        <f t="shared" si="59"/>
        <v/>
      </c>
      <c r="EP20" s="62" t="str">
        <f t="shared" si="60"/>
        <v/>
      </c>
      <c r="EQ20" s="62" t="str">
        <f t="shared" si="61"/>
        <v/>
      </c>
      <c r="ER20" s="62" t="str">
        <f t="shared" si="62"/>
        <v/>
      </c>
      <c r="ES20" s="62" t="str">
        <f t="shared" si="63"/>
        <v/>
      </c>
      <c r="ET20" s="62" t="str">
        <f t="shared" si="64"/>
        <v/>
      </c>
      <c r="EW20" s="78">
        <v>0</v>
      </c>
      <c r="EX20" s="78">
        <v>0</v>
      </c>
      <c r="EY20" s="62">
        <v>16</v>
      </c>
      <c r="EZ20" s="62" t="s">
        <v>19</v>
      </c>
      <c r="FA20" s="62">
        <v>14</v>
      </c>
      <c r="FB20" s="83"/>
      <c r="FC20" s="83"/>
      <c r="FD20" s="83"/>
      <c r="FE20" s="83"/>
      <c r="FF20" s="83"/>
      <c r="FG20" s="83"/>
      <c r="FH20" s="83"/>
      <c r="FI20" s="83"/>
      <c r="FJ20" s="83"/>
      <c r="FK20" s="83"/>
      <c r="FL20" s="83"/>
      <c r="FM20" s="83"/>
      <c r="FN20" s="83"/>
      <c r="FO20" s="83" t="str">
        <f t="shared" si="214"/>
        <v/>
      </c>
      <c r="FP20" s="83" t="str">
        <f t="shared" si="215"/>
        <v/>
      </c>
      <c r="FQ20" s="83" t="str">
        <f t="shared" si="216"/>
        <v/>
      </c>
      <c r="FR20" s="83" t="str">
        <f t="shared" si="217"/>
        <v/>
      </c>
      <c r="FS20" s="83" t="str">
        <f t="shared" si="218"/>
        <v/>
      </c>
      <c r="FT20" s="83" t="str">
        <f t="shared" si="219"/>
        <v/>
      </c>
      <c r="FU20" s="83" t="str">
        <f t="shared" si="220"/>
        <v/>
      </c>
      <c r="FV20" s="83" t="str">
        <f t="shared" si="221"/>
        <v/>
      </c>
      <c r="FW20" s="83" t="str">
        <f t="shared" si="222"/>
        <v/>
      </c>
      <c r="FX20" s="83" t="str">
        <f t="shared" si="223"/>
        <v/>
      </c>
      <c r="FY20" s="83" t="str">
        <f t="shared" si="224"/>
        <v/>
      </c>
      <c r="FZ20" s="83" t="str">
        <f t="shared" si="65"/>
        <v/>
      </c>
      <c r="GA20" s="83" t="str">
        <f t="shared" si="204"/>
        <v/>
      </c>
      <c r="GB20" s="83" t="str">
        <f t="shared" si="204"/>
        <v/>
      </c>
      <c r="GC20" s="83" t="str">
        <f t="shared" si="204"/>
        <v/>
      </c>
      <c r="GD20" s="83" t="str">
        <f t="shared" si="204"/>
        <v/>
      </c>
      <c r="GE20" s="83" t="str">
        <f t="shared" si="204"/>
        <v/>
      </c>
      <c r="GF20" s="83" t="str">
        <f t="shared" si="204"/>
        <v/>
      </c>
      <c r="GG20" s="83" t="str">
        <f t="shared" si="204"/>
        <v/>
      </c>
      <c r="GH20" s="83" t="str">
        <f t="shared" si="204"/>
        <v/>
      </c>
      <c r="GI20" s="83" t="str">
        <f t="shared" si="204"/>
        <v/>
      </c>
      <c r="GJ20" s="83" t="str">
        <f t="shared" si="204"/>
        <v/>
      </c>
      <c r="GK20" s="83" t="str">
        <f t="shared" si="205"/>
        <v/>
      </c>
      <c r="GL20" s="83" t="str">
        <f t="shared" si="205"/>
        <v/>
      </c>
      <c r="GM20" s="83" t="str">
        <f t="shared" si="205"/>
        <v/>
      </c>
      <c r="GN20" s="83" t="str">
        <f t="shared" si="205"/>
        <v/>
      </c>
      <c r="GO20" s="83" t="str">
        <f t="shared" si="205"/>
        <v/>
      </c>
      <c r="GP20" s="83" t="str">
        <f t="shared" si="205"/>
        <v/>
      </c>
      <c r="GQ20" s="83" t="str">
        <f t="shared" si="205"/>
        <v/>
      </c>
      <c r="GR20" s="83" t="str">
        <f t="shared" si="205"/>
        <v/>
      </c>
      <c r="GS20" s="83" t="str">
        <f t="shared" si="205"/>
        <v/>
      </c>
      <c r="GT20" s="83" t="str">
        <f t="shared" si="205"/>
        <v/>
      </c>
      <c r="GU20" s="83" t="str">
        <f t="shared" si="206"/>
        <v/>
      </c>
      <c r="GV20" s="83" t="str">
        <f t="shared" si="206"/>
        <v/>
      </c>
      <c r="GW20" s="83" t="str">
        <f t="shared" si="206"/>
        <v/>
      </c>
      <c r="GX20" s="83" t="str">
        <f t="shared" si="206"/>
        <v/>
      </c>
      <c r="GY20" s="83" t="str">
        <f t="shared" si="206"/>
        <v/>
      </c>
      <c r="GZ20" s="83" t="str">
        <f t="shared" si="206"/>
        <v/>
      </c>
      <c r="HA20" s="83" t="str">
        <f t="shared" si="206"/>
        <v/>
      </c>
      <c r="HB20" s="83" t="str">
        <f t="shared" si="206"/>
        <v/>
      </c>
      <c r="HC20" s="83" t="str">
        <f t="shared" si="206"/>
        <v/>
      </c>
      <c r="HD20" s="83" t="str">
        <f t="shared" si="206"/>
        <v/>
      </c>
      <c r="HE20" s="83" t="str">
        <f t="shared" si="207"/>
        <v/>
      </c>
      <c r="HF20" s="83" t="str">
        <f t="shared" si="207"/>
        <v/>
      </c>
      <c r="HG20" s="83" t="str">
        <f t="shared" si="207"/>
        <v/>
      </c>
      <c r="HH20" s="83" t="str">
        <f t="shared" si="207"/>
        <v/>
      </c>
      <c r="HI20" s="83" t="str">
        <f t="shared" si="207"/>
        <v/>
      </c>
      <c r="HJ20" s="83" t="str">
        <f t="shared" si="207"/>
        <v/>
      </c>
      <c r="HK20" s="83" t="str">
        <f t="shared" si="207"/>
        <v/>
      </c>
      <c r="HL20" s="83" t="str">
        <f t="shared" si="207"/>
        <v/>
      </c>
      <c r="HM20" s="83" t="str">
        <f t="shared" si="207"/>
        <v/>
      </c>
      <c r="HN20" s="83" t="str">
        <f t="shared" si="207"/>
        <v/>
      </c>
      <c r="HO20" s="83" t="str">
        <f t="shared" si="208"/>
        <v/>
      </c>
      <c r="HP20" s="83" t="str">
        <f t="shared" si="208"/>
        <v/>
      </c>
      <c r="HQ20" s="83" t="str">
        <f t="shared" si="208"/>
        <v/>
      </c>
      <c r="HR20" s="83" t="str">
        <f t="shared" si="208"/>
        <v/>
      </c>
      <c r="HS20" s="83" t="str">
        <f t="shared" si="208"/>
        <v/>
      </c>
      <c r="HT20" s="83" t="str">
        <f t="shared" si="208"/>
        <v/>
      </c>
      <c r="HU20" s="83" t="str">
        <f t="shared" si="208"/>
        <v/>
      </c>
      <c r="HV20" s="83" t="str">
        <f t="shared" si="208"/>
        <v/>
      </c>
      <c r="HW20" s="83" t="str">
        <f t="shared" si="208"/>
        <v/>
      </c>
      <c r="HX20" s="83"/>
      <c r="HZ20" s="62">
        <f t="shared" si="8"/>
        <v>-1</v>
      </c>
      <c r="IA20" s="62">
        <f t="shared" si="97"/>
        <v>-1</v>
      </c>
      <c r="IB20" s="62">
        <v>14</v>
      </c>
      <c r="IC20" s="62" t="str">
        <f t="shared" si="9"/>
        <v/>
      </c>
      <c r="ID20" s="83" t="str">
        <f t="shared" si="10"/>
        <v/>
      </c>
      <c r="IE20" s="83" t="str">
        <f t="shared" si="11"/>
        <v/>
      </c>
      <c r="IF20" s="81" t="str">
        <f t="shared" si="12"/>
        <v/>
      </c>
      <c r="IG20" s="81" t="str">
        <f t="shared" si="13"/>
        <v/>
      </c>
      <c r="IP20" s="62">
        <f t="shared" si="209"/>
        <v>7</v>
      </c>
      <c r="IQ20" s="63" t="str">
        <f t="shared" si="201"/>
        <v/>
      </c>
      <c r="IR20" s="63" t="str">
        <f t="shared" si="210"/>
        <v/>
      </c>
      <c r="IS20" s="63" t="str">
        <f t="shared" si="104"/>
        <v/>
      </c>
      <c r="IT20" s="63" t="str">
        <f t="shared" si="225"/>
        <v/>
      </c>
      <c r="IU20" s="63" t="str">
        <f t="shared" si="227"/>
        <v/>
      </c>
      <c r="IV20" s="63" t="str">
        <f t="shared" ref="IV20:IV63" si="229">IFERROR(CORREL($D$20:$AB$20,$D21:$AB21),"")</f>
        <v/>
      </c>
      <c r="IW20" s="63" t="str">
        <f t="shared" si="156"/>
        <v/>
      </c>
      <c r="IX20" s="63" t="str">
        <f t="shared" si="157"/>
        <v/>
      </c>
      <c r="IY20" s="63" t="str">
        <f t="shared" si="158"/>
        <v/>
      </c>
      <c r="IZ20" s="63" t="str">
        <f t="shared" si="159"/>
        <v/>
      </c>
      <c r="JA20" s="63" t="str">
        <f t="shared" si="160"/>
        <v/>
      </c>
      <c r="JB20" s="63" t="str">
        <f t="shared" si="161"/>
        <v/>
      </c>
      <c r="JC20" s="63" t="str">
        <f t="shared" si="162"/>
        <v/>
      </c>
      <c r="JD20" s="63" t="str">
        <f t="shared" si="163"/>
        <v/>
      </c>
      <c r="JE20" s="63" t="str">
        <f t="shared" si="164"/>
        <v/>
      </c>
      <c r="JF20" s="63" t="str">
        <f t="shared" si="165"/>
        <v/>
      </c>
      <c r="JG20" s="63" t="str">
        <f t="shared" si="166"/>
        <v/>
      </c>
      <c r="JH20" s="63" t="str">
        <f t="shared" si="167"/>
        <v/>
      </c>
      <c r="JI20" s="63" t="str">
        <f t="shared" si="168"/>
        <v/>
      </c>
      <c r="JJ20" s="63" t="str">
        <f t="shared" si="169"/>
        <v/>
      </c>
      <c r="JK20" s="63" t="str">
        <f t="shared" si="170"/>
        <v/>
      </c>
      <c r="JL20" s="63" t="str">
        <f t="shared" si="171"/>
        <v/>
      </c>
      <c r="JM20" s="63" t="str">
        <f t="shared" si="172"/>
        <v/>
      </c>
      <c r="JN20" s="63" t="str">
        <f t="shared" si="173"/>
        <v/>
      </c>
      <c r="JO20" s="63" t="str">
        <f t="shared" si="174"/>
        <v/>
      </c>
      <c r="JP20" s="63" t="str">
        <f t="shared" si="175"/>
        <v/>
      </c>
      <c r="JQ20" s="63" t="str">
        <f t="shared" si="176"/>
        <v/>
      </c>
      <c r="JR20" s="63" t="str">
        <f t="shared" si="177"/>
        <v/>
      </c>
      <c r="JS20" s="63" t="str">
        <f t="shared" si="178"/>
        <v/>
      </c>
      <c r="JT20" s="63" t="str">
        <f t="shared" si="179"/>
        <v/>
      </c>
      <c r="JU20" s="63" t="str">
        <f t="shared" si="180"/>
        <v/>
      </c>
      <c r="JV20" s="63" t="str">
        <f t="shared" si="181"/>
        <v/>
      </c>
      <c r="JW20" s="63" t="str">
        <f t="shared" si="182"/>
        <v/>
      </c>
      <c r="JX20" s="63" t="str">
        <f t="shared" si="183"/>
        <v/>
      </c>
      <c r="JY20" s="63" t="str">
        <f t="shared" si="184"/>
        <v/>
      </c>
      <c r="JZ20" s="63" t="str">
        <f t="shared" si="185"/>
        <v/>
      </c>
      <c r="KA20" s="63" t="str">
        <f t="shared" si="186"/>
        <v/>
      </c>
      <c r="KB20" s="63" t="str">
        <f t="shared" si="187"/>
        <v/>
      </c>
      <c r="KC20" s="63" t="str">
        <f t="shared" si="188"/>
        <v/>
      </c>
      <c r="KD20" s="63" t="str">
        <f t="shared" si="189"/>
        <v/>
      </c>
      <c r="KE20" s="63" t="str">
        <f t="shared" si="190"/>
        <v/>
      </c>
      <c r="KF20" s="63" t="str">
        <f t="shared" si="191"/>
        <v/>
      </c>
      <c r="KG20" s="63" t="str">
        <f t="shared" si="192"/>
        <v/>
      </c>
      <c r="KH20" s="63" t="str">
        <f t="shared" si="193"/>
        <v/>
      </c>
      <c r="KI20" s="63" t="str">
        <f t="shared" si="194"/>
        <v/>
      </c>
      <c r="KJ20" s="63" t="str">
        <f t="shared" si="195"/>
        <v/>
      </c>
      <c r="KK20" s="63" t="str">
        <f t="shared" si="196"/>
        <v/>
      </c>
      <c r="KL20" s="63" t="str">
        <f t="shared" si="197"/>
        <v/>
      </c>
      <c r="KM20" s="63" t="str">
        <f t="shared" si="198"/>
        <v/>
      </c>
      <c r="KN20" s="63" t="str">
        <f t="shared" si="199"/>
        <v/>
      </c>
    </row>
    <row r="21" spans="2:300" ht="30" customHeight="1" x14ac:dyDescent="0.25">
      <c r="B21" s="118">
        <f t="shared" si="202"/>
        <v>7</v>
      </c>
      <c r="C21" s="119"/>
      <c r="D21" s="120"/>
      <c r="E21" s="121"/>
      <c r="F21" s="121"/>
      <c r="G21" s="121"/>
      <c r="H21" s="122"/>
      <c r="I21" s="123"/>
      <c r="J21" s="121"/>
      <c r="K21" s="121"/>
      <c r="L21" s="121"/>
      <c r="M21" s="124"/>
      <c r="N21" s="120"/>
      <c r="O21" s="121"/>
      <c r="P21" s="121"/>
      <c r="Q21" s="121"/>
      <c r="R21" s="122"/>
      <c r="S21" s="123"/>
      <c r="T21" s="121"/>
      <c r="U21" s="121"/>
      <c r="V21" s="121"/>
      <c r="W21" s="124"/>
      <c r="X21" s="120"/>
      <c r="Y21" s="121"/>
      <c r="Z21" s="121"/>
      <c r="AA21" s="121"/>
      <c r="AB21" s="122"/>
      <c r="AC21" s="92"/>
      <c r="AD21" s="92"/>
      <c r="AR21" s="62">
        <f t="shared" si="94"/>
        <v>14</v>
      </c>
      <c r="AS21" s="62" t="str">
        <f t="shared" si="67"/>
        <v/>
      </c>
      <c r="AT21" s="62" t="str">
        <f t="shared" si="68"/>
        <v/>
      </c>
      <c r="AU21" s="62" t="str">
        <f t="shared" si="69"/>
        <v/>
      </c>
      <c r="AV21" s="62" t="str">
        <f t="shared" si="70"/>
        <v/>
      </c>
      <c r="AW21" s="62" t="str">
        <f t="shared" si="71"/>
        <v/>
      </c>
      <c r="AX21" s="62" t="str">
        <f t="shared" si="72"/>
        <v/>
      </c>
      <c r="AY21" s="62" t="str">
        <f t="shared" si="73"/>
        <v/>
      </c>
      <c r="AZ21" s="62" t="str">
        <f t="shared" si="74"/>
        <v/>
      </c>
      <c r="BA21" s="62" t="str">
        <f t="shared" si="75"/>
        <v/>
      </c>
      <c r="BB21" s="62" t="str">
        <f t="shared" si="76"/>
        <v/>
      </c>
      <c r="BC21" s="62" t="str">
        <f t="shared" si="77"/>
        <v/>
      </c>
      <c r="BD21" s="62" t="str">
        <f t="shared" si="78"/>
        <v/>
      </c>
      <c r="BE21" s="62" t="str">
        <f t="shared" si="79"/>
        <v/>
      </c>
      <c r="BF21" s="62" t="str">
        <f t="shared" si="80"/>
        <v/>
      </c>
      <c r="BG21" s="62" t="str">
        <f t="shared" si="81"/>
        <v/>
      </c>
      <c r="BH21" s="62" t="str">
        <f t="shared" si="82"/>
        <v/>
      </c>
      <c r="BI21" s="62" t="str">
        <f t="shared" si="83"/>
        <v/>
      </c>
      <c r="BJ21" s="62" t="str">
        <f t="shared" si="84"/>
        <v/>
      </c>
      <c r="BK21" s="62" t="str">
        <f t="shared" si="85"/>
        <v/>
      </c>
      <c r="BL21" s="62" t="str">
        <f t="shared" si="86"/>
        <v/>
      </c>
      <c r="BM21" s="62" t="str">
        <f t="shared" si="87"/>
        <v/>
      </c>
      <c r="BN21" s="62" t="str">
        <f t="shared" si="88"/>
        <v/>
      </c>
      <c r="BO21" s="62" t="str">
        <f t="shared" si="89"/>
        <v/>
      </c>
      <c r="BP21" s="62" t="str">
        <f t="shared" si="90"/>
        <v/>
      </c>
      <c r="BQ21" s="62" t="str">
        <f t="shared" si="91"/>
        <v/>
      </c>
      <c r="BT21" s="62">
        <f t="shared" si="95"/>
        <v>14</v>
      </c>
      <c r="BU21" s="62" t="str">
        <f>IFERROR(SUMXMY2($BF$8:$BF$57,AS$8:AS$57),"")</f>
        <v/>
      </c>
      <c r="BV21" s="62" t="str">
        <f t="shared" ref="BV21:CS21" si="230">IFERROR(SUMXMY2($BF$8:$BF$57,AT$8:AT$57),"")</f>
        <v/>
      </c>
      <c r="BW21" s="62" t="str">
        <f t="shared" si="230"/>
        <v/>
      </c>
      <c r="BX21" s="62" t="str">
        <f t="shared" si="230"/>
        <v/>
      </c>
      <c r="BY21" s="62" t="str">
        <f t="shared" si="230"/>
        <v/>
      </c>
      <c r="BZ21" s="62" t="str">
        <f t="shared" si="230"/>
        <v/>
      </c>
      <c r="CA21" s="62" t="str">
        <f t="shared" si="230"/>
        <v/>
      </c>
      <c r="CB21" s="62" t="str">
        <f t="shared" si="230"/>
        <v/>
      </c>
      <c r="CC21" s="62" t="str">
        <f t="shared" si="230"/>
        <v/>
      </c>
      <c r="CD21" s="62" t="str">
        <f t="shared" si="230"/>
        <v/>
      </c>
      <c r="CE21" s="62" t="str">
        <f t="shared" si="230"/>
        <v/>
      </c>
      <c r="CF21" s="62" t="str">
        <f t="shared" si="230"/>
        <v/>
      </c>
      <c r="CG21" s="62" t="str">
        <f t="shared" si="230"/>
        <v/>
      </c>
      <c r="CH21" s="62" t="str">
        <f t="shared" si="230"/>
        <v/>
      </c>
      <c r="CI21" s="62" t="str">
        <f t="shared" si="230"/>
        <v/>
      </c>
      <c r="CJ21" s="62" t="str">
        <f t="shared" si="230"/>
        <v/>
      </c>
      <c r="CK21" s="62" t="str">
        <f t="shared" si="230"/>
        <v/>
      </c>
      <c r="CL21" s="62" t="str">
        <f t="shared" si="230"/>
        <v/>
      </c>
      <c r="CM21" s="62" t="str">
        <f t="shared" si="230"/>
        <v/>
      </c>
      <c r="CN21" s="62" t="str">
        <f t="shared" si="230"/>
        <v/>
      </c>
      <c r="CO21" s="62" t="str">
        <f t="shared" si="230"/>
        <v/>
      </c>
      <c r="CP21" s="62" t="str">
        <f t="shared" si="230"/>
        <v/>
      </c>
      <c r="CQ21" s="62" t="str">
        <f t="shared" si="230"/>
        <v/>
      </c>
      <c r="CR21" s="62" t="str">
        <f t="shared" si="230"/>
        <v/>
      </c>
      <c r="CS21" s="62" t="str">
        <f t="shared" si="230"/>
        <v/>
      </c>
      <c r="CV21" s="62">
        <v>15</v>
      </c>
      <c r="CW21" s="62" t="str">
        <f t="shared" si="93"/>
        <v/>
      </c>
      <c r="CX21" s="62" t="str">
        <f t="shared" si="16"/>
        <v/>
      </c>
      <c r="CY21" s="62" t="str">
        <f t="shared" si="17"/>
        <v/>
      </c>
      <c r="CZ21" s="62" t="str">
        <f t="shared" si="18"/>
        <v/>
      </c>
      <c r="DA21" s="62" t="str">
        <f t="shared" si="19"/>
        <v/>
      </c>
      <c r="DB21" s="62" t="str">
        <f t="shared" si="20"/>
        <v/>
      </c>
      <c r="DC21" s="62" t="str">
        <f t="shared" si="21"/>
        <v/>
      </c>
      <c r="DD21" s="62" t="str">
        <f t="shared" si="22"/>
        <v/>
      </c>
      <c r="DE21" s="62" t="str">
        <f t="shared" si="23"/>
        <v/>
      </c>
      <c r="DF21" s="62" t="str">
        <f t="shared" si="24"/>
        <v/>
      </c>
      <c r="DG21" s="62" t="str">
        <f t="shared" si="25"/>
        <v/>
      </c>
      <c r="DH21" s="62" t="str">
        <f t="shared" si="26"/>
        <v/>
      </c>
      <c r="DI21" s="62" t="str">
        <f t="shared" si="27"/>
        <v/>
      </c>
      <c r="DJ21" s="62" t="str">
        <f t="shared" si="28"/>
        <v/>
      </c>
      <c r="DK21" s="62" t="str">
        <f t="shared" si="29"/>
        <v/>
      </c>
      <c r="DL21" s="62" t="str">
        <f t="shared" si="30"/>
        <v/>
      </c>
      <c r="DM21" s="62" t="str">
        <f t="shared" si="31"/>
        <v/>
      </c>
      <c r="DN21" s="62" t="str">
        <f t="shared" si="32"/>
        <v/>
      </c>
      <c r="DO21" s="62" t="str">
        <f t="shared" si="33"/>
        <v/>
      </c>
      <c r="DP21" s="62" t="str">
        <f t="shared" si="34"/>
        <v/>
      </c>
      <c r="DQ21" s="62" t="str">
        <f t="shared" si="35"/>
        <v/>
      </c>
      <c r="DR21" s="62" t="str">
        <f t="shared" si="36"/>
        <v/>
      </c>
      <c r="DS21" s="62" t="str">
        <f t="shared" si="37"/>
        <v/>
      </c>
      <c r="DT21" s="62" t="str">
        <f t="shared" si="38"/>
        <v/>
      </c>
      <c r="DU21" s="62" t="str">
        <f t="shared" si="39"/>
        <v/>
      </c>
      <c r="DV21" s="62" t="str">
        <f t="shared" si="40"/>
        <v/>
      </c>
      <c r="DW21" s="62" t="str">
        <f t="shared" si="41"/>
        <v/>
      </c>
      <c r="DX21" s="62" t="str">
        <f t="shared" si="42"/>
        <v/>
      </c>
      <c r="DY21" s="62" t="str">
        <f t="shared" si="43"/>
        <v/>
      </c>
      <c r="DZ21" s="62" t="str">
        <f t="shared" si="44"/>
        <v/>
      </c>
      <c r="EA21" s="62" t="str">
        <f t="shared" si="45"/>
        <v/>
      </c>
      <c r="EB21" s="62" t="str">
        <f t="shared" si="46"/>
        <v/>
      </c>
      <c r="EC21" s="62" t="str">
        <f t="shared" si="47"/>
        <v/>
      </c>
      <c r="ED21" s="62" t="str">
        <f t="shared" si="48"/>
        <v/>
      </c>
      <c r="EE21" s="62" t="str">
        <f t="shared" si="49"/>
        <v/>
      </c>
      <c r="EF21" s="62" t="str">
        <f t="shared" si="50"/>
        <v/>
      </c>
      <c r="EG21" s="62" t="str">
        <f t="shared" si="51"/>
        <v/>
      </c>
      <c r="EH21" s="62" t="str">
        <f t="shared" si="52"/>
        <v/>
      </c>
      <c r="EI21" s="62" t="str">
        <f t="shared" si="53"/>
        <v/>
      </c>
      <c r="EJ21" s="62" t="str">
        <f t="shared" si="54"/>
        <v/>
      </c>
      <c r="EK21" s="62" t="str">
        <f t="shared" si="55"/>
        <v/>
      </c>
      <c r="EL21" s="62" t="str">
        <f t="shared" si="56"/>
        <v/>
      </c>
      <c r="EM21" s="62" t="str">
        <f t="shared" si="57"/>
        <v/>
      </c>
      <c r="EN21" s="62" t="str">
        <f t="shared" si="58"/>
        <v/>
      </c>
      <c r="EO21" s="62" t="str">
        <f t="shared" si="59"/>
        <v/>
      </c>
      <c r="EP21" s="62" t="str">
        <f t="shared" si="60"/>
        <v/>
      </c>
      <c r="EQ21" s="62" t="str">
        <f t="shared" si="61"/>
        <v/>
      </c>
      <c r="ER21" s="62" t="str">
        <f t="shared" si="62"/>
        <v/>
      </c>
      <c r="ES21" s="62" t="str">
        <f t="shared" si="63"/>
        <v/>
      </c>
      <c r="ET21" s="62" t="str">
        <f t="shared" si="64"/>
        <v/>
      </c>
      <c r="EW21" s="78">
        <v>0</v>
      </c>
      <c r="EX21" s="78">
        <v>0</v>
      </c>
      <c r="EY21" s="62">
        <v>17</v>
      </c>
      <c r="EZ21" s="62" t="s">
        <v>19</v>
      </c>
      <c r="FA21" s="62">
        <v>15</v>
      </c>
      <c r="FB21" s="83"/>
      <c r="FC21" s="83"/>
      <c r="FD21" s="83"/>
      <c r="FE21" s="83"/>
      <c r="FF21" s="83"/>
      <c r="FG21" s="83"/>
      <c r="FH21" s="83"/>
      <c r="FI21" s="83"/>
      <c r="FJ21" s="83"/>
      <c r="FK21" s="83"/>
      <c r="FL21" s="83"/>
      <c r="FM21" s="83"/>
      <c r="FN21" s="83"/>
      <c r="FO21" s="83"/>
      <c r="FP21" s="83" t="str">
        <f t="shared" si="215"/>
        <v/>
      </c>
      <c r="FQ21" s="83" t="str">
        <f t="shared" si="216"/>
        <v/>
      </c>
      <c r="FR21" s="83" t="str">
        <f t="shared" si="217"/>
        <v/>
      </c>
      <c r="FS21" s="83" t="str">
        <f t="shared" si="218"/>
        <v/>
      </c>
      <c r="FT21" s="83" t="str">
        <f t="shared" si="219"/>
        <v/>
      </c>
      <c r="FU21" s="83" t="str">
        <f t="shared" si="220"/>
        <v/>
      </c>
      <c r="FV21" s="83" t="str">
        <f t="shared" si="221"/>
        <v/>
      </c>
      <c r="FW21" s="83" t="str">
        <f t="shared" si="222"/>
        <v/>
      </c>
      <c r="FX21" s="83" t="str">
        <f t="shared" si="223"/>
        <v/>
      </c>
      <c r="FY21" s="83" t="str">
        <f t="shared" si="224"/>
        <v/>
      </c>
      <c r="FZ21" s="83" t="str">
        <f t="shared" si="65"/>
        <v/>
      </c>
      <c r="GA21" s="83" t="str">
        <f t="shared" si="204"/>
        <v/>
      </c>
      <c r="GB21" s="83" t="str">
        <f t="shared" si="204"/>
        <v/>
      </c>
      <c r="GC21" s="83" t="str">
        <f t="shared" si="204"/>
        <v/>
      </c>
      <c r="GD21" s="83" t="str">
        <f t="shared" si="204"/>
        <v/>
      </c>
      <c r="GE21" s="83" t="str">
        <f t="shared" si="204"/>
        <v/>
      </c>
      <c r="GF21" s="83" t="str">
        <f t="shared" si="204"/>
        <v/>
      </c>
      <c r="GG21" s="83" t="str">
        <f t="shared" si="204"/>
        <v/>
      </c>
      <c r="GH21" s="83" t="str">
        <f t="shared" si="204"/>
        <v/>
      </c>
      <c r="GI21" s="83" t="str">
        <f t="shared" si="204"/>
        <v/>
      </c>
      <c r="GJ21" s="83" t="str">
        <f t="shared" si="204"/>
        <v/>
      </c>
      <c r="GK21" s="83" t="str">
        <f t="shared" si="205"/>
        <v/>
      </c>
      <c r="GL21" s="83" t="str">
        <f t="shared" si="205"/>
        <v/>
      </c>
      <c r="GM21" s="83" t="str">
        <f t="shared" si="205"/>
        <v/>
      </c>
      <c r="GN21" s="83" t="str">
        <f t="shared" si="205"/>
        <v/>
      </c>
      <c r="GO21" s="83" t="str">
        <f t="shared" si="205"/>
        <v/>
      </c>
      <c r="GP21" s="83" t="str">
        <f t="shared" si="205"/>
        <v/>
      </c>
      <c r="GQ21" s="83" t="str">
        <f t="shared" si="205"/>
        <v/>
      </c>
      <c r="GR21" s="83" t="str">
        <f t="shared" si="205"/>
        <v/>
      </c>
      <c r="GS21" s="83" t="str">
        <f t="shared" si="205"/>
        <v/>
      </c>
      <c r="GT21" s="83" t="str">
        <f t="shared" si="205"/>
        <v/>
      </c>
      <c r="GU21" s="83" t="str">
        <f t="shared" si="206"/>
        <v/>
      </c>
      <c r="GV21" s="83" t="str">
        <f t="shared" si="206"/>
        <v/>
      </c>
      <c r="GW21" s="83" t="str">
        <f t="shared" si="206"/>
        <v/>
      </c>
      <c r="GX21" s="83" t="str">
        <f t="shared" si="206"/>
        <v/>
      </c>
      <c r="GY21" s="83" t="str">
        <f t="shared" si="206"/>
        <v/>
      </c>
      <c r="GZ21" s="83" t="str">
        <f t="shared" si="206"/>
        <v/>
      </c>
      <c r="HA21" s="83" t="str">
        <f t="shared" si="206"/>
        <v/>
      </c>
      <c r="HB21" s="83" t="str">
        <f t="shared" si="206"/>
        <v/>
      </c>
      <c r="HC21" s="83" t="str">
        <f t="shared" si="206"/>
        <v/>
      </c>
      <c r="HD21" s="83" t="str">
        <f t="shared" si="206"/>
        <v/>
      </c>
      <c r="HE21" s="83" t="str">
        <f t="shared" si="207"/>
        <v/>
      </c>
      <c r="HF21" s="83" t="str">
        <f t="shared" si="207"/>
        <v/>
      </c>
      <c r="HG21" s="83" t="str">
        <f t="shared" si="207"/>
        <v/>
      </c>
      <c r="HH21" s="83" t="str">
        <f t="shared" si="207"/>
        <v/>
      </c>
      <c r="HI21" s="83" t="str">
        <f t="shared" si="207"/>
        <v/>
      </c>
      <c r="HJ21" s="83" t="str">
        <f t="shared" si="207"/>
        <v/>
      </c>
      <c r="HK21" s="83" t="str">
        <f t="shared" si="207"/>
        <v/>
      </c>
      <c r="HL21" s="83" t="str">
        <f t="shared" si="207"/>
        <v/>
      </c>
      <c r="HM21" s="83" t="str">
        <f t="shared" si="207"/>
        <v/>
      </c>
      <c r="HN21" s="83" t="str">
        <f t="shared" si="207"/>
        <v/>
      </c>
      <c r="HO21" s="83" t="str">
        <f t="shared" si="208"/>
        <v/>
      </c>
      <c r="HP21" s="83" t="str">
        <f t="shared" si="208"/>
        <v/>
      </c>
      <c r="HQ21" s="83" t="str">
        <f t="shared" si="208"/>
        <v/>
      </c>
      <c r="HR21" s="83" t="str">
        <f t="shared" si="208"/>
        <v/>
      </c>
      <c r="HS21" s="83" t="str">
        <f t="shared" si="208"/>
        <v/>
      </c>
      <c r="HT21" s="83" t="str">
        <f t="shared" si="208"/>
        <v/>
      </c>
      <c r="HU21" s="83" t="str">
        <f t="shared" si="208"/>
        <v/>
      </c>
      <c r="HV21" s="83" t="str">
        <f t="shared" si="208"/>
        <v/>
      </c>
      <c r="HW21" s="83" t="str">
        <f t="shared" si="208"/>
        <v/>
      </c>
      <c r="HX21" s="83"/>
      <c r="HZ21" s="62">
        <f t="shared" si="8"/>
        <v>-1</v>
      </c>
      <c r="IA21" s="62">
        <f t="shared" si="97"/>
        <v>-1</v>
      </c>
      <c r="IB21" s="62">
        <v>15</v>
      </c>
      <c r="IC21" s="62" t="str">
        <f t="shared" si="9"/>
        <v/>
      </c>
      <c r="ID21" s="83" t="str">
        <f t="shared" si="10"/>
        <v/>
      </c>
      <c r="IE21" s="83" t="str">
        <f t="shared" si="11"/>
        <v/>
      </c>
      <c r="IF21" s="81" t="str">
        <f t="shared" si="12"/>
        <v/>
      </c>
      <c r="IG21" s="81" t="str">
        <f t="shared" si="13"/>
        <v/>
      </c>
      <c r="IP21" s="62">
        <f t="shared" si="209"/>
        <v>8</v>
      </c>
      <c r="IQ21" s="63" t="str">
        <f t="shared" si="201"/>
        <v/>
      </c>
      <c r="IR21" s="63" t="str">
        <f t="shared" si="210"/>
        <v/>
      </c>
      <c r="IS21" s="63" t="str">
        <f t="shared" si="104"/>
        <v/>
      </c>
      <c r="IT21" s="63" t="str">
        <f t="shared" si="225"/>
        <v/>
      </c>
      <c r="IU21" s="63" t="str">
        <f t="shared" si="227"/>
        <v/>
      </c>
      <c r="IV21" s="63" t="str">
        <f t="shared" si="229"/>
        <v/>
      </c>
      <c r="IW21" s="63" t="str">
        <f t="shared" ref="IW21:IW63" si="231">IFERROR(CORREL($D$21:$AB$21,$D22:$AB22),"")</f>
        <v/>
      </c>
      <c r="IX21" s="63" t="str">
        <f t="shared" si="157"/>
        <v/>
      </c>
      <c r="IY21" s="63" t="str">
        <f t="shared" si="158"/>
        <v/>
      </c>
      <c r="IZ21" s="63" t="str">
        <f t="shared" si="159"/>
        <v/>
      </c>
      <c r="JA21" s="63" t="str">
        <f t="shared" si="160"/>
        <v/>
      </c>
      <c r="JB21" s="63" t="str">
        <f t="shared" si="161"/>
        <v/>
      </c>
      <c r="JC21" s="63" t="str">
        <f t="shared" si="162"/>
        <v/>
      </c>
      <c r="JD21" s="63" t="str">
        <f t="shared" si="163"/>
        <v/>
      </c>
      <c r="JE21" s="63" t="str">
        <f t="shared" si="164"/>
        <v/>
      </c>
      <c r="JF21" s="63" t="str">
        <f t="shared" si="165"/>
        <v/>
      </c>
      <c r="JG21" s="63" t="str">
        <f t="shared" si="166"/>
        <v/>
      </c>
      <c r="JH21" s="63" t="str">
        <f t="shared" si="167"/>
        <v/>
      </c>
      <c r="JI21" s="63" t="str">
        <f t="shared" si="168"/>
        <v/>
      </c>
      <c r="JJ21" s="63" t="str">
        <f t="shared" si="169"/>
        <v/>
      </c>
      <c r="JK21" s="63" t="str">
        <f t="shared" si="170"/>
        <v/>
      </c>
      <c r="JL21" s="63" t="str">
        <f t="shared" si="171"/>
        <v/>
      </c>
      <c r="JM21" s="63" t="str">
        <f t="shared" si="172"/>
        <v/>
      </c>
      <c r="JN21" s="63" t="str">
        <f t="shared" si="173"/>
        <v/>
      </c>
      <c r="JO21" s="63" t="str">
        <f t="shared" si="174"/>
        <v/>
      </c>
      <c r="JP21" s="63" t="str">
        <f t="shared" si="175"/>
        <v/>
      </c>
      <c r="JQ21" s="63" t="str">
        <f t="shared" si="176"/>
        <v/>
      </c>
      <c r="JR21" s="63" t="str">
        <f t="shared" si="177"/>
        <v/>
      </c>
      <c r="JS21" s="63" t="str">
        <f t="shared" si="178"/>
        <v/>
      </c>
      <c r="JT21" s="63" t="str">
        <f t="shared" si="179"/>
        <v/>
      </c>
      <c r="JU21" s="63" t="str">
        <f t="shared" si="180"/>
        <v/>
      </c>
      <c r="JV21" s="63" t="str">
        <f t="shared" si="181"/>
        <v/>
      </c>
      <c r="JW21" s="63" t="str">
        <f t="shared" si="182"/>
        <v/>
      </c>
      <c r="JX21" s="63" t="str">
        <f t="shared" si="183"/>
        <v/>
      </c>
      <c r="JY21" s="63" t="str">
        <f t="shared" si="184"/>
        <v/>
      </c>
      <c r="JZ21" s="63" t="str">
        <f t="shared" si="185"/>
        <v/>
      </c>
      <c r="KA21" s="63" t="str">
        <f t="shared" si="186"/>
        <v/>
      </c>
      <c r="KB21" s="63" t="str">
        <f t="shared" si="187"/>
        <v/>
      </c>
      <c r="KC21" s="63" t="str">
        <f t="shared" si="188"/>
        <v/>
      </c>
      <c r="KD21" s="63" t="str">
        <f t="shared" si="189"/>
        <v/>
      </c>
      <c r="KE21" s="63" t="str">
        <f t="shared" si="190"/>
        <v/>
      </c>
      <c r="KF21" s="63" t="str">
        <f t="shared" si="191"/>
        <v/>
      </c>
      <c r="KG21" s="63" t="str">
        <f t="shared" si="192"/>
        <v/>
      </c>
      <c r="KH21" s="63" t="str">
        <f t="shared" si="193"/>
        <v/>
      </c>
      <c r="KI21" s="63" t="str">
        <f t="shared" si="194"/>
        <v/>
      </c>
      <c r="KJ21" s="63" t="str">
        <f t="shared" si="195"/>
        <v/>
      </c>
      <c r="KK21" s="63" t="str">
        <f t="shared" si="196"/>
        <v/>
      </c>
      <c r="KL21" s="63" t="str">
        <f t="shared" si="197"/>
        <v/>
      </c>
      <c r="KM21" s="63" t="str">
        <f t="shared" si="198"/>
        <v/>
      </c>
      <c r="KN21" s="63" t="str">
        <f t="shared" si="199"/>
        <v/>
      </c>
    </row>
    <row r="22" spans="2:300" ht="30" customHeight="1" x14ac:dyDescent="0.25">
      <c r="B22" s="118">
        <f t="shared" si="202"/>
        <v>8</v>
      </c>
      <c r="C22" s="119"/>
      <c r="D22" s="120"/>
      <c r="E22" s="121"/>
      <c r="F22" s="121"/>
      <c r="G22" s="121"/>
      <c r="H22" s="122"/>
      <c r="I22" s="123"/>
      <c r="J22" s="121"/>
      <c r="K22" s="121"/>
      <c r="L22" s="121"/>
      <c r="M22" s="124"/>
      <c r="N22" s="120"/>
      <c r="O22" s="121"/>
      <c r="P22" s="121"/>
      <c r="Q22" s="121"/>
      <c r="R22" s="122"/>
      <c r="S22" s="123"/>
      <c r="T22" s="121"/>
      <c r="U22" s="121"/>
      <c r="V22" s="121"/>
      <c r="W22" s="124"/>
      <c r="X22" s="120"/>
      <c r="Y22" s="121"/>
      <c r="Z22" s="121"/>
      <c r="AA22" s="121"/>
      <c r="AB22" s="122"/>
      <c r="AC22" s="92"/>
      <c r="AD22" s="92"/>
      <c r="AR22" s="62">
        <f t="shared" si="94"/>
        <v>15</v>
      </c>
      <c r="AS22" s="62" t="str">
        <f t="shared" si="67"/>
        <v/>
      </c>
      <c r="AT22" s="62" t="str">
        <f t="shared" si="68"/>
        <v/>
      </c>
      <c r="AU22" s="62" t="str">
        <f t="shared" si="69"/>
        <v/>
      </c>
      <c r="AV22" s="62" t="str">
        <f t="shared" si="70"/>
        <v/>
      </c>
      <c r="AW22" s="62" t="str">
        <f t="shared" si="71"/>
        <v/>
      </c>
      <c r="AX22" s="62" t="str">
        <f t="shared" si="72"/>
        <v/>
      </c>
      <c r="AY22" s="62" t="str">
        <f t="shared" si="73"/>
        <v/>
      </c>
      <c r="AZ22" s="62" t="str">
        <f t="shared" si="74"/>
        <v/>
      </c>
      <c r="BA22" s="62" t="str">
        <f t="shared" si="75"/>
        <v/>
      </c>
      <c r="BB22" s="62" t="str">
        <f t="shared" si="76"/>
        <v/>
      </c>
      <c r="BC22" s="62" t="str">
        <f t="shared" si="77"/>
        <v/>
      </c>
      <c r="BD22" s="62" t="str">
        <f t="shared" si="78"/>
        <v/>
      </c>
      <c r="BE22" s="62" t="str">
        <f t="shared" si="79"/>
        <v/>
      </c>
      <c r="BF22" s="62" t="str">
        <f t="shared" si="80"/>
        <v/>
      </c>
      <c r="BG22" s="62" t="str">
        <f t="shared" si="81"/>
        <v/>
      </c>
      <c r="BH22" s="62" t="str">
        <f t="shared" si="82"/>
        <v/>
      </c>
      <c r="BI22" s="62" t="str">
        <f t="shared" si="83"/>
        <v/>
      </c>
      <c r="BJ22" s="62" t="str">
        <f t="shared" si="84"/>
        <v/>
      </c>
      <c r="BK22" s="62" t="str">
        <f t="shared" si="85"/>
        <v/>
      </c>
      <c r="BL22" s="62" t="str">
        <f t="shared" si="86"/>
        <v/>
      </c>
      <c r="BM22" s="62" t="str">
        <f t="shared" si="87"/>
        <v/>
      </c>
      <c r="BN22" s="62" t="str">
        <f t="shared" si="88"/>
        <v/>
      </c>
      <c r="BO22" s="62" t="str">
        <f t="shared" si="89"/>
        <v/>
      </c>
      <c r="BP22" s="62" t="str">
        <f t="shared" si="90"/>
        <v/>
      </c>
      <c r="BQ22" s="62" t="str">
        <f t="shared" si="91"/>
        <v/>
      </c>
      <c r="BT22" s="62">
        <f t="shared" si="95"/>
        <v>15</v>
      </c>
      <c r="BU22" s="62" t="str">
        <f>IFERROR(SUMXMY2($BG$8:$BG$57,AS$8:AS$57),"")</f>
        <v/>
      </c>
      <c r="BV22" s="62" t="str">
        <f t="shared" ref="BV22:CS22" si="232">IFERROR(SUMXMY2($BG$8:$BG$57,AT$8:AT$57),"")</f>
        <v/>
      </c>
      <c r="BW22" s="62" t="str">
        <f t="shared" si="232"/>
        <v/>
      </c>
      <c r="BX22" s="62" t="str">
        <f t="shared" si="232"/>
        <v/>
      </c>
      <c r="BY22" s="62" t="str">
        <f t="shared" si="232"/>
        <v/>
      </c>
      <c r="BZ22" s="62" t="str">
        <f t="shared" si="232"/>
        <v/>
      </c>
      <c r="CA22" s="62" t="str">
        <f t="shared" si="232"/>
        <v/>
      </c>
      <c r="CB22" s="62" t="str">
        <f t="shared" si="232"/>
        <v/>
      </c>
      <c r="CC22" s="62" t="str">
        <f t="shared" si="232"/>
        <v/>
      </c>
      <c r="CD22" s="62" t="str">
        <f t="shared" si="232"/>
        <v/>
      </c>
      <c r="CE22" s="62" t="str">
        <f t="shared" si="232"/>
        <v/>
      </c>
      <c r="CF22" s="62" t="str">
        <f t="shared" si="232"/>
        <v/>
      </c>
      <c r="CG22" s="62" t="str">
        <f t="shared" si="232"/>
        <v/>
      </c>
      <c r="CH22" s="62" t="str">
        <f t="shared" si="232"/>
        <v/>
      </c>
      <c r="CI22" s="62" t="str">
        <f t="shared" si="232"/>
        <v/>
      </c>
      <c r="CJ22" s="62" t="str">
        <f t="shared" si="232"/>
        <v/>
      </c>
      <c r="CK22" s="62" t="str">
        <f t="shared" si="232"/>
        <v/>
      </c>
      <c r="CL22" s="62" t="str">
        <f t="shared" si="232"/>
        <v/>
      </c>
      <c r="CM22" s="62" t="str">
        <f t="shared" si="232"/>
        <v/>
      </c>
      <c r="CN22" s="62" t="str">
        <f t="shared" si="232"/>
        <v/>
      </c>
      <c r="CO22" s="62" t="str">
        <f t="shared" si="232"/>
        <v/>
      </c>
      <c r="CP22" s="62" t="str">
        <f t="shared" si="232"/>
        <v/>
      </c>
      <c r="CQ22" s="62" t="str">
        <f t="shared" si="232"/>
        <v/>
      </c>
      <c r="CR22" s="62" t="str">
        <f t="shared" si="232"/>
        <v/>
      </c>
      <c r="CS22" s="62" t="str">
        <f t="shared" si="232"/>
        <v/>
      </c>
      <c r="CV22" s="62">
        <v>16</v>
      </c>
      <c r="CW22" s="62" t="str">
        <f t="shared" si="93"/>
        <v/>
      </c>
      <c r="CX22" s="62" t="str">
        <f t="shared" si="16"/>
        <v/>
      </c>
      <c r="CY22" s="62" t="str">
        <f t="shared" si="17"/>
        <v/>
      </c>
      <c r="CZ22" s="62" t="str">
        <f t="shared" si="18"/>
        <v/>
      </c>
      <c r="DA22" s="62" t="str">
        <f t="shared" si="19"/>
        <v/>
      </c>
      <c r="DB22" s="62" t="str">
        <f t="shared" si="20"/>
        <v/>
      </c>
      <c r="DC22" s="62" t="str">
        <f t="shared" si="21"/>
        <v/>
      </c>
      <c r="DD22" s="62" t="str">
        <f t="shared" si="22"/>
        <v/>
      </c>
      <c r="DE22" s="62" t="str">
        <f t="shared" si="23"/>
        <v/>
      </c>
      <c r="DF22" s="62" t="str">
        <f t="shared" si="24"/>
        <v/>
      </c>
      <c r="DG22" s="62" t="str">
        <f t="shared" si="25"/>
        <v/>
      </c>
      <c r="DH22" s="62" t="str">
        <f t="shared" si="26"/>
        <v/>
      </c>
      <c r="DI22" s="62" t="str">
        <f t="shared" si="27"/>
        <v/>
      </c>
      <c r="DJ22" s="62" t="str">
        <f t="shared" si="28"/>
        <v/>
      </c>
      <c r="DK22" s="62" t="str">
        <f t="shared" si="29"/>
        <v/>
      </c>
      <c r="DL22" s="62" t="str">
        <f t="shared" si="30"/>
        <v/>
      </c>
      <c r="DM22" s="62" t="str">
        <f t="shared" si="31"/>
        <v/>
      </c>
      <c r="DN22" s="62" t="str">
        <f t="shared" si="32"/>
        <v/>
      </c>
      <c r="DO22" s="62" t="str">
        <f t="shared" si="33"/>
        <v/>
      </c>
      <c r="DP22" s="62" t="str">
        <f t="shared" si="34"/>
        <v/>
      </c>
      <c r="DQ22" s="62" t="str">
        <f t="shared" si="35"/>
        <v/>
      </c>
      <c r="DR22" s="62" t="str">
        <f t="shared" si="36"/>
        <v/>
      </c>
      <c r="DS22" s="62" t="str">
        <f t="shared" si="37"/>
        <v/>
      </c>
      <c r="DT22" s="62" t="str">
        <f t="shared" si="38"/>
        <v/>
      </c>
      <c r="DU22" s="62" t="str">
        <f t="shared" si="39"/>
        <v/>
      </c>
      <c r="DV22" s="62" t="str">
        <f t="shared" si="40"/>
        <v/>
      </c>
      <c r="DW22" s="62" t="str">
        <f t="shared" si="41"/>
        <v/>
      </c>
      <c r="DX22" s="62" t="str">
        <f t="shared" si="42"/>
        <v/>
      </c>
      <c r="DY22" s="62" t="str">
        <f t="shared" si="43"/>
        <v/>
      </c>
      <c r="DZ22" s="62" t="str">
        <f t="shared" si="44"/>
        <v/>
      </c>
      <c r="EA22" s="62" t="str">
        <f t="shared" si="45"/>
        <v/>
      </c>
      <c r="EB22" s="62" t="str">
        <f t="shared" si="46"/>
        <v/>
      </c>
      <c r="EC22" s="62" t="str">
        <f t="shared" si="47"/>
        <v/>
      </c>
      <c r="ED22" s="62" t="str">
        <f t="shared" si="48"/>
        <v/>
      </c>
      <c r="EE22" s="62" t="str">
        <f t="shared" si="49"/>
        <v/>
      </c>
      <c r="EF22" s="62" t="str">
        <f t="shared" si="50"/>
        <v/>
      </c>
      <c r="EG22" s="62" t="str">
        <f t="shared" si="51"/>
        <v/>
      </c>
      <c r="EH22" s="62" t="str">
        <f t="shared" si="52"/>
        <v/>
      </c>
      <c r="EI22" s="62" t="str">
        <f t="shared" si="53"/>
        <v/>
      </c>
      <c r="EJ22" s="62" t="str">
        <f t="shared" si="54"/>
        <v/>
      </c>
      <c r="EK22" s="62" t="str">
        <f t="shared" si="55"/>
        <v/>
      </c>
      <c r="EL22" s="62" t="str">
        <f t="shared" si="56"/>
        <v/>
      </c>
      <c r="EM22" s="62" t="str">
        <f t="shared" si="57"/>
        <v/>
      </c>
      <c r="EN22" s="62" t="str">
        <f t="shared" si="58"/>
        <v/>
      </c>
      <c r="EO22" s="62" t="str">
        <f t="shared" si="59"/>
        <v/>
      </c>
      <c r="EP22" s="62" t="str">
        <f t="shared" si="60"/>
        <v/>
      </c>
      <c r="EQ22" s="62" t="str">
        <f t="shared" si="61"/>
        <v/>
      </c>
      <c r="ER22" s="62" t="str">
        <f t="shared" si="62"/>
        <v/>
      </c>
      <c r="ES22" s="62" t="str">
        <f t="shared" si="63"/>
        <v/>
      </c>
      <c r="ET22" s="62" t="str">
        <f t="shared" si="64"/>
        <v/>
      </c>
      <c r="EW22" s="78">
        <v>0</v>
      </c>
      <c r="EX22" s="78">
        <v>0</v>
      </c>
      <c r="EY22" s="62">
        <v>18</v>
      </c>
      <c r="EZ22" s="62" t="s">
        <v>19</v>
      </c>
      <c r="FA22" s="62">
        <v>16</v>
      </c>
      <c r="FB22" s="83"/>
      <c r="FC22" s="83"/>
      <c r="FD22" s="83"/>
      <c r="FE22" s="83"/>
      <c r="FF22" s="83"/>
      <c r="FG22" s="83"/>
      <c r="FH22" s="83"/>
      <c r="FI22" s="83"/>
      <c r="FJ22" s="83"/>
      <c r="FK22" s="83"/>
      <c r="FL22" s="83"/>
      <c r="FM22" s="83"/>
      <c r="FN22" s="83"/>
      <c r="FO22" s="83"/>
      <c r="FP22" s="83"/>
      <c r="FQ22" s="83" t="str">
        <f t="shared" si="216"/>
        <v/>
      </c>
      <c r="FR22" s="83" t="str">
        <f t="shared" si="217"/>
        <v/>
      </c>
      <c r="FS22" s="83" t="str">
        <f t="shared" si="218"/>
        <v/>
      </c>
      <c r="FT22" s="83" t="str">
        <f t="shared" si="219"/>
        <v/>
      </c>
      <c r="FU22" s="83" t="str">
        <f t="shared" si="220"/>
        <v/>
      </c>
      <c r="FV22" s="83" t="str">
        <f t="shared" si="221"/>
        <v/>
      </c>
      <c r="FW22" s="83" t="str">
        <f t="shared" si="222"/>
        <v/>
      </c>
      <c r="FX22" s="83" t="str">
        <f t="shared" si="223"/>
        <v/>
      </c>
      <c r="FY22" s="83" t="str">
        <f t="shared" si="224"/>
        <v/>
      </c>
      <c r="FZ22" s="83" t="str">
        <f t="shared" si="65"/>
        <v/>
      </c>
      <c r="GA22" s="83" t="str">
        <f t="shared" si="204"/>
        <v/>
      </c>
      <c r="GB22" s="83" t="str">
        <f t="shared" si="204"/>
        <v/>
      </c>
      <c r="GC22" s="83" t="str">
        <f t="shared" si="204"/>
        <v/>
      </c>
      <c r="GD22" s="83" t="str">
        <f t="shared" si="204"/>
        <v/>
      </c>
      <c r="GE22" s="83" t="str">
        <f t="shared" si="204"/>
        <v/>
      </c>
      <c r="GF22" s="83" t="str">
        <f t="shared" si="204"/>
        <v/>
      </c>
      <c r="GG22" s="83" t="str">
        <f t="shared" si="204"/>
        <v/>
      </c>
      <c r="GH22" s="83" t="str">
        <f t="shared" si="204"/>
        <v/>
      </c>
      <c r="GI22" s="83" t="str">
        <f t="shared" si="204"/>
        <v/>
      </c>
      <c r="GJ22" s="83" t="str">
        <f t="shared" si="204"/>
        <v/>
      </c>
      <c r="GK22" s="83" t="str">
        <f t="shared" si="205"/>
        <v/>
      </c>
      <c r="GL22" s="83" t="str">
        <f t="shared" si="205"/>
        <v/>
      </c>
      <c r="GM22" s="83" t="str">
        <f t="shared" si="205"/>
        <v/>
      </c>
      <c r="GN22" s="83" t="str">
        <f t="shared" si="205"/>
        <v/>
      </c>
      <c r="GO22" s="83" t="str">
        <f t="shared" si="205"/>
        <v/>
      </c>
      <c r="GP22" s="83" t="str">
        <f t="shared" si="205"/>
        <v/>
      </c>
      <c r="GQ22" s="83" t="str">
        <f t="shared" si="205"/>
        <v/>
      </c>
      <c r="GR22" s="83" t="str">
        <f t="shared" si="205"/>
        <v/>
      </c>
      <c r="GS22" s="83" t="str">
        <f t="shared" si="205"/>
        <v/>
      </c>
      <c r="GT22" s="83" t="str">
        <f t="shared" si="205"/>
        <v/>
      </c>
      <c r="GU22" s="83" t="str">
        <f t="shared" si="206"/>
        <v/>
      </c>
      <c r="GV22" s="83" t="str">
        <f t="shared" si="206"/>
        <v/>
      </c>
      <c r="GW22" s="83" t="str">
        <f t="shared" si="206"/>
        <v/>
      </c>
      <c r="GX22" s="83" t="str">
        <f t="shared" si="206"/>
        <v/>
      </c>
      <c r="GY22" s="83" t="str">
        <f t="shared" si="206"/>
        <v/>
      </c>
      <c r="GZ22" s="83" t="str">
        <f t="shared" si="206"/>
        <v/>
      </c>
      <c r="HA22" s="83" t="str">
        <f t="shared" si="206"/>
        <v/>
      </c>
      <c r="HB22" s="83" t="str">
        <f t="shared" si="206"/>
        <v/>
      </c>
      <c r="HC22" s="83" t="str">
        <f t="shared" si="206"/>
        <v/>
      </c>
      <c r="HD22" s="83" t="str">
        <f t="shared" si="206"/>
        <v/>
      </c>
      <c r="HE22" s="83" t="str">
        <f t="shared" si="207"/>
        <v/>
      </c>
      <c r="HF22" s="83" t="str">
        <f t="shared" si="207"/>
        <v/>
      </c>
      <c r="HG22" s="83" t="str">
        <f t="shared" si="207"/>
        <v/>
      </c>
      <c r="HH22" s="83" t="str">
        <f t="shared" si="207"/>
        <v/>
      </c>
      <c r="HI22" s="83" t="str">
        <f t="shared" si="207"/>
        <v/>
      </c>
      <c r="HJ22" s="83" t="str">
        <f t="shared" si="207"/>
        <v/>
      </c>
      <c r="HK22" s="83" t="str">
        <f t="shared" si="207"/>
        <v/>
      </c>
      <c r="HL22" s="83" t="str">
        <f t="shared" si="207"/>
        <v/>
      </c>
      <c r="HM22" s="83" t="str">
        <f t="shared" si="207"/>
        <v/>
      </c>
      <c r="HN22" s="83" t="str">
        <f t="shared" si="207"/>
        <v/>
      </c>
      <c r="HO22" s="83" t="str">
        <f t="shared" si="208"/>
        <v/>
      </c>
      <c r="HP22" s="83" t="str">
        <f t="shared" si="208"/>
        <v/>
      </c>
      <c r="HQ22" s="83" t="str">
        <f t="shared" si="208"/>
        <v/>
      </c>
      <c r="HR22" s="83" t="str">
        <f t="shared" si="208"/>
        <v/>
      </c>
      <c r="HS22" s="83" t="str">
        <f t="shared" si="208"/>
        <v/>
      </c>
      <c r="HT22" s="83" t="str">
        <f t="shared" si="208"/>
        <v/>
      </c>
      <c r="HU22" s="83" t="str">
        <f t="shared" si="208"/>
        <v/>
      </c>
      <c r="HV22" s="83" t="str">
        <f t="shared" si="208"/>
        <v/>
      </c>
      <c r="HW22" s="83" t="str">
        <f t="shared" si="208"/>
        <v/>
      </c>
      <c r="HX22" s="83"/>
      <c r="HZ22" s="62">
        <f t="shared" si="8"/>
        <v>-1</v>
      </c>
      <c r="IA22" s="62">
        <f t="shared" si="97"/>
        <v>-1</v>
      </c>
      <c r="IB22" s="62">
        <v>16</v>
      </c>
      <c r="IC22" s="62" t="str">
        <f t="shared" si="9"/>
        <v/>
      </c>
      <c r="ID22" s="83" t="str">
        <f t="shared" si="10"/>
        <v/>
      </c>
      <c r="IE22" s="83" t="str">
        <f t="shared" si="11"/>
        <v/>
      </c>
      <c r="IF22" s="81" t="str">
        <f t="shared" si="12"/>
        <v/>
      </c>
      <c r="IG22" s="81" t="str">
        <f t="shared" si="13"/>
        <v/>
      </c>
      <c r="IP22" s="62">
        <f t="shared" si="209"/>
        <v>9</v>
      </c>
      <c r="IQ22" s="63" t="str">
        <f t="shared" si="201"/>
        <v/>
      </c>
      <c r="IR22" s="63" t="str">
        <f t="shared" si="210"/>
        <v/>
      </c>
      <c r="IS22" s="63" t="str">
        <f t="shared" si="104"/>
        <v/>
      </c>
      <c r="IT22" s="63" t="str">
        <f t="shared" si="225"/>
        <v/>
      </c>
      <c r="IU22" s="63" t="str">
        <f t="shared" si="227"/>
        <v/>
      </c>
      <c r="IV22" s="63" t="str">
        <f t="shared" si="229"/>
        <v/>
      </c>
      <c r="IW22" s="63" t="str">
        <f t="shared" si="231"/>
        <v/>
      </c>
      <c r="IX22" s="63" t="str">
        <f t="shared" ref="IX22:IX63" si="233">IFERROR(CORREL($D$22:$AB$22,$D23:$AB23),"")</f>
        <v/>
      </c>
      <c r="IY22" s="63" t="str">
        <f t="shared" si="158"/>
        <v/>
      </c>
      <c r="IZ22" s="63" t="str">
        <f t="shared" si="159"/>
        <v/>
      </c>
      <c r="JA22" s="63" t="str">
        <f t="shared" si="160"/>
        <v/>
      </c>
      <c r="JB22" s="63" t="str">
        <f t="shared" si="161"/>
        <v/>
      </c>
      <c r="JC22" s="63" t="str">
        <f t="shared" si="162"/>
        <v/>
      </c>
      <c r="JD22" s="63" t="str">
        <f t="shared" si="163"/>
        <v/>
      </c>
      <c r="JE22" s="63" t="str">
        <f t="shared" si="164"/>
        <v/>
      </c>
      <c r="JF22" s="63" t="str">
        <f t="shared" si="165"/>
        <v/>
      </c>
      <c r="JG22" s="63" t="str">
        <f t="shared" si="166"/>
        <v/>
      </c>
      <c r="JH22" s="63" t="str">
        <f t="shared" si="167"/>
        <v/>
      </c>
      <c r="JI22" s="63" t="str">
        <f t="shared" si="168"/>
        <v/>
      </c>
      <c r="JJ22" s="63" t="str">
        <f t="shared" si="169"/>
        <v/>
      </c>
      <c r="JK22" s="63" t="str">
        <f t="shared" si="170"/>
        <v/>
      </c>
      <c r="JL22" s="63" t="str">
        <f t="shared" si="171"/>
        <v/>
      </c>
      <c r="JM22" s="63" t="str">
        <f t="shared" si="172"/>
        <v/>
      </c>
      <c r="JN22" s="63" t="str">
        <f t="shared" si="173"/>
        <v/>
      </c>
      <c r="JO22" s="63" t="str">
        <f t="shared" si="174"/>
        <v/>
      </c>
      <c r="JP22" s="63" t="str">
        <f t="shared" si="175"/>
        <v/>
      </c>
      <c r="JQ22" s="63" t="str">
        <f t="shared" si="176"/>
        <v/>
      </c>
      <c r="JR22" s="63" t="str">
        <f t="shared" si="177"/>
        <v/>
      </c>
      <c r="JS22" s="63" t="str">
        <f t="shared" si="178"/>
        <v/>
      </c>
      <c r="JT22" s="63" t="str">
        <f t="shared" si="179"/>
        <v/>
      </c>
      <c r="JU22" s="63" t="str">
        <f t="shared" si="180"/>
        <v/>
      </c>
      <c r="JV22" s="63" t="str">
        <f t="shared" si="181"/>
        <v/>
      </c>
      <c r="JW22" s="63" t="str">
        <f t="shared" si="182"/>
        <v/>
      </c>
      <c r="JX22" s="63" t="str">
        <f t="shared" si="183"/>
        <v/>
      </c>
      <c r="JY22" s="63" t="str">
        <f t="shared" si="184"/>
        <v/>
      </c>
      <c r="JZ22" s="63" t="str">
        <f t="shared" si="185"/>
        <v/>
      </c>
      <c r="KA22" s="63" t="str">
        <f t="shared" si="186"/>
        <v/>
      </c>
      <c r="KB22" s="63" t="str">
        <f t="shared" si="187"/>
        <v/>
      </c>
      <c r="KC22" s="63" t="str">
        <f t="shared" si="188"/>
        <v/>
      </c>
      <c r="KD22" s="63" t="str">
        <f t="shared" si="189"/>
        <v/>
      </c>
      <c r="KE22" s="63" t="str">
        <f t="shared" si="190"/>
        <v/>
      </c>
      <c r="KF22" s="63" t="str">
        <f t="shared" si="191"/>
        <v/>
      </c>
      <c r="KG22" s="63" t="str">
        <f t="shared" si="192"/>
        <v/>
      </c>
      <c r="KH22" s="63" t="str">
        <f t="shared" si="193"/>
        <v/>
      </c>
      <c r="KI22" s="63" t="str">
        <f t="shared" si="194"/>
        <v/>
      </c>
      <c r="KJ22" s="63" t="str">
        <f t="shared" si="195"/>
        <v/>
      </c>
      <c r="KK22" s="63" t="str">
        <f t="shared" si="196"/>
        <v/>
      </c>
      <c r="KL22" s="63" t="str">
        <f t="shared" si="197"/>
        <v/>
      </c>
      <c r="KM22" s="63" t="str">
        <f t="shared" si="198"/>
        <v/>
      </c>
      <c r="KN22" s="63" t="str">
        <f t="shared" si="199"/>
        <v/>
      </c>
    </row>
    <row r="23" spans="2:300" ht="30" customHeight="1" x14ac:dyDescent="0.25">
      <c r="B23" s="118">
        <f t="shared" si="202"/>
        <v>9</v>
      </c>
      <c r="C23" s="119"/>
      <c r="D23" s="120"/>
      <c r="E23" s="121"/>
      <c r="F23" s="121"/>
      <c r="G23" s="121"/>
      <c r="H23" s="122"/>
      <c r="I23" s="123"/>
      <c r="J23" s="121"/>
      <c r="K23" s="121"/>
      <c r="L23" s="121"/>
      <c r="M23" s="124"/>
      <c r="N23" s="120"/>
      <c r="O23" s="121"/>
      <c r="P23" s="121"/>
      <c r="Q23" s="121"/>
      <c r="R23" s="122"/>
      <c r="S23" s="123"/>
      <c r="T23" s="121"/>
      <c r="U23" s="121"/>
      <c r="V23" s="121"/>
      <c r="W23" s="124"/>
      <c r="X23" s="120"/>
      <c r="Y23" s="121"/>
      <c r="Z23" s="121"/>
      <c r="AA23" s="121"/>
      <c r="AB23" s="122"/>
      <c r="AC23" s="92"/>
      <c r="AD23" s="92"/>
      <c r="AR23" s="62">
        <f t="shared" si="94"/>
        <v>16</v>
      </c>
      <c r="AS23" s="62" t="str">
        <f t="shared" si="67"/>
        <v/>
      </c>
      <c r="AT23" s="62" t="str">
        <f t="shared" si="68"/>
        <v/>
      </c>
      <c r="AU23" s="62" t="str">
        <f t="shared" si="69"/>
        <v/>
      </c>
      <c r="AV23" s="62" t="str">
        <f t="shared" si="70"/>
        <v/>
      </c>
      <c r="AW23" s="62" t="str">
        <f t="shared" si="71"/>
        <v/>
      </c>
      <c r="AX23" s="62" t="str">
        <f t="shared" si="72"/>
        <v/>
      </c>
      <c r="AY23" s="62" t="str">
        <f t="shared" si="73"/>
        <v/>
      </c>
      <c r="AZ23" s="62" t="str">
        <f t="shared" si="74"/>
        <v/>
      </c>
      <c r="BA23" s="62" t="str">
        <f t="shared" si="75"/>
        <v/>
      </c>
      <c r="BB23" s="62" t="str">
        <f t="shared" si="76"/>
        <v/>
      </c>
      <c r="BC23" s="62" t="str">
        <f t="shared" si="77"/>
        <v/>
      </c>
      <c r="BD23" s="62" t="str">
        <f t="shared" si="78"/>
        <v/>
      </c>
      <c r="BE23" s="62" t="str">
        <f t="shared" si="79"/>
        <v/>
      </c>
      <c r="BF23" s="62" t="str">
        <f t="shared" si="80"/>
        <v/>
      </c>
      <c r="BG23" s="62" t="str">
        <f t="shared" si="81"/>
        <v/>
      </c>
      <c r="BH23" s="62" t="str">
        <f t="shared" si="82"/>
        <v/>
      </c>
      <c r="BI23" s="62" t="str">
        <f t="shared" si="83"/>
        <v/>
      </c>
      <c r="BJ23" s="62" t="str">
        <f t="shared" si="84"/>
        <v/>
      </c>
      <c r="BK23" s="62" t="str">
        <f t="shared" si="85"/>
        <v/>
      </c>
      <c r="BL23" s="62" t="str">
        <f t="shared" si="86"/>
        <v/>
      </c>
      <c r="BM23" s="62" t="str">
        <f t="shared" si="87"/>
        <v/>
      </c>
      <c r="BN23" s="62" t="str">
        <f t="shared" si="88"/>
        <v/>
      </c>
      <c r="BO23" s="62" t="str">
        <f t="shared" si="89"/>
        <v/>
      </c>
      <c r="BP23" s="62" t="str">
        <f t="shared" si="90"/>
        <v/>
      </c>
      <c r="BQ23" s="62" t="str">
        <f t="shared" si="91"/>
        <v/>
      </c>
      <c r="BT23" s="62">
        <f t="shared" si="95"/>
        <v>16</v>
      </c>
      <c r="BU23" s="62" t="str">
        <f>IFERROR(SUMXMY2($BH$8:$BH$57,AS$8:AS$57),"")</f>
        <v/>
      </c>
      <c r="BV23" s="62" t="str">
        <f t="shared" ref="BV23:CS23" si="234">IFERROR(SUMXMY2($BH$8:$BH$57,AT$8:AT$57),"")</f>
        <v/>
      </c>
      <c r="BW23" s="62" t="str">
        <f t="shared" si="234"/>
        <v/>
      </c>
      <c r="BX23" s="62" t="str">
        <f t="shared" si="234"/>
        <v/>
      </c>
      <c r="BY23" s="62" t="str">
        <f t="shared" si="234"/>
        <v/>
      </c>
      <c r="BZ23" s="62" t="str">
        <f t="shared" si="234"/>
        <v/>
      </c>
      <c r="CA23" s="62" t="str">
        <f t="shared" si="234"/>
        <v/>
      </c>
      <c r="CB23" s="62" t="str">
        <f t="shared" si="234"/>
        <v/>
      </c>
      <c r="CC23" s="62" t="str">
        <f t="shared" si="234"/>
        <v/>
      </c>
      <c r="CD23" s="62" t="str">
        <f t="shared" si="234"/>
        <v/>
      </c>
      <c r="CE23" s="62" t="str">
        <f t="shared" si="234"/>
        <v/>
      </c>
      <c r="CF23" s="62" t="str">
        <f t="shared" si="234"/>
        <v/>
      </c>
      <c r="CG23" s="62" t="str">
        <f t="shared" si="234"/>
        <v/>
      </c>
      <c r="CH23" s="62" t="str">
        <f t="shared" si="234"/>
        <v/>
      </c>
      <c r="CI23" s="62" t="str">
        <f t="shared" si="234"/>
        <v/>
      </c>
      <c r="CJ23" s="62" t="str">
        <f t="shared" si="234"/>
        <v/>
      </c>
      <c r="CK23" s="62" t="str">
        <f t="shared" si="234"/>
        <v/>
      </c>
      <c r="CL23" s="62" t="str">
        <f t="shared" si="234"/>
        <v/>
      </c>
      <c r="CM23" s="62" t="str">
        <f t="shared" si="234"/>
        <v/>
      </c>
      <c r="CN23" s="62" t="str">
        <f t="shared" si="234"/>
        <v/>
      </c>
      <c r="CO23" s="62" t="str">
        <f t="shared" si="234"/>
        <v/>
      </c>
      <c r="CP23" s="62" t="str">
        <f t="shared" si="234"/>
        <v/>
      </c>
      <c r="CQ23" s="62" t="str">
        <f t="shared" si="234"/>
        <v/>
      </c>
      <c r="CR23" s="62" t="str">
        <f t="shared" si="234"/>
        <v/>
      </c>
      <c r="CS23" s="62" t="str">
        <f t="shared" si="234"/>
        <v/>
      </c>
      <c r="CV23" s="62">
        <v>17</v>
      </c>
      <c r="CW23" s="62" t="str">
        <f t="shared" si="93"/>
        <v/>
      </c>
      <c r="CX23" s="62" t="str">
        <f t="shared" si="16"/>
        <v/>
      </c>
      <c r="CY23" s="62" t="str">
        <f t="shared" si="17"/>
        <v/>
      </c>
      <c r="CZ23" s="62" t="str">
        <f t="shared" si="18"/>
        <v/>
      </c>
      <c r="DA23" s="62" t="str">
        <f t="shared" si="19"/>
        <v/>
      </c>
      <c r="DB23" s="62" t="str">
        <f t="shared" si="20"/>
        <v/>
      </c>
      <c r="DC23" s="62" t="str">
        <f t="shared" si="21"/>
        <v/>
      </c>
      <c r="DD23" s="62" t="str">
        <f t="shared" si="22"/>
        <v/>
      </c>
      <c r="DE23" s="62" t="str">
        <f t="shared" si="23"/>
        <v/>
      </c>
      <c r="DF23" s="62" t="str">
        <f t="shared" si="24"/>
        <v/>
      </c>
      <c r="DG23" s="62" t="str">
        <f t="shared" si="25"/>
        <v/>
      </c>
      <c r="DH23" s="62" t="str">
        <f t="shared" si="26"/>
        <v/>
      </c>
      <c r="DI23" s="62" t="str">
        <f t="shared" si="27"/>
        <v/>
      </c>
      <c r="DJ23" s="62" t="str">
        <f t="shared" si="28"/>
        <v/>
      </c>
      <c r="DK23" s="62" t="str">
        <f t="shared" si="29"/>
        <v/>
      </c>
      <c r="DL23" s="62" t="str">
        <f t="shared" si="30"/>
        <v/>
      </c>
      <c r="DM23" s="62" t="str">
        <f t="shared" si="31"/>
        <v/>
      </c>
      <c r="DN23" s="62" t="str">
        <f t="shared" si="32"/>
        <v/>
      </c>
      <c r="DO23" s="62" t="str">
        <f t="shared" si="33"/>
        <v/>
      </c>
      <c r="DP23" s="62" t="str">
        <f t="shared" si="34"/>
        <v/>
      </c>
      <c r="DQ23" s="62" t="str">
        <f t="shared" si="35"/>
        <v/>
      </c>
      <c r="DR23" s="62" t="str">
        <f t="shared" si="36"/>
        <v/>
      </c>
      <c r="DS23" s="62" t="str">
        <f t="shared" si="37"/>
        <v/>
      </c>
      <c r="DT23" s="62" t="str">
        <f t="shared" si="38"/>
        <v/>
      </c>
      <c r="DU23" s="62" t="str">
        <f t="shared" si="39"/>
        <v/>
      </c>
      <c r="DV23" s="62" t="str">
        <f t="shared" si="40"/>
        <v/>
      </c>
      <c r="DW23" s="62" t="str">
        <f t="shared" si="41"/>
        <v/>
      </c>
      <c r="DX23" s="62" t="str">
        <f t="shared" si="42"/>
        <v/>
      </c>
      <c r="DY23" s="62" t="str">
        <f t="shared" si="43"/>
        <v/>
      </c>
      <c r="DZ23" s="62" t="str">
        <f t="shared" si="44"/>
        <v/>
      </c>
      <c r="EA23" s="62" t="str">
        <f t="shared" si="45"/>
        <v/>
      </c>
      <c r="EB23" s="62" t="str">
        <f t="shared" si="46"/>
        <v/>
      </c>
      <c r="EC23" s="62" t="str">
        <f t="shared" si="47"/>
        <v/>
      </c>
      <c r="ED23" s="62" t="str">
        <f t="shared" si="48"/>
        <v/>
      </c>
      <c r="EE23" s="62" t="str">
        <f t="shared" si="49"/>
        <v/>
      </c>
      <c r="EF23" s="62" t="str">
        <f t="shared" si="50"/>
        <v/>
      </c>
      <c r="EG23" s="62" t="str">
        <f t="shared" si="51"/>
        <v/>
      </c>
      <c r="EH23" s="62" t="str">
        <f t="shared" si="52"/>
        <v/>
      </c>
      <c r="EI23" s="62" t="str">
        <f t="shared" si="53"/>
        <v/>
      </c>
      <c r="EJ23" s="62" t="str">
        <f t="shared" si="54"/>
        <v/>
      </c>
      <c r="EK23" s="62" t="str">
        <f t="shared" si="55"/>
        <v/>
      </c>
      <c r="EL23" s="62" t="str">
        <f t="shared" si="56"/>
        <v/>
      </c>
      <c r="EM23" s="62" t="str">
        <f t="shared" si="57"/>
        <v/>
      </c>
      <c r="EN23" s="62" t="str">
        <f t="shared" si="58"/>
        <v/>
      </c>
      <c r="EO23" s="62" t="str">
        <f t="shared" si="59"/>
        <v/>
      </c>
      <c r="EP23" s="62" t="str">
        <f t="shared" si="60"/>
        <v/>
      </c>
      <c r="EQ23" s="62" t="str">
        <f t="shared" si="61"/>
        <v/>
      </c>
      <c r="ER23" s="62" t="str">
        <f t="shared" si="62"/>
        <v/>
      </c>
      <c r="ES23" s="62" t="str">
        <f t="shared" si="63"/>
        <v/>
      </c>
      <c r="ET23" s="62" t="str">
        <f t="shared" si="64"/>
        <v/>
      </c>
      <c r="EW23" s="78">
        <v>0</v>
      </c>
      <c r="EX23" s="78">
        <v>0</v>
      </c>
      <c r="EY23" s="62">
        <v>19</v>
      </c>
      <c r="EZ23" s="62" t="s">
        <v>19</v>
      </c>
      <c r="FA23" s="62">
        <v>17</v>
      </c>
      <c r="FB23" s="83"/>
      <c r="FC23" s="83"/>
      <c r="FD23" s="83"/>
      <c r="FE23" s="83"/>
      <c r="FF23" s="83"/>
      <c r="FG23" s="83"/>
      <c r="FH23" s="83"/>
      <c r="FI23" s="83"/>
      <c r="FJ23" s="83"/>
      <c r="FK23" s="83"/>
      <c r="FL23" s="83"/>
      <c r="FM23" s="83"/>
      <c r="FN23" s="83"/>
      <c r="FO23" s="83"/>
      <c r="FP23" s="83"/>
      <c r="FQ23" s="83"/>
      <c r="FR23" s="83" t="str">
        <f t="shared" si="217"/>
        <v/>
      </c>
      <c r="FS23" s="83" t="str">
        <f t="shared" si="218"/>
        <v/>
      </c>
      <c r="FT23" s="83" t="str">
        <f t="shared" si="219"/>
        <v/>
      </c>
      <c r="FU23" s="83" t="str">
        <f t="shared" si="220"/>
        <v/>
      </c>
      <c r="FV23" s="83" t="str">
        <f t="shared" si="221"/>
        <v/>
      </c>
      <c r="FW23" s="83" t="str">
        <f t="shared" si="222"/>
        <v/>
      </c>
      <c r="FX23" s="83" t="str">
        <f t="shared" si="223"/>
        <v/>
      </c>
      <c r="FY23" s="83" t="str">
        <f t="shared" si="224"/>
        <v/>
      </c>
      <c r="FZ23" s="83" t="str">
        <f t="shared" si="65"/>
        <v/>
      </c>
      <c r="GA23" s="83" t="str">
        <f t="shared" si="204"/>
        <v/>
      </c>
      <c r="GB23" s="83" t="str">
        <f t="shared" si="204"/>
        <v/>
      </c>
      <c r="GC23" s="83" t="str">
        <f t="shared" si="204"/>
        <v/>
      </c>
      <c r="GD23" s="83" t="str">
        <f t="shared" si="204"/>
        <v/>
      </c>
      <c r="GE23" s="83" t="str">
        <f t="shared" si="204"/>
        <v/>
      </c>
      <c r="GF23" s="83" t="str">
        <f t="shared" si="204"/>
        <v/>
      </c>
      <c r="GG23" s="83" t="str">
        <f t="shared" si="204"/>
        <v/>
      </c>
      <c r="GH23" s="83" t="str">
        <f t="shared" si="204"/>
        <v/>
      </c>
      <c r="GI23" s="83" t="str">
        <f t="shared" si="204"/>
        <v/>
      </c>
      <c r="GJ23" s="83" t="str">
        <f t="shared" si="204"/>
        <v/>
      </c>
      <c r="GK23" s="83" t="str">
        <f t="shared" si="205"/>
        <v/>
      </c>
      <c r="GL23" s="83" t="str">
        <f t="shared" si="205"/>
        <v/>
      </c>
      <c r="GM23" s="83" t="str">
        <f t="shared" si="205"/>
        <v/>
      </c>
      <c r="GN23" s="83" t="str">
        <f t="shared" si="205"/>
        <v/>
      </c>
      <c r="GO23" s="83" t="str">
        <f t="shared" si="205"/>
        <v/>
      </c>
      <c r="GP23" s="83" t="str">
        <f t="shared" si="205"/>
        <v/>
      </c>
      <c r="GQ23" s="83" t="str">
        <f t="shared" si="205"/>
        <v/>
      </c>
      <c r="GR23" s="83" t="str">
        <f t="shared" si="205"/>
        <v/>
      </c>
      <c r="GS23" s="83" t="str">
        <f t="shared" si="205"/>
        <v/>
      </c>
      <c r="GT23" s="83" t="str">
        <f t="shared" si="205"/>
        <v/>
      </c>
      <c r="GU23" s="83" t="str">
        <f t="shared" si="206"/>
        <v/>
      </c>
      <c r="GV23" s="83" t="str">
        <f t="shared" si="206"/>
        <v/>
      </c>
      <c r="GW23" s="83" t="str">
        <f t="shared" si="206"/>
        <v/>
      </c>
      <c r="GX23" s="83" t="str">
        <f t="shared" si="206"/>
        <v/>
      </c>
      <c r="GY23" s="83" t="str">
        <f t="shared" si="206"/>
        <v/>
      </c>
      <c r="GZ23" s="83" t="str">
        <f t="shared" si="206"/>
        <v/>
      </c>
      <c r="HA23" s="83" t="str">
        <f t="shared" si="206"/>
        <v/>
      </c>
      <c r="HB23" s="83" t="str">
        <f t="shared" si="206"/>
        <v/>
      </c>
      <c r="HC23" s="83" t="str">
        <f t="shared" si="206"/>
        <v/>
      </c>
      <c r="HD23" s="83" t="str">
        <f t="shared" si="206"/>
        <v/>
      </c>
      <c r="HE23" s="83" t="str">
        <f t="shared" si="207"/>
        <v/>
      </c>
      <c r="HF23" s="83" t="str">
        <f t="shared" si="207"/>
        <v/>
      </c>
      <c r="HG23" s="83" t="str">
        <f t="shared" si="207"/>
        <v/>
      </c>
      <c r="HH23" s="83" t="str">
        <f t="shared" si="207"/>
        <v/>
      </c>
      <c r="HI23" s="83" t="str">
        <f t="shared" si="207"/>
        <v/>
      </c>
      <c r="HJ23" s="83" t="str">
        <f t="shared" si="207"/>
        <v/>
      </c>
      <c r="HK23" s="83" t="str">
        <f t="shared" si="207"/>
        <v/>
      </c>
      <c r="HL23" s="83" t="str">
        <f t="shared" si="207"/>
        <v/>
      </c>
      <c r="HM23" s="83" t="str">
        <f t="shared" si="207"/>
        <v/>
      </c>
      <c r="HN23" s="83" t="str">
        <f t="shared" si="207"/>
        <v/>
      </c>
      <c r="HO23" s="83" t="str">
        <f t="shared" si="208"/>
        <v/>
      </c>
      <c r="HP23" s="83" t="str">
        <f t="shared" si="208"/>
        <v/>
      </c>
      <c r="HQ23" s="83" t="str">
        <f t="shared" si="208"/>
        <v/>
      </c>
      <c r="HR23" s="83" t="str">
        <f t="shared" si="208"/>
        <v/>
      </c>
      <c r="HS23" s="83" t="str">
        <f t="shared" si="208"/>
        <v/>
      </c>
      <c r="HT23" s="83" t="str">
        <f t="shared" si="208"/>
        <v/>
      </c>
      <c r="HU23" s="83" t="str">
        <f t="shared" si="208"/>
        <v/>
      </c>
      <c r="HV23" s="83" t="str">
        <f t="shared" si="208"/>
        <v/>
      </c>
      <c r="HW23" s="83" t="str">
        <f t="shared" si="208"/>
        <v/>
      </c>
      <c r="HX23" s="83"/>
      <c r="HZ23" s="62">
        <f t="shared" si="8"/>
        <v>-1</v>
      </c>
      <c r="IA23" s="62">
        <f t="shared" si="97"/>
        <v>-1</v>
      </c>
      <c r="IB23" s="62">
        <v>17</v>
      </c>
      <c r="IC23" s="62" t="str">
        <f t="shared" si="9"/>
        <v/>
      </c>
      <c r="ID23" s="83" t="str">
        <f t="shared" si="10"/>
        <v/>
      </c>
      <c r="IE23" s="83" t="str">
        <f t="shared" si="11"/>
        <v/>
      </c>
      <c r="IF23" s="81" t="str">
        <f t="shared" si="12"/>
        <v/>
      </c>
      <c r="IG23" s="81" t="str">
        <f t="shared" si="13"/>
        <v/>
      </c>
      <c r="IP23" s="62">
        <f t="shared" si="209"/>
        <v>10</v>
      </c>
      <c r="IQ23" s="63" t="str">
        <f t="shared" si="201"/>
        <v/>
      </c>
      <c r="IR23" s="63" t="str">
        <f t="shared" si="210"/>
        <v/>
      </c>
      <c r="IS23" s="63" t="str">
        <f t="shared" si="104"/>
        <v/>
      </c>
      <c r="IT23" s="63" t="str">
        <f t="shared" si="225"/>
        <v/>
      </c>
      <c r="IU23" s="63" t="str">
        <f t="shared" si="227"/>
        <v/>
      </c>
      <c r="IV23" s="63" t="str">
        <f t="shared" si="229"/>
        <v/>
      </c>
      <c r="IW23" s="63" t="str">
        <f t="shared" si="231"/>
        <v/>
      </c>
      <c r="IX23" s="63" t="str">
        <f t="shared" si="233"/>
        <v/>
      </c>
      <c r="IY23" s="63" t="str">
        <f t="shared" ref="IY23:IY63" si="235">IFERROR(CORREL($D$23:$AB$23,$D24:$AB24),"")</f>
        <v/>
      </c>
      <c r="IZ23" s="63" t="str">
        <f t="shared" si="159"/>
        <v/>
      </c>
      <c r="JA23" s="63" t="str">
        <f t="shared" si="160"/>
        <v/>
      </c>
      <c r="JB23" s="63" t="str">
        <f t="shared" si="161"/>
        <v/>
      </c>
      <c r="JC23" s="63" t="str">
        <f t="shared" si="162"/>
        <v/>
      </c>
      <c r="JD23" s="63" t="str">
        <f t="shared" si="163"/>
        <v/>
      </c>
      <c r="JE23" s="63" t="str">
        <f t="shared" si="164"/>
        <v/>
      </c>
      <c r="JF23" s="63" t="str">
        <f t="shared" si="165"/>
        <v/>
      </c>
      <c r="JG23" s="63" t="str">
        <f t="shared" si="166"/>
        <v/>
      </c>
      <c r="JH23" s="63" t="str">
        <f t="shared" si="167"/>
        <v/>
      </c>
      <c r="JI23" s="63" t="str">
        <f t="shared" si="168"/>
        <v/>
      </c>
      <c r="JJ23" s="63" t="str">
        <f t="shared" si="169"/>
        <v/>
      </c>
      <c r="JK23" s="63" t="str">
        <f t="shared" si="170"/>
        <v/>
      </c>
      <c r="JL23" s="63" t="str">
        <f t="shared" si="171"/>
        <v/>
      </c>
      <c r="JM23" s="63" t="str">
        <f t="shared" si="172"/>
        <v/>
      </c>
      <c r="JN23" s="63" t="str">
        <f t="shared" si="173"/>
        <v/>
      </c>
      <c r="JO23" s="63" t="str">
        <f t="shared" si="174"/>
        <v/>
      </c>
      <c r="JP23" s="63" t="str">
        <f t="shared" si="175"/>
        <v/>
      </c>
      <c r="JQ23" s="63" t="str">
        <f t="shared" si="176"/>
        <v/>
      </c>
      <c r="JR23" s="63" t="str">
        <f t="shared" si="177"/>
        <v/>
      </c>
      <c r="JS23" s="63" t="str">
        <f t="shared" si="178"/>
        <v/>
      </c>
      <c r="JT23" s="63" t="str">
        <f t="shared" si="179"/>
        <v/>
      </c>
      <c r="JU23" s="63" t="str">
        <f t="shared" si="180"/>
        <v/>
      </c>
      <c r="JV23" s="63" t="str">
        <f t="shared" si="181"/>
        <v/>
      </c>
      <c r="JW23" s="63" t="str">
        <f t="shared" si="182"/>
        <v/>
      </c>
      <c r="JX23" s="63" t="str">
        <f t="shared" si="183"/>
        <v/>
      </c>
      <c r="JY23" s="63" t="str">
        <f t="shared" si="184"/>
        <v/>
      </c>
      <c r="JZ23" s="63" t="str">
        <f t="shared" si="185"/>
        <v/>
      </c>
      <c r="KA23" s="63" t="str">
        <f t="shared" si="186"/>
        <v/>
      </c>
      <c r="KB23" s="63" t="str">
        <f t="shared" si="187"/>
        <v/>
      </c>
      <c r="KC23" s="63" t="str">
        <f t="shared" si="188"/>
        <v/>
      </c>
      <c r="KD23" s="63" t="str">
        <f t="shared" si="189"/>
        <v/>
      </c>
      <c r="KE23" s="63" t="str">
        <f t="shared" si="190"/>
        <v/>
      </c>
      <c r="KF23" s="63" t="str">
        <f t="shared" si="191"/>
        <v/>
      </c>
      <c r="KG23" s="63" t="str">
        <f t="shared" si="192"/>
        <v/>
      </c>
      <c r="KH23" s="63" t="str">
        <f t="shared" si="193"/>
        <v/>
      </c>
      <c r="KI23" s="63" t="str">
        <f t="shared" si="194"/>
        <v/>
      </c>
      <c r="KJ23" s="63" t="str">
        <f t="shared" si="195"/>
        <v/>
      </c>
      <c r="KK23" s="63" t="str">
        <f t="shared" si="196"/>
        <v/>
      </c>
      <c r="KL23" s="63" t="str">
        <f t="shared" si="197"/>
        <v/>
      </c>
      <c r="KM23" s="63" t="str">
        <f t="shared" si="198"/>
        <v/>
      </c>
      <c r="KN23" s="63" t="str">
        <f t="shared" si="199"/>
        <v/>
      </c>
    </row>
    <row r="24" spans="2:300" ht="30" customHeight="1" thickBot="1" x14ac:dyDescent="0.3">
      <c r="B24" s="118">
        <f t="shared" si="202"/>
        <v>10</v>
      </c>
      <c r="C24" s="125"/>
      <c r="D24" s="126"/>
      <c r="E24" s="127"/>
      <c r="F24" s="127"/>
      <c r="G24" s="127"/>
      <c r="H24" s="128"/>
      <c r="I24" s="129"/>
      <c r="J24" s="127"/>
      <c r="K24" s="127"/>
      <c r="L24" s="127"/>
      <c r="M24" s="130"/>
      <c r="N24" s="126"/>
      <c r="O24" s="127"/>
      <c r="P24" s="127"/>
      <c r="Q24" s="127"/>
      <c r="R24" s="128"/>
      <c r="S24" s="129"/>
      <c r="T24" s="127"/>
      <c r="U24" s="127"/>
      <c r="V24" s="127"/>
      <c r="W24" s="130"/>
      <c r="X24" s="126"/>
      <c r="Y24" s="127"/>
      <c r="Z24" s="127"/>
      <c r="AA24" s="127"/>
      <c r="AB24" s="128"/>
      <c r="AC24" s="92"/>
      <c r="AD24" s="92"/>
      <c r="AR24" s="62">
        <f t="shared" si="94"/>
        <v>17</v>
      </c>
      <c r="AS24" s="62" t="str">
        <f t="shared" si="67"/>
        <v/>
      </c>
      <c r="AT24" s="62" t="str">
        <f t="shared" si="68"/>
        <v/>
      </c>
      <c r="AU24" s="62" t="str">
        <f t="shared" si="69"/>
        <v/>
      </c>
      <c r="AV24" s="62" t="str">
        <f t="shared" si="70"/>
        <v/>
      </c>
      <c r="AW24" s="62" t="str">
        <f t="shared" si="71"/>
        <v/>
      </c>
      <c r="AX24" s="62" t="str">
        <f t="shared" si="72"/>
        <v/>
      </c>
      <c r="AY24" s="62" t="str">
        <f t="shared" si="73"/>
        <v/>
      </c>
      <c r="AZ24" s="62" t="str">
        <f t="shared" si="74"/>
        <v/>
      </c>
      <c r="BA24" s="62" t="str">
        <f t="shared" si="75"/>
        <v/>
      </c>
      <c r="BB24" s="62" t="str">
        <f t="shared" si="76"/>
        <v/>
      </c>
      <c r="BC24" s="62" t="str">
        <f t="shared" si="77"/>
        <v/>
      </c>
      <c r="BD24" s="62" t="str">
        <f t="shared" si="78"/>
        <v/>
      </c>
      <c r="BE24" s="62" t="str">
        <f t="shared" si="79"/>
        <v/>
      </c>
      <c r="BF24" s="62" t="str">
        <f t="shared" si="80"/>
        <v/>
      </c>
      <c r="BG24" s="62" t="str">
        <f t="shared" si="81"/>
        <v/>
      </c>
      <c r="BH24" s="62" t="str">
        <f t="shared" si="82"/>
        <v/>
      </c>
      <c r="BI24" s="62" t="str">
        <f t="shared" si="83"/>
        <v/>
      </c>
      <c r="BJ24" s="62" t="str">
        <f t="shared" si="84"/>
        <v/>
      </c>
      <c r="BK24" s="62" t="str">
        <f t="shared" si="85"/>
        <v/>
      </c>
      <c r="BL24" s="62" t="str">
        <f t="shared" si="86"/>
        <v/>
      </c>
      <c r="BM24" s="62" t="str">
        <f t="shared" si="87"/>
        <v/>
      </c>
      <c r="BN24" s="62" t="str">
        <f t="shared" si="88"/>
        <v/>
      </c>
      <c r="BO24" s="62" t="str">
        <f t="shared" si="89"/>
        <v/>
      </c>
      <c r="BP24" s="62" t="str">
        <f t="shared" si="90"/>
        <v/>
      </c>
      <c r="BQ24" s="62" t="str">
        <f t="shared" si="91"/>
        <v/>
      </c>
      <c r="BT24" s="62">
        <f t="shared" si="95"/>
        <v>17</v>
      </c>
      <c r="BU24" s="62" t="str">
        <f>IFERROR(SUMXMY2($BI$8:$BI$57,AS$8:AS$57),"")</f>
        <v/>
      </c>
      <c r="BV24" s="62" t="str">
        <f t="shared" ref="BV24:CS24" si="236">IFERROR(SUMXMY2($BI$8:$BI$57,AT$8:AT$57),"")</f>
        <v/>
      </c>
      <c r="BW24" s="62" t="str">
        <f t="shared" si="236"/>
        <v/>
      </c>
      <c r="BX24" s="62" t="str">
        <f t="shared" si="236"/>
        <v/>
      </c>
      <c r="BY24" s="62" t="str">
        <f t="shared" si="236"/>
        <v/>
      </c>
      <c r="BZ24" s="62" t="str">
        <f t="shared" si="236"/>
        <v/>
      </c>
      <c r="CA24" s="62" t="str">
        <f t="shared" si="236"/>
        <v/>
      </c>
      <c r="CB24" s="62" t="str">
        <f t="shared" si="236"/>
        <v/>
      </c>
      <c r="CC24" s="62" t="str">
        <f t="shared" si="236"/>
        <v/>
      </c>
      <c r="CD24" s="62" t="str">
        <f t="shared" si="236"/>
        <v/>
      </c>
      <c r="CE24" s="62" t="str">
        <f t="shared" si="236"/>
        <v/>
      </c>
      <c r="CF24" s="62" t="str">
        <f t="shared" si="236"/>
        <v/>
      </c>
      <c r="CG24" s="62" t="str">
        <f t="shared" si="236"/>
        <v/>
      </c>
      <c r="CH24" s="62" t="str">
        <f t="shared" si="236"/>
        <v/>
      </c>
      <c r="CI24" s="62" t="str">
        <f t="shared" si="236"/>
        <v/>
      </c>
      <c r="CJ24" s="62" t="str">
        <f t="shared" si="236"/>
        <v/>
      </c>
      <c r="CK24" s="62" t="str">
        <f t="shared" si="236"/>
        <v/>
      </c>
      <c r="CL24" s="62" t="str">
        <f t="shared" si="236"/>
        <v/>
      </c>
      <c r="CM24" s="62" t="str">
        <f t="shared" si="236"/>
        <v/>
      </c>
      <c r="CN24" s="62" t="str">
        <f t="shared" si="236"/>
        <v/>
      </c>
      <c r="CO24" s="62" t="str">
        <f t="shared" si="236"/>
        <v/>
      </c>
      <c r="CP24" s="62" t="str">
        <f t="shared" si="236"/>
        <v/>
      </c>
      <c r="CQ24" s="62" t="str">
        <f t="shared" si="236"/>
        <v/>
      </c>
      <c r="CR24" s="62" t="str">
        <f t="shared" si="236"/>
        <v/>
      </c>
      <c r="CS24" s="62" t="str">
        <f t="shared" si="236"/>
        <v/>
      </c>
      <c r="CV24" s="62">
        <v>18</v>
      </c>
      <c r="CW24" s="62" t="str">
        <f t="shared" si="93"/>
        <v/>
      </c>
      <c r="CX24" s="62" t="str">
        <f t="shared" si="16"/>
        <v/>
      </c>
      <c r="CY24" s="62" t="str">
        <f t="shared" si="17"/>
        <v/>
      </c>
      <c r="CZ24" s="62" t="str">
        <f t="shared" si="18"/>
        <v/>
      </c>
      <c r="DA24" s="62" t="str">
        <f t="shared" si="19"/>
        <v/>
      </c>
      <c r="DB24" s="62" t="str">
        <f t="shared" si="20"/>
        <v/>
      </c>
      <c r="DC24" s="62" t="str">
        <f t="shared" si="21"/>
        <v/>
      </c>
      <c r="DD24" s="62" t="str">
        <f t="shared" si="22"/>
        <v/>
      </c>
      <c r="DE24" s="62" t="str">
        <f t="shared" si="23"/>
        <v/>
      </c>
      <c r="DF24" s="62" t="str">
        <f t="shared" si="24"/>
        <v/>
      </c>
      <c r="DG24" s="62" t="str">
        <f t="shared" si="25"/>
        <v/>
      </c>
      <c r="DH24" s="62" t="str">
        <f t="shared" si="26"/>
        <v/>
      </c>
      <c r="DI24" s="62" t="str">
        <f t="shared" si="27"/>
        <v/>
      </c>
      <c r="DJ24" s="62" t="str">
        <f t="shared" si="28"/>
        <v/>
      </c>
      <c r="DK24" s="62" t="str">
        <f t="shared" si="29"/>
        <v/>
      </c>
      <c r="DL24" s="62" t="str">
        <f t="shared" si="30"/>
        <v/>
      </c>
      <c r="DM24" s="62" t="str">
        <f t="shared" si="31"/>
        <v/>
      </c>
      <c r="DN24" s="62" t="str">
        <f t="shared" si="32"/>
        <v/>
      </c>
      <c r="DO24" s="62" t="str">
        <f t="shared" si="33"/>
        <v/>
      </c>
      <c r="DP24" s="62" t="str">
        <f t="shared" si="34"/>
        <v/>
      </c>
      <c r="DQ24" s="62" t="str">
        <f t="shared" si="35"/>
        <v/>
      </c>
      <c r="DR24" s="62" t="str">
        <f t="shared" si="36"/>
        <v/>
      </c>
      <c r="DS24" s="62" t="str">
        <f t="shared" si="37"/>
        <v/>
      </c>
      <c r="DT24" s="62" t="str">
        <f t="shared" si="38"/>
        <v/>
      </c>
      <c r="DU24" s="62" t="str">
        <f t="shared" si="39"/>
        <v/>
      </c>
      <c r="DV24" s="62" t="str">
        <f t="shared" si="40"/>
        <v/>
      </c>
      <c r="DW24" s="62" t="str">
        <f t="shared" si="41"/>
        <v/>
      </c>
      <c r="DX24" s="62" t="str">
        <f t="shared" si="42"/>
        <v/>
      </c>
      <c r="DY24" s="62" t="str">
        <f t="shared" si="43"/>
        <v/>
      </c>
      <c r="DZ24" s="62" t="str">
        <f t="shared" si="44"/>
        <v/>
      </c>
      <c r="EA24" s="62" t="str">
        <f t="shared" si="45"/>
        <v/>
      </c>
      <c r="EB24" s="62" t="str">
        <f t="shared" si="46"/>
        <v/>
      </c>
      <c r="EC24" s="62" t="str">
        <f t="shared" si="47"/>
        <v/>
      </c>
      <c r="ED24" s="62" t="str">
        <f t="shared" si="48"/>
        <v/>
      </c>
      <c r="EE24" s="62" t="str">
        <f t="shared" si="49"/>
        <v/>
      </c>
      <c r="EF24" s="62" t="str">
        <f t="shared" si="50"/>
        <v/>
      </c>
      <c r="EG24" s="62" t="str">
        <f t="shared" si="51"/>
        <v/>
      </c>
      <c r="EH24" s="62" t="str">
        <f t="shared" si="52"/>
        <v/>
      </c>
      <c r="EI24" s="62" t="str">
        <f t="shared" si="53"/>
        <v/>
      </c>
      <c r="EJ24" s="62" t="str">
        <f t="shared" si="54"/>
        <v/>
      </c>
      <c r="EK24" s="62" t="str">
        <f t="shared" si="55"/>
        <v/>
      </c>
      <c r="EL24" s="62" t="str">
        <f t="shared" si="56"/>
        <v/>
      </c>
      <c r="EM24" s="62" t="str">
        <f t="shared" si="57"/>
        <v/>
      </c>
      <c r="EN24" s="62" t="str">
        <f t="shared" si="58"/>
        <v/>
      </c>
      <c r="EO24" s="62" t="str">
        <f t="shared" si="59"/>
        <v/>
      </c>
      <c r="EP24" s="62" t="str">
        <f t="shared" si="60"/>
        <v/>
      </c>
      <c r="EQ24" s="62" t="str">
        <f t="shared" si="61"/>
        <v/>
      </c>
      <c r="ER24" s="62" t="str">
        <f t="shared" si="62"/>
        <v/>
      </c>
      <c r="ES24" s="62" t="str">
        <f t="shared" si="63"/>
        <v/>
      </c>
      <c r="ET24" s="62" t="str">
        <f t="shared" si="64"/>
        <v/>
      </c>
      <c r="EW24" s="78">
        <v>0</v>
      </c>
      <c r="EX24" s="78">
        <v>0</v>
      </c>
      <c r="EY24" s="62">
        <v>20</v>
      </c>
      <c r="EZ24" s="62" t="s">
        <v>19</v>
      </c>
      <c r="FA24" s="62">
        <v>18</v>
      </c>
      <c r="FB24" s="83"/>
      <c r="FC24" s="83"/>
      <c r="FD24" s="83"/>
      <c r="FE24" s="83"/>
      <c r="FF24" s="83"/>
      <c r="FG24" s="83"/>
      <c r="FH24" s="83"/>
      <c r="FI24" s="83"/>
      <c r="FJ24" s="83"/>
      <c r="FK24" s="83"/>
      <c r="FL24" s="83"/>
      <c r="FM24" s="83"/>
      <c r="FN24" s="83"/>
      <c r="FO24" s="83"/>
      <c r="FP24" s="83"/>
      <c r="FQ24" s="83"/>
      <c r="FR24" s="83"/>
      <c r="FS24" s="83" t="str">
        <f t="shared" si="218"/>
        <v/>
      </c>
      <c r="FT24" s="83" t="str">
        <f t="shared" si="219"/>
        <v/>
      </c>
      <c r="FU24" s="83" t="str">
        <f t="shared" si="220"/>
        <v/>
      </c>
      <c r="FV24" s="83" t="str">
        <f t="shared" si="221"/>
        <v/>
      </c>
      <c r="FW24" s="83" t="str">
        <f t="shared" si="222"/>
        <v/>
      </c>
      <c r="FX24" s="83" t="str">
        <f t="shared" si="223"/>
        <v/>
      </c>
      <c r="FY24" s="83" t="str">
        <f t="shared" si="224"/>
        <v/>
      </c>
      <c r="FZ24" s="83" t="str">
        <f t="shared" si="65"/>
        <v/>
      </c>
      <c r="GA24" s="83" t="str">
        <f t="shared" si="204"/>
        <v/>
      </c>
      <c r="GB24" s="83" t="str">
        <f t="shared" si="204"/>
        <v/>
      </c>
      <c r="GC24" s="83" t="str">
        <f t="shared" si="204"/>
        <v/>
      </c>
      <c r="GD24" s="83" t="str">
        <f t="shared" si="204"/>
        <v/>
      </c>
      <c r="GE24" s="83" t="str">
        <f t="shared" si="204"/>
        <v/>
      </c>
      <c r="GF24" s="83" t="str">
        <f t="shared" si="204"/>
        <v/>
      </c>
      <c r="GG24" s="83" t="str">
        <f t="shared" si="204"/>
        <v/>
      </c>
      <c r="GH24" s="83" t="str">
        <f t="shared" si="204"/>
        <v/>
      </c>
      <c r="GI24" s="83" t="str">
        <f t="shared" si="204"/>
        <v/>
      </c>
      <c r="GJ24" s="83" t="str">
        <f t="shared" si="204"/>
        <v/>
      </c>
      <c r="GK24" s="83" t="str">
        <f t="shared" si="205"/>
        <v/>
      </c>
      <c r="GL24" s="83" t="str">
        <f t="shared" si="205"/>
        <v/>
      </c>
      <c r="GM24" s="83" t="str">
        <f t="shared" si="205"/>
        <v/>
      </c>
      <c r="GN24" s="83" t="str">
        <f t="shared" si="205"/>
        <v/>
      </c>
      <c r="GO24" s="83" t="str">
        <f t="shared" si="205"/>
        <v/>
      </c>
      <c r="GP24" s="83" t="str">
        <f t="shared" si="205"/>
        <v/>
      </c>
      <c r="GQ24" s="83" t="str">
        <f t="shared" si="205"/>
        <v/>
      </c>
      <c r="GR24" s="83" t="str">
        <f t="shared" si="205"/>
        <v/>
      </c>
      <c r="GS24" s="83" t="str">
        <f t="shared" si="205"/>
        <v/>
      </c>
      <c r="GT24" s="83" t="str">
        <f t="shared" si="205"/>
        <v/>
      </c>
      <c r="GU24" s="83" t="str">
        <f t="shared" si="206"/>
        <v/>
      </c>
      <c r="GV24" s="83" t="str">
        <f t="shared" si="206"/>
        <v/>
      </c>
      <c r="GW24" s="83" t="str">
        <f t="shared" si="206"/>
        <v/>
      </c>
      <c r="GX24" s="83" t="str">
        <f t="shared" si="206"/>
        <v/>
      </c>
      <c r="GY24" s="83" t="str">
        <f t="shared" si="206"/>
        <v/>
      </c>
      <c r="GZ24" s="83" t="str">
        <f t="shared" si="206"/>
        <v/>
      </c>
      <c r="HA24" s="83" t="str">
        <f t="shared" si="206"/>
        <v/>
      </c>
      <c r="HB24" s="83" t="str">
        <f t="shared" si="206"/>
        <v/>
      </c>
      <c r="HC24" s="83" t="str">
        <f t="shared" si="206"/>
        <v/>
      </c>
      <c r="HD24" s="83" t="str">
        <f t="shared" si="206"/>
        <v/>
      </c>
      <c r="HE24" s="83" t="str">
        <f t="shared" si="207"/>
        <v/>
      </c>
      <c r="HF24" s="83" t="str">
        <f t="shared" si="207"/>
        <v/>
      </c>
      <c r="HG24" s="83" t="str">
        <f t="shared" si="207"/>
        <v/>
      </c>
      <c r="HH24" s="83" t="str">
        <f t="shared" si="207"/>
        <v/>
      </c>
      <c r="HI24" s="83" t="str">
        <f t="shared" si="207"/>
        <v/>
      </c>
      <c r="HJ24" s="83" t="str">
        <f t="shared" si="207"/>
        <v/>
      </c>
      <c r="HK24" s="83" t="str">
        <f t="shared" si="207"/>
        <v/>
      </c>
      <c r="HL24" s="83" t="str">
        <f t="shared" si="207"/>
        <v/>
      </c>
      <c r="HM24" s="83" t="str">
        <f t="shared" si="207"/>
        <v/>
      </c>
      <c r="HN24" s="83" t="str">
        <f t="shared" si="207"/>
        <v/>
      </c>
      <c r="HO24" s="83" t="str">
        <f t="shared" si="208"/>
        <v/>
      </c>
      <c r="HP24" s="83" t="str">
        <f t="shared" si="208"/>
        <v/>
      </c>
      <c r="HQ24" s="83" t="str">
        <f t="shared" si="208"/>
        <v/>
      </c>
      <c r="HR24" s="83" t="str">
        <f t="shared" si="208"/>
        <v/>
      </c>
      <c r="HS24" s="83" t="str">
        <f t="shared" si="208"/>
        <v/>
      </c>
      <c r="HT24" s="83" t="str">
        <f t="shared" si="208"/>
        <v/>
      </c>
      <c r="HU24" s="83" t="str">
        <f t="shared" si="208"/>
        <v/>
      </c>
      <c r="HV24" s="83" t="str">
        <f t="shared" si="208"/>
        <v/>
      </c>
      <c r="HW24" s="83" t="str">
        <f t="shared" si="208"/>
        <v/>
      </c>
      <c r="HX24" s="83"/>
      <c r="HZ24" s="62">
        <f t="shared" si="8"/>
        <v>-1</v>
      </c>
      <c r="IA24" s="62">
        <f t="shared" si="97"/>
        <v>-1</v>
      </c>
      <c r="IB24" s="62">
        <v>18</v>
      </c>
      <c r="IC24" s="62" t="str">
        <f t="shared" si="9"/>
        <v/>
      </c>
      <c r="ID24" s="83" t="str">
        <f t="shared" si="10"/>
        <v/>
      </c>
      <c r="IE24" s="83" t="str">
        <f t="shared" si="11"/>
        <v/>
      </c>
      <c r="IF24" s="81" t="str">
        <f t="shared" si="12"/>
        <v/>
      </c>
      <c r="IG24" s="81" t="str">
        <f t="shared" si="13"/>
        <v/>
      </c>
      <c r="IP24" s="62">
        <f t="shared" si="209"/>
        <v>11</v>
      </c>
      <c r="IQ24" s="63" t="str">
        <f t="shared" si="201"/>
        <v/>
      </c>
      <c r="IR24" s="63" t="str">
        <f t="shared" si="210"/>
        <v/>
      </c>
      <c r="IS24" s="63" t="str">
        <f t="shared" si="104"/>
        <v/>
      </c>
      <c r="IT24" s="63" t="str">
        <f t="shared" si="225"/>
        <v/>
      </c>
      <c r="IU24" s="63" t="str">
        <f t="shared" si="227"/>
        <v/>
      </c>
      <c r="IV24" s="63" t="str">
        <f t="shared" si="229"/>
        <v/>
      </c>
      <c r="IW24" s="63" t="str">
        <f t="shared" si="231"/>
        <v/>
      </c>
      <c r="IX24" s="63" t="str">
        <f t="shared" si="233"/>
        <v/>
      </c>
      <c r="IY24" s="63" t="str">
        <f t="shared" si="235"/>
        <v/>
      </c>
      <c r="IZ24" s="63" t="str">
        <f t="shared" ref="IZ24:IZ63" si="237">IFERROR(CORREL($D$24:$AB$24,$D25:$AB25),"")</f>
        <v/>
      </c>
      <c r="JA24" s="63" t="str">
        <f t="shared" si="160"/>
        <v/>
      </c>
      <c r="JB24" s="63" t="str">
        <f t="shared" si="161"/>
        <v/>
      </c>
      <c r="JC24" s="63" t="str">
        <f t="shared" si="162"/>
        <v/>
      </c>
      <c r="JD24" s="63" t="str">
        <f t="shared" si="163"/>
        <v/>
      </c>
      <c r="JE24" s="63" t="str">
        <f t="shared" si="164"/>
        <v/>
      </c>
      <c r="JF24" s="63" t="str">
        <f t="shared" si="165"/>
        <v/>
      </c>
      <c r="JG24" s="63" t="str">
        <f t="shared" si="166"/>
        <v/>
      </c>
      <c r="JH24" s="63" t="str">
        <f t="shared" si="167"/>
        <v/>
      </c>
      <c r="JI24" s="63" t="str">
        <f t="shared" si="168"/>
        <v/>
      </c>
      <c r="JJ24" s="63" t="str">
        <f t="shared" si="169"/>
        <v/>
      </c>
      <c r="JK24" s="63" t="str">
        <f t="shared" si="170"/>
        <v/>
      </c>
      <c r="JL24" s="63" t="str">
        <f t="shared" si="171"/>
        <v/>
      </c>
      <c r="JM24" s="63" t="str">
        <f t="shared" si="172"/>
        <v/>
      </c>
      <c r="JN24" s="63" t="str">
        <f t="shared" si="173"/>
        <v/>
      </c>
      <c r="JO24" s="63" t="str">
        <f t="shared" si="174"/>
        <v/>
      </c>
      <c r="JP24" s="63" t="str">
        <f t="shared" si="175"/>
        <v/>
      </c>
      <c r="JQ24" s="63" t="str">
        <f t="shared" si="176"/>
        <v/>
      </c>
      <c r="JR24" s="63" t="str">
        <f t="shared" si="177"/>
        <v/>
      </c>
      <c r="JS24" s="63" t="str">
        <f t="shared" si="178"/>
        <v/>
      </c>
      <c r="JT24" s="63" t="str">
        <f t="shared" si="179"/>
        <v/>
      </c>
      <c r="JU24" s="63" t="str">
        <f t="shared" si="180"/>
        <v/>
      </c>
      <c r="JV24" s="63" t="str">
        <f t="shared" si="181"/>
        <v/>
      </c>
      <c r="JW24" s="63" t="str">
        <f t="shared" si="182"/>
        <v/>
      </c>
      <c r="JX24" s="63" t="str">
        <f t="shared" si="183"/>
        <v/>
      </c>
      <c r="JY24" s="63" t="str">
        <f t="shared" si="184"/>
        <v/>
      </c>
      <c r="JZ24" s="63" t="str">
        <f t="shared" si="185"/>
        <v/>
      </c>
      <c r="KA24" s="63" t="str">
        <f t="shared" si="186"/>
        <v/>
      </c>
      <c r="KB24" s="63" t="str">
        <f t="shared" si="187"/>
        <v/>
      </c>
      <c r="KC24" s="63" t="str">
        <f t="shared" si="188"/>
        <v/>
      </c>
      <c r="KD24" s="63" t="str">
        <f t="shared" si="189"/>
        <v/>
      </c>
      <c r="KE24" s="63" t="str">
        <f t="shared" si="190"/>
        <v/>
      </c>
      <c r="KF24" s="63" t="str">
        <f t="shared" si="191"/>
        <v/>
      </c>
      <c r="KG24" s="63" t="str">
        <f t="shared" si="192"/>
        <v/>
      </c>
      <c r="KH24" s="63" t="str">
        <f t="shared" si="193"/>
        <v/>
      </c>
      <c r="KI24" s="63" t="str">
        <f t="shared" si="194"/>
        <v/>
      </c>
      <c r="KJ24" s="63" t="str">
        <f t="shared" si="195"/>
        <v/>
      </c>
      <c r="KK24" s="63" t="str">
        <f t="shared" si="196"/>
        <v/>
      </c>
      <c r="KL24" s="63" t="str">
        <f t="shared" si="197"/>
        <v/>
      </c>
      <c r="KM24" s="63" t="str">
        <f t="shared" si="198"/>
        <v/>
      </c>
      <c r="KN24" s="63" t="str">
        <f t="shared" si="199"/>
        <v/>
      </c>
    </row>
    <row r="25" spans="2:300" ht="30" customHeight="1" x14ac:dyDescent="0.25">
      <c r="B25" s="118">
        <f t="shared" si="202"/>
        <v>11</v>
      </c>
      <c r="C25" s="112"/>
      <c r="D25" s="113"/>
      <c r="E25" s="114"/>
      <c r="F25" s="114"/>
      <c r="G25" s="114"/>
      <c r="H25" s="115"/>
      <c r="I25" s="116"/>
      <c r="J25" s="114"/>
      <c r="K25" s="114"/>
      <c r="L25" s="114"/>
      <c r="M25" s="117"/>
      <c r="N25" s="113"/>
      <c r="O25" s="114"/>
      <c r="P25" s="114"/>
      <c r="Q25" s="114"/>
      <c r="R25" s="115"/>
      <c r="S25" s="116"/>
      <c r="T25" s="114"/>
      <c r="U25" s="114"/>
      <c r="V25" s="114"/>
      <c r="W25" s="117"/>
      <c r="X25" s="113"/>
      <c r="Y25" s="114"/>
      <c r="Z25" s="114"/>
      <c r="AA25" s="114"/>
      <c r="AB25" s="115"/>
      <c r="AC25" s="92"/>
      <c r="AD25" s="92"/>
      <c r="AR25" s="62">
        <f t="shared" si="94"/>
        <v>18</v>
      </c>
      <c r="AS25" s="62" t="str">
        <f t="shared" si="67"/>
        <v/>
      </c>
      <c r="AT25" s="62" t="str">
        <f t="shared" si="68"/>
        <v/>
      </c>
      <c r="AU25" s="62" t="str">
        <f t="shared" si="69"/>
        <v/>
      </c>
      <c r="AV25" s="62" t="str">
        <f t="shared" si="70"/>
        <v/>
      </c>
      <c r="AW25" s="62" t="str">
        <f t="shared" si="71"/>
        <v/>
      </c>
      <c r="AX25" s="62" t="str">
        <f t="shared" si="72"/>
        <v/>
      </c>
      <c r="AY25" s="62" t="str">
        <f t="shared" si="73"/>
        <v/>
      </c>
      <c r="AZ25" s="62" t="str">
        <f t="shared" si="74"/>
        <v/>
      </c>
      <c r="BA25" s="62" t="str">
        <f t="shared" si="75"/>
        <v/>
      </c>
      <c r="BB25" s="62" t="str">
        <f t="shared" si="76"/>
        <v/>
      </c>
      <c r="BC25" s="62" t="str">
        <f t="shared" si="77"/>
        <v/>
      </c>
      <c r="BD25" s="62" t="str">
        <f t="shared" si="78"/>
        <v/>
      </c>
      <c r="BE25" s="62" t="str">
        <f t="shared" si="79"/>
        <v/>
      </c>
      <c r="BF25" s="62" t="str">
        <f t="shared" si="80"/>
        <v/>
      </c>
      <c r="BG25" s="62" t="str">
        <f t="shared" si="81"/>
        <v/>
      </c>
      <c r="BH25" s="62" t="str">
        <f t="shared" si="82"/>
        <v/>
      </c>
      <c r="BI25" s="62" t="str">
        <f t="shared" si="83"/>
        <v/>
      </c>
      <c r="BJ25" s="62" t="str">
        <f t="shared" si="84"/>
        <v/>
      </c>
      <c r="BK25" s="62" t="str">
        <f t="shared" si="85"/>
        <v/>
      </c>
      <c r="BL25" s="62" t="str">
        <f t="shared" si="86"/>
        <v/>
      </c>
      <c r="BM25" s="62" t="str">
        <f t="shared" si="87"/>
        <v/>
      </c>
      <c r="BN25" s="62" t="str">
        <f t="shared" si="88"/>
        <v/>
      </c>
      <c r="BO25" s="62" t="str">
        <f t="shared" si="89"/>
        <v/>
      </c>
      <c r="BP25" s="62" t="str">
        <f t="shared" si="90"/>
        <v/>
      </c>
      <c r="BQ25" s="62" t="str">
        <f t="shared" si="91"/>
        <v/>
      </c>
      <c r="BT25" s="62">
        <f t="shared" si="95"/>
        <v>18</v>
      </c>
      <c r="BU25" s="62" t="str">
        <f>IFERROR(SUMXMY2($BJ$8:$BJ$57,AS$8:AS$57),"")</f>
        <v/>
      </c>
      <c r="BV25" s="62" t="str">
        <f t="shared" ref="BV25:CS25" si="238">IFERROR(SUMXMY2($BJ$8:$BJ$57,AT$8:AT$57),"")</f>
        <v/>
      </c>
      <c r="BW25" s="62" t="str">
        <f t="shared" si="238"/>
        <v/>
      </c>
      <c r="BX25" s="62" t="str">
        <f t="shared" si="238"/>
        <v/>
      </c>
      <c r="BY25" s="62" t="str">
        <f t="shared" si="238"/>
        <v/>
      </c>
      <c r="BZ25" s="62" t="str">
        <f t="shared" si="238"/>
        <v/>
      </c>
      <c r="CA25" s="62" t="str">
        <f t="shared" si="238"/>
        <v/>
      </c>
      <c r="CB25" s="62" t="str">
        <f t="shared" si="238"/>
        <v/>
      </c>
      <c r="CC25" s="62" t="str">
        <f t="shared" si="238"/>
        <v/>
      </c>
      <c r="CD25" s="62" t="str">
        <f t="shared" si="238"/>
        <v/>
      </c>
      <c r="CE25" s="62" t="str">
        <f t="shared" si="238"/>
        <v/>
      </c>
      <c r="CF25" s="62" t="str">
        <f t="shared" si="238"/>
        <v/>
      </c>
      <c r="CG25" s="62" t="str">
        <f t="shared" si="238"/>
        <v/>
      </c>
      <c r="CH25" s="62" t="str">
        <f t="shared" si="238"/>
        <v/>
      </c>
      <c r="CI25" s="62" t="str">
        <f t="shared" si="238"/>
        <v/>
      </c>
      <c r="CJ25" s="62" t="str">
        <f t="shared" si="238"/>
        <v/>
      </c>
      <c r="CK25" s="62" t="str">
        <f t="shared" si="238"/>
        <v/>
      </c>
      <c r="CL25" s="62" t="str">
        <f t="shared" si="238"/>
        <v/>
      </c>
      <c r="CM25" s="62" t="str">
        <f t="shared" si="238"/>
        <v/>
      </c>
      <c r="CN25" s="62" t="str">
        <f t="shared" si="238"/>
        <v/>
      </c>
      <c r="CO25" s="62" t="str">
        <f t="shared" si="238"/>
        <v/>
      </c>
      <c r="CP25" s="62" t="str">
        <f t="shared" si="238"/>
        <v/>
      </c>
      <c r="CQ25" s="62" t="str">
        <f t="shared" si="238"/>
        <v/>
      </c>
      <c r="CR25" s="62" t="str">
        <f t="shared" si="238"/>
        <v/>
      </c>
      <c r="CS25" s="62" t="str">
        <f t="shared" si="238"/>
        <v/>
      </c>
      <c r="CV25" s="62">
        <v>19</v>
      </c>
      <c r="CW25" s="62" t="str">
        <f t="shared" si="93"/>
        <v/>
      </c>
      <c r="CX25" s="62" t="str">
        <f t="shared" si="16"/>
        <v/>
      </c>
      <c r="CY25" s="62" t="str">
        <f t="shared" si="17"/>
        <v/>
      </c>
      <c r="CZ25" s="62" t="str">
        <f t="shared" si="18"/>
        <v/>
      </c>
      <c r="DA25" s="62" t="str">
        <f t="shared" si="19"/>
        <v/>
      </c>
      <c r="DB25" s="62" t="str">
        <f t="shared" si="20"/>
        <v/>
      </c>
      <c r="DC25" s="62" t="str">
        <f t="shared" si="21"/>
        <v/>
      </c>
      <c r="DD25" s="62" t="str">
        <f t="shared" si="22"/>
        <v/>
      </c>
      <c r="DE25" s="62" t="str">
        <f t="shared" si="23"/>
        <v/>
      </c>
      <c r="DF25" s="62" t="str">
        <f t="shared" si="24"/>
        <v/>
      </c>
      <c r="DG25" s="62" t="str">
        <f t="shared" si="25"/>
        <v/>
      </c>
      <c r="DH25" s="62" t="str">
        <f t="shared" si="26"/>
        <v/>
      </c>
      <c r="DI25" s="62" t="str">
        <f t="shared" si="27"/>
        <v/>
      </c>
      <c r="DJ25" s="62" t="str">
        <f t="shared" si="28"/>
        <v/>
      </c>
      <c r="DK25" s="62" t="str">
        <f t="shared" si="29"/>
        <v/>
      </c>
      <c r="DL25" s="62" t="str">
        <f t="shared" si="30"/>
        <v/>
      </c>
      <c r="DM25" s="62" t="str">
        <f t="shared" si="31"/>
        <v/>
      </c>
      <c r="DN25" s="62" t="str">
        <f t="shared" si="32"/>
        <v/>
      </c>
      <c r="DO25" s="62" t="str">
        <f t="shared" si="33"/>
        <v/>
      </c>
      <c r="DP25" s="62" t="str">
        <f t="shared" si="34"/>
        <v/>
      </c>
      <c r="DQ25" s="62" t="str">
        <f t="shared" si="35"/>
        <v/>
      </c>
      <c r="DR25" s="62" t="str">
        <f t="shared" si="36"/>
        <v/>
      </c>
      <c r="DS25" s="62" t="str">
        <f t="shared" si="37"/>
        <v/>
      </c>
      <c r="DT25" s="62" t="str">
        <f t="shared" si="38"/>
        <v/>
      </c>
      <c r="DU25" s="62" t="str">
        <f t="shared" si="39"/>
        <v/>
      </c>
      <c r="DV25" s="62" t="str">
        <f t="shared" si="40"/>
        <v/>
      </c>
      <c r="DW25" s="62" t="str">
        <f t="shared" si="41"/>
        <v/>
      </c>
      <c r="DX25" s="62" t="str">
        <f t="shared" si="42"/>
        <v/>
      </c>
      <c r="DY25" s="62" t="str">
        <f t="shared" si="43"/>
        <v/>
      </c>
      <c r="DZ25" s="62" t="str">
        <f t="shared" si="44"/>
        <v/>
      </c>
      <c r="EA25" s="62" t="str">
        <f t="shared" si="45"/>
        <v/>
      </c>
      <c r="EB25" s="62" t="str">
        <f t="shared" si="46"/>
        <v/>
      </c>
      <c r="EC25" s="62" t="str">
        <f t="shared" si="47"/>
        <v/>
      </c>
      <c r="ED25" s="62" t="str">
        <f t="shared" si="48"/>
        <v/>
      </c>
      <c r="EE25" s="62" t="str">
        <f t="shared" si="49"/>
        <v/>
      </c>
      <c r="EF25" s="62" t="str">
        <f t="shared" si="50"/>
        <v/>
      </c>
      <c r="EG25" s="62" t="str">
        <f t="shared" si="51"/>
        <v/>
      </c>
      <c r="EH25" s="62" t="str">
        <f t="shared" si="52"/>
        <v/>
      </c>
      <c r="EI25" s="62" t="str">
        <f t="shared" si="53"/>
        <v/>
      </c>
      <c r="EJ25" s="62" t="str">
        <f t="shared" si="54"/>
        <v/>
      </c>
      <c r="EK25" s="62" t="str">
        <f t="shared" si="55"/>
        <v/>
      </c>
      <c r="EL25" s="62" t="str">
        <f t="shared" si="56"/>
        <v/>
      </c>
      <c r="EM25" s="62" t="str">
        <f t="shared" si="57"/>
        <v/>
      </c>
      <c r="EN25" s="62" t="str">
        <f t="shared" si="58"/>
        <v/>
      </c>
      <c r="EO25" s="62" t="str">
        <f t="shared" si="59"/>
        <v/>
      </c>
      <c r="EP25" s="62" t="str">
        <f t="shared" si="60"/>
        <v/>
      </c>
      <c r="EQ25" s="62" t="str">
        <f t="shared" si="61"/>
        <v/>
      </c>
      <c r="ER25" s="62" t="str">
        <f t="shared" si="62"/>
        <v/>
      </c>
      <c r="ES25" s="62" t="str">
        <f t="shared" si="63"/>
        <v/>
      </c>
      <c r="ET25" s="62" t="str">
        <f t="shared" si="64"/>
        <v/>
      </c>
      <c r="EW25" s="78">
        <v>0</v>
      </c>
      <c r="EX25" s="78">
        <v>0</v>
      </c>
      <c r="EY25" s="62">
        <v>21</v>
      </c>
      <c r="EZ25" s="62" t="s">
        <v>19</v>
      </c>
      <c r="FA25" s="62">
        <v>19</v>
      </c>
      <c r="FB25" s="83"/>
      <c r="FC25" s="83"/>
      <c r="FD25" s="83"/>
      <c r="FE25" s="83"/>
      <c r="FF25" s="83"/>
      <c r="FG25" s="83"/>
      <c r="FH25" s="83"/>
      <c r="FI25" s="83"/>
      <c r="FJ25" s="83"/>
      <c r="FK25" s="83"/>
      <c r="FL25" s="83"/>
      <c r="FM25" s="83"/>
      <c r="FN25" s="83"/>
      <c r="FO25" s="83"/>
      <c r="FP25" s="83"/>
      <c r="FQ25" s="83"/>
      <c r="FR25" s="83"/>
      <c r="FS25" s="83"/>
      <c r="FT25" s="83" t="str">
        <f t="shared" si="219"/>
        <v/>
      </c>
      <c r="FU25" s="83" t="str">
        <f t="shared" si="220"/>
        <v/>
      </c>
      <c r="FV25" s="83" t="str">
        <f t="shared" si="221"/>
        <v/>
      </c>
      <c r="FW25" s="83" t="str">
        <f t="shared" si="222"/>
        <v/>
      </c>
      <c r="FX25" s="83" t="str">
        <f t="shared" si="223"/>
        <v/>
      </c>
      <c r="FY25" s="83" t="str">
        <f t="shared" si="224"/>
        <v/>
      </c>
      <c r="FZ25" s="83" t="str">
        <f t="shared" si="65"/>
        <v/>
      </c>
      <c r="GA25" s="83" t="str">
        <f t="shared" si="204"/>
        <v/>
      </c>
      <c r="GB25" s="83" t="str">
        <f t="shared" si="204"/>
        <v/>
      </c>
      <c r="GC25" s="83" t="str">
        <f t="shared" si="204"/>
        <v/>
      </c>
      <c r="GD25" s="83" t="str">
        <f t="shared" si="204"/>
        <v/>
      </c>
      <c r="GE25" s="83" t="str">
        <f t="shared" si="204"/>
        <v/>
      </c>
      <c r="GF25" s="83" t="str">
        <f t="shared" si="204"/>
        <v/>
      </c>
      <c r="GG25" s="83" t="str">
        <f t="shared" si="204"/>
        <v/>
      </c>
      <c r="GH25" s="83" t="str">
        <f t="shared" si="204"/>
        <v/>
      </c>
      <c r="GI25" s="83" t="str">
        <f t="shared" si="204"/>
        <v/>
      </c>
      <c r="GJ25" s="83" t="str">
        <f t="shared" si="204"/>
        <v/>
      </c>
      <c r="GK25" s="83" t="str">
        <f t="shared" si="205"/>
        <v/>
      </c>
      <c r="GL25" s="83" t="str">
        <f t="shared" si="205"/>
        <v/>
      </c>
      <c r="GM25" s="83" t="str">
        <f t="shared" si="205"/>
        <v/>
      </c>
      <c r="GN25" s="83" t="str">
        <f t="shared" si="205"/>
        <v/>
      </c>
      <c r="GO25" s="83" t="str">
        <f t="shared" si="205"/>
        <v/>
      </c>
      <c r="GP25" s="83" t="str">
        <f t="shared" si="205"/>
        <v/>
      </c>
      <c r="GQ25" s="83" t="str">
        <f t="shared" si="205"/>
        <v/>
      </c>
      <c r="GR25" s="83" t="str">
        <f t="shared" si="205"/>
        <v/>
      </c>
      <c r="GS25" s="83" t="str">
        <f t="shared" si="205"/>
        <v/>
      </c>
      <c r="GT25" s="83" t="str">
        <f t="shared" si="205"/>
        <v/>
      </c>
      <c r="GU25" s="83" t="str">
        <f t="shared" si="206"/>
        <v/>
      </c>
      <c r="GV25" s="83" t="str">
        <f t="shared" si="206"/>
        <v/>
      </c>
      <c r="GW25" s="83" t="str">
        <f t="shared" si="206"/>
        <v/>
      </c>
      <c r="GX25" s="83" t="str">
        <f t="shared" si="206"/>
        <v/>
      </c>
      <c r="GY25" s="83" t="str">
        <f t="shared" si="206"/>
        <v/>
      </c>
      <c r="GZ25" s="83" t="str">
        <f t="shared" si="206"/>
        <v/>
      </c>
      <c r="HA25" s="83" t="str">
        <f t="shared" si="206"/>
        <v/>
      </c>
      <c r="HB25" s="83" t="str">
        <f t="shared" si="206"/>
        <v/>
      </c>
      <c r="HC25" s="83" t="str">
        <f t="shared" si="206"/>
        <v/>
      </c>
      <c r="HD25" s="83" t="str">
        <f t="shared" si="206"/>
        <v/>
      </c>
      <c r="HE25" s="83" t="str">
        <f t="shared" si="207"/>
        <v/>
      </c>
      <c r="HF25" s="83" t="str">
        <f t="shared" si="207"/>
        <v/>
      </c>
      <c r="HG25" s="83" t="str">
        <f t="shared" si="207"/>
        <v/>
      </c>
      <c r="HH25" s="83" t="str">
        <f t="shared" si="207"/>
        <v/>
      </c>
      <c r="HI25" s="83" t="str">
        <f t="shared" si="207"/>
        <v/>
      </c>
      <c r="HJ25" s="83" t="str">
        <f t="shared" si="207"/>
        <v/>
      </c>
      <c r="HK25" s="83" t="str">
        <f t="shared" si="207"/>
        <v/>
      </c>
      <c r="HL25" s="83" t="str">
        <f t="shared" si="207"/>
        <v/>
      </c>
      <c r="HM25" s="83" t="str">
        <f t="shared" si="207"/>
        <v/>
      </c>
      <c r="HN25" s="83" t="str">
        <f t="shared" si="207"/>
        <v/>
      </c>
      <c r="HO25" s="83" t="str">
        <f t="shared" si="208"/>
        <v/>
      </c>
      <c r="HP25" s="83" t="str">
        <f t="shared" si="208"/>
        <v/>
      </c>
      <c r="HQ25" s="83" t="str">
        <f t="shared" si="208"/>
        <v/>
      </c>
      <c r="HR25" s="83" t="str">
        <f t="shared" si="208"/>
        <v/>
      </c>
      <c r="HS25" s="83" t="str">
        <f t="shared" si="208"/>
        <v/>
      </c>
      <c r="HT25" s="83" t="str">
        <f t="shared" si="208"/>
        <v/>
      </c>
      <c r="HU25" s="83" t="str">
        <f t="shared" si="208"/>
        <v/>
      </c>
      <c r="HV25" s="83" t="str">
        <f t="shared" si="208"/>
        <v/>
      </c>
      <c r="HW25" s="83" t="str">
        <f t="shared" si="208"/>
        <v/>
      </c>
      <c r="HX25" s="83"/>
      <c r="HZ25" s="62">
        <f t="shared" si="8"/>
        <v>-1</v>
      </c>
      <c r="IA25" s="62">
        <f t="shared" si="97"/>
        <v>-1</v>
      </c>
      <c r="IB25" s="62">
        <v>19</v>
      </c>
      <c r="IC25" s="62" t="str">
        <f t="shared" si="9"/>
        <v/>
      </c>
      <c r="ID25" s="83" t="str">
        <f t="shared" si="10"/>
        <v/>
      </c>
      <c r="IE25" s="83" t="str">
        <f t="shared" si="11"/>
        <v/>
      </c>
      <c r="IF25" s="81" t="str">
        <f t="shared" si="12"/>
        <v/>
      </c>
      <c r="IG25" s="81" t="str">
        <f t="shared" si="13"/>
        <v/>
      </c>
      <c r="IP25" s="62">
        <f t="shared" si="209"/>
        <v>12</v>
      </c>
      <c r="IQ25" s="63" t="str">
        <f t="shared" si="201"/>
        <v/>
      </c>
      <c r="IR25" s="63" t="str">
        <f t="shared" si="210"/>
        <v/>
      </c>
      <c r="IS25" s="63" t="str">
        <f t="shared" si="104"/>
        <v/>
      </c>
      <c r="IT25" s="63" t="str">
        <f t="shared" si="225"/>
        <v/>
      </c>
      <c r="IU25" s="63" t="str">
        <f t="shared" si="227"/>
        <v/>
      </c>
      <c r="IV25" s="63" t="str">
        <f t="shared" si="229"/>
        <v/>
      </c>
      <c r="IW25" s="63" t="str">
        <f t="shared" si="231"/>
        <v/>
      </c>
      <c r="IX25" s="63" t="str">
        <f t="shared" si="233"/>
        <v/>
      </c>
      <c r="IY25" s="63" t="str">
        <f t="shared" si="235"/>
        <v/>
      </c>
      <c r="IZ25" s="63" t="str">
        <f t="shared" si="237"/>
        <v/>
      </c>
      <c r="JA25" s="63" t="str">
        <f t="shared" ref="JA25:JA63" si="239">IFERROR(CORREL($D$25:$AB$25,$D26:$AB26),"")</f>
        <v/>
      </c>
      <c r="JB25" s="63" t="str">
        <f t="shared" si="161"/>
        <v/>
      </c>
      <c r="JC25" s="63" t="str">
        <f t="shared" si="162"/>
        <v/>
      </c>
      <c r="JD25" s="63" t="str">
        <f t="shared" si="163"/>
        <v/>
      </c>
      <c r="JE25" s="63" t="str">
        <f t="shared" si="164"/>
        <v/>
      </c>
      <c r="JF25" s="63" t="str">
        <f t="shared" si="165"/>
        <v/>
      </c>
      <c r="JG25" s="63" t="str">
        <f t="shared" si="166"/>
        <v/>
      </c>
      <c r="JH25" s="63" t="str">
        <f t="shared" si="167"/>
        <v/>
      </c>
      <c r="JI25" s="63" t="str">
        <f t="shared" si="168"/>
        <v/>
      </c>
      <c r="JJ25" s="63" t="str">
        <f t="shared" si="169"/>
        <v/>
      </c>
      <c r="JK25" s="63" t="str">
        <f t="shared" si="170"/>
        <v/>
      </c>
      <c r="JL25" s="63" t="str">
        <f t="shared" si="171"/>
        <v/>
      </c>
      <c r="JM25" s="63" t="str">
        <f t="shared" si="172"/>
        <v/>
      </c>
      <c r="JN25" s="63" t="str">
        <f t="shared" si="173"/>
        <v/>
      </c>
      <c r="JO25" s="63" t="str">
        <f t="shared" si="174"/>
        <v/>
      </c>
      <c r="JP25" s="63" t="str">
        <f t="shared" si="175"/>
        <v/>
      </c>
      <c r="JQ25" s="63" t="str">
        <f t="shared" si="176"/>
        <v/>
      </c>
      <c r="JR25" s="63" t="str">
        <f t="shared" si="177"/>
        <v/>
      </c>
      <c r="JS25" s="63" t="str">
        <f t="shared" si="178"/>
        <v/>
      </c>
      <c r="JT25" s="63" t="str">
        <f t="shared" si="179"/>
        <v/>
      </c>
      <c r="JU25" s="63" t="str">
        <f t="shared" si="180"/>
        <v/>
      </c>
      <c r="JV25" s="63" t="str">
        <f t="shared" si="181"/>
        <v/>
      </c>
      <c r="JW25" s="63" t="str">
        <f t="shared" si="182"/>
        <v/>
      </c>
      <c r="JX25" s="63" t="str">
        <f t="shared" si="183"/>
        <v/>
      </c>
      <c r="JY25" s="63" t="str">
        <f t="shared" si="184"/>
        <v/>
      </c>
      <c r="JZ25" s="63" t="str">
        <f t="shared" si="185"/>
        <v/>
      </c>
      <c r="KA25" s="63" t="str">
        <f t="shared" si="186"/>
        <v/>
      </c>
      <c r="KB25" s="63" t="str">
        <f t="shared" si="187"/>
        <v/>
      </c>
      <c r="KC25" s="63" t="str">
        <f t="shared" si="188"/>
        <v/>
      </c>
      <c r="KD25" s="63" t="str">
        <f t="shared" si="189"/>
        <v/>
      </c>
      <c r="KE25" s="63" t="str">
        <f t="shared" si="190"/>
        <v/>
      </c>
      <c r="KF25" s="63" t="str">
        <f t="shared" si="191"/>
        <v/>
      </c>
      <c r="KG25" s="63" t="str">
        <f t="shared" si="192"/>
        <v/>
      </c>
      <c r="KH25" s="63" t="str">
        <f t="shared" si="193"/>
        <v/>
      </c>
      <c r="KI25" s="63" t="str">
        <f t="shared" si="194"/>
        <v/>
      </c>
      <c r="KJ25" s="63" t="str">
        <f t="shared" si="195"/>
        <v/>
      </c>
      <c r="KK25" s="63" t="str">
        <f t="shared" si="196"/>
        <v/>
      </c>
      <c r="KL25" s="63" t="str">
        <f t="shared" si="197"/>
        <v/>
      </c>
      <c r="KM25" s="63" t="str">
        <f t="shared" si="198"/>
        <v/>
      </c>
      <c r="KN25" s="63" t="str">
        <f t="shared" si="199"/>
        <v/>
      </c>
    </row>
    <row r="26" spans="2:300" ht="30" customHeight="1" x14ac:dyDescent="0.25">
      <c r="B26" s="118">
        <f t="shared" si="202"/>
        <v>12</v>
      </c>
      <c r="C26" s="119"/>
      <c r="D26" s="120"/>
      <c r="E26" s="121"/>
      <c r="F26" s="121"/>
      <c r="G26" s="121"/>
      <c r="H26" s="122"/>
      <c r="I26" s="123"/>
      <c r="J26" s="121"/>
      <c r="K26" s="121"/>
      <c r="L26" s="121"/>
      <c r="M26" s="124"/>
      <c r="N26" s="120"/>
      <c r="O26" s="121"/>
      <c r="P26" s="121"/>
      <c r="Q26" s="121"/>
      <c r="R26" s="122"/>
      <c r="S26" s="123"/>
      <c r="T26" s="121"/>
      <c r="U26" s="121"/>
      <c r="V26" s="121"/>
      <c r="W26" s="124"/>
      <c r="X26" s="120"/>
      <c r="Y26" s="121"/>
      <c r="Z26" s="121"/>
      <c r="AA26" s="121"/>
      <c r="AB26" s="122"/>
      <c r="AC26" s="92"/>
      <c r="AD26" s="92"/>
      <c r="AR26" s="62">
        <f t="shared" si="94"/>
        <v>19</v>
      </c>
      <c r="AS26" s="62" t="str">
        <f t="shared" si="67"/>
        <v/>
      </c>
      <c r="AT26" s="62" t="str">
        <f t="shared" si="68"/>
        <v/>
      </c>
      <c r="AU26" s="62" t="str">
        <f t="shared" si="69"/>
        <v/>
      </c>
      <c r="AV26" s="62" t="str">
        <f t="shared" si="70"/>
        <v/>
      </c>
      <c r="AW26" s="62" t="str">
        <f t="shared" si="71"/>
        <v/>
      </c>
      <c r="AX26" s="62" t="str">
        <f t="shared" si="72"/>
        <v/>
      </c>
      <c r="AY26" s="62" t="str">
        <f t="shared" si="73"/>
        <v/>
      </c>
      <c r="AZ26" s="62" t="str">
        <f t="shared" si="74"/>
        <v/>
      </c>
      <c r="BA26" s="62" t="str">
        <f t="shared" si="75"/>
        <v/>
      </c>
      <c r="BB26" s="62" t="str">
        <f t="shared" si="76"/>
        <v/>
      </c>
      <c r="BC26" s="62" t="str">
        <f t="shared" si="77"/>
        <v/>
      </c>
      <c r="BD26" s="62" t="str">
        <f t="shared" si="78"/>
        <v/>
      </c>
      <c r="BE26" s="62" t="str">
        <f t="shared" si="79"/>
        <v/>
      </c>
      <c r="BF26" s="62" t="str">
        <f t="shared" si="80"/>
        <v/>
      </c>
      <c r="BG26" s="62" t="str">
        <f t="shared" si="81"/>
        <v/>
      </c>
      <c r="BH26" s="62" t="str">
        <f t="shared" si="82"/>
        <v/>
      </c>
      <c r="BI26" s="62" t="str">
        <f t="shared" si="83"/>
        <v/>
      </c>
      <c r="BJ26" s="62" t="str">
        <f t="shared" si="84"/>
        <v/>
      </c>
      <c r="BK26" s="62" t="str">
        <f t="shared" si="85"/>
        <v/>
      </c>
      <c r="BL26" s="62" t="str">
        <f t="shared" si="86"/>
        <v/>
      </c>
      <c r="BM26" s="62" t="str">
        <f t="shared" si="87"/>
        <v/>
      </c>
      <c r="BN26" s="62" t="str">
        <f t="shared" si="88"/>
        <v/>
      </c>
      <c r="BO26" s="62" t="str">
        <f t="shared" si="89"/>
        <v/>
      </c>
      <c r="BP26" s="62" t="str">
        <f t="shared" si="90"/>
        <v/>
      </c>
      <c r="BQ26" s="62" t="str">
        <f t="shared" si="91"/>
        <v/>
      </c>
      <c r="BT26" s="62">
        <f t="shared" si="95"/>
        <v>19</v>
      </c>
      <c r="BU26" s="62" t="str">
        <f>IFERROR(SUMXMY2($BK$8:$BK$57,AS$8:AS$57),"")</f>
        <v/>
      </c>
      <c r="BV26" s="62" t="str">
        <f t="shared" ref="BV26:CS26" si="240">IFERROR(SUMXMY2($BK$8:$BK$57,AT$8:AT$57),"")</f>
        <v/>
      </c>
      <c r="BW26" s="62" t="str">
        <f t="shared" si="240"/>
        <v/>
      </c>
      <c r="BX26" s="62" t="str">
        <f t="shared" si="240"/>
        <v/>
      </c>
      <c r="BY26" s="62" t="str">
        <f t="shared" si="240"/>
        <v/>
      </c>
      <c r="BZ26" s="62" t="str">
        <f t="shared" si="240"/>
        <v/>
      </c>
      <c r="CA26" s="62" t="str">
        <f t="shared" si="240"/>
        <v/>
      </c>
      <c r="CB26" s="62" t="str">
        <f t="shared" si="240"/>
        <v/>
      </c>
      <c r="CC26" s="62" t="str">
        <f t="shared" si="240"/>
        <v/>
      </c>
      <c r="CD26" s="62" t="str">
        <f t="shared" si="240"/>
        <v/>
      </c>
      <c r="CE26" s="62" t="str">
        <f t="shared" si="240"/>
        <v/>
      </c>
      <c r="CF26" s="62" t="str">
        <f t="shared" si="240"/>
        <v/>
      </c>
      <c r="CG26" s="62" t="str">
        <f t="shared" si="240"/>
        <v/>
      </c>
      <c r="CH26" s="62" t="str">
        <f t="shared" si="240"/>
        <v/>
      </c>
      <c r="CI26" s="62" t="str">
        <f t="shared" si="240"/>
        <v/>
      </c>
      <c r="CJ26" s="62" t="str">
        <f t="shared" si="240"/>
        <v/>
      </c>
      <c r="CK26" s="62" t="str">
        <f t="shared" si="240"/>
        <v/>
      </c>
      <c r="CL26" s="62" t="str">
        <f t="shared" si="240"/>
        <v/>
      </c>
      <c r="CM26" s="62" t="str">
        <f t="shared" si="240"/>
        <v/>
      </c>
      <c r="CN26" s="62" t="str">
        <f t="shared" si="240"/>
        <v/>
      </c>
      <c r="CO26" s="62" t="str">
        <f t="shared" si="240"/>
        <v/>
      </c>
      <c r="CP26" s="62" t="str">
        <f t="shared" si="240"/>
        <v/>
      </c>
      <c r="CQ26" s="62" t="str">
        <f t="shared" si="240"/>
        <v/>
      </c>
      <c r="CR26" s="62" t="str">
        <f t="shared" si="240"/>
        <v/>
      </c>
      <c r="CS26" s="62" t="str">
        <f t="shared" si="240"/>
        <v/>
      </c>
      <c r="CV26" s="62">
        <v>20</v>
      </c>
      <c r="CW26" s="62" t="str">
        <f t="shared" si="93"/>
        <v/>
      </c>
      <c r="CX26" s="62" t="str">
        <f t="shared" si="16"/>
        <v/>
      </c>
      <c r="CY26" s="62" t="str">
        <f t="shared" si="17"/>
        <v/>
      </c>
      <c r="CZ26" s="62" t="str">
        <f t="shared" si="18"/>
        <v/>
      </c>
      <c r="DA26" s="62" t="str">
        <f t="shared" si="19"/>
        <v/>
      </c>
      <c r="DB26" s="62" t="str">
        <f t="shared" si="20"/>
        <v/>
      </c>
      <c r="DC26" s="62" t="str">
        <f t="shared" si="21"/>
        <v/>
      </c>
      <c r="DD26" s="62" t="str">
        <f t="shared" si="22"/>
        <v/>
      </c>
      <c r="DE26" s="62" t="str">
        <f t="shared" si="23"/>
        <v/>
      </c>
      <c r="DF26" s="62" t="str">
        <f t="shared" si="24"/>
        <v/>
      </c>
      <c r="DG26" s="62" t="str">
        <f t="shared" si="25"/>
        <v/>
      </c>
      <c r="DH26" s="62" t="str">
        <f t="shared" si="26"/>
        <v/>
      </c>
      <c r="DI26" s="62" t="str">
        <f t="shared" si="27"/>
        <v/>
      </c>
      <c r="DJ26" s="62" t="str">
        <f t="shared" si="28"/>
        <v/>
      </c>
      <c r="DK26" s="62" t="str">
        <f t="shared" si="29"/>
        <v/>
      </c>
      <c r="DL26" s="62" t="str">
        <f t="shared" si="30"/>
        <v/>
      </c>
      <c r="DM26" s="62" t="str">
        <f t="shared" si="31"/>
        <v/>
      </c>
      <c r="DN26" s="62" t="str">
        <f t="shared" si="32"/>
        <v/>
      </c>
      <c r="DO26" s="62" t="str">
        <f t="shared" si="33"/>
        <v/>
      </c>
      <c r="DP26" s="62" t="str">
        <f t="shared" si="34"/>
        <v/>
      </c>
      <c r="DQ26" s="62" t="str">
        <f t="shared" si="35"/>
        <v/>
      </c>
      <c r="DR26" s="62" t="str">
        <f t="shared" si="36"/>
        <v/>
      </c>
      <c r="DS26" s="62" t="str">
        <f t="shared" si="37"/>
        <v/>
      </c>
      <c r="DT26" s="62" t="str">
        <f t="shared" si="38"/>
        <v/>
      </c>
      <c r="DU26" s="62" t="str">
        <f t="shared" si="39"/>
        <v/>
      </c>
      <c r="DV26" s="62" t="str">
        <f t="shared" si="40"/>
        <v/>
      </c>
      <c r="DW26" s="62" t="str">
        <f t="shared" si="41"/>
        <v/>
      </c>
      <c r="DX26" s="62" t="str">
        <f t="shared" si="42"/>
        <v/>
      </c>
      <c r="DY26" s="62" t="str">
        <f t="shared" si="43"/>
        <v/>
      </c>
      <c r="DZ26" s="62" t="str">
        <f t="shared" si="44"/>
        <v/>
      </c>
      <c r="EA26" s="62" t="str">
        <f t="shared" si="45"/>
        <v/>
      </c>
      <c r="EB26" s="62" t="str">
        <f t="shared" si="46"/>
        <v/>
      </c>
      <c r="EC26" s="62" t="str">
        <f t="shared" si="47"/>
        <v/>
      </c>
      <c r="ED26" s="62" t="str">
        <f t="shared" si="48"/>
        <v/>
      </c>
      <c r="EE26" s="62" t="str">
        <f t="shared" si="49"/>
        <v/>
      </c>
      <c r="EF26" s="62" t="str">
        <f t="shared" si="50"/>
        <v/>
      </c>
      <c r="EG26" s="62" t="str">
        <f t="shared" si="51"/>
        <v/>
      </c>
      <c r="EH26" s="62" t="str">
        <f t="shared" si="52"/>
        <v/>
      </c>
      <c r="EI26" s="62" t="str">
        <f t="shared" si="53"/>
        <v/>
      </c>
      <c r="EJ26" s="62" t="str">
        <f t="shared" si="54"/>
        <v/>
      </c>
      <c r="EK26" s="62" t="str">
        <f t="shared" si="55"/>
        <v/>
      </c>
      <c r="EL26" s="62" t="str">
        <f t="shared" si="56"/>
        <v/>
      </c>
      <c r="EM26" s="62" t="str">
        <f t="shared" si="57"/>
        <v/>
      </c>
      <c r="EN26" s="62" t="str">
        <f t="shared" si="58"/>
        <v/>
      </c>
      <c r="EO26" s="62" t="str">
        <f t="shared" si="59"/>
        <v/>
      </c>
      <c r="EP26" s="62" t="str">
        <f t="shared" si="60"/>
        <v/>
      </c>
      <c r="EQ26" s="62" t="str">
        <f t="shared" si="61"/>
        <v/>
      </c>
      <c r="ER26" s="62" t="str">
        <f t="shared" si="62"/>
        <v/>
      </c>
      <c r="ES26" s="62" t="str">
        <f t="shared" si="63"/>
        <v/>
      </c>
      <c r="ET26" s="62" t="str">
        <f t="shared" si="64"/>
        <v/>
      </c>
      <c r="EW26" s="78">
        <v>0</v>
      </c>
      <c r="EX26" s="78">
        <v>0</v>
      </c>
      <c r="EY26" s="62">
        <v>22</v>
      </c>
      <c r="EZ26" s="62" t="s">
        <v>19</v>
      </c>
      <c r="FA26" s="62">
        <v>20</v>
      </c>
      <c r="FB26" s="83"/>
      <c r="FC26" s="83"/>
      <c r="FD26" s="83"/>
      <c r="FE26" s="83"/>
      <c r="FF26" s="83"/>
      <c r="FG26" s="83"/>
      <c r="FH26" s="83"/>
      <c r="FI26" s="83"/>
      <c r="FJ26" s="83"/>
      <c r="FK26" s="83"/>
      <c r="FL26" s="83"/>
      <c r="FM26" s="83"/>
      <c r="FN26" s="83"/>
      <c r="FO26" s="83"/>
      <c r="FP26" s="83"/>
      <c r="FQ26" s="83"/>
      <c r="FR26" s="83"/>
      <c r="FS26" s="83"/>
      <c r="FT26" s="83"/>
      <c r="FU26" s="83" t="str">
        <f t="shared" si="220"/>
        <v/>
      </c>
      <c r="FV26" s="83" t="str">
        <f t="shared" si="221"/>
        <v/>
      </c>
      <c r="FW26" s="83" t="str">
        <f t="shared" si="222"/>
        <v/>
      </c>
      <c r="FX26" s="83" t="str">
        <f t="shared" si="223"/>
        <v/>
      </c>
      <c r="FY26" s="83" t="str">
        <f t="shared" si="224"/>
        <v/>
      </c>
      <c r="FZ26" s="83" t="str">
        <f t="shared" si="65"/>
        <v/>
      </c>
      <c r="GA26" s="83" t="str">
        <f t="shared" si="204"/>
        <v/>
      </c>
      <c r="GB26" s="83" t="str">
        <f t="shared" si="204"/>
        <v/>
      </c>
      <c r="GC26" s="83" t="str">
        <f t="shared" si="204"/>
        <v/>
      </c>
      <c r="GD26" s="83" t="str">
        <f t="shared" si="204"/>
        <v/>
      </c>
      <c r="GE26" s="83" t="str">
        <f t="shared" si="204"/>
        <v/>
      </c>
      <c r="GF26" s="83" t="str">
        <f t="shared" si="204"/>
        <v/>
      </c>
      <c r="GG26" s="83" t="str">
        <f t="shared" si="204"/>
        <v/>
      </c>
      <c r="GH26" s="83" t="str">
        <f t="shared" si="204"/>
        <v/>
      </c>
      <c r="GI26" s="83" t="str">
        <f t="shared" si="204"/>
        <v/>
      </c>
      <c r="GJ26" s="83" t="str">
        <f t="shared" si="204"/>
        <v/>
      </c>
      <c r="GK26" s="83" t="str">
        <f t="shared" si="205"/>
        <v/>
      </c>
      <c r="GL26" s="83" t="str">
        <f t="shared" si="205"/>
        <v/>
      </c>
      <c r="GM26" s="83" t="str">
        <f t="shared" si="205"/>
        <v/>
      </c>
      <c r="GN26" s="83" t="str">
        <f t="shared" si="205"/>
        <v/>
      </c>
      <c r="GO26" s="83" t="str">
        <f t="shared" si="205"/>
        <v/>
      </c>
      <c r="GP26" s="83" t="str">
        <f t="shared" si="205"/>
        <v/>
      </c>
      <c r="GQ26" s="83" t="str">
        <f t="shared" si="205"/>
        <v/>
      </c>
      <c r="GR26" s="83" t="str">
        <f t="shared" si="205"/>
        <v/>
      </c>
      <c r="GS26" s="83" t="str">
        <f t="shared" si="205"/>
        <v/>
      </c>
      <c r="GT26" s="83" t="str">
        <f t="shared" si="205"/>
        <v/>
      </c>
      <c r="GU26" s="83" t="str">
        <f t="shared" si="206"/>
        <v/>
      </c>
      <c r="GV26" s="83" t="str">
        <f t="shared" si="206"/>
        <v/>
      </c>
      <c r="GW26" s="83" t="str">
        <f t="shared" si="206"/>
        <v/>
      </c>
      <c r="GX26" s="83" t="str">
        <f t="shared" si="206"/>
        <v/>
      </c>
      <c r="GY26" s="83" t="str">
        <f t="shared" si="206"/>
        <v/>
      </c>
      <c r="GZ26" s="83" t="str">
        <f t="shared" si="206"/>
        <v/>
      </c>
      <c r="HA26" s="83" t="str">
        <f t="shared" si="206"/>
        <v/>
      </c>
      <c r="HB26" s="83" t="str">
        <f t="shared" si="206"/>
        <v/>
      </c>
      <c r="HC26" s="83" t="str">
        <f t="shared" si="206"/>
        <v/>
      </c>
      <c r="HD26" s="83" t="str">
        <f t="shared" si="206"/>
        <v/>
      </c>
      <c r="HE26" s="83" t="str">
        <f t="shared" si="207"/>
        <v/>
      </c>
      <c r="HF26" s="83" t="str">
        <f t="shared" si="207"/>
        <v/>
      </c>
      <c r="HG26" s="83" t="str">
        <f t="shared" si="207"/>
        <v/>
      </c>
      <c r="HH26" s="83" t="str">
        <f t="shared" si="207"/>
        <v/>
      </c>
      <c r="HI26" s="83" t="str">
        <f t="shared" si="207"/>
        <v/>
      </c>
      <c r="HJ26" s="83" t="str">
        <f t="shared" si="207"/>
        <v/>
      </c>
      <c r="HK26" s="83" t="str">
        <f t="shared" si="207"/>
        <v/>
      </c>
      <c r="HL26" s="83" t="str">
        <f t="shared" si="207"/>
        <v/>
      </c>
      <c r="HM26" s="83" t="str">
        <f t="shared" si="207"/>
        <v/>
      </c>
      <c r="HN26" s="83" t="str">
        <f t="shared" si="207"/>
        <v/>
      </c>
      <c r="HO26" s="83" t="str">
        <f t="shared" si="208"/>
        <v/>
      </c>
      <c r="HP26" s="83" t="str">
        <f t="shared" si="208"/>
        <v/>
      </c>
      <c r="HQ26" s="83" t="str">
        <f t="shared" si="208"/>
        <v/>
      </c>
      <c r="HR26" s="83" t="str">
        <f t="shared" si="208"/>
        <v/>
      </c>
      <c r="HS26" s="83" t="str">
        <f t="shared" si="208"/>
        <v/>
      </c>
      <c r="HT26" s="83" t="str">
        <f t="shared" si="208"/>
        <v/>
      </c>
      <c r="HU26" s="83" t="str">
        <f t="shared" si="208"/>
        <v/>
      </c>
      <c r="HV26" s="83" t="str">
        <f t="shared" si="208"/>
        <v/>
      </c>
      <c r="HW26" s="83" t="str">
        <f t="shared" si="208"/>
        <v/>
      </c>
      <c r="HX26" s="83"/>
      <c r="HZ26" s="62">
        <f t="shared" si="8"/>
        <v>-1</v>
      </c>
      <c r="IA26" s="62">
        <f t="shared" si="97"/>
        <v>-1</v>
      </c>
      <c r="IB26" s="62">
        <v>20</v>
      </c>
      <c r="IC26" s="62" t="str">
        <f t="shared" si="9"/>
        <v/>
      </c>
      <c r="ID26" s="83" t="str">
        <f t="shared" si="10"/>
        <v/>
      </c>
      <c r="IE26" s="83" t="str">
        <f t="shared" si="11"/>
        <v/>
      </c>
      <c r="IF26" s="81" t="str">
        <f t="shared" si="12"/>
        <v/>
      </c>
      <c r="IG26" s="81" t="str">
        <f t="shared" si="13"/>
        <v/>
      </c>
      <c r="IP26" s="62">
        <f t="shared" si="209"/>
        <v>13</v>
      </c>
      <c r="IQ26" s="63" t="str">
        <f t="shared" si="201"/>
        <v/>
      </c>
      <c r="IR26" s="63" t="str">
        <f t="shared" si="210"/>
        <v/>
      </c>
      <c r="IS26" s="63" t="str">
        <f t="shared" si="104"/>
        <v/>
      </c>
      <c r="IT26" s="63" t="str">
        <f t="shared" si="225"/>
        <v/>
      </c>
      <c r="IU26" s="63" t="str">
        <f t="shared" si="227"/>
        <v/>
      </c>
      <c r="IV26" s="63" t="str">
        <f t="shared" si="229"/>
        <v/>
      </c>
      <c r="IW26" s="63" t="str">
        <f t="shared" si="231"/>
        <v/>
      </c>
      <c r="IX26" s="63" t="str">
        <f t="shared" si="233"/>
        <v/>
      </c>
      <c r="IY26" s="63" t="str">
        <f t="shared" si="235"/>
        <v/>
      </c>
      <c r="IZ26" s="63" t="str">
        <f t="shared" si="237"/>
        <v/>
      </c>
      <c r="JA26" s="63" t="str">
        <f t="shared" si="239"/>
        <v/>
      </c>
      <c r="JB26" s="63" t="str">
        <f t="shared" ref="JB26:JB63" si="241">IFERROR(CORREL($D$26:$AB$26,$D27:$AB27),"")</f>
        <v/>
      </c>
      <c r="JC26" s="63" t="str">
        <f t="shared" si="162"/>
        <v/>
      </c>
      <c r="JD26" s="63" t="str">
        <f t="shared" si="163"/>
        <v/>
      </c>
      <c r="JE26" s="63" t="str">
        <f t="shared" si="164"/>
        <v/>
      </c>
      <c r="JF26" s="63" t="str">
        <f t="shared" si="165"/>
        <v/>
      </c>
      <c r="JG26" s="63" t="str">
        <f t="shared" si="166"/>
        <v/>
      </c>
      <c r="JH26" s="63" t="str">
        <f t="shared" si="167"/>
        <v/>
      </c>
      <c r="JI26" s="63" t="str">
        <f t="shared" si="168"/>
        <v/>
      </c>
      <c r="JJ26" s="63" t="str">
        <f t="shared" si="169"/>
        <v/>
      </c>
      <c r="JK26" s="63" t="str">
        <f t="shared" si="170"/>
        <v/>
      </c>
      <c r="JL26" s="63" t="str">
        <f t="shared" si="171"/>
        <v/>
      </c>
      <c r="JM26" s="63" t="str">
        <f t="shared" si="172"/>
        <v/>
      </c>
      <c r="JN26" s="63" t="str">
        <f t="shared" si="173"/>
        <v/>
      </c>
      <c r="JO26" s="63" t="str">
        <f t="shared" si="174"/>
        <v/>
      </c>
      <c r="JP26" s="63" t="str">
        <f t="shared" si="175"/>
        <v/>
      </c>
      <c r="JQ26" s="63" t="str">
        <f t="shared" si="176"/>
        <v/>
      </c>
      <c r="JR26" s="63" t="str">
        <f t="shared" si="177"/>
        <v/>
      </c>
      <c r="JS26" s="63" t="str">
        <f t="shared" si="178"/>
        <v/>
      </c>
      <c r="JT26" s="63" t="str">
        <f t="shared" si="179"/>
        <v/>
      </c>
      <c r="JU26" s="63" t="str">
        <f t="shared" si="180"/>
        <v/>
      </c>
      <c r="JV26" s="63" t="str">
        <f t="shared" si="181"/>
        <v/>
      </c>
      <c r="JW26" s="63" t="str">
        <f t="shared" si="182"/>
        <v/>
      </c>
      <c r="JX26" s="63" t="str">
        <f t="shared" si="183"/>
        <v/>
      </c>
      <c r="JY26" s="63" t="str">
        <f t="shared" si="184"/>
        <v/>
      </c>
      <c r="JZ26" s="63" t="str">
        <f t="shared" si="185"/>
        <v/>
      </c>
      <c r="KA26" s="63" t="str">
        <f t="shared" si="186"/>
        <v/>
      </c>
      <c r="KB26" s="63" t="str">
        <f t="shared" si="187"/>
        <v/>
      </c>
      <c r="KC26" s="63" t="str">
        <f t="shared" si="188"/>
        <v/>
      </c>
      <c r="KD26" s="63" t="str">
        <f t="shared" si="189"/>
        <v/>
      </c>
      <c r="KE26" s="63" t="str">
        <f t="shared" si="190"/>
        <v/>
      </c>
      <c r="KF26" s="63" t="str">
        <f t="shared" si="191"/>
        <v/>
      </c>
      <c r="KG26" s="63" t="str">
        <f t="shared" si="192"/>
        <v/>
      </c>
      <c r="KH26" s="63" t="str">
        <f t="shared" si="193"/>
        <v/>
      </c>
      <c r="KI26" s="63" t="str">
        <f t="shared" si="194"/>
        <v/>
      </c>
      <c r="KJ26" s="63" t="str">
        <f t="shared" si="195"/>
        <v/>
      </c>
      <c r="KK26" s="63" t="str">
        <f t="shared" si="196"/>
        <v/>
      </c>
      <c r="KL26" s="63" t="str">
        <f t="shared" si="197"/>
        <v/>
      </c>
      <c r="KM26" s="63" t="str">
        <f t="shared" si="198"/>
        <v/>
      </c>
      <c r="KN26" s="63" t="str">
        <f t="shared" si="199"/>
        <v/>
      </c>
    </row>
    <row r="27" spans="2:300" ht="30" customHeight="1" x14ac:dyDescent="0.25">
      <c r="B27" s="118">
        <f t="shared" si="202"/>
        <v>13</v>
      </c>
      <c r="C27" s="119"/>
      <c r="D27" s="120"/>
      <c r="E27" s="121"/>
      <c r="F27" s="121"/>
      <c r="G27" s="121"/>
      <c r="H27" s="122"/>
      <c r="I27" s="123"/>
      <c r="J27" s="121"/>
      <c r="K27" s="121"/>
      <c r="L27" s="121"/>
      <c r="M27" s="124"/>
      <c r="N27" s="120"/>
      <c r="O27" s="121"/>
      <c r="P27" s="121"/>
      <c r="Q27" s="121"/>
      <c r="R27" s="122"/>
      <c r="S27" s="123"/>
      <c r="T27" s="121"/>
      <c r="U27" s="121"/>
      <c r="V27" s="121"/>
      <c r="W27" s="124"/>
      <c r="X27" s="120"/>
      <c r="Y27" s="121"/>
      <c r="Z27" s="121"/>
      <c r="AA27" s="121"/>
      <c r="AB27" s="122"/>
      <c r="AC27" s="92"/>
      <c r="AD27" s="92"/>
      <c r="AR27" s="62">
        <f t="shared" si="94"/>
        <v>20</v>
      </c>
      <c r="AS27" s="62" t="str">
        <f t="shared" si="67"/>
        <v/>
      </c>
      <c r="AT27" s="62" t="str">
        <f t="shared" si="68"/>
        <v/>
      </c>
      <c r="AU27" s="62" t="str">
        <f t="shared" si="69"/>
        <v/>
      </c>
      <c r="AV27" s="62" t="str">
        <f t="shared" si="70"/>
        <v/>
      </c>
      <c r="AW27" s="62" t="str">
        <f t="shared" si="71"/>
        <v/>
      </c>
      <c r="AX27" s="62" t="str">
        <f t="shared" si="72"/>
        <v/>
      </c>
      <c r="AY27" s="62" t="str">
        <f t="shared" si="73"/>
        <v/>
      </c>
      <c r="AZ27" s="62" t="str">
        <f t="shared" si="74"/>
        <v/>
      </c>
      <c r="BA27" s="62" t="str">
        <f t="shared" si="75"/>
        <v/>
      </c>
      <c r="BB27" s="62" t="str">
        <f t="shared" si="76"/>
        <v/>
      </c>
      <c r="BC27" s="62" t="str">
        <f t="shared" si="77"/>
        <v/>
      </c>
      <c r="BD27" s="62" t="str">
        <f t="shared" si="78"/>
        <v/>
      </c>
      <c r="BE27" s="62" t="str">
        <f t="shared" si="79"/>
        <v/>
      </c>
      <c r="BF27" s="62" t="str">
        <f t="shared" si="80"/>
        <v/>
      </c>
      <c r="BG27" s="62" t="str">
        <f t="shared" si="81"/>
        <v/>
      </c>
      <c r="BH27" s="62" t="str">
        <f t="shared" si="82"/>
        <v/>
      </c>
      <c r="BI27" s="62" t="str">
        <f t="shared" si="83"/>
        <v/>
      </c>
      <c r="BJ27" s="62" t="str">
        <f t="shared" si="84"/>
        <v/>
      </c>
      <c r="BK27" s="62" t="str">
        <f t="shared" si="85"/>
        <v/>
      </c>
      <c r="BL27" s="62" t="str">
        <f t="shared" si="86"/>
        <v/>
      </c>
      <c r="BM27" s="62" t="str">
        <f t="shared" si="87"/>
        <v/>
      </c>
      <c r="BN27" s="62" t="str">
        <f t="shared" si="88"/>
        <v/>
      </c>
      <c r="BO27" s="62" t="str">
        <f t="shared" si="89"/>
        <v/>
      </c>
      <c r="BP27" s="62" t="str">
        <f t="shared" si="90"/>
        <v/>
      </c>
      <c r="BQ27" s="62" t="str">
        <f t="shared" si="91"/>
        <v/>
      </c>
      <c r="BT27" s="62">
        <f t="shared" si="95"/>
        <v>20</v>
      </c>
      <c r="BU27" s="62" t="str">
        <f>IFERROR(SUMXMY2($BL$8:$BL$57,AS$8:AS$57),"")</f>
        <v/>
      </c>
      <c r="BV27" s="62" t="str">
        <f t="shared" ref="BV27:CS27" si="242">IFERROR(SUMXMY2($BL$8:$BL$57,AT$8:AT$57),"")</f>
        <v/>
      </c>
      <c r="BW27" s="62" t="str">
        <f t="shared" si="242"/>
        <v/>
      </c>
      <c r="BX27" s="62" t="str">
        <f t="shared" si="242"/>
        <v/>
      </c>
      <c r="BY27" s="62" t="str">
        <f t="shared" si="242"/>
        <v/>
      </c>
      <c r="BZ27" s="62" t="str">
        <f t="shared" si="242"/>
        <v/>
      </c>
      <c r="CA27" s="62" t="str">
        <f t="shared" si="242"/>
        <v/>
      </c>
      <c r="CB27" s="62" t="str">
        <f t="shared" si="242"/>
        <v/>
      </c>
      <c r="CC27" s="62" t="str">
        <f t="shared" si="242"/>
        <v/>
      </c>
      <c r="CD27" s="62" t="str">
        <f t="shared" si="242"/>
        <v/>
      </c>
      <c r="CE27" s="62" t="str">
        <f t="shared" si="242"/>
        <v/>
      </c>
      <c r="CF27" s="62" t="str">
        <f t="shared" si="242"/>
        <v/>
      </c>
      <c r="CG27" s="62" t="str">
        <f t="shared" si="242"/>
        <v/>
      </c>
      <c r="CH27" s="62" t="str">
        <f t="shared" si="242"/>
        <v/>
      </c>
      <c r="CI27" s="62" t="str">
        <f t="shared" si="242"/>
        <v/>
      </c>
      <c r="CJ27" s="62" t="str">
        <f t="shared" si="242"/>
        <v/>
      </c>
      <c r="CK27" s="62" t="str">
        <f t="shared" si="242"/>
        <v/>
      </c>
      <c r="CL27" s="62" t="str">
        <f t="shared" si="242"/>
        <v/>
      </c>
      <c r="CM27" s="62" t="str">
        <f t="shared" si="242"/>
        <v/>
      </c>
      <c r="CN27" s="62" t="str">
        <f t="shared" si="242"/>
        <v/>
      </c>
      <c r="CO27" s="62" t="str">
        <f t="shared" si="242"/>
        <v/>
      </c>
      <c r="CP27" s="62" t="str">
        <f t="shared" si="242"/>
        <v/>
      </c>
      <c r="CQ27" s="62" t="str">
        <f t="shared" si="242"/>
        <v/>
      </c>
      <c r="CR27" s="62" t="str">
        <f t="shared" si="242"/>
        <v/>
      </c>
      <c r="CS27" s="62" t="str">
        <f t="shared" si="242"/>
        <v/>
      </c>
      <c r="CV27" s="62">
        <v>21</v>
      </c>
      <c r="CW27" s="62" t="str">
        <f t="shared" si="93"/>
        <v/>
      </c>
      <c r="CX27" s="62" t="str">
        <f t="shared" si="16"/>
        <v/>
      </c>
      <c r="CY27" s="62" t="str">
        <f t="shared" si="17"/>
        <v/>
      </c>
      <c r="CZ27" s="62" t="str">
        <f t="shared" si="18"/>
        <v/>
      </c>
      <c r="DA27" s="62" t="str">
        <f t="shared" si="19"/>
        <v/>
      </c>
      <c r="DB27" s="62" t="str">
        <f t="shared" si="20"/>
        <v/>
      </c>
      <c r="DC27" s="62" t="str">
        <f t="shared" si="21"/>
        <v/>
      </c>
      <c r="DD27" s="62" t="str">
        <f t="shared" si="22"/>
        <v/>
      </c>
      <c r="DE27" s="62" t="str">
        <f t="shared" si="23"/>
        <v/>
      </c>
      <c r="DF27" s="62" t="str">
        <f t="shared" si="24"/>
        <v/>
      </c>
      <c r="DG27" s="62" t="str">
        <f t="shared" si="25"/>
        <v/>
      </c>
      <c r="DH27" s="62" t="str">
        <f t="shared" si="26"/>
        <v/>
      </c>
      <c r="DI27" s="62" t="str">
        <f t="shared" si="27"/>
        <v/>
      </c>
      <c r="DJ27" s="62" t="str">
        <f t="shared" si="28"/>
        <v/>
      </c>
      <c r="DK27" s="62" t="str">
        <f t="shared" si="29"/>
        <v/>
      </c>
      <c r="DL27" s="62" t="str">
        <f t="shared" si="30"/>
        <v/>
      </c>
      <c r="DM27" s="62" t="str">
        <f t="shared" si="31"/>
        <v/>
      </c>
      <c r="DN27" s="62" t="str">
        <f t="shared" si="32"/>
        <v/>
      </c>
      <c r="DO27" s="62" t="str">
        <f t="shared" si="33"/>
        <v/>
      </c>
      <c r="DP27" s="62" t="str">
        <f t="shared" si="34"/>
        <v/>
      </c>
      <c r="DQ27" s="62" t="str">
        <f t="shared" si="35"/>
        <v/>
      </c>
      <c r="DR27" s="62" t="str">
        <f t="shared" si="36"/>
        <v/>
      </c>
      <c r="DS27" s="62" t="str">
        <f t="shared" si="37"/>
        <v/>
      </c>
      <c r="DT27" s="62" t="str">
        <f t="shared" si="38"/>
        <v/>
      </c>
      <c r="DU27" s="62" t="str">
        <f t="shared" si="39"/>
        <v/>
      </c>
      <c r="DV27" s="62" t="str">
        <f t="shared" si="40"/>
        <v/>
      </c>
      <c r="DW27" s="62" t="str">
        <f t="shared" si="41"/>
        <v/>
      </c>
      <c r="DX27" s="62" t="str">
        <f t="shared" si="42"/>
        <v/>
      </c>
      <c r="DY27" s="62" t="str">
        <f t="shared" si="43"/>
        <v/>
      </c>
      <c r="DZ27" s="62" t="str">
        <f t="shared" si="44"/>
        <v/>
      </c>
      <c r="EA27" s="62" t="str">
        <f t="shared" si="45"/>
        <v/>
      </c>
      <c r="EB27" s="62" t="str">
        <f t="shared" si="46"/>
        <v/>
      </c>
      <c r="EC27" s="62" t="str">
        <f t="shared" si="47"/>
        <v/>
      </c>
      <c r="ED27" s="62" t="str">
        <f t="shared" si="48"/>
        <v/>
      </c>
      <c r="EE27" s="62" t="str">
        <f t="shared" si="49"/>
        <v/>
      </c>
      <c r="EF27" s="62" t="str">
        <f t="shared" si="50"/>
        <v/>
      </c>
      <c r="EG27" s="62" t="str">
        <f t="shared" si="51"/>
        <v/>
      </c>
      <c r="EH27" s="62" t="str">
        <f t="shared" si="52"/>
        <v/>
      </c>
      <c r="EI27" s="62" t="str">
        <f t="shared" si="53"/>
        <v/>
      </c>
      <c r="EJ27" s="62" t="str">
        <f t="shared" si="54"/>
        <v/>
      </c>
      <c r="EK27" s="62" t="str">
        <f t="shared" si="55"/>
        <v/>
      </c>
      <c r="EL27" s="62" t="str">
        <f t="shared" si="56"/>
        <v/>
      </c>
      <c r="EM27" s="62" t="str">
        <f t="shared" si="57"/>
        <v/>
      </c>
      <c r="EN27" s="62" t="str">
        <f t="shared" si="58"/>
        <v/>
      </c>
      <c r="EO27" s="62" t="str">
        <f t="shared" si="59"/>
        <v/>
      </c>
      <c r="EP27" s="62" t="str">
        <f t="shared" si="60"/>
        <v/>
      </c>
      <c r="EQ27" s="62" t="str">
        <f t="shared" si="61"/>
        <v/>
      </c>
      <c r="ER27" s="62" t="str">
        <f t="shared" si="62"/>
        <v/>
      </c>
      <c r="ES27" s="62" t="str">
        <f t="shared" si="63"/>
        <v/>
      </c>
      <c r="ET27" s="62" t="str">
        <f t="shared" si="64"/>
        <v/>
      </c>
      <c r="EW27" s="78">
        <v>0</v>
      </c>
      <c r="EX27" s="78">
        <v>0</v>
      </c>
      <c r="EY27" s="62">
        <v>23</v>
      </c>
      <c r="EZ27" s="62" t="s">
        <v>19</v>
      </c>
      <c r="FA27" s="62">
        <v>21</v>
      </c>
      <c r="FB27" s="83"/>
      <c r="FC27" s="83"/>
      <c r="FD27" s="83"/>
      <c r="FE27" s="83"/>
      <c r="FF27" s="83"/>
      <c r="FG27" s="83"/>
      <c r="FH27" s="83"/>
      <c r="FI27" s="83"/>
      <c r="FJ27" s="83"/>
      <c r="FK27" s="83"/>
      <c r="FL27" s="83"/>
      <c r="FM27" s="83"/>
      <c r="FN27" s="83"/>
      <c r="FO27" s="83"/>
      <c r="FP27" s="83"/>
      <c r="FQ27" s="83"/>
      <c r="FR27" s="83"/>
      <c r="FS27" s="83"/>
      <c r="FT27" s="83"/>
      <c r="FU27" s="83"/>
      <c r="FV27" s="83" t="str">
        <f t="shared" si="221"/>
        <v/>
      </c>
      <c r="FW27" s="83" t="str">
        <f t="shared" si="222"/>
        <v/>
      </c>
      <c r="FX27" s="83" t="str">
        <f t="shared" si="223"/>
        <v/>
      </c>
      <c r="FY27" s="83" t="str">
        <f t="shared" si="224"/>
        <v/>
      </c>
      <c r="FZ27" s="83" t="str">
        <f t="shared" si="65"/>
        <v/>
      </c>
      <c r="GA27" s="83" t="str">
        <f t="shared" si="204"/>
        <v/>
      </c>
      <c r="GB27" s="83" t="str">
        <f t="shared" si="204"/>
        <v/>
      </c>
      <c r="GC27" s="83" t="str">
        <f t="shared" si="204"/>
        <v/>
      </c>
      <c r="GD27" s="83" t="str">
        <f t="shared" si="204"/>
        <v/>
      </c>
      <c r="GE27" s="83" t="str">
        <f t="shared" si="204"/>
        <v/>
      </c>
      <c r="GF27" s="83" t="str">
        <f t="shared" si="204"/>
        <v/>
      </c>
      <c r="GG27" s="83" t="str">
        <f t="shared" si="204"/>
        <v/>
      </c>
      <c r="GH27" s="83" t="str">
        <f t="shared" si="204"/>
        <v/>
      </c>
      <c r="GI27" s="83" t="str">
        <f t="shared" si="204"/>
        <v/>
      </c>
      <c r="GJ27" s="83" t="str">
        <f t="shared" si="204"/>
        <v/>
      </c>
      <c r="GK27" s="83" t="str">
        <f t="shared" si="205"/>
        <v/>
      </c>
      <c r="GL27" s="83" t="str">
        <f t="shared" si="205"/>
        <v/>
      </c>
      <c r="GM27" s="83" t="str">
        <f t="shared" si="205"/>
        <v/>
      </c>
      <c r="GN27" s="83" t="str">
        <f t="shared" si="205"/>
        <v/>
      </c>
      <c r="GO27" s="83" t="str">
        <f t="shared" si="205"/>
        <v/>
      </c>
      <c r="GP27" s="83" t="str">
        <f t="shared" si="205"/>
        <v/>
      </c>
      <c r="GQ27" s="83" t="str">
        <f t="shared" si="205"/>
        <v/>
      </c>
      <c r="GR27" s="83" t="str">
        <f t="shared" si="205"/>
        <v/>
      </c>
      <c r="GS27" s="83" t="str">
        <f t="shared" si="205"/>
        <v/>
      </c>
      <c r="GT27" s="83" t="str">
        <f t="shared" si="205"/>
        <v/>
      </c>
      <c r="GU27" s="83" t="str">
        <f t="shared" si="206"/>
        <v/>
      </c>
      <c r="GV27" s="83" t="str">
        <f t="shared" si="206"/>
        <v/>
      </c>
      <c r="GW27" s="83" t="str">
        <f t="shared" si="206"/>
        <v/>
      </c>
      <c r="GX27" s="83" t="str">
        <f t="shared" si="206"/>
        <v/>
      </c>
      <c r="GY27" s="83" t="str">
        <f t="shared" si="206"/>
        <v/>
      </c>
      <c r="GZ27" s="83" t="str">
        <f t="shared" si="206"/>
        <v/>
      </c>
      <c r="HA27" s="83" t="str">
        <f t="shared" si="206"/>
        <v/>
      </c>
      <c r="HB27" s="83" t="str">
        <f t="shared" si="206"/>
        <v/>
      </c>
      <c r="HC27" s="83" t="str">
        <f t="shared" si="206"/>
        <v/>
      </c>
      <c r="HD27" s="83" t="str">
        <f t="shared" si="206"/>
        <v/>
      </c>
      <c r="HE27" s="83" t="str">
        <f t="shared" si="207"/>
        <v/>
      </c>
      <c r="HF27" s="83" t="str">
        <f t="shared" si="207"/>
        <v/>
      </c>
      <c r="HG27" s="83" t="str">
        <f t="shared" si="207"/>
        <v/>
      </c>
      <c r="HH27" s="83" t="str">
        <f t="shared" si="207"/>
        <v/>
      </c>
      <c r="HI27" s="83" t="str">
        <f t="shared" si="207"/>
        <v/>
      </c>
      <c r="HJ27" s="83" t="str">
        <f t="shared" si="207"/>
        <v/>
      </c>
      <c r="HK27" s="83" t="str">
        <f t="shared" si="207"/>
        <v/>
      </c>
      <c r="HL27" s="83" t="str">
        <f t="shared" si="207"/>
        <v/>
      </c>
      <c r="HM27" s="83" t="str">
        <f t="shared" si="207"/>
        <v/>
      </c>
      <c r="HN27" s="83" t="str">
        <f t="shared" si="207"/>
        <v/>
      </c>
      <c r="HO27" s="83" t="str">
        <f t="shared" si="208"/>
        <v/>
      </c>
      <c r="HP27" s="83" t="str">
        <f t="shared" si="208"/>
        <v/>
      </c>
      <c r="HQ27" s="83" t="str">
        <f t="shared" si="208"/>
        <v/>
      </c>
      <c r="HR27" s="83" t="str">
        <f t="shared" si="208"/>
        <v/>
      </c>
      <c r="HS27" s="83" t="str">
        <f t="shared" si="208"/>
        <v/>
      </c>
      <c r="HT27" s="83" t="str">
        <f t="shared" si="208"/>
        <v/>
      </c>
      <c r="HU27" s="83" t="str">
        <f t="shared" si="208"/>
        <v/>
      </c>
      <c r="HV27" s="83" t="str">
        <f t="shared" si="208"/>
        <v/>
      </c>
      <c r="HW27" s="83" t="str">
        <f t="shared" si="208"/>
        <v/>
      </c>
      <c r="HX27" s="83"/>
      <c r="HZ27" s="62">
        <f t="shared" si="8"/>
        <v>-1</v>
      </c>
      <c r="IA27" s="62">
        <f t="shared" si="97"/>
        <v>-1</v>
      </c>
      <c r="IB27" s="62">
        <v>21</v>
      </c>
      <c r="IC27" s="62" t="str">
        <f t="shared" si="9"/>
        <v/>
      </c>
      <c r="ID27" s="83" t="str">
        <f t="shared" si="10"/>
        <v/>
      </c>
      <c r="IE27" s="83" t="str">
        <f t="shared" si="11"/>
        <v/>
      </c>
      <c r="IF27" s="81" t="str">
        <f t="shared" si="12"/>
        <v/>
      </c>
      <c r="IG27" s="81" t="str">
        <f t="shared" si="13"/>
        <v/>
      </c>
      <c r="IP27" s="62">
        <f t="shared" si="209"/>
        <v>14</v>
      </c>
      <c r="IQ27" s="63" t="str">
        <f t="shared" si="201"/>
        <v/>
      </c>
      <c r="IR27" s="63" t="str">
        <f t="shared" si="210"/>
        <v/>
      </c>
      <c r="IS27" s="63" t="str">
        <f t="shared" si="104"/>
        <v/>
      </c>
      <c r="IT27" s="63" t="str">
        <f t="shared" si="225"/>
        <v/>
      </c>
      <c r="IU27" s="63" t="str">
        <f t="shared" si="227"/>
        <v/>
      </c>
      <c r="IV27" s="63" t="str">
        <f t="shared" si="229"/>
        <v/>
      </c>
      <c r="IW27" s="63" t="str">
        <f t="shared" si="231"/>
        <v/>
      </c>
      <c r="IX27" s="63" t="str">
        <f t="shared" si="233"/>
        <v/>
      </c>
      <c r="IY27" s="63" t="str">
        <f t="shared" si="235"/>
        <v/>
      </c>
      <c r="IZ27" s="63" t="str">
        <f t="shared" si="237"/>
        <v/>
      </c>
      <c r="JA27" s="63" t="str">
        <f t="shared" si="239"/>
        <v/>
      </c>
      <c r="JB27" s="63" t="str">
        <f t="shared" si="241"/>
        <v/>
      </c>
      <c r="JC27" s="63" t="str">
        <f t="shared" ref="JC27:JC63" si="243">IFERROR(CORREL($D$27:$AB$27,$D28:$AB28),"")</f>
        <v/>
      </c>
      <c r="JD27" s="63" t="str">
        <f t="shared" si="163"/>
        <v/>
      </c>
      <c r="JE27" s="63" t="str">
        <f t="shared" si="164"/>
        <v/>
      </c>
      <c r="JF27" s="63" t="str">
        <f t="shared" si="165"/>
        <v/>
      </c>
      <c r="JG27" s="63" t="str">
        <f t="shared" si="166"/>
        <v/>
      </c>
      <c r="JH27" s="63" t="str">
        <f t="shared" si="167"/>
        <v/>
      </c>
      <c r="JI27" s="63" t="str">
        <f t="shared" si="168"/>
        <v/>
      </c>
      <c r="JJ27" s="63" t="str">
        <f t="shared" si="169"/>
        <v/>
      </c>
      <c r="JK27" s="63" t="str">
        <f t="shared" si="170"/>
        <v/>
      </c>
      <c r="JL27" s="63" t="str">
        <f t="shared" si="171"/>
        <v/>
      </c>
      <c r="JM27" s="63" t="str">
        <f t="shared" si="172"/>
        <v/>
      </c>
      <c r="JN27" s="63" t="str">
        <f t="shared" si="173"/>
        <v/>
      </c>
      <c r="JO27" s="63" t="str">
        <f t="shared" si="174"/>
        <v/>
      </c>
      <c r="JP27" s="63" t="str">
        <f t="shared" si="175"/>
        <v/>
      </c>
      <c r="JQ27" s="63" t="str">
        <f t="shared" si="176"/>
        <v/>
      </c>
      <c r="JR27" s="63" t="str">
        <f t="shared" si="177"/>
        <v/>
      </c>
      <c r="JS27" s="63" t="str">
        <f t="shared" si="178"/>
        <v/>
      </c>
      <c r="JT27" s="63" t="str">
        <f t="shared" si="179"/>
        <v/>
      </c>
      <c r="JU27" s="63" t="str">
        <f t="shared" si="180"/>
        <v/>
      </c>
      <c r="JV27" s="63" t="str">
        <f t="shared" si="181"/>
        <v/>
      </c>
      <c r="JW27" s="63" t="str">
        <f t="shared" si="182"/>
        <v/>
      </c>
      <c r="JX27" s="63" t="str">
        <f t="shared" si="183"/>
        <v/>
      </c>
      <c r="JY27" s="63" t="str">
        <f t="shared" si="184"/>
        <v/>
      </c>
      <c r="JZ27" s="63" t="str">
        <f t="shared" si="185"/>
        <v/>
      </c>
      <c r="KA27" s="63" t="str">
        <f t="shared" si="186"/>
        <v/>
      </c>
      <c r="KB27" s="63" t="str">
        <f t="shared" si="187"/>
        <v/>
      </c>
      <c r="KC27" s="63" t="str">
        <f t="shared" si="188"/>
        <v/>
      </c>
      <c r="KD27" s="63" t="str">
        <f t="shared" si="189"/>
        <v/>
      </c>
      <c r="KE27" s="63" t="str">
        <f t="shared" si="190"/>
        <v/>
      </c>
      <c r="KF27" s="63" t="str">
        <f t="shared" si="191"/>
        <v/>
      </c>
      <c r="KG27" s="63" t="str">
        <f t="shared" si="192"/>
        <v/>
      </c>
      <c r="KH27" s="63" t="str">
        <f t="shared" si="193"/>
        <v/>
      </c>
      <c r="KI27" s="63" t="str">
        <f t="shared" si="194"/>
        <v/>
      </c>
      <c r="KJ27" s="63" t="str">
        <f t="shared" si="195"/>
        <v/>
      </c>
      <c r="KK27" s="63" t="str">
        <f t="shared" si="196"/>
        <v/>
      </c>
      <c r="KL27" s="63" t="str">
        <f t="shared" si="197"/>
        <v/>
      </c>
      <c r="KM27" s="63" t="str">
        <f t="shared" si="198"/>
        <v/>
      </c>
      <c r="KN27" s="63" t="str">
        <f t="shared" si="199"/>
        <v/>
      </c>
    </row>
    <row r="28" spans="2:300" ht="30" customHeight="1" x14ac:dyDescent="0.25">
      <c r="B28" s="118">
        <f t="shared" si="202"/>
        <v>14</v>
      </c>
      <c r="C28" s="119"/>
      <c r="D28" s="120"/>
      <c r="E28" s="121"/>
      <c r="F28" s="121"/>
      <c r="G28" s="121"/>
      <c r="H28" s="122"/>
      <c r="I28" s="123"/>
      <c r="J28" s="121"/>
      <c r="K28" s="121"/>
      <c r="L28" s="121"/>
      <c r="M28" s="124"/>
      <c r="N28" s="120"/>
      <c r="O28" s="121"/>
      <c r="P28" s="121"/>
      <c r="Q28" s="121"/>
      <c r="R28" s="122"/>
      <c r="S28" s="123"/>
      <c r="T28" s="121"/>
      <c r="U28" s="121"/>
      <c r="V28" s="121"/>
      <c r="W28" s="124"/>
      <c r="X28" s="120"/>
      <c r="Y28" s="121"/>
      <c r="Z28" s="121"/>
      <c r="AA28" s="121"/>
      <c r="AB28" s="122"/>
      <c r="AC28" s="92"/>
      <c r="AD28" s="92"/>
      <c r="AR28" s="62">
        <f t="shared" si="94"/>
        <v>21</v>
      </c>
      <c r="AS28" s="62" t="str">
        <f t="shared" si="67"/>
        <v/>
      </c>
      <c r="AT28" s="62" t="str">
        <f t="shared" si="68"/>
        <v/>
      </c>
      <c r="AU28" s="62" t="str">
        <f t="shared" si="69"/>
        <v/>
      </c>
      <c r="AV28" s="62" t="str">
        <f t="shared" si="70"/>
        <v/>
      </c>
      <c r="AW28" s="62" t="str">
        <f t="shared" si="71"/>
        <v/>
      </c>
      <c r="AX28" s="62" t="str">
        <f t="shared" si="72"/>
        <v/>
      </c>
      <c r="AY28" s="62" t="str">
        <f t="shared" si="73"/>
        <v/>
      </c>
      <c r="AZ28" s="62" t="str">
        <f t="shared" si="74"/>
        <v/>
      </c>
      <c r="BA28" s="62" t="str">
        <f t="shared" si="75"/>
        <v/>
      </c>
      <c r="BB28" s="62" t="str">
        <f t="shared" si="76"/>
        <v/>
      </c>
      <c r="BC28" s="62" t="str">
        <f t="shared" si="77"/>
        <v/>
      </c>
      <c r="BD28" s="62" t="str">
        <f t="shared" si="78"/>
        <v/>
      </c>
      <c r="BE28" s="62" t="str">
        <f t="shared" si="79"/>
        <v/>
      </c>
      <c r="BF28" s="62" t="str">
        <f t="shared" si="80"/>
        <v/>
      </c>
      <c r="BG28" s="62" t="str">
        <f t="shared" si="81"/>
        <v/>
      </c>
      <c r="BH28" s="62" t="str">
        <f t="shared" si="82"/>
        <v/>
      </c>
      <c r="BI28" s="62" t="str">
        <f t="shared" si="83"/>
        <v/>
      </c>
      <c r="BJ28" s="62" t="str">
        <f t="shared" si="84"/>
        <v/>
      </c>
      <c r="BK28" s="62" t="str">
        <f t="shared" si="85"/>
        <v/>
      </c>
      <c r="BL28" s="62" t="str">
        <f t="shared" si="86"/>
        <v/>
      </c>
      <c r="BM28" s="62" t="str">
        <f t="shared" si="87"/>
        <v/>
      </c>
      <c r="BN28" s="62" t="str">
        <f t="shared" si="88"/>
        <v/>
      </c>
      <c r="BO28" s="62" t="str">
        <f t="shared" si="89"/>
        <v/>
      </c>
      <c r="BP28" s="62" t="str">
        <f t="shared" si="90"/>
        <v/>
      </c>
      <c r="BQ28" s="62" t="str">
        <f t="shared" si="91"/>
        <v/>
      </c>
      <c r="BT28" s="62">
        <f t="shared" si="95"/>
        <v>21</v>
      </c>
      <c r="BU28" s="62" t="str">
        <f>IFERROR(SUMXMY2($BM$8:$BM$57,AS$8:AS$57),"")</f>
        <v/>
      </c>
      <c r="BV28" s="62" t="str">
        <f t="shared" ref="BV28:CS28" si="244">IFERROR(SUMXMY2($BM$8:$BM$57,AT$8:AT$57),"")</f>
        <v/>
      </c>
      <c r="BW28" s="62" t="str">
        <f t="shared" si="244"/>
        <v/>
      </c>
      <c r="BX28" s="62" t="str">
        <f t="shared" si="244"/>
        <v/>
      </c>
      <c r="BY28" s="62" t="str">
        <f t="shared" si="244"/>
        <v/>
      </c>
      <c r="BZ28" s="62" t="str">
        <f t="shared" si="244"/>
        <v/>
      </c>
      <c r="CA28" s="62" t="str">
        <f t="shared" si="244"/>
        <v/>
      </c>
      <c r="CB28" s="62" t="str">
        <f t="shared" si="244"/>
        <v/>
      </c>
      <c r="CC28" s="62" t="str">
        <f t="shared" si="244"/>
        <v/>
      </c>
      <c r="CD28" s="62" t="str">
        <f t="shared" si="244"/>
        <v/>
      </c>
      <c r="CE28" s="62" t="str">
        <f t="shared" si="244"/>
        <v/>
      </c>
      <c r="CF28" s="62" t="str">
        <f t="shared" si="244"/>
        <v/>
      </c>
      <c r="CG28" s="62" t="str">
        <f t="shared" si="244"/>
        <v/>
      </c>
      <c r="CH28" s="62" t="str">
        <f t="shared" si="244"/>
        <v/>
      </c>
      <c r="CI28" s="62" t="str">
        <f t="shared" si="244"/>
        <v/>
      </c>
      <c r="CJ28" s="62" t="str">
        <f t="shared" si="244"/>
        <v/>
      </c>
      <c r="CK28" s="62" t="str">
        <f t="shared" si="244"/>
        <v/>
      </c>
      <c r="CL28" s="62" t="str">
        <f t="shared" si="244"/>
        <v/>
      </c>
      <c r="CM28" s="62" t="str">
        <f t="shared" si="244"/>
        <v/>
      </c>
      <c r="CN28" s="62" t="str">
        <f t="shared" si="244"/>
        <v/>
      </c>
      <c r="CO28" s="62" t="str">
        <f t="shared" si="244"/>
        <v/>
      </c>
      <c r="CP28" s="62" t="str">
        <f t="shared" si="244"/>
        <v/>
      </c>
      <c r="CQ28" s="62" t="str">
        <f t="shared" si="244"/>
        <v/>
      </c>
      <c r="CR28" s="62" t="str">
        <f t="shared" si="244"/>
        <v/>
      </c>
      <c r="CS28" s="62" t="str">
        <f t="shared" si="244"/>
        <v/>
      </c>
      <c r="CV28" s="62">
        <v>22</v>
      </c>
      <c r="CW28" s="62" t="str">
        <f t="shared" si="93"/>
        <v/>
      </c>
      <c r="CX28" s="62" t="str">
        <f t="shared" si="16"/>
        <v/>
      </c>
      <c r="CY28" s="62" t="str">
        <f t="shared" si="17"/>
        <v/>
      </c>
      <c r="CZ28" s="62" t="str">
        <f t="shared" si="18"/>
        <v/>
      </c>
      <c r="DA28" s="62" t="str">
        <f t="shared" si="19"/>
        <v/>
      </c>
      <c r="DB28" s="62" t="str">
        <f t="shared" si="20"/>
        <v/>
      </c>
      <c r="DC28" s="62" t="str">
        <f t="shared" si="21"/>
        <v/>
      </c>
      <c r="DD28" s="62" t="str">
        <f t="shared" si="22"/>
        <v/>
      </c>
      <c r="DE28" s="62" t="str">
        <f t="shared" si="23"/>
        <v/>
      </c>
      <c r="DF28" s="62" t="str">
        <f t="shared" si="24"/>
        <v/>
      </c>
      <c r="DG28" s="62" t="str">
        <f t="shared" si="25"/>
        <v/>
      </c>
      <c r="DH28" s="62" t="str">
        <f t="shared" si="26"/>
        <v/>
      </c>
      <c r="DI28" s="62" t="str">
        <f t="shared" si="27"/>
        <v/>
      </c>
      <c r="DJ28" s="62" t="str">
        <f t="shared" si="28"/>
        <v/>
      </c>
      <c r="DK28" s="62" t="str">
        <f t="shared" si="29"/>
        <v/>
      </c>
      <c r="DL28" s="62" t="str">
        <f t="shared" si="30"/>
        <v/>
      </c>
      <c r="DM28" s="62" t="str">
        <f t="shared" si="31"/>
        <v/>
      </c>
      <c r="DN28" s="62" t="str">
        <f t="shared" si="32"/>
        <v/>
      </c>
      <c r="DO28" s="62" t="str">
        <f t="shared" si="33"/>
        <v/>
      </c>
      <c r="DP28" s="62" t="str">
        <f t="shared" si="34"/>
        <v/>
      </c>
      <c r="DQ28" s="62" t="str">
        <f t="shared" si="35"/>
        <v/>
      </c>
      <c r="DR28" s="62" t="str">
        <f t="shared" si="36"/>
        <v/>
      </c>
      <c r="DS28" s="62" t="str">
        <f t="shared" si="37"/>
        <v/>
      </c>
      <c r="DT28" s="62" t="str">
        <f t="shared" si="38"/>
        <v/>
      </c>
      <c r="DU28" s="62" t="str">
        <f t="shared" si="39"/>
        <v/>
      </c>
      <c r="DV28" s="62" t="str">
        <f t="shared" si="40"/>
        <v/>
      </c>
      <c r="DW28" s="62" t="str">
        <f t="shared" si="41"/>
        <v/>
      </c>
      <c r="DX28" s="62" t="str">
        <f t="shared" si="42"/>
        <v/>
      </c>
      <c r="DY28" s="62" t="str">
        <f t="shared" si="43"/>
        <v/>
      </c>
      <c r="DZ28" s="62" t="str">
        <f t="shared" si="44"/>
        <v/>
      </c>
      <c r="EA28" s="62" t="str">
        <f t="shared" si="45"/>
        <v/>
      </c>
      <c r="EB28" s="62" t="str">
        <f t="shared" si="46"/>
        <v/>
      </c>
      <c r="EC28" s="62" t="str">
        <f t="shared" si="47"/>
        <v/>
      </c>
      <c r="ED28" s="62" t="str">
        <f t="shared" si="48"/>
        <v/>
      </c>
      <c r="EE28" s="62" t="str">
        <f t="shared" si="49"/>
        <v/>
      </c>
      <c r="EF28" s="62" t="str">
        <f t="shared" si="50"/>
        <v/>
      </c>
      <c r="EG28" s="62" t="str">
        <f t="shared" si="51"/>
        <v/>
      </c>
      <c r="EH28" s="62" t="str">
        <f t="shared" si="52"/>
        <v/>
      </c>
      <c r="EI28" s="62" t="str">
        <f t="shared" si="53"/>
        <v/>
      </c>
      <c r="EJ28" s="62" t="str">
        <f t="shared" si="54"/>
        <v/>
      </c>
      <c r="EK28" s="62" t="str">
        <f t="shared" si="55"/>
        <v/>
      </c>
      <c r="EL28" s="62" t="str">
        <f t="shared" si="56"/>
        <v/>
      </c>
      <c r="EM28" s="62" t="str">
        <f t="shared" si="57"/>
        <v/>
      </c>
      <c r="EN28" s="62" t="str">
        <f t="shared" si="58"/>
        <v/>
      </c>
      <c r="EO28" s="62" t="str">
        <f t="shared" si="59"/>
        <v/>
      </c>
      <c r="EP28" s="62" t="str">
        <f t="shared" si="60"/>
        <v/>
      </c>
      <c r="EQ28" s="62" t="str">
        <f t="shared" si="61"/>
        <v/>
      </c>
      <c r="ER28" s="62" t="str">
        <f t="shared" si="62"/>
        <v/>
      </c>
      <c r="ES28" s="62" t="str">
        <f t="shared" si="63"/>
        <v/>
      </c>
      <c r="ET28" s="62" t="str">
        <f t="shared" si="64"/>
        <v/>
      </c>
      <c r="EW28" s="78">
        <v>0</v>
      </c>
      <c r="EX28" s="78">
        <v>0</v>
      </c>
      <c r="EY28" s="62">
        <v>24</v>
      </c>
      <c r="EZ28" s="62" t="s">
        <v>19</v>
      </c>
      <c r="FA28" s="62">
        <v>22</v>
      </c>
      <c r="FB28" s="83"/>
      <c r="FC28" s="83"/>
      <c r="FD28" s="83"/>
      <c r="FE28" s="83"/>
      <c r="FF28" s="83"/>
      <c r="FG28" s="83"/>
      <c r="FH28" s="83"/>
      <c r="FI28" s="83"/>
      <c r="FJ28" s="83"/>
      <c r="FK28" s="83"/>
      <c r="FL28" s="83"/>
      <c r="FM28" s="83"/>
      <c r="FN28" s="83"/>
      <c r="FO28" s="83"/>
      <c r="FP28" s="83"/>
      <c r="FQ28" s="83"/>
      <c r="FR28" s="83"/>
      <c r="FS28" s="83"/>
      <c r="FT28" s="83"/>
      <c r="FU28" s="83"/>
      <c r="FV28" s="83"/>
      <c r="FW28" s="83" t="str">
        <f t="shared" si="222"/>
        <v/>
      </c>
      <c r="FX28" s="83" t="str">
        <f t="shared" si="223"/>
        <v/>
      </c>
      <c r="FY28" s="83" t="str">
        <f t="shared" si="224"/>
        <v/>
      </c>
      <c r="FZ28" s="83" t="str">
        <f t="shared" si="65"/>
        <v/>
      </c>
      <c r="GA28" s="83" t="str">
        <f t="shared" si="204"/>
        <v/>
      </c>
      <c r="GB28" s="83" t="str">
        <f t="shared" si="204"/>
        <v/>
      </c>
      <c r="GC28" s="83" t="str">
        <f t="shared" si="204"/>
        <v/>
      </c>
      <c r="GD28" s="83" t="str">
        <f t="shared" si="204"/>
        <v/>
      </c>
      <c r="GE28" s="83" t="str">
        <f t="shared" si="204"/>
        <v/>
      </c>
      <c r="GF28" s="83" t="str">
        <f t="shared" si="204"/>
        <v/>
      </c>
      <c r="GG28" s="83" t="str">
        <f t="shared" si="204"/>
        <v/>
      </c>
      <c r="GH28" s="83" t="str">
        <f t="shared" si="204"/>
        <v/>
      </c>
      <c r="GI28" s="83" t="str">
        <f t="shared" si="204"/>
        <v/>
      </c>
      <c r="GJ28" s="83" t="str">
        <f t="shared" si="204"/>
        <v/>
      </c>
      <c r="GK28" s="83" t="str">
        <f t="shared" si="205"/>
        <v/>
      </c>
      <c r="GL28" s="83" t="str">
        <f t="shared" si="205"/>
        <v/>
      </c>
      <c r="GM28" s="83" t="str">
        <f t="shared" si="205"/>
        <v/>
      </c>
      <c r="GN28" s="83" t="str">
        <f t="shared" si="205"/>
        <v/>
      </c>
      <c r="GO28" s="83" t="str">
        <f t="shared" si="205"/>
        <v/>
      </c>
      <c r="GP28" s="83" t="str">
        <f t="shared" si="205"/>
        <v/>
      </c>
      <c r="GQ28" s="83" t="str">
        <f t="shared" si="205"/>
        <v/>
      </c>
      <c r="GR28" s="83" t="str">
        <f t="shared" si="205"/>
        <v/>
      </c>
      <c r="GS28" s="83" t="str">
        <f t="shared" si="205"/>
        <v/>
      </c>
      <c r="GT28" s="83" t="str">
        <f t="shared" si="205"/>
        <v/>
      </c>
      <c r="GU28" s="83" t="str">
        <f t="shared" si="206"/>
        <v/>
      </c>
      <c r="GV28" s="83" t="str">
        <f t="shared" si="206"/>
        <v/>
      </c>
      <c r="GW28" s="83" t="str">
        <f t="shared" si="206"/>
        <v/>
      </c>
      <c r="GX28" s="83" t="str">
        <f t="shared" si="206"/>
        <v/>
      </c>
      <c r="GY28" s="83" t="str">
        <f t="shared" si="206"/>
        <v/>
      </c>
      <c r="GZ28" s="83" t="str">
        <f t="shared" si="206"/>
        <v/>
      </c>
      <c r="HA28" s="83" t="str">
        <f t="shared" si="206"/>
        <v/>
      </c>
      <c r="HB28" s="83" t="str">
        <f t="shared" si="206"/>
        <v/>
      </c>
      <c r="HC28" s="83" t="str">
        <f t="shared" si="206"/>
        <v/>
      </c>
      <c r="HD28" s="83" t="str">
        <f t="shared" si="206"/>
        <v/>
      </c>
      <c r="HE28" s="83" t="str">
        <f t="shared" si="207"/>
        <v/>
      </c>
      <c r="HF28" s="83" t="str">
        <f t="shared" si="207"/>
        <v/>
      </c>
      <c r="HG28" s="83" t="str">
        <f t="shared" si="207"/>
        <v/>
      </c>
      <c r="HH28" s="83" t="str">
        <f t="shared" si="207"/>
        <v/>
      </c>
      <c r="HI28" s="83" t="str">
        <f t="shared" si="207"/>
        <v/>
      </c>
      <c r="HJ28" s="83" t="str">
        <f t="shared" si="207"/>
        <v/>
      </c>
      <c r="HK28" s="83" t="str">
        <f t="shared" si="207"/>
        <v/>
      </c>
      <c r="HL28" s="83" t="str">
        <f t="shared" si="207"/>
        <v/>
      </c>
      <c r="HM28" s="83" t="str">
        <f t="shared" si="207"/>
        <v/>
      </c>
      <c r="HN28" s="83" t="str">
        <f t="shared" si="207"/>
        <v/>
      </c>
      <c r="HO28" s="83" t="str">
        <f t="shared" si="208"/>
        <v/>
      </c>
      <c r="HP28" s="83" t="str">
        <f t="shared" si="208"/>
        <v/>
      </c>
      <c r="HQ28" s="83" t="str">
        <f t="shared" si="208"/>
        <v/>
      </c>
      <c r="HR28" s="83" t="str">
        <f t="shared" si="208"/>
        <v/>
      </c>
      <c r="HS28" s="83" t="str">
        <f t="shared" si="208"/>
        <v/>
      </c>
      <c r="HT28" s="83" t="str">
        <f t="shared" si="208"/>
        <v/>
      </c>
      <c r="HU28" s="83" t="str">
        <f t="shared" si="208"/>
        <v/>
      </c>
      <c r="HV28" s="83" t="str">
        <f t="shared" si="208"/>
        <v/>
      </c>
      <c r="HW28" s="83" t="str">
        <f t="shared" si="208"/>
        <v/>
      </c>
      <c r="HX28" s="83"/>
      <c r="HZ28" s="62">
        <f t="shared" si="8"/>
        <v>-1</v>
      </c>
      <c r="IA28" s="62">
        <f t="shared" si="97"/>
        <v>-1</v>
      </c>
      <c r="IB28" s="62">
        <v>22</v>
      </c>
      <c r="IC28" s="62" t="str">
        <f t="shared" si="9"/>
        <v/>
      </c>
      <c r="ID28" s="83" t="str">
        <f t="shared" si="10"/>
        <v/>
      </c>
      <c r="IE28" s="83" t="str">
        <f t="shared" si="11"/>
        <v/>
      </c>
      <c r="IF28" s="81" t="str">
        <f t="shared" si="12"/>
        <v/>
      </c>
      <c r="IG28" s="81" t="str">
        <f t="shared" si="13"/>
        <v/>
      </c>
      <c r="IP28" s="62">
        <f t="shared" si="209"/>
        <v>15</v>
      </c>
      <c r="IQ28" s="63" t="str">
        <f t="shared" si="201"/>
        <v/>
      </c>
      <c r="IR28" s="63" t="str">
        <f t="shared" si="210"/>
        <v/>
      </c>
      <c r="IS28" s="63" t="str">
        <f t="shared" si="104"/>
        <v/>
      </c>
      <c r="IT28" s="63" t="str">
        <f t="shared" si="225"/>
        <v/>
      </c>
      <c r="IU28" s="63" t="str">
        <f t="shared" si="227"/>
        <v/>
      </c>
      <c r="IV28" s="63" t="str">
        <f t="shared" si="229"/>
        <v/>
      </c>
      <c r="IW28" s="63" t="str">
        <f t="shared" si="231"/>
        <v/>
      </c>
      <c r="IX28" s="63" t="str">
        <f t="shared" si="233"/>
        <v/>
      </c>
      <c r="IY28" s="63" t="str">
        <f t="shared" si="235"/>
        <v/>
      </c>
      <c r="IZ28" s="63" t="str">
        <f t="shared" si="237"/>
        <v/>
      </c>
      <c r="JA28" s="63" t="str">
        <f t="shared" si="239"/>
        <v/>
      </c>
      <c r="JB28" s="63" t="str">
        <f t="shared" si="241"/>
        <v/>
      </c>
      <c r="JC28" s="63" t="str">
        <f t="shared" si="243"/>
        <v/>
      </c>
      <c r="JD28" s="63" t="str">
        <f t="shared" ref="JD28:JD63" si="245">IFERROR(CORREL($D$28:$AB$28,$D29:$AB29),"")</f>
        <v/>
      </c>
      <c r="JE28" s="63" t="str">
        <f t="shared" si="164"/>
        <v/>
      </c>
      <c r="JF28" s="63" t="str">
        <f t="shared" si="165"/>
        <v/>
      </c>
      <c r="JG28" s="63" t="str">
        <f t="shared" si="166"/>
        <v/>
      </c>
      <c r="JH28" s="63" t="str">
        <f t="shared" si="167"/>
        <v/>
      </c>
      <c r="JI28" s="63" t="str">
        <f t="shared" si="168"/>
        <v/>
      </c>
      <c r="JJ28" s="63" t="str">
        <f t="shared" si="169"/>
        <v/>
      </c>
      <c r="JK28" s="63" t="str">
        <f t="shared" si="170"/>
        <v/>
      </c>
      <c r="JL28" s="63" t="str">
        <f t="shared" si="171"/>
        <v/>
      </c>
      <c r="JM28" s="63" t="str">
        <f t="shared" si="172"/>
        <v/>
      </c>
      <c r="JN28" s="63" t="str">
        <f t="shared" si="173"/>
        <v/>
      </c>
      <c r="JO28" s="63" t="str">
        <f t="shared" si="174"/>
        <v/>
      </c>
      <c r="JP28" s="63" t="str">
        <f t="shared" si="175"/>
        <v/>
      </c>
      <c r="JQ28" s="63" t="str">
        <f t="shared" si="176"/>
        <v/>
      </c>
      <c r="JR28" s="63" t="str">
        <f t="shared" si="177"/>
        <v/>
      </c>
      <c r="JS28" s="63" t="str">
        <f t="shared" si="178"/>
        <v/>
      </c>
      <c r="JT28" s="63" t="str">
        <f t="shared" si="179"/>
        <v/>
      </c>
      <c r="JU28" s="63" t="str">
        <f t="shared" si="180"/>
        <v/>
      </c>
      <c r="JV28" s="63" t="str">
        <f t="shared" si="181"/>
        <v/>
      </c>
      <c r="JW28" s="63" t="str">
        <f t="shared" si="182"/>
        <v/>
      </c>
      <c r="JX28" s="63" t="str">
        <f t="shared" si="183"/>
        <v/>
      </c>
      <c r="JY28" s="63" t="str">
        <f t="shared" si="184"/>
        <v/>
      </c>
      <c r="JZ28" s="63" t="str">
        <f t="shared" si="185"/>
        <v/>
      </c>
      <c r="KA28" s="63" t="str">
        <f t="shared" si="186"/>
        <v/>
      </c>
      <c r="KB28" s="63" t="str">
        <f t="shared" si="187"/>
        <v/>
      </c>
      <c r="KC28" s="63" t="str">
        <f t="shared" si="188"/>
        <v/>
      </c>
      <c r="KD28" s="63" t="str">
        <f t="shared" si="189"/>
        <v/>
      </c>
      <c r="KE28" s="63" t="str">
        <f t="shared" si="190"/>
        <v/>
      </c>
      <c r="KF28" s="63" t="str">
        <f t="shared" si="191"/>
        <v/>
      </c>
      <c r="KG28" s="63" t="str">
        <f t="shared" si="192"/>
        <v/>
      </c>
      <c r="KH28" s="63" t="str">
        <f t="shared" si="193"/>
        <v/>
      </c>
      <c r="KI28" s="63" t="str">
        <f t="shared" si="194"/>
        <v/>
      </c>
      <c r="KJ28" s="63" t="str">
        <f t="shared" si="195"/>
        <v/>
      </c>
      <c r="KK28" s="63" t="str">
        <f t="shared" si="196"/>
        <v/>
      </c>
      <c r="KL28" s="63" t="str">
        <f t="shared" si="197"/>
        <v/>
      </c>
      <c r="KM28" s="63" t="str">
        <f t="shared" si="198"/>
        <v/>
      </c>
      <c r="KN28" s="63" t="str">
        <f t="shared" si="199"/>
        <v/>
      </c>
    </row>
    <row r="29" spans="2:300" ht="30" customHeight="1" x14ac:dyDescent="0.25">
      <c r="B29" s="118">
        <f t="shared" si="202"/>
        <v>15</v>
      </c>
      <c r="C29" s="119"/>
      <c r="D29" s="120"/>
      <c r="E29" s="121"/>
      <c r="F29" s="121"/>
      <c r="G29" s="121"/>
      <c r="H29" s="122"/>
      <c r="I29" s="123"/>
      <c r="J29" s="121"/>
      <c r="K29" s="121"/>
      <c r="L29" s="121"/>
      <c r="M29" s="124"/>
      <c r="N29" s="120"/>
      <c r="O29" s="121"/>
      <c r="P29" s="121"/>
      <c r="Q29" s="121"/>
      <c r="R29" s="122"/>
      <c r="S29" s="123"/>
      <c r="T29" s="121"/>
      <c r="U29" s="121"/>
      <c r="V29" s="121"/>
      <c r="W29" s="124"/>
      <c r="X29" s="120"/>
      <c r="Y29" s="121"/>
      <c r="Z29" s="121"/>
      <c r="AA29" s="121"/>
      <c r="AB29" s="122"/>
      <c r="AC29" s="92"/>
      <c r="AD29" s="92"/>
      <c r="AR29" s="62">
        <f t="shared" si="94"/>
        <v>22</v>
      </c>
      <c r="AS29" s="62" t="str">
        <f t="shared" si="67"/>
        <v/>
      </c>
      <c r="AT29" s="62" t="str">
        <f t="shared" si="68"/>
        <v/>
      </c>
      <c r="AU29" s="62" t="str">
        <f t="shared" si="69"/>
        <v/>
      </c>
      <c r="AV29" s="62" t="str">
        <f t="shared" si="70"/>
        <v/>
      </c>
      <c r="AW29" s="62" t="str">
        <f t="shared" si="71"/>
        <v/>
      </c>
      <c r="AX29" s="62" t="str">
        <f t="shared" si="72"/>
        <v/>
      </c>
      <c r="AY29" s="62" t="str">
        <f t="shared" si="73"/>
        <v/>
      </c>
      <c r="AZ29" s="62" t="str">
        <f t="shared" si="74"/>
        <v/>
      </c>
      <c r="BA29" s="62" t="str">
        <f t="shared" si="75"/>
        <v/>
      </c>
      <c r="BB29" s="62" t="str">
        <f t="shared" si="76"/>
        <v/>
      </c>
      <c r="BC29" s="62" t="str">
        <f t="shared" si="77"/>
        <v/>
      </c>
      <c r="BD29" s="62" t="str">
        <f t="shared" si="78"/>
        <v/>
      </c>
      <c r="BE29" s="62" t="str">
        <f t="shared" si="79"/>
        <v/>
      </c>
      <c r="BF29" s="62" t="str">
        <f t="shared" si="80"/>
        <v/>
      </c>
      <c r="BG29" s="62" t="str">
        <f t="shared" si="81"/>
        <v/>
      </c>
      <c r="BH29" s="62" t="str">
        <f t="shared" si="82"/>
        <v/>
      </c>
      <c r="BI29" s="62" t="str">
        <f t="shared" si="83"/>
        <v/>
      </c>
      <c r="BJ29" s="62" t="str">
        <f t="shared" si="84"/>
        <v/>
      </c>
      <c r="BK29" s="62" t="str">
        <f t="shared" si="85"/>
        <v/>
      </c>
      <c r="BL29" s="62" t="str">
        <f t="shared" si="86"/>
        <v/>
      </c>
      <c r="BM29" s="62" t="str">
        <f t="shared" si="87"/>
        <v/>
      </c>
      <c r="BN29" s="62" t="str">
        <f t="shared" si="88"/>
        <v/>
      </c>
      <c r="BO29" s="62" t="str">
        <f t="shared" si="89"/>
        <v/>
      </c>
      <c r="BP29" s="62" t="str">
        <f t="shared" si="90"/>
        <v/>
      </c>
      <c r="BQ29" s="62" t="str">
        <f t="shared" si="91"/>
        <v/>
      </c>
      <c r="BT29" s="62">
        <f t="shared" si="95"/>
        <v>22</v>
      </c>
      <c r="BU29" s="62" t="str">
        <f>IFERROR(SUMXMY2($BN$8:$BN$57,AS$8:AS$57),"")</f>
        <v/>
      </c>
      <c r="BV29" s="62" t="str">
        <f t="shared" ref="BV29:CS29" si="246">IFERROR(SUMXMY2($BN$8:$BN$57,AT$8:AT$57),"")</f>
        <v/>
      </c>
      <c r="BW29" s="62" t="str">
        <f t="shared" si="246"/>
        <v/>
      </c>
      <c r="BX29" s="62" t="str">
        <f t="shared" si="246"/>
        <v/>
      </c>
      <c r="BY29" s="62" t="str">
        <f t="shared" si="246"/>
        <v/>
      </c>
      <c r="BZ29" s="62" t="str">
        <f t="shared" si="246"/>
        <v/>
      </c>
      <c r="CA29" s="62" t="str">
        <f t="shared" si="246"/>
        <v/>
      </c>
      <c r="CB29" s="62" t="str">
        <f t="shared" si="246"/>
        <v/>
      </c>
      <c r="CC29" s="62" t="str">
        <f t="shared" si="246"/>
        <v/>
      </c>
      <c r="CD29" s="62" t="str">
        <f t="shared" si="246"/>
        <v/>
      </c>
      <c r="CE29" s="62" t="str">
        <f t="shared" si="246"/>
        <v/>
      </c>
      <c r="CF29" s="62" t="str">
        <f t="shared" si="246"/>
        <v/>
      </c>
      <c r="CG29" s="62" t="str">
        <f t="shared" si="246"/>
        <v/>
      </c>
      <c r="CH29" s="62" t="str">
        <f t="shared" si="246"/>
        <v/>
      </c>
      <c r="CI29" s="62" t="str">
        <f t="shared" si="246"/>
        <v/>
      </c>
      <c r="CJ29" s="62" t="str">
        <f t="shared" si="246"/>
        <v/>
      </c>
      <c r="CK29" s="62" t="str">
        <f t="shared" si="246"/>
        <v/>
      </c>
      <c r="CL29" s="62" t="str">
        <f t="shared" si="246"/>
        <v/>
      </c>
      <c r="CM29" s="62" t="str">
        <f t="shared" si="246"/>
        <v/>
      </c>
      <c r="CN29" s="62" t="str">
        <f t="shared" si="246"/>
        <v/>
      </c>
      <c r="CO29" s="62" t="str">
        <f t="shared" si="246"/>
        <v/>
      </c>
      <c r="CP29" s="62" t="str">
        <f t="shared" si="246"/>
        <v/>
      </c>
      <c r="CQ29" s="62" t="str">
        <f t="shared" si="246"/>
        <v/>
      </c>
      <c r="CR29" s="62" t="str">
        <f t="shared" si="246"/>
        <v/>
      </c>
      <c r="CS29" s="62" t="str">
        <f t="shared" si="246"/>
        <v/>
      </c>
      <c r="CV29" s="62">
        <v>23</v>
      </c>
      <c r="CW29" s="62" t="str">
        <f t="shared" si="93"/>
        <v/>
      </c>
      <c r="CX29" s="62" t="str">
        <f t="shared" si="16"/>
        <v/>
      </c>
      <c r="CY29" s="62" t="str">
        <f t="shared" si="17"/>
        <v/>
      </c>
      <c r="CZ29" s="62" t="str">
        <f t="shared" si="18"/>
        <v/>
      </c>
      <c r="DA29" s="62" t="str">
        <f t="shared" si="19"/>
        <v/>
      </c>
      <c r="DB29" s="62" t="str">
        <f t="shared" si="20"/>
        <v/>
      </c>
      <c r="DC29" s="62" t="str">
        <f t="shared" si="21"/>
        <v/>
      </c>
      <c r="DD29" s="62" t="str">
        <f t="shared" si="22"/>
        <v/>
      </c>
      <c r="DE29" s="62" t="str">
        <f t="shared" si="23"/>
        <v/>
      </c>
      <c r="DF29" s="62" t="str">
        <f t="shared" si="24"/>
        <v/>
      </c>
      <c r="DG29" s="62" t="str">
        <f t="shared" si="25"/>
        <v/>
      </c>
      <c r="DH29" s="62" t="str">
        <f t="shared" si="26"/>
        <v/>
      </c>
      <c r="DI29" s="62" t="str">
        <f t="shared" si="27"/>
        <v/>
      </c>
      <c r="DJ29" s="62" t="str">
        <f t="shared" si="28"/>
        <v/>
      </c>
      <c r="DK29" s="62" t="str">
        <f t="shared" si="29"/>
        <v/>
      </c>
      <c r="DL29" s="62" t="str">
        <f t="shared" si="30"/>
        <v/>
      </c>
      <c r="DM29" s="62" t="str">
        <f t="shared" si="31"/>
        <v/>
      </c>
      <c r="DN29" s="62" t="str">
        <f t="shared" si="32"/>
        <v/>
      </c>
      <c r="DO29" s="62" t="str">
        <f t="shared" si="33"/>
        <v/>
      </c>
      <c r="DP29" s="62" t="str">
        <f t="shared" si="34"/>
        <v/>
      </c>
      <c r="DQ29" s="62" t="str">
        <f t="shared" si="35"/>
        <v/>
      </c>
      <c r="DR29" s="62" t="str">
        <f t="shared" si="36"/>
        <v/>
      </c>
      <c r="DS29" s="62" t="str">
        <f t="shared" si="37"/>
        <v/>
      </c>
      <c r="DT29" s="62" t="str">
        <f t="shared" si="38"/>
        <v/>
      </c>
      <c r="DU29" s="62" t="str">
        <f t="shared" si="39"/>
        <v/>
      </c>
      <c r="DV29" s="62" t="str">
        <f t="shared" si="40"/>
        <v/>
      </c>
      <c r="DW29" s="62" t="str">
        <f t="shared" si="41"/>
        <v/>
      </c>
      <c r="DX29" s="62" t="str">
        <f t="shared" si="42"/>
        <v/>
      </c>
      <c r="DY29" s="62" t="str">
        <f t="shared" si="43"/>
        <v/>
      </c>
      <c r="DZ29" s="62" t="str">
        <f t="shared" si="44"/>
        <v/>
      </c>
      <c r="EA29" s="62" t="str">
        <f t="shared" si="45"/>
        <v/>
      </c>
      <c r="EB29" s="62" t="str">
        <f t="shared" si="46"/>
        <v/>
      </c>
      <c r="EC29" s="62" t="str">
        <f t="shared" si="47"/>
        <v/>
      </c>
      <c r="ED29" s="62" t="str">
        <f t="shared" si="48"/>
        <v/>
      </c>
      <c r="EE29" s="62" t="str">
        <f t="shared" si="49"/>
        <v/>
      </c>
      <c r="EF29" s="62" t="str">
        <f t="shared" si="50"/>
        <v/>
      </c>
      <c r="EG29" s="62" t="str">
        <f t="shared" si="51"/>
        <v/>
      </c>
      <c r="EH29" s="62" t="str">
        <f t="shared" si="52"/>
        <v/>
      </c>
      <c r="EI29" s="62" t="str">
        <f t="shared" si="53"/>
        <v/>
      </c>
      <c r="EJ29" s="62" t="str">
        <f t="shared" si="54"/>
        <v/>
      </c>
      <c r="EK29" s="62" t="str">
        <f t="shared" si="55"/>
        <v/>
      </c>
      <c r="EL29" s="62" t="str">
        <f t="shared" si="56"/>
        <v/>
      </c>
      <c r="EM29" s="62" t="str">
        <f t="shared" si="57"/>
        <v/>
      </c>
      <c r="EN29" s="62" t="str">
        <f t="shared" si="58"/>
        <v/>
      </c>
      <c r="EO29" s="62" t="str">
        <f t="shared" si="59"/>
        <v/>
      </c>
      <c r="EP29" s="62" t="str">
        <f t="shared" si="60"/>
        <v/>
      </c>
      <c r="EQ29" s="62" t="str">
        <f t="shared" si="61"/>
        <v/>
      </c>
      <c r="ER29" s="62" t="str">
        <f t="shared" si="62"/>
        <v/>
      </c>
      <c r="ES29" s="62" t="str">
        <f t="shared" si="63"/>
        <v/>
      </c>
      <c r="ET29" s="62" t="str">
        <f t="shared" si="64"/>
        <v/>
      </c>
      <c r="EW29" s="78">
        <v>0</v>
      </c>
      <c r="EX29" s="78">
        <v>0</v>
      </c>
      <c r="EY29" s="62">
        <v>25</v>
      </c>
      <c r="EZ29" s="62" t="s">
        <v>19</v>
      </c>
      <c r="FA29" s="62">
        <v>23</v>
      </c>
      <c r="FB29" s="83"/>
      <c r="FC29" s="83"/>
      <c r="FD29" s="83"/>
      <c r="FE29" s="83"/>
      <c r="FF29" s="83"/>
      <c r="FG29" s="83"/>
      <c r="FH29" s="83"/>
      <c r="FI29" s="83"/>
      <c r="FJ29" s="83"/>
      <c r="FK29" s="83"/>
      <c r="FL29" s="83"/>
      <c r="FM29" s="83"/>
      <c r="FN29" s="83"/>
      <c r="FO29" s="83"/>
      <c r="FP29" s="83"/>
      <c r="FQ29" s="83"/>
      <c r="FR29" s="83"/>
      <c r="FS29" s="83"/>
      <c r="FT29" s="83"/>
      <c r="FU29" s="83"/>
      <c r="FV29" s="83"/>
      <c r="FW29" s="83"/>
      <c r="FX29" s="83" t="str">
        <f t="shared" si="223"/>
        <v/>
      </c>
      <c r="FY29" s="83" t="str">
        <f t="shared" si="224"/>
        <v/>
      </c>
      <c r="FZ29" s="83" t="str">
        <f t="shared" si="65"/>
        <v/>
      </c>
      <c r="GA29" s="83" t="str">
        <f t="shared" si="204"/>
        <v/>
      </c>
      <c r="GB29" s="83" t="str">
        <f t="shared" si="204"/>
        <v/>
      </c>
      <c r="GC29" s="83" t="str">
        <f t="shared" si="204"/>
        <v/>
      </c>
      <c r="GD29" s="83" t="str">
        <f t="shared" si="204"/>
        <v/>
      </c>
      <c r="GE29" s="83" t="str">
        <f t="shared" si="204"/>
        <v/>
      </c>
      <c r="GF29" s="83" t="str">
        <f t="shared" si="204"/>
        <v/>
      </c>
      <c r="GG29" s="83" t="str">
        <f t="shared" si="204"/>
        <v/>
      </c>
      <c r="GH29" s="83" t="str">
        <f t="shared" si="204"/>
        <v/>
      </c>
      <c r="GI29" s="83" t="str">
        <f t="shared" si="204"/>
        <v/>
      </c>
      <c r="GJ29" s="83" t="str">
        <f t="shared" si="204"/>
        <v/>
      </c>
      <c r="GK29" s="83" t="str">
        <f t="shared" si="205"/>
        <v/>
      </c>
      <c r="GL29" s="83" t="str">
        <f t="shared" si="205"/>
        <v/>
      </c>
      <c r="GM29" s="83" t="str">
        <f t="shared" si="205"/>
        <v/>
      </c>
      <c r="GN29" s="83" t="str">
        <f t="shared" si="205"/>
        <v/>
      </c>
      <c r="GO29" s="83" t="str">
        <f t="shared" si="205"/>
        <v/>
      </c>
      <c r="GP29" s="83" t="str">
        <f t="shared" si="205"/>
        <v/>
      </c>
      <c r="GQ29" s="83" t="str">
        <f t="shared" si="205"/>
        <v/>
      </c>
      <c r="GR29" s="83" t="str">
        <f t="shared" si="205"/>
        <v/>
      </c>
      <c r="GS29" s="83" t="str">
        <f t="shared" si="205"/>
        <v/>
      </c>
      <c r="GT29" s="83" t="str">
        <f t="shared" si="205"/>
        <v/>
      </c>
      <c r="GU29" s="83" t="str">
        <f t="shared" si="206"/>
        <v/>
      </c>
      <c r="GV29" s="83" t="str">
        <f t="shared" si="206"/>
        <v/>
      </c>
      <c r="GW29" s="83" t="str">
        <f t="shared" si="206"/>
        <v/>
      </c>
      <c r="GX29" s="83" t="str">
        <f t="shared" si="206"/>
        <v/>
      </c>
      <c r="GY29" s="83" t="str">
        <f t="shared" si="206"/>
        <v/>
      </c>
      <c r="GZ29" s="83" t="str">
        <f t="shared" si="206"/>
        <v/>
      </c>
      <c r="HA29" s="83" t="str">
        <f t="shared" si="206"/>
        <v/>
      </c>
      <c r="HB29" s="83" t="str">
        <f t="shared" si="206"/>
        <v/>
      </c>
      <c r="HC29" s="83" t="str">
        <f t="shared" si="206"/>
        <v/>
      </c>
      <c r="HD29" s="83" t="str">
        <f t="shared" si="206"/>
        <v/>
      </c>
      <c r="HE29" s="83" t="str">
        <f t="shared" si="207"/>
        <v/>
      </c>
      <c r="HF29" s="83" t="str">
        <f t="shared" si="207"/>
        <v/>
      </c>
      <c r="HG29" s="83" t="str">
        <f t="shared" si="207"/>
        <v/>
      </c>
      <c r="HH29" s="83" t="str">
        <f t="shared" si="207"/>
        <v/>
      </c>
      <c r="HI29" s="83" t="str">
        <f t="shared" si="207"/>
        <v/>
      </c>
      <c r="HJ29" s="83" t="str">
        <f t="shared" si="207"/>
        <v/>
      </c>
      <c r="HK29" s="83" t="str">
        <f t="shared" si="207"/>
        <v/>
      </c>
      <c r="HL29" s="83" t="str">
        <f t="shared" si="207"/>
        <v/>
      </c>
      <c r="HM29" s="83" t="str">
        <f t="shared" si="207"/>
        <v/>
      </c>
      <c r="HN29" s="83" t="str">
        <f t="shared" si="207"/>
        <v/>
      </c>
      <c r="HO29" s="83" t="str">
        <f t="shared" si="208"/>
        <v/>
      </c>
      <c r="HP29" s="83" t="str">
        <f t="shared" si="208"/>
        <v/>
      </c>
      <c r="HQ29" s="83" t="str">
        <f t="shared" si="208"/>
        <v/>
      </c>
      <c r="HR29" s="83" t="str">
        <f t="shared" si="208"/>
        <v/>
      </c>
      <c r="HS29" s="83" t="str">
        <f t="shared" si="208"/>
        <v/>
      </c>
      <c r="HT29" s="83" t="str">
        <f t="shared" si="208"/>
        <v/>
      </c>
      <c r="HU29" s="83" t="str">
        <f t="shared" si="208"/>
        <v/>
      </c>
      <c r="HV29" s="83" t="str">
        <f t="shared" si="208"/>
        <v/>
      </c>
      <c r="HW29" s="83" t="str">
        <f t="shared" si="208"/>
        <v/>
      </c>
      <c r="HX29" s="83"/>
      <c r="HZ29" s="62">
        <f t="shared" si="8"/>
        <v>-1</v>
      </c>
      <c r="IA29" s="62">
        <f t="shared" si="97"/>
        <v>-1</v>
      </c>
      <c r="IB29" s="62">
        <v>23</v>
      </c>
      <c r="IC29" s="62" t="str">
        <f t="shared" si="9"/>
        <v/>
      </c>
      <c r="ID29" s="83" t="str">
        <f t="shared" si="10"/>
        <v/>
      </c>
      <c r="IE29" s="83" t="str">
        <f t="shared" si="11"/>
        <v/>
      </c>
      <c r="IF29" s="81" t="str">
        <f t="shared" si="12"/>
        <v/>
      </c>
      <c r="IG29" s="81" t="str">
        <f t="shared" si="13"/>
        <v/>
      </c>
      <c r="IP29" s="62">
        <f t="shared" si="209"/>
        <v>16</v>
      </c>
      <c r="IQ29" s="63" t="str">
        <f t="shared" si="201"/>
        <v/>
      </c>
      <c r="IR29" s="63" t="str">
        <f t="shared" si="210"/>
        <v/>
      </c>
      <c r="IS29" s="63" t="str">
        <f t="shared" si="104"/>
        <v/>
      </c>
      <c r="IT29" s="63" t="str">
        <f t="shared" si="225"/>
        <v/>
      </c>
      <c r="IU29" s="63" t="str">
        <f t="shared" si="227"/>
        <v/>
      </c>
      <c r="IV29" s="63" t="str">
        <f t="shared" si="229"/>
        <v/>
      </c>
      <c r="IW29" s="63" t="str">
        <f t="shared" si="231"/>
        <v/>
      </c>
      <c r="IX29" s="63" t="str">
        <f t="shared" si="233"/>
        <v/>
      </c>
      <c r="IY29" s="63" t="str">
        <f t="shared" si="235"/>
        <v/>
      </c>
      <c r="IZ29" s="63" t="str">
        <f t="shared" si="237"/>
        <v/>
      </c>
      <c r="JA29" s="63" t="str">
        <f t="shared" si="239"/>
        <v/>
      </c>
      <c r="JB29" s="63" t="str">
        <f t="shared" si="241"/>
        <v/>
      </c>
      <c r="JC29" s="63" t="str">
        <f t="shared" si="243"/>
        <v/>
      </c>
      <c r="JD29" s="63" t="str">
        <f t="shared" si="245"/>
        <v/>
      </c>
      <c r="JE29" s="63" t="str">
        <f t="shared" ref="JE29:JE63" si="247">IFERROR(CORREL($D$29:$AB$29,$D30:$AB30),"")</f>
        <v/>
      </c>
      <c r="JF29" s="63" t="str">
        <f t="shared" si="165"/>
        <v/>
      </c>
      <c r="JG29" s="63" t="str">
        <f t="shared" si="166"/>
        <v/>
      </c>
      <c r="JH29" s="63" t="str">
        <f t="shared" si="167"/>
        <v/>
      </c>
      <c r="JI29" s="63" t="str">
        <f t="shared" si="168"/>
        <v/>
      </c>
      <c r="JJ29" s="63" t="str">
        <f t="shared" si="169"/>
        <v/>
      </c>
      <c r="JK29" s="63" t="str">
        <f t="shared" si="170"/>
        <v/>
      </c>
      <c r="JL29" s="63" t="str">
        <f t="shared" si="171"/>
        <v/>
      </c>
      <c r="JM29" s="63" t="str">
        <f t="shared" si="172"/>
        <v/>
      </c>
      <c r="JN29" s="63" t="str">
        <f t="shared" si="173"/>
        <v/>
      </c>
      <c r="JO29" s="63" t="str">
        <f t="shared" si="174"/>
        <v/>
      </c>
      <c r="JP29" s="63" t="str">
        <f t="shared" si="175"/>
        <v/>
      </c>
      <c r="JQ29" s="63" t="str">
        <f t="shared" si="176"/>
        <v/>
      </c>
      <c r="JR29" s="63" t="str">
        <f t="shared" si="177"/>
        <v/>
      </c>
      <c r="JS29" s="63" t="str">
        <f t="shared" si="178"/>
        <v/>
      </c>
      <c r="JT29" s="63" t="str">
        <f t="shared" si="179"/>
        <v/>
      </c>
      <c r="JU29" s="63" t="str">
        <f t="shared" si="180"/>
        <v/>
      </c>
      <c r="JV29" s="63" t="str">
        <f t="shared" si="181"/>
        <v/>
      </c>
      <c r="JW29" s="63" t="str">
        <f t="shared" si="182"/>
        <v/>
      </c>
      <c r="JX29" s="63" t="str">
        <f t="shared" si="183"/>
        <v/>
      </c>
      <c r="JY29" s="63" t="str">
        <f t="shared" si="184"/>
        <v/>
      </c>
      <c r="JZ29" s="63" t="str">
        <f t="shared" si="185"/>
        <v/>
      </c>
      <c r="KA29" s="63" t="str">
        <f t="shared" si="186"/>
        <v/>
      </c>
      <c r="KB29" s="63" t="str">
        <f t="shared" si="187"/>
        <v/>
      </c>
      <c r="KC29" s="63" t="str">
        <f t="shared" si="188"/>
        <v/>
      </c>
      <c r="KD29" s="63" t="str">
        <f t="shared" si="189"/>
        <v/>
      </c>
      <c r="KE29" s="63" t="str">
        <f t="shared" si="190"/>
        <v/>
      </c>
      <c r="KF29" s="63" t="str">
        <f t="shared" si="191"/>
        <v/>
      </c>
      <c r="KG29" s="63" t="str">
        <f t="shared" si="192"/>
        <v/>
      </c>
      <c r="KH29" s="63" t="str">
        <f t="shared" si="193"/>
        <v/>
      </c>
      <c r="KI29" s="63" t="str">
        <f t="shared" si="194"/>
        <v/>
      </c>
      <c r="KJ29" s="63" t="str">
        <f t="shared" si="195"/>
        <v/>
      </c>
      <c r="KK29" s="63" t="str">
        <f t="shared" si="196"/>
        <v/>
      </c>
      <c r="KL29" s="63" t="str">
        <f t="shared" si="197"/>
        <v/>
      </c>
      <c r="KM29" s="63" t="str">
        <f t="shared" si="198"/>
        <v/>
      </c>
      <c r="KN29" s="63" t="str">
        <f t="shared" si="199"/>
        <v/>
      </c>
    </row>
    <row r="30" spans="2:300" ht="30" customHeight="1" x14ac:dyDescent="0.25">
      <c r="B30" s="118">
        <f t="shared" si="202"/>
        <v>16</v>
      </c>
      <c r="C30" s="119"/>
      <c r="D30" s="120"/>
      <c r="E30" s="121"/>
      <c r="F30" s="121"/>
      <c r="G30" s="121"/>
      <c r="H30" s="122"/>
      <c r="I30" s="123"/>
      <c r="J30" s="121"/>
      <c r="K30" s="121"/>
      <c r="L30" s="121"/>
      <c r="M30" s="124"/>
      <c r="N30" s="120"/>
      <c r="O30" s="121"/>
      <c r="P30" s="121"/>
      <c r="Q30" s="121"/>
      <c r="R30" s="122"/>
      <c r="S30" s="123"/>
      <c r="T30" s="121"/>
      <c r="U30" s="121"/>
      <c r="V30" s="121"/>
      <c r="W30" s="124"/>
      <c r="X30" s="120"/>
      <c r="Y30" s="121"/>
      <c r="Z30" s="121"/>
      <c r="AA30" s="121"/>
      <c r="AB30" s="122"/>
      <c r="AC30" s="92"/>
      <c r="AD30" s="92"/>
      <c r="AR30" s="62">
        <f t="shared" si="94"/>
        <v>23</v>
      </c>
      <c r="AS30" s="62" t="str">
        <f t="shared" si="67"/>
        <v/>
      </c>
      <c r="AT30" s="62" t="str">
        <f t="shared" si="68"/>
        <v/>
      </c>
      <c r="AU30" s="62" t="str">
        <f t="shared" si="69"/>
        <v/>
      </c>
      <c r="AV30" s="62" t="str">
        <f t="shared" si="70"/>
        <v/>
      </c>
      <c r="AW30" s="62" t="str">
        <f t="shared" si="71"/>
        <v/>
      </c>
      <c r="AX30" s="62" t="str">
        <f t="shared" si="72"/>
        <v/>
      </c>
      <c r="AY30" s="62" t="str">
        <f t="shared" si="73"/>
        <v/>
      </c>
      <c r="AZ30" s="62" t="str">
        <f t="shared" si="74"/>
        <v/>
      </c>
      <c r="BA30" s="62" t="str">
        <f t="shared" si="75"/>
        <v/>
      </c>
      <c r="BB30" s="62" t="str">
        <f t="shared" si="76"/>
        <v/>
      </c>
      <c r="BC30" s="62" t="str">
        <f t="shared" si="77"/>
        <v/>
      </c>
      <c r="BD30" s="62" t="str">
        <f t="shared" si="78"/>
        <v/>
      </c>
      <c r="BE30" s="62" t="str">
        <f t="shared" si="79"/>
        <v/>
      </c>
      <c r="BF30" s="62" t="str">
        <f t="shared" si="80"/>
        <v/>
      </c>
      <c r="BG30" s="62" t="str">
        <f t="shared" si="81"/>
        <v/>
      </c>
      <c r="BH30" s="62" t="str">
        <f t="shared" si="82"/>
        <v/>
      </c>
      <c r="BI30" s="62" t="str">
        <f t="shared" si="83"/>
        <v/>
      </c>
      <c r="BJ30" s="62" t="str">
        <f t="shared" si="84"/>
        <v/>
      </c>
      <c r="BK30" s="62" t="str">
        <f t="shared" si="85"/>
        <v/>
      </c>
      <c r="BL30" s="62" t="str">
        <f t="shared" si="86"/>
        <v/>
      </c>
      <c r="BM30" s="62" t="str">
        <f t="shared" si="87"/>
        <v/>
      </c>
      <c r="BN30" s="62" t="str">
        <f t="shared" si="88"/>
        <v/>
      </c>
      <c r="BO30" s="62" t="str">
        <f t="shared" si="89"/>
        <v/>
      </c>
      <c r="BP30" s="62" t="str">
        <f t="shared" si="90"/>
        <v/>
      </c>
      <c r="BQ30" s="62" t="str">
        <f t="shared" si="91"/>
        <v/>
      </c>
      <c r="BT30" s="62">
        <f t="shared" si="95"/>
        <v>23</v>
      </c>
      <c r="BU30" s="62" t="str">
        <f>IFERROR(SUMXMY2($BO$8:$BO$57,AS$8:AS$57),"")</f>
        <v/>
      </c>
      <c r="BV30" s="62" t="str">
        <f t="shared" ref="BV30:CS30" si="248">IFERROR(SUMXMY2($BO$8:$BO$57,AT$8:AT$57),"")</f>
        <v/>
      </c>
      <c r="BW30" s="62" t="str">
        <f t="shared" si="248"/>
        <v/>
      </c>
      <c r="BX30" s="62" t="str">
        <f t="shared" si="248"/>
        <v/>
      </c>
      <c r="BY30" s="62" t="str">
        <f t="shared" si="248"/>
        <v/>
      </c>
      <c r="BZ30" s="62" t="str">
        <f t="shared" si="248"/>
        <v/>
      </c>
      <c r="CA30" s="62" t="str">
        <f t="shared" si="248"/>
        <v/>
      </c>
      <c r="CB30" s="62" t="str">
        <f t="shared" si="248"/>
        <v/>
      </c>
      <c r="CC30" s="62" t="str">
        <f t="shared" si="248"/>
        <v/>
      </c>
      <c r="CD30" s="62" t="str">
        <f t="shared" si="248"/>
        <v/>
      </c>
      <c r="CE30" s="62" t="str">
        <f t="shared" si="248"/>
        <v/>
      </c>
      <c r="CF30" s="62" t="str">
        <f t="shared" si="248"/>
        <v/>
      </c>
      <c r="CG30" s="62" t="str">
        <f t="shared" si="248"/>
        <v/>
      </c>
      <c r="CH30" s="62" t="str">
        <f t="shared" si="248"/>
        <v/>
      </c>
      <c r="CI30" s="62" t="str">
        <f t="shared" si="248"/>
        <v/>
      </c>
      <c r="CJ30" s="62" t="str">
        <f t="shared" si="248"/>
        <v/>
      </c>
      <c r="CK30" s="62" t="str">
        <f t="shared" si="248"/>
        <v/>
      </c>
      <c r="CL30" s="62" t="str">
        <f t="shared" si="248"/>
        <v/>
      </c>
      <c r="CM30" s="62" t="str">
        <f t="shared" si="248"/>
        <v/>
      </c>
      <c r="CN30" s="62" t="str">
        <f t="shared" si="248"/>
        <v/>
      </c>
      <c r="CO30" s="62" t="str">
        <f t="shared" si="248"/>
        <v/>
      </c>
      <c r="CP30" s="62" t="str">
        <f t="shared" si="248"/>
        <v/>
      </c>
      <c r="CQ30" s="62" t="str">
        <f t="shared" si="248"/>
        <v/>
      </c>
      <c r="CR30" s="62" t="str">
        <f t="shared" si="248"/>
        <v/>
      </c>
      <c r="CS30" s="62" t="str">
        <f t="shared" si="248"/>
        <v/>
      </c>
      <c r="CV30" s="62">
        <v>24</v>
      </c>
      <c r="CW30" s="62" t="str">
        <f t="shared" si="93"/>
        <v/>
      </c>
      <c r="CX30" s="62" t="str">
        <f t="shared" si="16"/>
        <v/>
      </c>
      <c r="CY30" s="62" t="str">
        <f t="shared" si="17"/>
        <v/>
      </c>
      <c r="CZ30" s="62" t="str">
        <f t="shared" si="18"/>
        <v/>
      </c>
      <c r="DA30" s="62" t="str">
        <f t="shared" si="19"/>
        <v/>
      </c>
      <c r="DB30" s="62" t="str">
        <f t="shared" si="20"/>
        <v/>
      </c>
      <c r="DC30" s="62" t="str">
        <f t="shared" si="21"/>
        <v/>
      </c>
      <c r="DD30" s="62" t="str">
        <f t="shared" si="22"/>
        <v/>
      </c>
      <c r="DE30" s="62" t="str">
        <f t="shared" si="23"/>
        <v/>
      </c>
      <c r="DF30" s="62" t="str">
        <f t="shared" si="24"/>
        <v/>
      </c>
      <c r="DG30" s="62" t="str">
        <f t="shared" si="25"/>
        <v/>
      </c>
      <c r="DH30" s="62" t="str">
        <f t="shared" si="26"/>
        <v/>
      </c>
      <c r="DI30" s="62" t="str">
        <f t="shared" si="27"/>
        <v/>
      </c>
      <c r="DJ30" s="62" t="str">
        <f t="shared" si="28"/>
        <v/>
      </c>
      <c r="DK30" s="62" t="str">
        <f t="shared" si="29"/>
        <v/>
      </c>
      <c r="DL30" s="62" t="str">
        <f t="shared" si="30"/>
        <v/>
      </c>
      <c r="DM30" s="62" t="str">
        <f t="shared" si="31"/>
        <v/>
      </c>
      <c r="DN30" s="62" t="str">
        <f t="shared" si="32"/>
        <v/>
      </c>
      <c r="DO30" s="62" t="str">
        <f t="shared" si="33"/>
        <v/>
      </c>
      <c r="DP30" s="62" t="str">
        <f t="shared" si="34"/>
        <v/>
      </c>
      <c r="DQ30" s="62" t="str">
        <f t="shared" si="35"/>
        <v/>
      </c>
      <c r="DR30" s="62" t="str">
        <f t="shared" si="36"/>
        <v/>
      </c>
      <c r="DS30" s="62" t="str">
        <f t="shared" si="37"/>
        <v/>
      </c>
      <c r="DT30" s="62" t="str">
        <f t="shared" si="38"/>
        <v/>
      </c>
      <c r="DU30" s="62" t="str">
        <f t="shared" si="39"/>
        <v/>
      </c>
      <c r="DV30" s="62" t="str">
        <f t="shared" si="40"/>
        <v/>
      </c>
      <c r="DW30" s="62" t="str">
        <f t="shared" si="41"/>
        <v/>
      </c>
      <c r="DX30" s="62" t="str">
        <f t="shared" si="42"/>
        <v/>
      </c>
      <c r="DY30" s="62" t="str">
        <f t="shared" si="43"/>
        <v/>
      </c>
      <c r="DZ30" s="62" t="str">
        <f t="shared" si="44"/>
        <v/>
      </c>
      <c r="EA30" s="62" t="str">
        <f t="shared" si="45"/>
        <v/>
      </c>
      <c r="EB30" s="62" t="str">
        <f t="shared" si="46"/>
        <v/>
      </c>
      <c r="EC30" s="62" t="str">
        <f t="shared" si="47"/>
        <v/>
      </c>
      <c r="ED30" s="62" t="str">
        <f t="shared" si="48"/>
        <v/>
      </c>
      <c r="EE30" s="62" t="str">
        <f t="shared" si="49"/>
        <v/>
      </c>
      <c r="EF30" s="62" t="str">
        <f t="shared" si="50"/>
        <v/>
      </c>
      <c r="EG30" s="62" t="str">
        <f t="shared" si="51"/>
        <v/>
      </c>
      <c r="EH30" s="62" t="str">
        <f t="shared" si="52"/>
        <v/>
      </c>
      <c r="EI30" s="62" t="str">
        <f t="shared" si="53"/>
        <v/>
      </c>
      <c r="EJ30" s="62" t="str">
        <f t="shared" si="54"/>
        <v/>
      </c>
      <c r="EK30" s="62" t="str">
        <f t="shared" si="55"/>
        <v/>
      </c>
      <c r="EL30" s="62" t="str">
        <f t="shared" si="56"/>
        <v/>
      </c>
      <c r="EM30" s="62" t="str">
        <f t="shared" si="57"/>
        <v/>
      </c>
      <c r="EN30" s="62" t="str">
        <f t="shared" si="58"/>
        <v/>
      </c>
      <c r="EO30" s="62" t="str">
        <f t="shared" si="59"/>
        <v/>
      </c>
      <c r="EP30" s="62" t="str">
        <f t="shared" si="60"/>
        <v/>
      </c>
      <c r="EQ30" s="62" t="str">
        <f t="shared" si="61"/>
        <v/>
      </c>
      <c r="ER30" s="62" t="str">
        <f t="shared" si="62"/>
        <v/>
      </c>
      <c r="ES30" s="62" t="str">
        <f t="shared" si="63"/>
        <v/>
      </c>
      <c r="ET30" s="62" t="str">
        <f t="shared" si="64"/>
        <v/>
      </c>
      <c r="EW30" s="78">
        <v>0</v>
      </c>
      <c r="EX30" s="78">
        <v>0</v>
      </c>
      <c r="EY30" s="62">
        <v>26</v>
      </c>
      <c r="EZ30" s="62" t="s">
        <v>19</v>
      </c>
      <c r="FA30" s="62">
        <v>24</v>
      </c>
      <c r="FB30" s="83"/>
      <c r="FC30" s="83"/>
      <c r="FD30" s="83"/>
      <c r="FE30" s="83"/>
      <c r="FF30" s="83"/>
      <c r="FG30" s="83"/>
      <c r="FH30" s="83"/>
      <c r="FI30" s="83"/>
      <c r="FJ30" s="83"/>
      <c r="FK30" s="83"/>
      <c r="FL30" s="83"/>
      <c r="FM30" s="83"/>
      <c r="FN30" s="83"/>
      <c r="FO30" s="83"/>
      <c r="FP30" s="83"/>
      <c r="FQ30" s="83"/>
      <c r="FR30" s="83"/>
      <c r="FS30" s="83"/>
      <c r="FT30" s="83"/>
      <c r="FU30" s="83"/>
      <c r="FV30" s="83"/>
      <c r="FW30" s="83"/>
      <c r="FX30" s="83"/>
      <c r="FY30" s="83" t="str">
        <f t="shared" si="224"/>
        <v/>
      </c>
      <c r="FZ30" s="83" t="str">
        <f t="shared" si="65"/>
        <v/>
      </c>
      <c r="GA30" s="83" t="str">
        <f t="shared" si="204"/>
        <v/>
      </c>
      <c r="GB30" s="83" t="str">
        <f t="shared" si="204"/>
        <v/>
      </c>
      <c r="GC30" s="83" t="str">
        <f t="shared" si="204"/>
        <v/>
      </c>
      <c r="GD30" s="83" t="str">
        <f t="shared" si="204"/>
        <v/>
      </c>
      <c r="GE30" s="83" t="str">
        <f t="shared" si="204"/>
        <v/>
      </c>
      <c r="GF30" s="83" t="str">
        <f t="shared" si="204"/>
        <v/>
      </c>
      <c r="GG30" s="83" t="str">
        <f t="shared" si="204"/>
        <v/>
      </c>
      <c r="GH30" s="83" t="str">
        <f t="shared" si="204"/>
        <v/>
      </c>
      <c r="GI30" s="83" t="str">
        <f t="shared" si="204"/>
        <v/>
      </c>
      <c r="GJ30" s="83" t="str">
        <f t="shared" si="204"/>
        <v/>
      </c>
      <c r="GK30" s="83" t="str">
        <f t="shared" si="205"/>
        <v/>
      </c>
      <c r="GL30" s="83" t="str">
        <f t="shared" si="205"/>
        <v/>
      </c>
      <c r="GM30" s="83" t="str">
        <f t="shared" si="205"/>
        <v/>
      </c>
      <c r="GN30" s="83" t="str">
        <f t="shared" si="205"/>
        <v/>
      </c>
      <c r="GO30" s="83" t="str">
        <f t="shared" si="205"/>
        <v/>
      </c>
      <c r="GP30" s="83" t="str">
        <f t="shared" si="205"/>
        <v/>
      </c>
      <c r="GQ30" s="83" t="str">
        <f t="shared" si="205"/>
        <v/>
      </c>
      <c r="GR30" s="83" t="str">
        <f t="shared" si="205"/>
        <v/>
      </c>
      <c r="GS30" s="83" t="str">
        <f t="shared" si="205"/>
        <v/>
      </c>
      <c r="GT30" s="83" t="str">
        <f t="shared" si="205"/>
        <v/>
      </c>
      <c r="GU30" s="83" t="str">
        <f t="shared" si="206"/>
        <v/>
      </c>
      <c r="GV30" s="83" t="str">
        <f t="shared" si="206"/>
        <v/>
      </c>
      <c r="GW30" s="83" t="str">
        <f t="shared" si="206"/>
        <v/>
      </c>
      <c r="GX30" s="83" t="str">
        <f t="shared" si="206"/>
        <v/>
      </c>
      <c r="GY30" s="83" t="str">
        <f t="shared" si="206"/>
        <v/>
      </c>
      <c r="GZ30" s="83" t="str">
        <f t="shared" si="206"/>
        <v/>
      </c>
      <c r="HA30" s="83" t="str">
        <f t="shared" si="206"/>
        <v/>
      </c>
      <c r="HB30" s="83" t="str">
        <f t="shared" si="206"/>
        <v/>
      </c>
      <c r="HC30" s="83" t="str">
        <f t="shared" si="206"/>
        <v/>
      </c>
      <c r="HD30" s="83" t="str">
        <f t="shared" si="206"/>
        <v/>
      </c>
      <c r="HE30" s="83" t="str">
        <f t="shared" si="207"/>
        <v/>
      </c>
      <c r="HF30" s="83" t="str">
        <f t="shared" si="207"/>
        <v/>
      </c>
      <c r="HG30" s="83" t="str">
        <f t="shared" si="207"/>
        <v/>
      </c>
      <c r="HH30" s="83" t="str">
        <f t="shared" si="207"/>
        <v/>
      </c>
      <c r="HI30" s="83" t="str">
        <f t="shared" si="207"/>
        <v/>
      </c>
      <c r="HJ30" s="83" t="str">
        <f t="shared" si="207"/>
        <v/>
      </c>
      <c r="HK30" s="83" t="str">
        <f t="shared" si="207"/>
        <v/>
      </c>
      <c r="HL30" s="83" t="str">
        <f t="shared" si="207"/>
        <v/>
      </c>
      <c r="HM30" s="83" t="str">
        <f t="shared" si="207"/>
        <v/>
      </c>
      <c r="HN30" s="83" t="str">
        <f t="shared" si="207"/>
        <v/>
      </c>
      <c r="HO30" s="83" t="str">
        <f t="shared" si="208"/>
        <v/>
      </c>
      <c r="HP30" s="83" t="str">
        <f t="shared" si="208"/>
        <v/>
      </c>
      <c r="HQ30" s="83" t="str">
        <f t="shared" si="208"/>
        <v/>
      </c>
      <c r="HR30" s="83" t="str">
        <f t="shared" si="208"/>
        <v/>
      </c>
      <c r="HS30" s="83" t="str">
        <f t="shared" si="208"/>
        <v/>
      </c>
      <c r="HT30" s="83" t="str">
        <f t="shared" si="208"/>
        <v/>
      </c>
      <c r="HU30" s="83" t="str">
        <f t="shared" si="208"/>
        <v/>
      </c>
      <c r="HV30" s="83" t="str">
        <f t="shared" si="208"/>
        <v/>
      </c>
      <c r="HW30" s="83" t="str">
        <f t="shared" si="208"/>
        <v/>
      </c>
      <c r="HX30" s="83"/>
      <c r="HZ30" s="62">
        <f t="shared" si="8"/>
        <v>-1</v>
      </c>
      <c r="IA30" s="62">
        <f t="shared" si="97"/>
        <v>-1</v>
      </c>
      <c r="IB30" s="62">
        <v>24</v>
      </c>
      <c r="IC30" s="62" t="str">
        <f t="shared" si="9"/>
        <v/>
      </c>
      <c r="ID30" s="83" t="str">
        <f t="shared" si="10"/>
        <v/>
      </c>
      <c r="IE30" s="83" t="str">
        <f t="shared" si="11"/>
        <v/>
      </c>
      <c r="IF30" s="81" t="str">
        <f t="shared" si="12"/>
        <v/>
      </c>
      <c r="IG30" s="81" t="str">
        <f t="shared" si="13"/>
        <v/>
      </c>
      <c r="IP30" s="62">
        <f t="shared" si="209"/>
        <v>17</v>
      </c>
      <c r="IQ30" s="63" t="str">
        <f t="shared" si="201"/>
        <v/>
      </c>
      <c r="IR30" s="63" t="str">
        <f t="shared" si="210"/>
        <v/>
      </c>
      <c r="IS30" s="63" t="str">
        <f t="shared" si="104"/>
        <v/>
      </c>
      <c r="IT30" s="63" t="str">
        <f t="shared" si="225"/>
        <v/>
      </c>
      <c r="IU30" s="63" t="str">
        <f t="shared" si="227"/>
        <v/>
      </c>
      <c r="IV30" s="63" t="str">
        <f t="shared" si="229"/>
        <v/>
      </c>
      <c r="IW30" s="63" t="str">
        <f t="shared" si="231"/>
        <v/>
      </c>
      <c r="IX30" s="63" t="str">
        <f t="shared" si="233"/>
        <v/>
      </c>
      <c r="IY30" s="63" t="str">
        <f t="shared" si="235"/>
        <v/>
      </c>
      <c r="IZ30" s="63" t="str">
        <f t="shared" si="237"/>
        <v/>
      </c>
      <c r="JA30" s="63" t="str">
        <f t="shared" si="239"/>
        <v/>
      </c>
      <c r="JB30" s="63" t="str">
        <f t="shared" si="241"/>
        <v/>
      </c>
      <c r="JC30" s="63" t="str">
        <f t="shared" si="243"/>
        <v/>
      </c>
      <c r="JD30" s="63" t="str">
        <f t="shared" si="245"/>
        <v/>
      </c>
      <c r="JE30" s="63" t="str">
        <f t="shared" si="247"/>
        <v/>
      </c>
      <c r="JF30" s="63" t="str">
        <f t="shared" ref="JF30:JF63" si="249">IFERROR(CORREL($D$30:$AB$30,$D31:$AB31),"")</f>
        <v/>
      </c>
      <c r="JG30" s="63" t="str">
        <f t="shared" si="166"/>
        <v/>
      </c>
      <c r="JH30" s="63" t="str">
        <f t="shared" si="167"/>
        <v/>
      </c>
      <c r="JI30" s="63" t="str">
        <f t="shared" si="168"/>
        <v/>
      </c>
      <c r="JJ30" s="63" t="str">
        <f t="shared" si="169"/>
        <v/>
      </c>
      <c r="JK30" s="63" t="str">
        <f t="shared" si="170"/>
        <v/>
      </c>
      <c r="JL30" s="63" t="str">
        <f t="shared" si="171"/>
        <v/>
      </c>
      <c r="JM30" s="63" t="str">
        <f t="shared" si="172"/>
        <v/>
      </c>
      <c r="JN30" s="63" t="str">
        <f t="shared" si="173"/>
        <v/>
      </c>
      <c r="JO30" s="63" t="str">
        <f t="shared" si="174"/>
        <v/>
      </c>
      <c r="JP30" s="63" t="str">
        <f t="shared" si="175"/>
        <v/>
      </c>
      <c r="JQ30" s="63" t="str">
        <f t="shared" si="176"/>
        <v/>
      </c>
      <c r="JR30" s="63" t="str">
        <f t="shared" si="177"/>
        <v/>
      </c>
      <c r="JS30" s="63" t="str">
        <f t="shared" si="178"/>
        <v/>
      </c>
      <c r="JT30" s="63" t="str">
        <f t="shared" si="179"/>
        <v/>
      </c>
      <c r="JU30" s="63" t="str">
        <f t="shared" si="180"/>
        <v/>
      </c>
      <c r="JV30" s="63" t="str">
        <f t="shared" si="181"/>
        <v/>
      </c>
      <c r="JW30" s="63" t="str">
        <f t="shared" si="182"/>
        <v/>
      </c>
      <c r="JX30" s="63" t="str">
        <f t="shared" si="183"/>
        <v/>
      </c>
      <c r="JY30" s="63" t="str">
        <f t="shared" si="184"/>
        <v/>
      </c>
      <c r="JZ30" s="63" t="str">
        <f t="shared" si="185"/>
        <v/>
      </c>
      <c r="KA30" s="63" t="str">
        <f t="shared" si="186"/>
        <v/>
      </c>
      <c r="KB30" s="63" t="str">
        <f t="shared" si="187"/>
        <v/>
      </c>
      <c r="KC30" s="63" t="str">
        <f t="shared" si="188"/>
        <v/>
      </c>
      <c r="KD30" s="63" t="str">
        <f t="shared" si="189"/>
        <v/>
      </c>
      <c r="KE30" s="63" t="str">
        <f t="shared" si="190"/>
        <v/>
      </c>
      <c r="KF30" s="63" t="str">
        <f t="shared" si="191"/>
        <v/>
      </c>
      <c r="KG30" s="63" t="str">
        <f t="shared" si="192"/>
        <v/>
      </c>
      <c r="KH30" s="63" t="str">
        <f t="shared" si="193"/>
        <v/>
      </c>
      <c r="KI30" s="63" t="str">
        <f t="shared" si="194"/>
        <v/>
      </c>
      <c r="KJ30" s="63" t="str">
        <f t="shared" si="195"/>
        <v/>
      </c>
      <c r="KK30" s="63" t="str">
        <f t="shared" si="196"/>
        <v/>
      </c>
      <c r="KL30" s="63" t="str">
        <f t="shared" si="197"/>
        <v/>
      </c>
      <c r="KM30" s="63" t="str">
        <f t="shared" si="198"/>
        <v/>
      </c>
      <c r="KN30" s="63" t="str">
        <f t="shared" si="199"/>
        <v/>
      </c>
    </row>
    <row r="31" spans="2:300" ht="30" customHeight="1" x14ac:dyDescent="0.25">
      <c r="B31" s="118">
        <f t="shared" si="202"/>
        <v>17</v>
      </c>
      <c r="C31" s="119"/>
      <c r="D31" s="120"/>
      <c r="E31" s="121"/>
      <c r="F31" s="121"/>
      <c r="G31" s="121"/>
      <c r="H31" s="122"/>
      <c r="I31" s="123"/>
      <c r="J31" s="121"/>
      <c r="K31" s="121"/>
      <c r="L31" s="121"/>
      <c r="M31" s="124"/>
      <c r="N31" s="120"/>
      <c r="O31" s="121"/>
      <c r="P31" s="121"/>
      <c r="Q31" s="121"/>
      <c r="R31" s="122"/>
      <c r="S31" s="123"/>
      <c r="T31" s="121"/>
      <c r="U31" s="121"/>
      <c r="V31" s="121"/>
      <c r="W31" s="124"/>
      <c r="X31" s="120"/>
      <c r="Y31" s="121"/>
      <c r="Z31" s="121"/>
      <c r="AA31" s="121"/>
      <c r="AB31" s="122"/>
      <c r="AC31" s="92"/>
      <c r="AD31" s="92"/>
      <c r="AR31" s="62">
        <f t="shared" si="94"/>
        <v>24</v>
      </c>
      <c r="AS31" s="62" t="str">
        <f t="shared" si="67"/>
        <v/>
      </c>
      <c r="AT31" s="62" t="str">
        <f t="shared" si="68"/>
        <v/>
      </c>
      <c r="AU31" s="62" t="str">
        <f t="shared" si="69"/>
        <v/>
      </c>
      <c r="AV31" s="62" t="str">
        <f t="shared" si="70"/>
        <v/>
      </c>
      <c r="AW31" s="62" t="str">
        <f t="shared" si="71"/>
        <v/>
      </c>
      <c r="AX31" s="62" t="str">
        <f t="shared" si="72"/>
        <v/>
      </c>
      <c r="AY31" s="62" t="str">
        <f t="shared" si="73"/>
        <v/>
      </c>
      <c r="AZ31" s="62" t="str">
        <f t="shared" si="74"/>
        <v/>
      </c>
      <c r="BA31" s="62" t="str">
        <f t="shared" si="75"/>
        <v/>
      </c>
      <c r="BB31" s="62" t="str">
        <f t="shared" si="76"/>
        <v/>
      </c>
      <c r="BC31" s="62" t="str">
        <f t="shared" si="77"/>
        <v/>
      </c>
      <c r="BD31" s="62" t="str">
        <f t="shared" si="78"/>
        <v/>
      </c>
      <c r="BE31" s="62" t="str">
        <f t="shared" si="79"/>
        <v/>
      </c>
      <c r="BF31" s="62" t="str">
        <f t="shared" si="80"/>
        <v/>
      </c>
      <c r="BG31" s="62" t="str">
        <f t="shared" si="81"/>
        <v/>
      </c>
      <c r="BH31" s="62" t="str">
        <f t="shared" si="82"/>
        <v/>
      </c>
      <c r="BI31" s="62" t="str">
        <f t="shared" si="83"/>
        <v/>
      </c>
      <c r="BJ31" s="62" t="str">
        <f t="shared" si="84"/>
        <v/>
      </c>
      <c r="BK31" s="62" t="str">
        <f t="shared" si="85"/>
        <v/>
      </c>
      <c r="BL31" s="62" t="str">
        <f t="shared" si="86"/>
        <v/>
      </c>
      <c r="BM31" s="62" t="str">
        <f t="shared" si="87"/>
        <v/>
      </c>
      <c r="BN31" s="62" t="str">
        <f t="shared" si="88"/>
        <v/>
      </c>
      <c r="BO31" s="62" t="str">
        <f t="shared" si="89"/>
        <v/>
      </c>
      <c r="BP31" s="62" t="str">
        <f t="shared" si="90"/>
        <v/>
      </c>
      <c r="BQ31" s="62" t="str">
        <f t="shared" si="91"/>
        <v/>
      </c>
      <c r="BT31" s="62">
        <f t="shared" si="95"/>
        <v>24</v>
      </c>
      <c r="BU31" s="62" t="str">
        <f>IFERROR(SUMXMY2($BP$8:$BP$57,AS$8:AS$57),"")</f>
        <v/>
      </c>
      <c r="BV31" s="62" t="str">
        <f t="shared" ref="BV31:CS31" si="250">IFERROR(SUMXMY2($BP$8:$BP$57,AT$8:AT$57),"")</f>
        <v/>
      </c>
      <c r="BW31" s="62" t="str">
        <f t="shared" si="250"/>
        <v/>
      </c>
      <c r="BX31" s="62" t="str">
        <f t="shared" si="250"/>
        <v/>
      </c>
      <c r="BY31" s="62" t="str">
        <f t="shared" si="250"/>
        <v/>
      </c>
      <c r="BZ31" s="62" t="str">
        <f t="shared" si="250"/>
        <v/>
      </c>
      <c r="CA31" s="62" t="str">
        <f t="shared" si="250"/>
        <v/>
      </c>
      <c r="CB31" s="62" t="str">
        <f t="shared" si="250"/>
        <v/>
      </c>
      <c r="CC31" s="62" t="str">
        <f t="shared" si="250"/>
        <v/>
      </c>
      <c r="CD31" s="62" t="str">
        <f t="shared" si="250"/>
        <v/>
      </c>
      <c r="CE31" s="62" t="str">
        <f t="shared" si="250"/>
        <v/>
      </c>
      <c r="CF31" s="62" t="str">
        <f t="shared" si="250"/>
        <v/>
      </c>
      <c r="CG31" s="62" t="str">
        <f t="shared" si="250"/>
        <v/>
      </c>
      <c r="CH31" s="62" t="str">
        <f t="shared" si="250"/>
        <v/>
      </c>
      <c r="CI31" s="62" t="str">
        <f t="shared" si="250"/>
        <v/>
      </c>
      <c r="CJ31" s="62" t="str">
        <f t="shared" si="250"/>
        <v/>
      </c>
      <c r="CK31" s="62" t="str">
        <f t="shared" si="250"/>
        <v/>
      </c>
      <c r="CL31" s="62" t="str">
        <f t="shared" si="250"/>
        <v/>
      </c>
      <c r="CM31" s="62" t="str">
        <f t="shared" si="250"/>
        <v/>
      </c>
      <c r="CN31" s="62" t="str">
        <f t="shared" si="250"/>
        <v/>
      </c>
      <c r="CO31" s="62" t="str">
        <f t="shared" si="250"/>
        <v/>
      </c>
      <c r="CP31" s="62" t="str">
        <f t="shared" si="250"/>
        <v/>
      </c>
      <c r="CQ31" s="62" t="str">
        <f t="shared" si="250"/>
        <v/>
      </c>
      <c r="CR31" s="62" t="str">
        <f t="shared" si="250"/>
        <v/>
      </c>
      <c r="CS31" s="62" t="str">
        <f t="shared" si="250"/>
        <v/>
      </c>
      <c r="CV31" s="62">
        <v>25</v>
      </c>
      <c r="CW31" s="62" t="str">
        <f t="shared" si="93"/>
        <v/>
      </c>
      <c r="CX31" s="62" t="str">
        <f t="shared" si="16"/>
        <v/>
      </c>
      <c r="CY31" s="62" t="str">
        <f t="shared" si="17"/>
        <v/>
      </c>
      <c r="CZ31" s="62" t="str">
        <f t="shared" si="18"/>
        <v/>
      </c>
      <c r="DA31" s="62" t="str">
        <f t="shared" si="19"/>
        <v/>
      </c>
      <c r="DB31" s="62" t="str">
        <f t="shared" si="20"/>
        <v/>
      </c>
      <c r="DC31" s="62" t="str">
        <f t="shared" si="21"/>
        <v/>
      </c>
      <c r="DD31" s="62" t="str">
        <f t="shared" si="22"/>
        <v/>
      </c>
      <c r="DE31" s="62" t="str">
        <f t="shared" si="23"/>
        <v/>
      </c>
      <c r="DF31" s="62" t="str">
        <f t="shared" si="24"/>
        <v/>
      </c>
      <c r="DG31" s="62" t="str">
        <f t="shared" si="25"/>
        <v/>
      </c>
      <c r="DH31" s="62" t="str">
        <f t="shared" si="26"/>
        <v/>
      </c>
      <c r="DI31" s="62" t="str">
        <f t="shared" si="27"/>
        <v/>
      </c>
      <c r="DJ31" s="62" t="str">
        <f t="shared" si="28"/>
        <v/>
      </c>
      <c r="DK31" s="62" t="str">
        <f t="shared" si="29"/>
        <v/>
      </c>
      <c r="DL31" s="62" t="str">
        <f t="shared" si="30"/>
        <v/>
      </c>
      <c r="DM31" s="62" t="str">
        <f t="shared" si="31"/>
        <v/>
      </c>
      <c r="DN31" s="62" t="str">
        <f t="shared" si="32"/>
        <v/>
      </c>
      <c r="DO31" s="62" t="str">
        <f t="shared" si="33"/>
        <v/>
      </c>
      <c r="DP31" s="62" t="str">
        <f t="shared" si="34"/>
        <v/>
      </c>
      <c r="DQ31" s="62" t="str">
        <f t="shared" si="35"/>
        <v/>
      </c>
      <c r="DR31" s="62" t="str">
        <f t="shared" si="36"/>
        <v/>
      </c>
      <c r="DS31" s="62" t="str">
        <f t="shared" si="37"/>
        <v/>
      </c>
      <c r="DT31" s="62" t="str">
        <f t="shared" si="38"/>
        <v/>
      </c>
      <c r="DU31" s="62" t="str">
        <f t="shared" si="39"/>
        <v/>
      </c>
      <c r="DV31" s="62" t="str">
        <f t="shared" si="40"/>
        <v/>
      </c>
      <c r="DW31" s="62" t="str">
        <f t="shared" si="41"/>
        <v/>
      </c>
      <c r="DX31" s="62" t="str">
        <f t="shared" si="42"/>
        <v/>
      </c>
      <c r="DY31" s="62" t="str">
        <f t="shared" si="43"/>
        <v/>
      </c>
      <c r="DZ31" s="62" t="str">
        <f t="shared" si="44"/>
        <v/>
      </c>
      <c r="EA31" s="62" t="str">
        <f t="shared" si="45"/>
        <v/>
      </c>
      <c r="EB31" s="62" t="str">
        <f t="shared" si="46"/>
        <v/>
      </c>
      <c r="EC31" s="62" t="str">
        <f t="shared" si="47"/>
        <v/>
      </c>
      <c r="ED31" s="62" t="str">
        <f t="shared" si="48"/>
        <v/>
      </c>
      <c r="EE31" s="62" t="str">
        <f t="shared" si="49"/>
        <v/>
      </c>
      <c r="EF31" s="62" t="str">
        <f t="shared" si="50"/>
        <v/>
      </c>
      <c r="EG31" s="62" t="str">
        <f t="shared" si="51"/>
        <v/>
      </c>
      <c r="EH31" s="62" t="str">
        <f t="shared" si="52"/>
        <v/>
      </c>
      <c r="EI31" s="62" t="str">
        <f t="shared" si="53"/>
        <v/>
      </c>
      <c r="EJ31" s="62" t="str">
        <f t="shared" si="54"/>
        <v/>
      </c>
      <c r="EK31" s="62" t="str">
        <f t="shared" si="55"/>
        <v/>
      </c>
      <c r="EL31" s="62" t="str">
        <f t="shared" si="56"/>
        <v/>
      </c>
      <c r="EM31" s="62" t="str">
        <f t="shared" si="57"/>
        <v/>
      </c>
      <c r="EN31" s="62" t="str">
        <f t="shared" si="58"/>
        <v/>
      </c>
      <c r="EO31" s="62" t="str">
        <f t="shared" si="59"/>
        <v/>
      </c>
      <c r="EP31" s="62" t="str">
        <f t="shared" si="60"/>
        <v/>
      </c>
      <c r="EQ31" s="62" t="str">
        <f t="shared" si="61"/>
        <v/>
      </c>
      <c r="ER31" s="62" t="str">
        <f t="shared" si="62"/>
        <v/>
      </c>
      <c r="ES31" s="62" t="str">
        <f t="shared" si="63"/>
        <v/>
      </c>
      <c r="ET31" s="62" t="str">
        <f t="shared" si="64"/>
        <v/>
      </c>
      <c r="EW31" s="78">
        <v>0</v>
      </c>
      <c r="EX31" s="78">
        <v>0</v>
      </c>
      <c r="EY31" s="62">
        <v>27</v>
      </c>
      <c r="EZ31" s="62" t="s">
        <v>19</v>
      </c>
      <c r="FA31" s="62">
        <v>25</v>
      </c>
      <c r="FB31" s="83"/>
      <c r="FC31" s="83"/>
      <c r="FD31" s="83"/>
      <c r="FE31" s="83"/>
      <c r="FF31" s="83"/>
      <c r="FG31" s="83"/>
      <c r="FH31" s="83"/>
      <c r="FI31" s="83"/>
      <c r="FJ31" s="83"/>
      <c r="FK31" s="83"/>
      <c r="FL31" s="83"/>
      <c r="FM31" s="83"/>
      <c r="FN31" s="83"/>
      <c r="FO31" s="83"/>
      <c r="FP31" s="83"/>
      <c r="FQ31" s="83"/>
      <c r="FR31" s="83"/>
      <c r="FS31" s="83"/>
      <c r="FT31" s="83"/>
      <c r="FU31" s="83"/>
      <c r="FV31" s="83"/>
      <c r="FW31" s="83"/>
      <c r="FX31" s="83"/>
      <c r="FY31" s="83"/>
      <c r="FZ31" s="83" t="str">
        <f t="shared" si="65"/>
        <v/>
      </c>
      <c r="GA31" s="83" t="str">
        <f t="shared" si="204"/>
        <v/>
      </c>
      <c r="GB31" s="83" t="str">
        <f t="shared" si="204"/>
        <v/>
      </c>
      <c r="GC31" s="83" t="str">
        <f t="shared" si="204"/>
        <v/>
      </c>
      <c r="GD31" s="83" t="str">
        <f t="shared" si="204"/>
        <v/>
      </c>
      <c r="GE31" s="83" t="str">
        <f t="shared" si="204"/>
        <v/>
      </c>
      <c r="GF31" s="83" t="str">
        <f t="shared" si="204"/>
        <v/>
      </c>
      <c r="GG31" s="83" t="str">
        <f t="shared" si="204"/>
        <v/>
      </c>
      <c r="GH31" s="83" t="str">
        <f t="shared" si="204"/>
        <v/>
      </c>
      <c r="GI31" s="83" t="str">
        <f t="shared" si="204"/>
        <v/>
      </c>
      <c r="GJ31" s="83" t="str">
        <f t="shared" si="204"/>
        <v/>
      </c>
      <c r="GK31" s="83" t="str">
        <f t="shared" si="205"/>
        <v/>
      </c>
      <c r="GL31" s="83" t="str">
        <f t="shared" si="205"/>
        <v/>
      </c>
      <c r="GM31" s="83" t="str">
        <f t="shared" si="205"/>
        <v/>
      </c>
      <c r="GN31" s="83" t="str">
        <f t="shared" si="205"/>
        <v/>
      </c>
      <c r="GO31" s="83" t="str">
        <f t="shared" si="205"/>
        <v/>
      </c>
      <c r="GP31" s="83" t="str">
        <f t="shared" si="205"/>
        <v/>
      </c>
      <c r="GQ31" s="83" t="str">
        <f t="shared" si="205"/>
        <v/>
      </c>
      <c r="GR31" s="83" t="str">
        <f t="shared" si="205"/>
        <v/>
      </c>
      <c r="GS31" s="83" t="str">
        <f t="shared" si="205"/>
        <v/>
      </c>
      <c r="GT31" s="83" t="str">
        <f t="shared" si="205"/>
        <v/>
      </c>
      <c r="GU31" s="83" t="str">
        <f t="shared" si="206"/>
        <v/>
      </c>
      <c r="GV31" s="83" t="str">
        <f t="shared" si="206"/>
        <v/>
      </c>
      <c r="GW31" s="83" t="str">
        <f t="shared" si="206"/>
        <v/>
      </c>
      <c r="GX31" s="83" t="str">
        <f t="shared" si="206"/>
        <v/>
      </c>
      <c r="GY31" s="83" t="str">
        <f t="shared" si="206"/>
        <v/>
      </c>
      <c r="GZ31" s="83" t="str">
        <f t="shared" si="206"/>
        <v/>
      </c>
      <c r="HA31" s="83" t="str">
        <f t="shared" si="206"/>
        <v/>
      </c>
      <c r="HB31" s="83" t="str">
        <f t="shared" si="206"/>
        <v/>
      </c>
      <c r="HC31" s="83" t="str">
        <f t="shared" si="206"/>
        <v/>
      </c>
      <c r="HD31" s="83" t="str">
        <f t="shared" si="206"/>
        <v/>
      </c>
      <c r="HE31" s="83" t="str">
        <f t="shared" si="207"/>
        <v/>
      </c>
      <c r="HF31" s="83" t="str">
        <f t="shared" si="207"/>
        <v/>
      </c>
      <c r="HG31" s="83" t="str">
        <f t="shared" si="207"/>
        <v/>
      </c>
      <c r="HH31" s="83" t="str">
        <f t="shared" si="207"/>
        <v/>
      </c>
      <c r="HI31" s="83" t="str">
        <f t="shared" si="207"/>
        <v/>
      </c>
      <c r="HJ31" s="83" t="str">
        <f t="shared" si="207"/>
        <v/>
      </c>
      <c r="HK31" s="83" t="str">
        <f t="shared" si="207"/>
        <v/>
      </c>
      <c r="HL31" s="83" t="str">
        <f t="shared" si="207"/>
        <v/>
      </c>
      <c r="HM31" s="83" t="str">
        <f t="shared" si="207"/>
        <v/>
      </c>
      <c r="HN31" s="83" t="str">
        <f t="shared" si="207"/>
        <v/>
      </c>
      <c r="HO31" s="83" t="str">
        <f t="shared" si="208"/>
        <v/>
      </c>
      <c r="HP31" s="83" t="str">
        <f t="shared" si="208"/>
        <v/>
      </c>
      <c r="HQ31" s="83" t="str">
        <f t="shared" si="208"/>
        <v/>
      </c>
      <c r="HR31" s="83" t="str">
        <f t="shared" si="208"/>
        <v/>
      </c>
      <c r="HS31" s="83" t="str">
        <f t="shared" si="208"/>
        <v/>
      </c>
      <c r="HT31" s="83" t="str">
        <f t="shared" si="208"/>
        <v/>
      </c>
      <c r="HU31" s="83" t="str">
        <f t="shared" si="208"/>
        <v/>
      </c>
      <c r="HV31" s="83" t="str">
        <f t="shared" si="208"/>
        <v/>
      </c>
      <c r="HW31" s="83" t="str">
        <f t="shared" si="208"/>
        <v/>
      </c>
      <c r="HX31" s="83"/>
      <c r="HZ31" s="62">
        <f t="shared" si="8"/>
        <v>-1</v>
      </c>
      <c r="IA31" s="62">
        <f t="shared" si="97"/>
        <v>-1</v>
      </c>
      <c r="IB31" s="62">
        <v>25</v>
      </c>
      <c r="IC31" s="62" t="str">
        <f t="shared" si="9"/>
        <v/>
      </c>
      <c r="ID31" s="83" t="str">
        <f t="shared" si="10"/>
        <v/>
      </c>
      <c r="IE31" s="83" t="str">
        <f t="shared" si="11"/>
        <v/>
      </c>
      <c r="IF31" s="81" t="str">
        <f>IF($IA31=1,EW32,"")</f>
        <v/>
      </c>
      <c r="IG31" s="81" t="str">
        <f>IF($IA31=1,EX32,"")</f>
        <v/>
      </c>
      <c r="IP31" s="62">
        <f t="shared" si="209"/>
        <v>18</v>
      </c>
      <c r="IQ31" s="63" t="str">
        <f t="shared" si="201"/>
        <v/>
      </c>
      <c r="IR31" s="63" t="str">
        <f t="shared" si="210"/>
        <v/>
      </c>
      <c r="IS31" s="63" t="str">
        <f t="shared" si="104"/>
        <v/>
      </c>
      <c r="IT31" s="63" t="str">
        <f t="shared" si="225"/>
        <v/>
      </c>
      <c r="IU31" s="63" t="str">
        <f t="shared" si="227"/>
        <v/>
      </c>
      <c r="IV31" s="63" t="str">
        <f t="shared" si="229"/>
        <v/>
      </c>
      <c r="IW31" s="63" t="str">
        <f t="shared" si="231"/>
        <v/>
      </c>
      <c r="IX31" s="63" t="str">
        <f t="shared" si="233"/>
        <v/>
      </c>
      <c r="IY31" s="63" t="str">
        <f t="shared" si="235"/>
        <v/>
      </c>
      <c r="IZ31" s="63" t="str">
        <f t="shared" si="237"/>
        <v/>
      </c>
      <c r="JA31" s="63" t="str">
        <f t="shared" si="239"/>
        <v/>
      </c>
      <c r="JB31" s="63" t="str">
        <f t="shared" si="241"/>
        <v/>
      </c>
      <c r="JC31" s="63" t="str">
        <f t="shared" si="243"/>
        <v/>
      </c>
      <c r="JD31" s="63" t="str">
        <f t="shared" si="245"/>
        <v/>
      </c>
      <c r="JE31" s="63" t="str">
        <f t="shared" si="247"/>
        <v/>
      </c>
      <c r="JF31" s="63" t="str">
        <f t="shared" si="249"/>
        <v/>
      </c>
      <c r="JG31" s="63" t="str">
        <f t="shared" ref="JG31:JG63" si="251">IFERROR(CORREL($D$31:$AB$31,$D32:$AB32),"")</f>
        <v/>
      </c>
      <c r="JH31" s="63" t="str">
        <f t="shared" si="167"/>
        <v/>
      </c>
      <c r="JI31" s="63" t="str">
        <f t="shared" si="168"/>
        <v/>
      </c>
      <c r="JJ31" s="63" t="str">
        <f t="shared" si="169"/>
        <v/>
      </c>
      <c r="JK31" s="63" t="str">
        <f t="shared" si="170"/>
        <v/>
      </c>
      <c r="JL31" s="63" t="str">
        <f t="shared" si="171"/>
        <v/>
      </c>
      <c r="JM31" s="63" t="str">
        <f t="shared" si="172"/>
        <v/>
      </c>
      <c r="JN31" s="63" t="str">
        <f t="shared" si="173"/>
        <v/>
      </c>
      <c r="JO31" s="63" t="str">
        <f t="shared" si="174"/>
        <v/>
      </c>
      <c r="JP31" s="63" t="str">
        <f t="shared" si="175"/>
        <v/>
      </c>
      <c r="JQ31" s="63" t="str">
        <f t="shared" si="176"/>
        <v/>
      </c>
      <c r="JR31" s="63" t="str">
        <f t="shared" si="177"/>
        <v/>
      </c>
      <c r="JS31" s="63" t="str">
        <f t="shared" si="178"/>
        <v/>
      </c>
      <c r="JT31" s="63" t="str">
        <f t="shared" si="179"/>
        <v/>
      </c>
      <c r="JU31" s="63" t="str">
        <f t="shared" si="180"/>
        <v/>
      </c>
      <c r="JV31" s="63" t="str">
        <f t="shared" si="181"/>
        <v/>
      </c>
      <c r="JW31" s="63" t="str">
        <f t="shared" si="182"/>
        <v/>
      </c>
      <c r="JX31" s="63" t="str">
        <f t="shared" si="183"/>
        <v/>
      </c>
      <c r="JY31" s="63" t="str">
        <f t="shared" si="184"/>
        <v/>
      </c>
      <c r="JZ31" s="63" t="str">
        <f t="shared" si="185"/>
        <v/>
      </c>
      <c r="KA31" s="63" t="str">
        <f t="shared" si="186"/>
        <v/>
      </c>
      <c r="KB31" s="63" t="str">
        <f t="shared" si="187"/>
        <v/>
      </c>
      <c r="KC31" s="63" t="str">
        <f t="shared" si="188"/>
        <v/>
      </c>
      <c r="KD31" s="63" t="str">
        <f t="shared" si="189"/>
        <v/>
      </c>
      <c r="KE31" s="63" t="str">
        <f t="shared" si="190"/>
        <v/>
      </c>
      <c r="KF31" s="63" t="str">
        <f t="shared" si="191"/>
        <v/>
      </c>
      <c r="KG31" s="63" t="str">
        <f t="shared" si="192"/>
        <v/>
      </c>
      <c r="KH31" s="63" t="str">
        <f t="shared" si="193"/>
        <v/>
      </c>
      <c r="KI31" s="63" t="str">
        <f t="shared" si="194"/>
        <v/>
      </c>
      <c r="KJ31" s="63" t="str">
        <f t="shared" si="195"/>
        <v/>
      </c>
      <c r="KK31" s="63" t="str">
        <f t="shared" si="196"/>
        <v/>
      </c>
      <c r="KL31" s="63" t="str">
        <f t="shared" si="197"/>
        <v/>
      </c>
      <c r="KM31" s="63" t="str">
        <f t="shared" si="198"/>
        <v/>
      </c>
      <c r="KN31" s="63" t="str">
        <f t="shared" si="199"/>
        <v/>
      </c>
    </row>
    <row r="32" spans="2:300" ht="30" customHeight="1" x14ac:dyDescent="0.25">
      <c r="B32" s="118">
        <f t="shared" si="202"/>
        <v>18</v>
      </c>
      <c r="C32" s="119"/>
      <c r="D32" s="120"/>
      <c r="E32" s="121"/>
      <c r="F32" s="121"/>
      <c r="G32" s="121"/>
      <c r="H32" s="122"/>
      <c r="I32" s="123"/>
      <c r="J32" s="121"/>
      <c r="K32" s="121"/>
      <c r="L32" s="121"/>
      <c r="M32" s="124"/>
      <c r="N32" s="120"/>
      <c r="O32" s="121"/>
      <c r="P32" s="121"/>
      <c r="Q32" s="121"/>
      <c r="R32" s="122"/>
      <c r="S32" s="123"/>
      <c r="T32" s="121"/>
      <c r="U32" s="121"/>
      <c r="V32" s="121"/>
      <c r="W32" s="124"/>
      <c r="X32" s="120"/>
      <c r="Y32" s="121"/>
      <c r="Z32" s="121"/>
      <c r="AA32" s="121"/>
      <c r="AB32" s="122"/>
      <c r="AC32" s="92"/>
      <c r="AD32" s="92"/>
      <c r="AR32" s="62">
        <f t="shared" si="94"/>
        <v>25</v>
      </c>
      <c r="AS32" s="62" t="str">
        <f t="shared" si="67"/>
        <v/>
      </c>
      <c r="AT32" s="62" t="str">
        <f t="shared" si="68"/>
        <v/>
      </c>
      <c r="AU32" s="62" t="str">
        <f t="shared" si="69"/>
        <v/>
      </c>
      <c r="AV32" s="62" t="str">
        <f t="shared" si="70"/>
        <v/>
      </c>
      <c r="AW32" s="62" t="str">
        <f t="shared" si="71"/>
        <v/>
      </c>
      <c r="AX32" s="62" t="str">
        <f t="shared" si="72"/>
        <v/>
      </c>
      <c r="AY32" s="62" t="str">
        <f t="shared" si="73"/>
        <v/>
      </c>
      <c r="AZ32" s="62" t="str">
        <f t="shared" si="74"/>
        <v/>
      </c>
      <c r="BA32" s="62" t="str">
        <f t="shared" si="75"/>
        <v/>
      </c>
      <c r="BB32" s="62" t="str">
        <f t="shared" si="76"/>
        <v/>
      </c>
      <c r="BC32" s="62" t="str">
        <f t="shared" si="77"/>
        <v/>
      </c>
      <c r="BD32" s="62" t="str">
        <f t="shared" si="78"/>
        <v/>
      </c>
      <c r="BE32" s="62" t="str">
        <f t="shared" si="79"/>
        <v/>
      </c>
      <c r="BF32" s="62" t="str">
        <f t="shared" si="80"/>
        <v/>
      </c>
      <c r="BG32" s="62" t="str">
        <f t="shared" si="81"/>
        <v/>
      </c>
      <c r="BH32" s="62" t="str">
        <f t="shared" si="82"/>
        <v/>
      </c>
      <c r="BI32" s="62" t="str">
        <f t="shared" si="83"/>
        <v/>
      </c>
      <c r="BJ32" s="62" t="str">
        <f t="shared" si="84"/>
        <v/>
      </c>
      <c r="BK32" s="62" t="str">
        <f t="shared" si="85"/>
        <v/>
      </c>
      <c r="BL32" s="62" t="str">
        <f t="shared" si="86"/>
        <v/>
      </c>
      <c r="BM32" s="62" t="str">
        <f t="shared" si="87"/>
        <v/>
      </c>
      <c r="BN32" s="62" t="str">
        <f t="shared" si="88"/>
        <v/>
      </c>
      <c r="BO32" s="62" t="str">
        <f t="shared" si="89"/>
        <v/>
      </c>
      <c r="BP32" s="62" t="str">
        <f t="shared" si="90"/>
        <v/>
      </c>
      <c r="BQ32" s="62" t="str">
        <f t="shared" si="91"/>
        <v/>
      </c>
      <c r="BT32" s="62">
        <f t="shared" si="95"/>
        <v>25</v>
      </c>
      <c r="BU32" s="62" t="str">
        <f>IFERROR(SUMXMY2($BQ$8:$BQ$57,AS$8:AS$57),"")</f>
        <v/>
      </c>
      <c r="BV32" s="62" t="str">
        <f t="shared" ref="BV32:CS32" si="252">IFERROR(SUMXMY2($BQ$8:$BQ$57,AT$8:AT$57),"")</f>
        <v/>
      </c>
      <c r="BW32" s="62" t="str">
        <f t="shared" si="252"/>
        <v/>
      </c>
      <c r="BX32" s="62" t="str">
        <f t="shared" si="252"/>
        <v/>
      </c>
      <c r="BY32" s="62" t="str">
        <f t="shared" si="252"/>
        <v/>
      </c>
      <c r="BZ32" s="62" t="str">
        <f t="shared" si="252"/>
        <v/>
      </c>
      <c r="CA32" s="62" t="str">
        <f t="shared" si="252"/>
        <v/>
      </c>
      <c r="CB32" s="62" t="str">
        <f t="shared" si="252"/>
        <v/>
      </c>
      <c r="CC32" s="62" t="str">
        <f t="shared" si="252"/>
        <v/>
      </c>
      <c r="CD32" s="62" t="str">
        <f t="shared" si="252"/>
        <v/>
      </c>
      <c r="CE32" s="62" t="str">
        <f t="shared" si="252"/>
        <v/>
      </c>
      <c r="CF32" s="62" t="str">
        <f t="shared" si="252"/>
        <v/>
      </c>
      <c r="CG32" s="62" t="str">
        <f t="shared" si="252"/>
        <v/>
      </c>
      <c r="CH32" s="62" t="str">
        <f t="shared" si="252"/>
        <v/>
      </c>
      <c r="CI32" s="62" t="str">
        <f t="shared" si="252"/>
        <v/>
      </c>
      <c r="CJ32" s="62" t="str">
        <f t="shared" si="252"/>
        <v/>
      </c>
      <c r="CK32" s="62" t="str">
        <f t="shared" si="252"/>
        <v/>
      </c>
      <c r="CL32" s="62" t="str">
        <f t="shared" si="252"/>
        <v/>
      </c>
      <c r="CM32" s="62" t="str">
        <f t="shared" si="252"/>
        <v/>
      </c>
      <c r="CN32" s="62" t="str">
        <f t="shared" si="252"/>
        <v/>
      </c>
      <c r="CO32" s="62" t="str">
        <f t="shared" si="252"/>
        <v/>
      </c>
      <c r="CP32" s="62" t="str">
        <f t="shared" si="252"/>
        <v/>
      </c>
      <c r="CQ32" s="62" t="str">
        <f t="shared" si="252"/>
        <v/>
      </c>
      <c r="CR32" s="62" t="str">
        <f t="shared" si="252"/>
        <v/>
      </c>
      <c r="CS32" s="62" t="str">
        <f t="shared" si="252"/>
        <v/>
      </c>
      <c r="CV32" s="62">
        <v>26</v>
      </c>
      <c r="CW32" s="62" t="str">
        <f t="shared" si="93"/>
        <v/>
      </c>
      <c r="CX32" s="62" t="str">
        <f t="shared" si="16"/>
        <v/>
      </c>
      <c r="CY32" s="62" t="str">
        <f t="shared" si="17"/>
        <v/>
      </c>
      <c r="CZ32" s="62" t="str">
        <f t="shared" si="18"/>
        <v/>
      </c>
      <c r="DA32" s="62" t="str">
        <f t="shared" si="19"/>
        <v/>
      </c>
      <c r="DB32" s="62" t="str">
        <f t="shared" si="20"/>
        <v/>
      </c>
      <c r="DC32" s="62" t="str">
        <f t="shared" si="21"/>
        <v/>
      </c>
      <c r="DD32" s="62" t="str">
        <f t="shared" si="22"/>
        <v/>
      </c>
      <c r="DE32" s="62" t="str">
        <f t="shared" si="23"/>
        <v/>
      </c>
      <c r="DF32" s="62" t="str">
        <f t="shared" si="24"/>
        <v/>
      </c>
      <c r="DG32" s="62" t="str">
        <f t="shared" si="25"/>
        <v/>
      </c>
      <c r="DH32" s="62" t="str">
        <f t="shared" si="26"/>
        <v/>
      </c>
      <c r="DI32" s="62" t="str">
        <f t="shared" si="27"/>
        <v/>
      </c>
      <c r="DJ32" s="62" t="str">
        <f t="shared" si="28"/>
        <v/>
      </c>
      <c r="DK32" s="62" t="str">
        <f t="shared" si="29"/>
        <v/>
      </c>
      <c r="DL32" s="62" t="str">
        <f t="shared" si="30"/>
        <v/>
      </c>
      <c r="DM32" s="62" t="str">
        <f t="shared" si="31"/>
        <v/>
      </c>
      <c r="DN32" s="62" t="str">
        <f t="shared" si="32"/>
        <v/>
      </c>
      <c r="DO32" s="62" t="str">
        <f t="shared" si="33"/>
        <v/>
      </c>
      <c r="DP32" s="62" t="str">
        <f t="shared" si="34"/>
        <v/>
      </c>
      <c r="DQ32" s="62" t="str">
        <f t="shared" si="35"/>
        <v/>
      </c>
      <c r="DR32" s="62" t="str">
        <f t="shared" si="36"/>
        <v/>
      </c>
      <c r="DS32" s="62" t="str">
        <f t="shared" si="37"/>
        <v/>
      </c>
      <c r="DT32" s="62" t="str">
        <f t="shared" si="38"/>
        <v/>
      </c>
      <c r="DU32" s="62" t="str">
        <f t="shared" si="39"/>
        <v/>
      </c>
      <c r="DV32" s="62" t="str">
        <f t="shared" si="40"/>
        <v/>
      </c>
      <c r="DW32" s="62" t="str">
        <f t="shared" si="41"/>
        <v/>
      </c>
      <c r="DX32" s="62" t="str">
        <f t="shared" si="42"/>
        <v/>
      </c>
      <c r="DY32" s="62" t="str">
        <f t="shared" si="43"/>
        <v/>
      </c>
      <c r="DZ32" s="62" t="str">
        <f t="shared" si="44"/>
        <v/>
      </c>
      <c r="EA32" s="62" t="str">
        <f t="shared" si="45"/>
        <v/>
      </c>
      <c r="EB32" s="62" t="str">
        <f t="shared" si="46"/>
        <v/>
      </c>
      <c r="EC32" s="62" t="str">
        <f t="shared" si="47"/>
        <v/>
      </c>
      <c r="ED32" s="62" t="str">
        <f t="shared" si="48"/>
        <v/>
      </c>
      <c r="EE32" s="62" t="str">
        <f t="shared" si="49"/>
        <v/>
      </c>
      <c r="EF32" s="62" t="str">
        <f t="shared" si="50"/>
        <v/>
      </c>
      <c r="EG32" s="62" t="str">
        <f t="shared" si="51"/>
        <v/>
      </c>
      <c r="EH32" s="62" t="str">
        <f t="shared" si="52"/>
        <v/>
      </c>
      <c r="EI32" s="62" t="str">
        <f t="shared" si="53"/>
        <v/>
      </c>
      <c r="EJ32" s="62" t="str">
        <f t="shared" si="54"/>
        <v/>
      </c>
      <c r="EK32" s="62" t="str">
        <f t="shared" si="55"/>
        <v/>
      </c>
      <c r="EL32" s="62" t="str">
        <f t="shared" si="56"/>
        <v/>
      </c>
      <c r="EM32" s="62" t="str">
        <f t="shared" si="57"/>
        <v/>
      </c>
      <c r="EN32" s="62" t="str">
        <f t="shared" si="58"/>
        <v/>
      </c>
      <c r="EO32" s="62" t="str">
        <f t="shared" si="59"/>
        <v/>
      </c>
      <c r="EP32" s="62" t="str">
        <f t="shared" si="60"/>
        <v/>
      </c>
      <c r="EQ32" s="62" t="str">
        <f t="shared" si="61"/>
        <v/>
      </c>
      <c r="ER32" s="62" t="str">
        <f t="shared" si="62"/>
        <v/>
      </c>
      <c r="ES32" s="62" t="str">
        <f t="shared" si="63"/>
        <v/>
      </c>
      <c r="ET32" s="62" t="str">
        <f t="shared" si="64"/>
        <v/>
      </c>
      <c r="EW32" s="78">
        <v>8</v>
      </c>
      <c r="EX32" s="78">
        <v>0</v>
      </c>
      <c r="EY32" s="62">
        <v>28</v>
      </c>
      <c r="EZ32" s="62" t="s">
        <v>20</v>
      </c>
      <c r="FA32" s="62">
        <v>26</v>
      </c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 t="str">
        <f>+CW117</f>
        <v/>
      </c>
      <c r="GB32" s="83" t="str">
        <f t="shared" ref="GB32:HK38" si="253">+CX117</f>
        <v/>
      </c>
      <c r="GC32" s="83" t="str">
        <f t="shared" si="253"/>
        <v/>
      </c>
      <c r="GD32" s="83" t="str">
        <f t="shared" si="253"/>
        <v/>
      </c>
      <c r="GE32" s="83" t="str">
        <f t="shared" si="253"/>
        <v/>
      </c>
      <c r="GF32" s="83" t="str">
        <f t="shared" si="253"/>
        <v/>
      </c>
      <c r="GG32" s="83" t="str">
        <f t="shared" si="253"/>
        <v/>
      </c>
      <c r="GH32" s="83" t="str">
        <f t="shared" si="253"/>
        <v/>
      </c>
      <c r="GI32" s="83" t="str">
        <f t="shared" si="253"/>
        <v/>
      </c>
      <c r="GJ32" s="83" t="str">
        <f t="shared" si="253"/>
        <v/>
      </c>
      <c r="GK32" s="83" t="str">
        <f t="shared" si="253"/>
        <v/>
      </c>
      <c r="GL32" s="83" t="str">
        <f t="shared" si="253"/>
        <v/>
      </c>
      <c r="GM32" s="83" t="str">
        <f t="shared" si="253"/>
        <v/>
      </c>
      <c r="GN32" s="83" t="str">
        <f t="shared" si="253"/>
        <v/>
      </c>
      <c r="GO32" s="83" t="str">
        <f t="shared" si="253"/>
        <v/>
      </c>
      <c r="GP32" s="83" t="str">
        <f t="shared" si="253"/>
        <v/>
      </c>
      <c r="GQ32" s="83" t="str">
        <f t="shared" si="253"/>
        <v/>
      </c>
      <c r="GR32" s="83" t="str">
        <f t="shared" si="253"/>
        <v/>
      </c>
      <c r="GS32" s="83" t="str">
        <f t="shared" si="253"/>
        <v/>
      </c>
      <c r="GT32" s="83" t="str">
        <f t="shared" si="253"/>
        <v/>
      </c>
      <c r="GU32" s="83" t="str">
        <f t="shared" si="253"/>
        <v/>
      </c>
      <c r="GV32" s="83" t="str">
        <f t="shared" si="253"/>
        <v/>
      </c>
      <c r="GW32" s="83" t="str">
        <f t="shared" si="253"/>
        <v/>
      </c>
      <c r="GX32" s="83" t="str">
        <f t="shared" si="253"/>
        <v/>
      </c>
      <c r="GY32" s="83" t="str">
        <f t="shared" si="253"/>
        <v/>
      </c>
      <c r="GZ32" s="83" t="str">
        <f t="shared" si="253"/>
        <v/>
      </c>
      <c r="HA32" s="83" t="str">
        <f t="shared" si="253"/>
        <v/>
      </c>
      <c r="HB32" s="83" t="str">
        <f t="shared" si="253"/>
        <v/>
      </c>
      <c r="HC32" s="83" t="str">
        <f t="shared" si="253"/>
        <v/>
      </c>
      <c r="HD32" s="83" t="str">
        <f t="shared" si="253"/>
        <v/>
      </c>
      <c r="HE32" s="83" t="str">
        <f t="shared" si="253"/>
        <v/>
      </c>
      <c r="HF32" s="83" t="str">
        <f t="shared" si="253"/>
        <v/>
      </c>
      <c r="HG32" s="83" t="str">
        <f t="shared" si="253"/>
        <v/>
      </c>
      <c r="HH32" s="83" t="str">
        <f t="shared" si="253"/>
        <v/>
      </c>
      <c r="HI32" s="83" t="str">
        <f t="shared" si="253"/>
        <v/>
      </c>
      <c r="HJ32" s="83" t="str">
        <f t="shared" si="253"/>
        <v/>
      </c>
      <c r="HK32" s="83" t="str">
        <f t="shared" si="253"/>
        <v/>
      </c>
      <c r="HL32" s="83" t="str">
        <f>+EH117</f>
        <v/>
      </c>
      <c r="HM32" s="83" t="str">
        <f t="shared" ref="HM32:HW47" si="254">+EI117</f>
        <v/>
      </c>
      <c r="HN32" s="83" t="str">
        <f t="shared" si="254"/>
        <v/>
      </c>
      <c r="HO32" s="83" t="str">
        <f t="shared" si="254"/>
        <v/>
      </c>
      <c r="HP32" s="83" t="str">
        <f t="shared" si="254"/>
        <v/>
      </c>
      <c r="HQ32" s="83" t="str">
        <f t="shared" si="254"/>
        <v/>
      </c>
      <c r="HR32" s="83" t="str">
        <f t="shared" si="254"/>
        <v/>
      </c>
      <c r="HS32" s="83" t="str">
        <f t="shared" si="254"/>
        <v/>
      </c>
      <c r="HT32" s="83" t="str">
        <f t="shared" si="254"/>
        <v/>
      </c>
      <c r="HU32" s="83" t="str">
        <f t="shared" si="254"/>
        <v/>
      </c>
      <c r="HV32" s="83" t="str">
        <f t="shared" si="254"/>
        <v/>
      </c>
      <c r="HW32" s="83" t="str">
        <f t="shared" si="254"/>
        <v/>
      </c>
      <c r="HX32" s="83"/>
      <c r="HZ32" s="62">
        <f t="shared" ref="HZ32:HZ63" si="255">IF(LOOKUP(IB32-25,attribute_names)="",-1,0)</f>
        <v>-1</v>
      </c>
      <c r="IA32" s="62">
        <f>IF(CW7&lt;&gt;"",1,0)+HZ32</f>
        <v>-1</v>
      </c>
      <c r="IB32" s="62">
        <v>26</v>
      </c>
      <c r="IC32" s="62" t="str">
        <f t="shared" ref="IC32:IC63" si="256">IF(AND(IA32=1,L114="Y"),LOOKUP(IB32-25,attribute_names),"")</f>
        <v/>
      </c>
      <c r="ID32" s="83" t="str">
        <f>IF(AND(L114="Y",IA32=1),(IF32-IF$4)*10/IF$2,"")</f>
        <v/>
      </c>
      <c r="IE32" s="83" t="str">
        <f>IF(AND(L114="Y",IA32=1),(IG32-IG$4)*10/IG$2,"")</f>
        <v/>
      </c>
      <c r="IF32" s="81" t="str">
        <f>IF($IA32=1,EW32,"")</f>
        <v/>
      </c>
      <c r="IG32" s="81" t="str">
        <f>IF($IA32=1,EX32,"")</f>
        <v/>
      </c>
      <c r="IP32" s="62">
        <f t="shared" si="209"/>
        <v>19</v>
      </c>
      <c r="IQ32" s="63" t="str">
        <f t="shared" si="201"/>
        <v/>
      </c>
      <c r="IR32" s="63" t="str">
        <f t="shared" si="210"/>
        <v/>
      </c>
      <c r="IS32" s="63" t="str">
        <f t="shared" si="104"/>
        <v/>
      </c>
      <c r="IT32" s="63" t="str">
        <f t="shared" si="225"/>
        <v/>
      </c>
      <c r="IU32" s="63" t="str">
        <f t="shared" si="227"/>
        <v/>
      </c>
      <c r="IV32" s="63" t="str">
        <f t="shared" si="229"/>
        <v/>
      </c>
      <c r="IW32" s="63" t="str">
        <f t="shared" si="231"/>
        <v/>
      </c>
      <c r="IX32" s="63" t="str">
        <f t="shared" si="233"/>
        <v/>
      </c>
      <c r="IY32" s="63" t="str">
        <f t="shared" si="235"/>
        <v/>
      </c>
      <c r="IZ32" s="63" t="str">
        <f t="shared" si="237"/>
        <v/>
      </c>
      <c r="JA32" s="63" t="str">
        <f t="shared" si="239"/>
        <v/>
      </c>
      <c r="JB32" s="63" t="str">
        <f t="shared" si="241"/>
        <v/>
      </c>
      <c r="JC32" s="63" t="str">
        <f t="shared" si="243"/>
        <v/>
      </c>
      <c r="JD32" s="63" t="str">
        <f t="shared" si="245"/>
        <v/>
      </c>
      <c r="JE32" s="63" t="str">
        <f t="shared" si="247"/>
        <v/>
      </c>
      <c r="JF32" s="63" t="str">
        <f t="shared" si="249"/>
        <v/>
      </c>
      <c r="JG32" s="63" t="str">
        <f t="shared" si="251"/>
        <v/>
      </c>
      <c r="JH32" s="63" t="str">
        <f t="shared" ref="JH32:JH63" si="257">IFERROR(CORREL($D$32:$AB$32,$D33:$AB33),"")</f>
        <v/>
      </c>
      <c r="JI32" s="63" t="str">
        <f t="shared" si="168"/>
        <v/>
      </c>
      <c r="JJ32" s="63" t="str">
        <f t="shared" si="169"/>
        <v/>
      </c>
      <c r="JK32" s="63" t="str">
        <f t="shared" si="170"/>
        <v/>
      </c>
      <c r="JL32" s="63" t="str">
        <f t="shared" si="171"/>
        <v/>
      </c>
      <c r="JM32" s="63" t="str">
        <f t="shared" si="172"/>
        <v/>
      </c>
      <c r="JN32" s="63" t="str">
        <f t="shared" si="173"/>
        <v/>
      </c>
      <c r="JO32" s="63" t="str">
        <f t="shared" si="174"/>
        <v/>
      </c>
      <c r="JP32" s="63" t="str">
        <f t="shared" si="175"/>
        <v/>
      </c>
      <c r="JQ32" s="63" t="str">
        <f t="shared" si="176"/>
        <v/>
      </c>
      <c r="JR32" s="63" t="str">
        <f t="shared" si="177"/>
        <v/>
      </c>
      <c r="JS32" s="63" t="str">
        <f t="shared" si="178"/>
        <v/>
      </c>
      <c r="JT32" s="63" t="str">
        <f t="shared" si="179"/>
        <v/>
      </c>
      <c r="JU32" s="63" t="str">
        <f t="shared" si="180"/>
        <v/>
      </c>
      <c r="JV32" s="63" t="str">
        <f t="shared" si="181"/>
        <v/>
      </c>
      <c r="JW32" s="63" t="str">
        <f t="shared" si="182"/>
        <v/>
      </c>
      <c r="JX32" s="63" t="str">
        <f t="shared" si="183"/>
        <v/>
      </c>
      <c r="JY32" s="63" t="str">
        <f t="shared" si="184"/>
        <v/>
      </c>
      <c r="JZ32" s="63" t="str">
        <f t="shared" si="185"/>
        <v/>
      </c>
      <c r="KA32" s="63" t="str">
        <f t="shared" si="186"/>
        <v/>
      </c>
      <c r="KB32" s="63" t="str">
        <f t="shared" si="187"/>
        <v/>
      </c>
      <c r="KC32" s="63" t="str">
        <f t="shared" si="188"/>
        <v/>
      </c>
      <c r="KD32" s="63" t="str">
        <f t="shared" si="189"/>
        <v/>
      </c>
      <c r="KE32" s="63" t="str">
        <f t="shared" si="190"/>
        <v/>
      </c>
      <c r="KF32" s="63" t="str">
        <f t="shared" si="191"/>
        <v/>
      </c>
      <c r="KG32" s="63" t="str">
        <f t="shared" si="192"/>
        <v/>
      </c>
      <c r="KH32" s="63" t="str">
        <f t="shared" si="193"/>
        <v/>
      </c>
      <c r="KI32" s="63" t="str">
        <f t="shared" si="194"/>
        <v/>
      </c>
      <c r="KJ32" s="63" t="str">
        <f t="shared" si="195"/>
        <v/>
      </c>
      <c r="KK32" s="63" t="str">
        <f t="shared" si="196"/>
        <v/>
      </c>
      <c r="KL32" s="63" t="str">
        <f t="shared" si="197"/>
        <v/>
      </c>
      <c r="KM32" s="63" t="str">
        <f t="shared" si="198"/>
        <v/>
      </c>
      <c r="KN32" s="63" t="str">
        <f t="shared" si="199"/>
        <v/>
      </c>
    </row>
    <row r="33" spans="2:300" ht="30" customHeight="1" x14ac:dyDescent="0.25">
      <c r="B33" s="118">
        <f t="shared" si="202"/>
        <v>19</v>
      </c>
      <c r="C33" s="119"/>
      <c r="D33" s="120"/>
      <c r="E33" s="121"/>
      <c r="F33" s="121"/>
      <c r="G33" s="121"/>
      <c r="H33" s="122"/>
      <c r="I33" s="123"/>
      <c r="J33" s="121"/>
      <c r="K33" s="121"/>
      <c r="L33" s="121"/>
      <c r="M33" s="124"/>
      <c r="N33" s="120"/>
      <c r="O33" s="121"/>
      <c r="P33" s="121"/>
      <c r="Q33" s="121"/>
      <c r="R33" s="122"/>
      <c r="S33" s="123"/>
      <c r="T33" s="121"/>
      <c r="U33" s="121"/>
      <c r="V33" s="121"/>
      <c r="W33" s="124"/>
      <c r="X33" s="120"/>
      <c r="Y33" s="121"/>
      <c r="Z33" s="121"/>
      <c r="AA33" s="121"/>
      <c r="AB33" s="122"/>
      <c r="AC33" s="92"/>
      <c r="AD33" s="92"/>
      <c r="AR33" s="62">
        <f t="shared" si="94"/>
        <v>26</v>
      </c>
      <c r="AS33" s="62" t="str">
        <f t="shared" si="67"/>
        <v/>
      </c>
      <c r="AT33" s="62" t="str">
        <f t="shared" si="68"/>
        <v/>
      </c>
      <c r="AU33" s="62" t="str">
        <f t="shared" si="69"/>
        <v/>
      </c>
      <c r="AV33" s="62" t="str">
        <f t="shared" si="70"/>
        <v/>
      </c>
      <c r="AW33" s="62" t="str">
        <f t="shared" si="71"/>
        <v/>
      </c>
      <c r="AX33" s="62" t="str">
        <f t="shared" si="72"/>
        <v/>
      </c>
      <c r="AY33" s="62" t="str">
        <f t="shared" si="73"/>
        <v/>
      </c>
      <c r="AZ33" s="62" t="str">
        <f t="shared" si="74"/>
        <v/>
      </c>
      <c r="BA33" s="62" t="str">
        <f t="shared" si="75"/>
        <v/>
      </c>
      <c r="BB33" s="62" t="str">
        <f t="shared" si="76"/>
        <v/>
      </c>
      <c r="BC33" s="62" t="str">
        <f t="shared" si="77"/>
        <v/>
      </c>
      <c r="BD33" s="62" t="str">
        <f t="shared" si="78"/>
        <v/>
      </c>
      <c r="BE33" s="62" t="str">
        <f t="shared" si="79"/>
        <v/>
      </c>
      <c r="BF33" s="62" t="str">
        <f t="shared" si="80"/>
        <v/>
      </c>
      <c r="BG33" s="62" t="str">
        <f t="shared" si="81"/>
        <v/>
      </c>
      <c r="BH33" s="62" t="str">
        <f t="shared" si="82"/>
        <v/>
      </c>
      <c r="BI33" s="62" t="str">
        <f t="shared" si="83"/>
        <v/>
      </c>
      <c r="BJ33" s="62" t="str">
        <f t="shared" si="84"/>
        <v/>
      </c>
      <c r="BK33" s="62" t="str">
        <f t="shared" si="85"/>
        <v/>
      </c>
      <c r="BL33" s="62" t="str">
        <f t="shared" si="86"/>
        <v/>
      </c>
      <c r="BM33" s="62" t="str">
        <f t="shared" si="87"/>
        <v/>
      </c>
      <c r="BN33" s="62" t="str">
        <f t="shared" si="88"/>
        <v/>
      </c>
      <c r="BO33" s="62" t="str">
        <f t="shared" si="89"/>
        <v/>
      </c>
      <c r="BP33" s="62" t="str">
        <f t="shared" si="90"/>
        <v/>
      </c>
      <c r="BQ33" s="62" t="str">
        <f t="shared" si="91"/>
        <v/>
      </c>
      <c r="CV33" s="62">
        <v>27</v>
      </c>
      <c r="CW33" s="62" t="str">
        <f t="shared" si="93"/>
        <v/>
      </c>
      <c r="CX33" s="62" t="str">
        <f t="shared" si="16"/>
        <v/>
      </c>
      <c r="CY33" s="62" t="str">
        <f t="shared" si="17"/>
        <v/>
      </c>
      <c r="CZ33" s="62" t="str">
        <f t="shared" si="18"/>
        <v/>
      </c>
      <c r="DA33" s="62" t="str">
        <f t="shared" si="19"/>
        <v/>
      </c>
      <c r="DB33" s="62" t="str">
        <f t="shared" si="20"/>
        <v/>
      </c>
      <c r="DC33" s="62" t="str">
        <f t="shared" si="21"/>
        <v/>
      </c>
      <c r="DD33" s="62" t="str">
        <f t="shared" si="22"/>
        <v/>
      </c>
      <c r="DE33" s="62" t="str">
        <f t="shared" si="23"/>
        <v/>
      </c>
      <c r="DF33" s="62" t="str">
        <f t="shared" si="24"/>
        <v/>
      </c>
      <c r="DG33" s="62" t="str">
        <f t="shared" si="25"/>
        <v/>
      </c>
      <c r="DH33" s="62" t="str">
        <f t="shared" si="26"/>
        <v/>
      </c>
      <c r="DI33" s="62" t="str">
        <f t="shared" si="27"/>
        <v/>
      </c>
      <c r="DJ33" s="62" t="str">
        <f t="shared" si="28"/>
        <v/>
      </c>
      <c r="DK33" s="62" t="str">
        <f t="shared" si="29"/>
        <v/>
      </c>
      <c r="DL33" s="62" t="str">
        <f t="shared" si="30"/>
        <v/>
      </c>
      <c r="DM33" s="62" t="str">
        <f t="shared" si="31"/>
        <v/>
      </c>
      <c r="DN33" s="62" t="str">
        <f t="shared" si="32"/>
        <v/>
      </c>
      <c r="DO33" s="62" t="str">
        <f t="shared" si="33"/>
        <v/>
      </c>
      <c r="DP33" s="62" t="str">
        <f t="shared" si="34"/>
        <v/>
      </c>
      <c r="DQ33" s="62" t="str">
        <f t="shared" si="35"/>
        <v/>
      </c>
      <c r="DR33" s="62" t="str">
        <f t="shared" si="36"/>
        <v/>
      </c>
      <c r="DS33" s="62" t="str">
        <f t="shared" si="37"/>
        <v/>
      </c>
      <c r="DT33" s="62" t="str">
        <f t="shared" si="38"/>
        <v/>
      </c>
      <c r="DU33" s="62" t="str">
        <f t="shared" si="39"/>
        <v/>
      </c>
      <c r="DV33" s="62" t="str">
        <f t="shared" si="40"/>
        <v/>
      </c>
      <c r="DW33" s="62" t="str">
        <f t="shared" si="41"/>
        <v/>
      </c>
      <c r="DX33" s="62" t="str">
        <f t="shared" si="42"/>
        <v/>
      </c>
      <c r="DY33" s="62" t="str">
        <f t="shared" si="43"/>
        <v/>
      </c>
      <c r="DZ33" s="62" t="str">
        <f t="shared" si="44"/>
        <v/>
      </c>
      <c r="EA33" s="62" t="str">
        <f t="shared" si="45"/>
        <v/>
      </c>
      <c r="EB33" s="62" t="str">
        <f t="shared" si="46"/>
        <v/>
      </c>
      <c r="EC33" s="62" t="str">
        <f t="shared" si="47"/>
        <v/>
      </c>
      <c r="ED33" s="62" t="str">
        <f t="shared" si="48"/>
        <v/>
      </c>
      <c r="EE33" s="62" t="str">
        <f t="shared" si="49"/>
        <v/>
      </c>
      <c r="EF33" s="62" t="str">
        <f t="shared" si="50"/>
        <v/>
      </c>
      <c r="EG33" s="62" t="str">
        <f t="shared" si="51"/>
        <v/>
      </c>
      <c r="EH33" s="62" t="str">
        <f t="shared" si="52"/>
        <v/>
      </c>
      <c r="EI33" s="62" t="str">
        <f t="shared" si="53"/>
        <v/>
      </c>
      <c r="EJ33" s="62" t="str">
        <f t="shared" si="54"/>
        <v/>
      </c>
      <c r="EK33" s="62" t="str">
        <f t="shared" si="55"/>
        <v/>
      </c>
      <c r="EL33" s="62" t="str">
        <f t="shared" si="56"/>
        <v/>
      </c>
      <c r="EM33" s="62" t="str">
        <f t="shared" si="57"/>
        <v/>
      </c>
      <c r="EN33" s="62" t="str">
        <f t="shared" si="58"/>
        <v/>
      </c>
      <c r="EO33" s="62" t="str">
        <f t="shared" si="59"/>
        <v/>
      </c>
      <c r="EP33" s="62" t="str">
        <f t="shared" si="60"/>
        <v/>
      </c>
      <c r="EQ33" s="62" t="str">
        <f t="shared" si="61"/>
        <v/>
      </c>
      <c r="ER33" s="62" t="str">
        <f t="shared" si="62"/>
        <v/>
      </c>
      <c r="ES33" s="62" t="str">
        <f t="shared" si="63"/>
        <v/>
      </c>
      <c r="ET33" s="62" t="str">
        <f t="shared" si="64"/>
        <v/>
      </c>
      <c r="EW33" s="78">
        <v>0</v>
      </c>
      <c r="EX33" s="78">
        <v>8</v>
      </c>
      <c r="EY33" s="62">
        <v>29</v>
      </c>
      <c r="EZ33" s="62" t="s">
        <v>20</v>
      </c>
      <c r="FA33" s="62">
        <v>27</v>
      </c>
      <c r="FB33" s="83"/>
      <c r="FC33" s="83"/>
      <c r="FD33" s="83"/>
      <c r="FE33" s="83"/>
      <c r="FF33" s="83"/>
      <c r="FG33" s="83"/>
      <c r="FH33" s="83"/>
      <c r="FI33" s="83"/>
      <c r="FJ33" s="83"/>
      <c r="FK33" s="83"/>
      <c r="FL33" s="83"/>
      <c r="FM33" s="83"/>
      <c r="FN33" s="83"/>
      <c r="FO33" s="83"/>
      <c r="FP33" s="83"/>
      <c r="FQ33" s="83"/>
      <c r="FR33" s="83"/>
      <c r="FS33" s="83"/>
      <c r="FT33" s="83"/>
      <c r="FU33" s="83"/>
      <c r="FV33" s="83"/>
      <c r="FW33" s="83"/>
      <c r="FX33" s="83"/>
      <c r="FY33" s="83"/>
      <c r="FZ33" s="83"/>
      <c r="GA33" s="83"/>
      <c r="GB33" s="83" t="str">
        <f t="shared" si="253"/>
        <v/>
      </c>
      <c r="GC33" s="83" t="str">
        <f t="shared" si="253"/>
        <v/>
      </c>
      <c r="GD33" s="83" t="str">
        <f t="shared" si="253"/>
        <v/>
      </c>
      <c r="GE33" s="83" t="str">
        <f t="shared" si="253"/>
        <v/>
      </c>
      <c r="GF33" s="83" t="str">
        <f t="shared" si="253"/>
        <v/>
      </c>
      <c r="GG33" s="83" t="str">
        <f t="shared" si="253"/>
        <v/>
      </c>
      <c r="GH33" s="83" t="str">
        <f t="shared" si="253"/>
        <v/>
      </c>
      <c r="GI33" s="83" t="str">
        <f t="shared" si="253"/>
        <v/>
      </c>
      <c r="GJ33" s="83" t="str">
        <f t="shared" si="253"/>
        <v/>
      </c>
      <c r="GK33" s="83" t="str">
        <f t="shared" si="253"/>
        <v/>
      </c>
      <c r="GL33" s="83" t="str">
        <f t="shared" si="253"/>
        <v/>
      </c>
      <c r="GM33" s="83" t="str">
        <f t="shared" si="253"/>
        <v/>
      </c>
      <c r="GN33" s="83" t="str">
        <f t="shared" si="253"/>
        <v/>
      </c>
      <c r="GO33" s="83" t="str">
        <f t="shared" si="253"/>
        <v/>
      </c>
      <c r="GP33" s="83" t="str">
        <f t="shared" si="253"/>
        <v/>
      </c>
      <c r="GQ33" s="83" t="str">
        <f t="shared" si="253"/>
        <v/>
      </c>
      <c r="GR33" s="83" t="str">
        <f t="shared" si="253"/>
        <v/>
      </c>
      <c r="GS33" s="83" t="str">
        <f t="shared" si="253"/>
        <v/>
      </c>
      <c r="GT33" s="83" t="str">
        <f t="shared" si="253"/>
        <v/>
      </c>
      <c r="GU33" s="83" t="str">
        <f t="shared" si="253"/>
        <v/>
      </c>
      <c r="GV33" s="83" t="str">
        <f t="shared" si="253"/>
        <v/>
      </c>
      <c r="GW33" s="83" t="str">
        <f t="shared" si="253"/>
        <v/>
      </c>
      <c r="GX33" s="83" t="str">
        <f t="shared" si="253"/>
        <v/>
      </c>
      <c r="GY33" s="83" t="str">
        <f t="shared" si="253"/>
        <v/>
      </c>
      <c r="GZ33" s="83" t="str">
        <f t="shared" si="253"/>
        <v/>
      </c>
      <c r="HA33" s="83" t="str">
        <f t="shared" si="253"/>
        <v/>
      </c>
      <c r="HB33" s="83" t="str">
        <f t="shared" si="253"/>
        <v/>
      </c>
      <c r="HC33" s="83" t="str">
        <f t="shared" si="253"/>
        <v/>
      </c>
      <c r="HD33" s="83" t="str">
        <f t="shared" si="253"/>
        <v/>
      </c>
      <c r="HE33" s="83" t="str">
        <f t="shared" si="253"/>
        <v/>
      </c>
      <c r="HF33" s="83" t="str">
        <f t="shared" si="253"/>
        <v/>
      </c>
      <c r="HG33" s="83" t="str">
        <f t="shared" si="253"/>
        <v/>
      </c>
      <c r="HH33" s="83" t="str">
        <f t="shared" si="253"/>
        <v/>
      </c>
      <c r="HI33" s="83" t="str">
        <f t="shared" si="253"/>
        <v/>
      </c>
      <c r="HJ33" s="83" t="str">
        <f t="shared" si="253"/>
        <v/>
      </c>
      <c r="HK33" s="83" t="str">
        <f t="shared" si="253"/>
        <v/>
      </c>
      <c r="HL33" s="83" t="str">
        <f t="shared" ref="HL33:HL69" si="258">+EH118</f>
        <v/>
      </c>
      <c r="HM33" s="83" t="str">
        <f t="shared" si="254"/>
        <v/>
      </c>
      <c r="HN33" s="83" t="str">
        <f t="shared" si="254"/>
        <v/>
      </c>
      <c r="HO33" s="83" t="str">
        <f t="shared" si="254"/>
        <v/>
      </c>
      <c r="HP33" s="83" t="str">
        <f t="shared" si="254"/>
        <v/>
      </c>
      <c r="HQ33" s="83" t="str">
        <f t="shared" si="254"/>
        <v/>
      </c>
      <c r="HR33" s="83" t="str">
        <f t="shared" si="254"/>
        <v/>
      </c>
      <c r="HS33" s="83" t="str">
        <f t="shared" si="254"/>
        <v/>
      </c>
      <c r="HT33" s="83" t="str">
        <f t="shared" si="254"/>
        <v/>
      </c>
      <c r="HU33" s="83" t="str">
        <f t="shared" si="254"/>
        <v/>
      </c>
      <c r="HV33" s="83" t="str">
        <f t="shared" si="254"/>
        <v/>
      </c>
      <c r="HW33" s="83" t="str">
        <f t="shared" si="254"/>
        <v/>
      </c>
      <c r="HX33" s="83"/>
      <c r="HZ33" s="62">
        <f t="shared" si="255"/>
        <v>-1</v>
      </c>
      <c r="IA33" s="62">
        <f t="shared" ref="IA33:IA81" si="259">IF(CW8&lt;&gt;"",1,0)+HZ33</f>
        <v>-1</v>
      </c>
      <c r="IB33" s="62">
        <v>27</v>
      </c>
      <c r="IC33" s="62" t="str">
        <f t="shared" si="256"/>
        <v/>
      </c>
      <c r="ID33" s="83" t="str">
        <f t="shared" ref="ID33:ID60" si="260">IF(AND(L115="Y",IA33=1),(IF33-IF$4)*10/IF$2,"")</f>
        <v/>
      </c>
      <c r="IE33" s="83" t="str">
        <f t="shared" ref="IE33:IE60" si="261">IF(AND(L115="Y",IA33=1),(IG33-IG$4)*10/IG$2,"")</f>
        <v/>
      </c>
      <c r="IF33" s="81" t="str">
        <f t="shared" ref="IF33:IF60" si="262">IF($IA33=1,EW33,"")</f>
        <v/>
      </c>
      <c r="IG33" s="81" t="str">
        <f t="shared" ref="IG33:IG60" si="263">IF($IA33=1,EX33,"")</f>
        <v/>
      </c>
      <c r="IP33" s="62">
        <f t="shared" si="209"/>
        <v>20</v>
      </c>
      <c r="IQ33" s="63" t="str">
        <f t="shared" si="201"/>
        <v/>
      </c>
      <c r="IR33" s="63" t="str">
        <f t="shared" si="210"/>
        <v/>
      </c>
      <c r="IS33" s="63" t="str">
        <f t="shared" si="104"/>
        <v/>
      </c>
      <c r="IT33" s="63" t="str">
        <f t="shared" si="225"/>
        <v/>
      </c>
      <c r="IU33" s="63" t="str">
        <f t="shared" si="227"/>
        <v/>
      </c>
      <c r="IV33" s="63" t="str">
        <f t="shared" si="229"/>
        <v/>
      </c>
      <c r="IW33" s="63" t="str">
        <f t="shared" si="231"/>
        <v/>
      </c>
      <c r="IX33" s="63" t="str">
        <f t="shared" si="233"/>
        <v/>
      </c>
      <c r="IY33" s="63" t="str">
        <f t="shared" si="235"/>
        <v/>
      </c>
      <c r="IZ33" s="63" t="str">
        <f t="shared" si="237"/>
        <v/>
      </c>
      <c r="JA33" s="63" t="str">
        <f t="shared" si="239"/>
        <v/>
      </c>
      <c r="JB33" s="63" t="str">
        <f t="shared" si="241"/>
        <v/>
      </c>
      <c r="JC33" s="63" t="str">
        <f t="shared" si="243"/>
        <v/>
      </c>
      <c r="JD33" s="63" t="str">
        <f t="shared" si="245"/>
        <v/>
      </c>
      <c r="JE33" s="63" t="str">
        <f t="shared" si="247"/>
        <v/>
      </c>
      <c r="JF33" s="63" t="str">
        <f t="shared" si="249"/>
        <v/>
      </c>
      <c r="JG33" s="63" t="str">
        <f t="shared" si="251"/>
        <v/>
      </c>
      <c r="JH33" s="63" t="str">
        <f t="shared" si="257"/>
        <v/>
      </c>
      <c r="JI33" s="63" t="str">
        <f t="shared" ref="JI33:JI63" si="264">IFERROR(CORREL($D$33:$AB$33,$D34:$AB34),"")</f>
        <v/>
      </c>
      <c r="JJ33" s="63" t="str">
        <f t="shared" si="169"/>
        <v/>
      </c>
      <c r="JK33" s="63" t="str">
        <f t="shared" si="170"/>
        <v/>
      </c>
      <c r="JL33" s="63" t="str">
        <f t="shared" si="171"/>
        <v/>
      </c>
      <c r="JM33" s="63" t="str">
        <f t="shared" si="172"/>
        <v/>
      </c>
      <c r="JN33" s="63" t="str">
        <f t="shared" si="173"/>
        <v/>
      </c>
      <c r="JO33" s="63" t="str">
        <f t="shared" si="174"/>
        <v/>
      </c>
      <c r="JP33" s="63" t="str">
        <f t="shared" si="175"/>
        <v/>
      </c>
      <c r="JQ33" s="63" t="str">
        <f t="shared" si="176"/>
        <v/>
      </c>
      <c r="JR33" s="63" t="str">
        <f t="shared" si="177"/>
        <v/>
      </c>
      <c r="JS33" s="63" t="str">
        <f t="shared" si="178"/>
        <v/>
      </c>
      <c r="JT33" s="63" t="str">
        <f t="shared" si="179"/>
        <v/>
      </c>
      <c r="JU33" s="63" t="str">
        <f t="shared" si="180"/>
        <v/>
      </c>
      <c r="JV33" s="63" t="str">
        <f t="shared" si="181"/>
        <v/>
      </c>
      <c r="JW33" s="63" t="str">
        <f t="shared" si="182"/>
        <v/>
      </c>
      <c r="JX33" s="63" t="str">
        <f t="shared" si="183"/>
        <v/>
      </c>
      <c r="JY33" s="63" t="str">
        <f t="shared" si="184"/>
        <v/>
      </c>
      <c r="JZ33" s="63" t="str">
        <f t="shared" si="185"/>
        <v/>
      </c>
      <c r="KA33" s="63" t="str">
        <f t="shared" si="186"/>
        <v/>
      </c>
      <c r="KB33" s="63" t="str">
        <f t="shared" si="187"/>
        <v/>
      </c>
      <c r="KC33" s="63" t="str">
        <f t="shared" si="188"/>
        <v/>
      </c>
      <c r="KD33" s="63" t="str">
        <f t="shared" si="189"/>
        <v/>
      </c>
      <c r="KE33" s="63" t="str">
        <f t="shared" si="190"/>
        <v/>
      </c>
      <c r="KF33" s="63" t="str">
        <f t="shared" si="191"/>
        <v/>
      </c>
      <c r="KG33" s="63" t="str">
        <f t="shared" si="192"/>
        <v/>
      </c>
      <c r="KH33" s="63" t="str">
        <f t="shared" si="193"/>
        <v/>
      </c>
      <c r="KI33" s="63" t="str">
        <f t="shared" si="194"/>
        <v/>
      </c>
      <c r="KJ33" s="63" t="str">
        <f t="shared" si="195"/>
        <v/>
      </c>
      <c r="KK33" s="63" t="str">
        <f t="shared" si="196"/>
        <v/>
      </c>
      <c r="KL33" s="63" t="str">
        <f t="shared" si="197"/>
        <v/>
      </c>
      <c r="KM33" s="63" t="str">
        <f t="shared" si="198"/>
        <v/>
      </c>
      <c r="KN33" s="63" t="str">
        <f t="shared" si="199"/>
        <v/>
      </c>
    </row>
    <row r="34" spans="2:300" ht="30" customHeight="1" thickBot="1" x14ac:dyDescent="0.3">
      <c r="B34" s="118">
        <f t="shared" si="202"/>
        <v>20</v>
      </c>
      <c r="C34" s="125"/>
      <c r="D34" s="126"/>
      <c r="E34" s="127"/>
      <c r="F34" s="127"/>
      <c r="G34" s="127"/>
      <c r="H34" s="128"/>
      <c r="I34" s="129"/>
      <c r="J34" s="127"/>
      <c r="K34" s="127"/>
      <c r="L34" s="127"/>
      <c r="M34" s="130"/>
      <c r="N34" s="126"/>
      <c r="O34" s="127"/>
      <c r="P34" s="127"/>
      <c r="Q34" s="127"/>
      <c r="R34" s="128"/>
      <c r="S34" s="129"/>
      <c r="T34" s="127"/>
      <c r="U34" s="127"/>
      <c r="V34" s="127"/>
      <c r="W34" s="130"/>
      <c r="X34" s="126"/>
      <c r="Y34" s="127"/>
      <c r="Z34" s="127"/>
      <c r="AA34" s="127"/>
      <c r="AB34" s="128"/>
      <c r="AC34" s="92"/>
      <c r="AD34" s="92"/>
      <c r="AR34" s="62">
        <f t="shared" si="94"/>
        <v>27</v>
      </c>
      <c r="AS34" s="62" t="str">
        <f t="shared" si="67"/>
        <v/>
      </c>
      <c r="AT34" s="62" t="str">
        <f t="shared" si="68"/>
        <v/>
      </c>
      <c r="AU34" s="62" t="str">
        <f t="shared" si="69"/>
        <v/>
      </c>
      <c r="AV34" s="62" t="str">
        <f t="shared" si="70"/>
        <v/>
      </c>
      <c r="AW34" s="62" t="str">
        <f t="shared" si="71"/>
        <v/>
      </c>
      <c r="AX34" s="62" t="str">
        <f t="shared" si="72"/>
        <v/>
      </c>
      <c r="AY34" s="62" t="str">
        <f t="shared" si="73"/>
        <v/>
      </c>
      <c r="AZ34" s="62" t="str">
        <f t="shared" si="74"/>
        <v/>
      </c>
      <c r="BA34" s="62" t="str">
        <f t="shared" si="75"/>
        <v/>
      </c>
      <c r="BB34" s="62" t="str">
        <f t="shared" si="76"/>
        <v/>
      </c>
      <c r="BC34" s="62" t="str">
        <f t="shared" si="77"/>
        <v/>
      </c>
      <c r="BD34" s="62" t="str">
        <f t="shared" si="78"/>
        <v/>
      </c>
      <c r="BE34" s="62" t="str">
        <f t="shared" si="79"/>
        <v/>
      </c>
      <c r="BF34" s="62" t="str">
        <f t="shared" si="80"/>
        <v/>
      </c>
      <c r="BG34" s="62" t="str">
        <f t="shared" si="81"/>
        <v/>
      </c>
      <c r="BH34" s="62" t="str">
        <f t="shared" si="82"/>
        <v/>
      </c>
      <c r="BI34" s="62" t="str">
        <f t="shared" si="83"/>
        <v/>
      </c>
      <c r="BJ34" s="62" t="str">
        <f t="shared" si="84"/>
        <v/>
      </c>
      <c r="BK34" s="62" t="str">
        <f t="shared" si="85"/>
        <v/>
      </c>
      <c r="BL34" s="62" t="str">
        <f t="shared" si="86"/>
        <v/>
      </c>
      <c r="BM34" s="62" t="str">
        <f t="shared" si="87"/>
        <v/>
      </c>
      <c r="BN34" s="62" t="str">
        <f t="shared" si="88"/>
        <v/>
      </c>
      <c r="BO34" s="62" t="str">
        <f t="shared" si="89"/>
        <v/>
      </c>
      <c r="BP34" s="62" t="str">
        <f t="shared" si="90"/>
        <v/>
      </c>
      <c r="BQ34" s="62" t="str">
        <f t="shared" si="91"/>
        <v/>
      </c>
      <c r="BU34" s="80" t="s">
        <v>7</v>
      </c>
      <c r="BY34" s="62" t="s">
        <v>12</v>
      </c>
      <c r="BZ34" s="82">
        <f>MIN(brand_sim_stand)</f>
        <v>0</v>
      </c>
      <c r="CA34" s="62" t="s">
        <v>13</v>
      </c>
      <c r="CB34" s="82">
        <f>MAX(brand_sim_stand)</f>
        <v>0</v>
      </c>
      <c r="CC34" s="62" t="s">
        <v>14</v>
      </c>
      <c r="CD34" s="83">
        <f>+CB34-BZ34</f>
        <v>0</v>
      </c>
      <c r="CV34" s="62">
        <v>28</v>
      </c>
      <c r="CW34" s="62" t="str">
        <f t="shared" si="93"/>
        <v/>
      </c>
      <c r="CX34" s="62" t="str">
        <f t="shared" si="16"/>
        <v/>
      </c>
      <c r="CY34" s="62" t="str">
        <f t="shared" si="17"/>
        <v/>
      </c>
      <c r="CZ34" s="62" t="str">
        <f t="shared" si="18"/>
        <v/>
      </c>
      <c r="DA34" s="62" t="str">
        <f t="shared" si="19"/>
        <v/>
      </c>
      <c r="DB34" s="62" t="str">
        <f t="shared" si="20"/>
        <v/>
      </c>
      <c r="DC34" s="62" t="str">
        <f t="shared" si="21"/>
        <v/>
      </c>
      <c r="DD34" s="62" t="str">
        <f t="shared" si="22"/>
        <v/>
      </c>
      <c r="DE34" s="62" t="str">
        <f t="shared" si="23"/>
        <v/>
      </c>
      <c r="DF34" s="62" t="str">
        <f t="shared" si="24"/>
        <v/>
      </c>
      <c r="DG34" s="62" t="str">
        <f t="shared" si="25"/>
        <v/>
      </c>
      <c r="DH34" s="62" t="str">
        <f t="shared" si="26"/>
        <v/>
      </c>
      <c r="DI34" s="62" t="str">
        <f t="shared" si="27"/>
        <v/>
      </c>
      <c r="DJ34" s="62" t="str">
        <f t="shared" si="28"/>
        <v/>
      </c>
      <c r="DK34" s="62" t="str">
        <f t="shared" si="29"/>
        <v/>
      </c>
      <c r="DL34" s="62" t="str">
        <f t="shared" si="30"/>
        <v/>
      </c>
      <c r="DM34" s="62" t="str">
        <f t="shared" si="31"/>
        <v/>
      </c>
      <c r="DN34" s="62" t="str">
        <f t="shared" si="32"/>
        <v/>
      </c>
      <c r="DO34" s="62" t="str">
        <f t="shared" si="33"/>
        <v/>
      </c>
      <c r="DP34" s="62" t="str">
        <f t="shared" si="34"/>
        <v/>
      </c>
      <c r="DQ34" s="62" t="str">
        <f t="shared" si="35"/>
        <v/>
      </c>
      <c r="DR34" s="62" t="str">
        <f t="shared" si="36"/>
        <v/>
      </c>
      <c r="DS34" s="62" t="str">
        <f t="shared" si="37"/>
        <v/>
      </c>
      <c r="DT34" s="62" t="str">
        <f t="shared" si="38"/>
        <v/>
      </c>
      <c r="DU34" s="62" t="str">
        <f t="shared" si="39"/>
        <v/>
      </c>
      <c r="DV34" s="62" t="str">
        <f t="shared" si="40"/>
        <v/>
      </c>
      <c r="DW34" s="62" t="str">
        <f t="shared" si="41"/>
        <v/>
      </c>
      <c r="DX34" s="62" t="str">
        <f t="shared" si="42"/>
        <v/>
      </c>
      <c r="DY34" s="62" t="str">
        <f t="shared" si="43"/>
        <v/>
      </c>
      <c r="DZ34" s="62" t="str">
        <f t="shared" si="44"/>
        <v/>
      </c>
      <c r="EA34" s="62" t="str">
        <f t="shared" si="45"/>
        <v/>
      </c>
      <c r="EB34" s="62" t="str">
        <f t="shared" si="46"/>
        <v/>
      </c>
      <c r="EC34" s="62" t="str">
        <f t="shared" si="47"/>
        <v/>
      </c>
      <c r="ED34" s="62" t="str">
        <f t="shared" si="48"/>
        <v/>
      </c>
      <c r="EE34" s="62" t="str">
        <f t="shared" si="49"/>
        <v/>
      </c>
      <c r="EF34" s="62" t="str">
        <f t="shared" si="50"/>
        <v/>
      </c>
      <c r="EG34" s="62" t="str">
        <f t="shared" si="51"/>
        <v/>
      </c>
      <c r="EH34" s="62" t="str">
        <f t="shared" si="52"/>
        <v/>
      </c>
      <c r="EI34" s="62" t="str">
        <f t="shared" si="53"/>
        <v/>
      </c>
      <c r="EJ34" s="62" t="str">
        <f t="shared" si="54"/>
        <v/>
      </c>
      <c r="EK34" s="62" t="str">
        <f t="shared" si="55"/>
        <v/>
      </c>
      <c r="EL34" s="62" t="str">
        <f t="shared" si="56"/>
        <v/>
      </c>
      <c r="EM34" s="62" t="str">
        <f t="shared" si="57"/>
        <v/>
      </c>
      <c r="EN34" s="62" t="str">
        <f t="shared" si="58"/>
        <v/>
      </c>
      <c r="EO34" s="62" t="str">
        <f t="shared" si="59"/>
        <v/>
      </c>
      <c r="EP34" s="62" t="str">
        <f t="shared" si="60"/>
        <v/>
      </c>
      <c r="EQ34" s="62" t="str">
        <f t="shared" si="61"/>
        <v/>
      </c>
      <c r="ER34" s="62" t="str">
        <f t="shared" si="62"/>
        <v/>
      </c>
      <c r="ES34" s="62" t="str">
        <f t="shared" si="63"/>
        <v/>
      </c>
      <c r="ET34" s="62" t="str">
        <f t="shared" si="64"/>
        <v/>
      </c>
      <c r="EW34" s="78">
        <v>3.2</v>
      </c>
      <c r="EX34" s="78">
        <v>0</v>
      </c>
      <c r="EY34" s="62">
        <v>30</v>
      </c>
      <c r="EZ34" s="62" t="s">
        <v>20</v>
      </c>
      <c r="FA34" s="62">
        <v>28</v>
      </c>
      <c r="FB34" s="83"/>
      <c r="FC34" s="83"/>
      <c r="FD34" s="83"/>
      <c r="FE34" s="83"/>
      <c r="FF34" s="83"/>
      <c r="FG34" s="83"/>
      <c r="FH34" s="83"/>
      <c r="FI34" s="83"/>
      <c r="FJ34" s="83"/>
      <c r="FK34" s="83"/>
      <c r="FL34" s="83"/>
      <c r="FM34" s="83"/>
      <c r="FN34" s="83"/>
      <c r="FO34" s="83"/>
      <c r="FP34" s="83"/>
      <c r="FQ34" s="83"/>
      <c r="FR34" s="83"/>
      <c r="FS34" s="83"/>
      <c r="FT34" s="83"/>
      <c r="FU34" s="83"/>
      <c r="FV34" s="83"/>
      <c r="FW34" s="83"/>
      <c r="FX34" s="83"/>
      <c r="FY34" s="83"/>
      <c r="FZ34" s="83"/>
      <c r="GA34" s="83"/>
      <c r="GB34" s="83"/>
      <c r="GC34" s="83" t="str">
        <f t="shared" si="253"/>
        <v/>
      </c>
      <c r="GD34" s="83" t="str">
        <f t="shared" si="253"/>
        <v/>
      </c>
      <c r="GE34" s="83" t="str">
        <f t="shared" si="253"/>
        <v/>
      </c>
      <c r="GF34" s="83" t="str">
        <f t="shared" si="253"/>
        <v/>
      </c>
      <c r="GG34" s="83" t="str">
        <f t="shared" si="253"/>
        <v/>
      </c>
      <c r="GH34" s="83" t="str">
        <f t="shared" si="253"/>
        <v/>
      </c>
      <c r="GI34" s="83" t="str">
        <f t="shared" si="253"/>
        <v/>
      </c>
      <c r="GJ34" s="83" t="str">
        <f t="shared" si="253"/>
        <v/>
      </c>
      <c r="GK34" s="83" t="str">
        <f t="shared" si="253"/>
        <v/>
      </c>
      <c r="GL34" s="83" t="str">
        <f t="shared" si="253"/>
        <v/>
      </c>
      <c r="GM34" s="83" t="str">
        <f t="shared" si="253"/>
        <v/>
      </c>
      <c r="GN34" s="83" t="str">
        <f t="shared" si="253"/>
        <v/>
      </c>
      <c r="GO34" s="83" t="str">
        <f t="shared" si="253"/>
        <v/>
      </c>
      <c r="GP34" s="83" t="str">
        <f t="shared" si="253"/>
        <v/>
      </c>
      <c r="GQ34" s="83" t="str">
        <f t="shared" si="253"/>
        <v/>
      </c>
      <c r="GR34" s="83" t="str">
        <f t="shared" si="253"/>
        <v/>
      </c>
      <c r="GS34" s="83" t="str">
        <f t="shared" si="253"/>
        <v/>
      </c>
      <c r="GT34" s="83" t="str">
        <f t="shared" si="253"/>
        <v/>
      </c>
      <c r="GU34" s="83" t="str">
        <f t="shared" si="253"/>
        <v/>
      </c>
      <c r="GV34" s="83" t="str">
        <f t="shared" si="253"/>
        <v/>
      </c>
      <c r="GW34" s="83" t="str">
        <f t="shared" si="253"/>
        <v/>
      </c>
      <c r="GX34" s="83" t="str">
        <f t="shared" si="253"/>
        <v/>
      </c>
      <c r="GY34" s="83" t="str">
        <f t="shared" si="253"/>
        <v/>
      </c>
      <c r="GZ34" s="83" t="str">
        <f t="shared" si="253"/>
        <v/>
      </c>
      <c r="HA34" s="83" t="str">
        <f t="shared" si="253"/>
        <v/>
      </c>
      <c r="HB34" s="83" t="str">
        <f t="shared" si="253"/>
        <v/>
      </c>
      <c r="HC34" s="83" t="str">
        <f t="shared" si="253"/>
        <v/>
      </c>
      <c r="HD34" s="83" t="str">
        <f t="shared" si="253"/>
        <v/>
      </c>
      <c r="HE34" s="83" t="str">
        <f t="shared" si="253"/>
        <v/>
      </c>
      <c r="HF34" s="83" t="str">
        <f t="shared" si="253"/>
        <v/>
      </c>
      <c r="HG34" s="83" t="str">
        <f t="shared" si="253"/>
        <v/>
      </c>
      <c r="HH34" s="83" t="str">
        <f t="shared" si="253"/>
        <v/>
      </c>
      <c r="HI34" s="83" t="str">
        <f t="shared" si="253"/>
        <v/>
      </c>
      <c r="HJ34" s="83" t="str">
        <f t="shared" si="253"/>
        <v/>
      </c>
      <c r="HK34" s="83" t="str">
        <f t="shared" si="253"/>
        <v/>
      </c>
      <c r="HL34" s="83" t="str">
        <f t="shared" si="258"/>
        <v/>
      </c>
      <c r="HM34" s="83" t="str">
        <f t="shared" si="254"/>
        <v/>
      </c>
      <c r="HN34" s="83" t="str">
        <f t="shared" si="254"/>
        <v/>
      </c>
      <c r="HO34" s="83" t="str">
        <f t="shared" si="254"/>
        <v/>
      </c>
      <c r="HP34" s="83" t="str">
        <f t="shared" si="254"/>
        <v/>
      </c>
      <c r="HQ34" s="83" t="str">
        <f t="shared" si="254"/>
        <v/>
      </c>
      <c r="HR34" s="83" t="str">
        <f t="shared" si="254"/>
        <v/>
      </c>
      <c r="HS34" s="83" t="str">
        <f t="shared" si="254"/>
        <v/>
      </c>
      <c r="HT34" s="83" t="str">
        <f t="shared" si="254"/>
        <v/>
      </c>
      <c r="HU34" s="83" t="str">
        <f t="shared" si="254"/>
        <v/>
      </c>
      <c r="HV34" s="83" t="str">
        <f t="shared" si="254"/>
        <v/>
      </c>
      <c r="HW34" s="83" t="str">
        <f t="shared" si="254"/>
        <v/>
      </c>
      <c r="HX34" s="83"/>
      <c r="HZ34" s="62">
        <f t="shared" si="255"/>
        <v>-1</v>
      </c>
      <c r="IA34" s="62">
        <f t="shared" si="259"/>
        <v>-1</v>
      </c>
      <c r="IB34" s="62">
        <v>28</v>
      </c>
      <c r="IC34" s="62" t="str">
        <f t="shared" si="256"/>
        <v/>
      </c>
      <c r="ID34" s="83" t="str">
        <f t="shared" si="260"/>
        <v/>
      </c>
      <c r="IE34" s="83" t="str">
        <f t="shared" si="261"/>
        <v/>
      </c>
      <c r="IF34" s="81" t="str">
        <f t="shared" si="262"/>
        <v/>
      </c>
      <c r="IG34" s="81" t="str">
        <f t="shared" si="263"/>
        <v/>
      </c>
      <c r="IP34" s="62">
        <f t="shared" si="209"/>
        <v>21</v>
      </c>
      <c r="IQ34" s="63" t="str">
        <f t="shared" si="201"/>
        <v/>
      </c>
      <c r="IR34" s="63" t="str">
        <f t="shared" si="210"/>
        <v/>
      </c>
      <c r="IS34" s="63" t="str">
        <f t="shared" si="104"/>
        <v/>
      </c>
      <c r="IT34" s="63" t="str">
        <f t="shared" si="225"/>
        <v/>
      </c>
      <c r="IU34" s="63" t="str">
        <f t="shared" si="227"/>
        <v/>
      </c>
      <c r="IV34" s="63" t="str">
        <f t="shared" si="229"/>
        <v/>
      </c>
      <c r="IW34" s="63" t="str">
        <f t="shared" si="231"/>
        <v/>
      </c>
      <c r="IX34" s="63" t="str">
        <f t="shared" si="233"/>
        <v/>
      </c>
      <c r="IY34" s="63" t="str">
        <f t="shared" si="235"/>
        <v/>
      </c>
      <c r="IZ34" s="63" t="str">
        <f t="shared" si="237"/>
        <v/>
      </c>
      <c r="JA34" s="63" t="str">
        <f t="shared" si="239"/>
        <v/>
      </c>
      <c r="JB34" s="63" t="str">
        <f t="shared" si="241"/>
        <v/>
      </c>
      <c r="JC34" s="63" t="str">
        <f t="shared" si="243"/>
        <v/>
      </c>
      <c r="JD34" s="63" t="str">
        <f t="shared" si="245"/>
        <v/>
      </c>
      <c r="JE34" s="63" t="str">
        <f t="shared" si="247"/>
        <v/>
      </c>
      <c r="JF34" s="63" t="str">
        <f t="shared" si="249"/>
        <v/>
      </c>
      <c r="JG34" s="63" t="str">
        <f t="shared" si="251"/>
        <v/>
      </c>
      <c r="JH34" s="63" t="str">
        <f t="shared" si="257"/>
        <v/>
      </c>
      <c r="JI34" s="63" t="str">
        <f t="shared" si="264"/>
        <v/>
      </c>
      <c r="JJ34" s="63" t="str">
        <f t="shared" ref="JJ34:JJ63" si="265">IFERROR(CORREL($D$34:$AB$34,$D35:$AB35),"")</f>
        <v/>
      </c>
      <c r="JK34" s="63" t="str">
        <f t="shared" si="170"/>
        <v/>
      </c>
      <c r="JL34" s="63" t="str">
        <f t="shared" si="171"/>
        <v/>
      </c>
      <c r="JM34" s="63" t="str">
        <f t="shared" si="172"/>
        <v/>
      </c>
      <c r="JN34" s="63" t="str">
        <f t="shared" si="173"/>
        <v/>
      </c>
      <c r="JO34" s="63" t="str">
        <f t="shared" si="174"/>
        <v/>
      </c>
      <c r="JP34" s="63" t="str">
        <f t="shared" si="175"/>
        <v/>
      </c>
      <c r="JQ34" s="63" t="str">
        <f t="shared" si="176"/>
        <v/>
      </c>
      <c r="JR34" s="63" t="str">
        <f t="shared" si="177"/>
        <v/>
      </c>
      <c r="JS34" s="63" t="str">
        <f t="shared" si="178"/>
        <v/>
      </c>
      <c r="JT34" s="63" t="str">
        <f t="shared" si="179"/>
        <v/>
      </c>
      <c r="JU34" s="63" t="str">
        <f t="shared" si="180"/>
        <v/>
      </c>
      <c r="JV34" s="63" t="str">
        <f t="shared" si="181"/>
        <v/>
      </c>
      <c r="JW34" s="63" t="str">
        <f t="shared" si="182"/>
        <v/>
      </c>
      <c r="JX34" s="63" t="str">
        <f t="shared" si="183"/>
        <v/>
      </c>
      <c r="JY34" s="63" t="str">
        <f t="shared" si="184"/>
        <v/>
      </c>
      <c r="JZ34" s="63" t="str">
        <f t="shared" si="185"/>
        <v/>
      </c>
      <c r="KA34" s="63" t="str">
        <f t="shared" si="186"/>
        <v/>
      </c>
      <c r="KB34" s="63" t="str">
        <f t="shared" si="187"/>
        <v/>
      </c>
      <c r="KC34" s="63" t="str">
        <f t="shared" si="188"/>
        <v/>
      </c>
      <c r="KD34" s="63" t="str">
        <f t="shared" si="189"/>
        <v/>
      </c>
      <c r="KE34" s="63" t="str">
        <f t="shared" si="190"/>
        <v/>
      </c>
      <c r="KF34" s="63" t="str">
        <f t="shared" si="191"/>
        <v/>
      </c>
      <c r="KG34" s="63" t="str">
        <f t="shared" si="192"/>
        <v/>
      </c>
      <c r="KH34" s="63" t="str">
        <f t="shared" si="193"/>
        <v/>
      </c>
      <c r="KI34" s="63" t="str">
        <f t="shared" si="194"/>
        <v/>
      </c>
      <c r="KJ34" s="63" t="str">
        <f t="shared" si="195"/>
        <v/>
      </c>
      <c r="KK34" s="63" t="str">
        <f t="shared" si="196"/>
        <v/>
      </c>
      <c r="KL34" s="63" t="str">
        <f t="shared" si="197"/>
        <v/>
      </c>
      <c r="KM34" s="63" t="str">
        <f t="shared" si="198"/>
        <v/>
      </c>
      <c r="KN34" s="63" t="str">
        <f t="shared" si="199"/>
        <v/>
      </c>
    </row>
    <row r="35" spans="2:300" ht="30" customHeight="1" x14ac:dyDescent="0.25">
      <c r="B35" s="118">
        <f t="shared" si="202"/>
        <v>21</v>
      </c>
      <c r="C35" s="112"/>
      <c r="D35" s="113"/>
      <c r="E35" s="114"/>
      <c r="F35" s="114"/>
      <c r="G35" s="114"/>
      <c r="H35" s="115"/>
      <c r="I35" s="116"/>
      <c r="J35" s="114"/>
      <c r="K35" s="114"/>
      <c r="L35" s="114"/>
      <c r="M35" s="117"/>
      <c r="N35" s="113"/>
      <c r="O35" s="114"/>
      <c r="P35" s="114"/>
      <c r="Q35" s="114"/>
      <c r="R35" s="115"/>
      <c r="S35" s="116"/>
      <c r="T35" s="114"/>
      <c r="U35" s="114"/>
      <c r="V35" s="114"/>
      <c r="W35" s="117"/>
      <c r="X35" s="113"/>
      <c r="Y35" s="114"/>
      <c r="Z35" s="114"/>
      <c r="AA35" s="114"/>
      <c r="AB35" s="115"/>
      <c r="AC35" s="92"/>
      <c r="AD35" s="92"/>
      <c r="AR35" s="62">
        <f t="shared" si="94"/>
        <v>28</v>
      </c>
      <c r="AS35" s="62" t="str">
        <f t="shared" si="67"/>
        <v/>
      </c>
      <c r="AT35" s="62" t="str">
        <f t="shared" si="68"/>
        <v/>
      </c>
      <c r="AU35" s="62" t="str">
        <f t="shared" si="69"/>
        <v/>
      </c>
      <c r="AV35" s="62" t="str">
        <f t="shared" si="70"/>
        <v/>
      </c>
      <c r="AW35" s="62" t="str">
        <f t="shared" si="71"/>
        <v/>
      </c>
      <c r="AX35" s="62" t="str">
        <f t="shared" si="72"/>
        <v/>
      </c>
      <c r="AY35" s="62" t="str">
        <f t="shared" si="73"/>
        <v/>
      </c>
      <c r="AZ35" s="62" t="str">
        <f t="shared" si="74"/>
        <v/>
      </c>
      <c r="BA35" s="62" t="str">
        <f t="shared" si="75"/>
        <v/>
      </c>
      <c r="BB35" s="62" t="str">
        <f t="shared" si="76"/>
        <v/>
      </c>
      <c r="BC35" s="62" t="str">
        <f t="shared" si="77"/>
        <v/>
      </c>
      <c r="BD35" s="62" t="str">
        <f t="shared" si="78"/>
        <v/>
      </c>
      <c r="BE35" s="62" t="str">
        <f t="shared" si="79"/>
        <v/>
      </c>
      <c r="BF35" s="62" t="str">
        <f t="shared" si="80"/>
        <v/>
      </c>
      <c r="BG35" s="62" t="str">
        <f t="shared" si="81"/>
        <v/>
      </c>
      <c r="BH35" s="62" t="str">
        <f t="shared" si="82"/>
        <v/>
      </c>
      <c r="BI35" s="62" t="str">
        <f t="shared" si="83"/>
        <v/>
      </c>
      <c r="BJ35" s="62" t="str">
        <f t="shared" si="84"/>
        <v/>
      </c>
      <c r="BK35" s="62" t="str">
        <f t="shared" si="85"/>
        <v/>
      </c>
      <c r="BL35" s="62" t="str">
        <f t="shared" si="86"/>
        <v/>
      </c>
      <c r="BM35" s="62" t="str">
        <f t="shared" si="87"/>
        <v/>
      </c>
      <c r="BN35" s="62" t="str">
        <f t="shared" si="88"/>
        <v/>
      </c>
      <c r="BO35" s="62" t="str">
        <f t="shared" si="89"/>
        <v/>
      </c>
      <c r="BP35" s="62" t="str">
        <f t="shared" si="90"/>
        <v/>
      </c>
      <c r="BQ35" s="62" t="str">
        <f t="shared" si="91"/>
        <v/>
      </c>
      <c r="CV35" s="62">
        <v>29</v>
      </c>
      <c r="CW35" s="62" t="str">
        <f t="shared" si="93"/>
        <v/>
      </c>
      <c r="CX35" s="62" t="str">
        <f t="shared" si="16"/>
        <v/>
      </c>
      <c r="CY35" s="62" t="str">
        <f t="shared" si="17"/>
        <v/>
      </c>
      <c r="CZ35" s="62" t="str">
        <f t="shared" si="18"/>
        <v/>
      </c>
      <c r="DA35" s="62" t="str">
        <f t="shared" si="19"/>
        <v/>
      </c>
      <c r="DB35" s="62" t="str">
        <f t="shared" si="20"/>
        <v/>
      </c>
      <c r="DC35" s="62" t="str">
        <f t="shared" si="21"/>
        <v/>
      </c>
      <c r="DD35" s="62" t="str">
        <f t="shared" si="22"/>
        <v/>
      </c>
      <c r="DE35" s="62" t="str">
        <f t="shared" si="23"/>
        <v/>
      </c>
      <c r="DF35" s="62" t="str">
        <f t="shared" si="24"/>
        <v/>
      </c>
      <c r="DG35" s="62" t="str">
        <f t="shared" si="25"/>
        <v/>
      </c>
      <c r="DH35" s="62" t="str">
        <f t="shared" si="26"/>
        <v/>
      </c>
      <c r="DI35" s="62" t="str">
        <f t="shared" si="27"/>
        <v/>
      </c>
      <c r="DJ35" s="62" t="str">
        <f t="shared" si="28"/>
        <v/>
      </c>
      <c r="DK35" s="62" t="str">
        <f t="shared" si="29"/>
        <v/>
      </c>
      <c r="DL35" s="62" t="str">
        <f t="shared" si="30"/>
        <v/>
      </c>
      <c r="DM35" s="62" t="str">
        <f t="shared" si="31"/>
        <v/>
      </c>
      <c r="DN35" s="62" t="str">
        <f t="shared" si="32"/>
        <v/>
      </c>
      <c r="DO35" s="62" t="str">
        <f t="shared" si="33"/>
        <v/>
      </c>
      <c r="DP35" s="62" t="str">
        <f t="shared" si="34"/>
        <v/>
      </c>
      <c r="DQ35" s="62" t="str">
        <f t="shared" si="35"/>
        <v/>
      </c>
      <c r="DR35" s="62" t="str">
        <f t="shared" si="36"/>
        <v/>
      </c>
      <c r="DS35" s="62" t="str">
        <f t="shared" si="37"/>
        <v/>
      </c>
      <c r="DT35" s="62" t="str">
        <f t="shared" si="38"/>
        <v/>
      </c>
      <c r="DU35" s="62" t="str">
        <f t="shared" si="39"/>
        <v/>
      </c>
      <c r="DV35" s="62" t="str">
        <f t="shared" si="40"/>
        <v/>
      </c>
      <c r="DW35" s="62" t="str">
        <f t="shared" si="41"/>
        <v/>
      </c>
      <c r="DX35" s="62" t="str">
        <f t="shared" si="42"/>
        <v/>
      </c>
      <c r="DY35" s="62" t="str">
        <f t="shared" si="43"/>
        <v/>
      </c>
      <c r="DZ35" s="62" t="str">
        <f t="shared" si="44"/>
        <v/>
      </c>
      <c r="EA35" s="62" t="str">
        <f t="shared" si="45"/>
        <v/>
      </c>
      <c r="EB35" s="62" t="str">
        <f t="shared" si="46"/>
        <v/>
      </c>
      <c r="EC35" s="62" t="str">
        <f t="shared" si="47"/>
        <v/>
      </c>
      <c r="ED35" s="62" t="str">
        <f t="shared" si="48"/>
        <v/>
      </c>
      <c r="EE35" s="62" t="str">
        <f t="shared" si="49"/>
        <v/>
      </c>
      <c r="EF35" s="62" t="str">
        <f t="shared" si="50"/>
        <v/>
      </c>
      <c r="EG35" s="62" t="str">
        <f t="shared" si="51"/>
        <v/>
      </c>
      <c r="EH35" s="62" t="str">
        <f t="shared" si="52"/>
        <v/>
      </c>
      <c r="EI35" s="62" t="str">
        <f t="shared" si="53"/>
        <v/>
      </c>
      <c r="EJ35" s="62" t="str">
        <f t="shared" si="54"/>
        <v/>
      </c>
      <c r="EK35" s="62" t="str">
        <f t="shared" si="55"/>
        <v/>
      </c>
      <c r="EL35" s="62" t="str">
        <f t="shared" si="56"/>
        <v/>
      </c>
      <c r="EM35" s="62" t="str">
        <f t="shared" si="57"/>
        <v/>
      </c>
      <c r="EN35" s="62" t="str">
        <f t="shared" si="58"/>
        <v/>
      </c>
      <c r="EO35" s="62" t="str">
        <f t="shared" si="59"/>
        <v/>
      </c>
      <c r="EP35" s="62" t="str">
        <f t="shared" si="60"/>
        <v/>
      </c>
      <c r="EQ35" s="62" t="str">
        <f t="shared" si="61"/>
        <v/>
      </c>
      <c r="ER35" s="62" t="str">
        <f t="shared" si="62"/>
        <v/>
      </c>
      <c r="ES35" s="62" t="str">
        <f t="shared" si="63"/>
        <v/>
      </c>
      <c r="ET35" s="62" t="str">
        <f t="shared" si="64"/>
        <v/>
      </c>
      <c r="EW35" s="78">
        <v>0</v>
      </c>
      <c r="EX35" s="78">
        <v>0</v>
      </c>
      <c r="EY35" s="62">
        <v>31</v>
      </c>
      <c r="EZ35" s="62" t="s">
        <v>20</v>
      </c>
      <c r="FA35" s="62">
        <v>29</v>
      </c>
      <c r="FB35" s="83"/>
      <c r="FC35" s="83"/>
      <c r="FD35" s="83"/>
      <c r="FE35" s="83"/>
      <c r="FF35" s="83"/>
      <c r="FG35" s="83"/>
      <c r="FH35" s="83"/>
      <c r="FI35" s="83"/>
      <c r="FJ35" s="83"/>
      <c r="FK35" s="83"/>
      <c r="FL35" s="83"/>
      <c r="FM35" s="83"/>
      <c r="FN35" s="83"/>
      <c r="FO35" s="83"/>
      <c r="FP35" s="83"/>
      <c r="FQ35" s="83"/>
      <c r="FR35" s="83"/>
      <c r="FS35" s="83"/>
      <c r="FT35" s="83"/>
      <c r="FU35" s="83"/>
      <c r="FV35" s="83"/>
      <c r="FW35" s="83"/>
      <c r="FX35" s="83"/>
      <c r="FY35" s="83"/>
      <c r="FZ35" s="83"/>
      <c r="GA35" s="83"/>
      <c r="GB35" s="83"/>
      <c r="GC35" s="83"/>
      <c r="GD35" s="83" t="str">
        <f t="shared" si="253"/>
        <v/>
      </c>
      <c r="GE35" s="83" t="str">
        <f t="shared" si="253"/>
        <v/>
      </c>
      <c r="GF35" s="83" t="str">
        <f t="shared" si="253"/>
        <v/>
      </c>
      <c r="GG35" s="83" t="str">
        <f t="shared" si="253"/>
        <v/>
      </c>
      <c r="GH35" s="83" t="str">
        <f t="shared" si="253"/>
        <v/>
      </c>
      <c r="GI35" s="83" t="str">
        <f t="shared" si="253"/>
        <v/>
      </c>
      <c r="GJ35" s="83" t="str">
        <f t="shared" si="253"/>
        <v/>
      </c>
      <c r="GK35" s="83" t="str">
        <f t="shared" si="253"/>
        <v/>
      </c>
      <c r="GL35" s="83" t="str">
        <f t="shared" si="253"/>
        <v/>
      </c>
      <c r="GM35" s="83" t="str">
        <f t="shared" si="253"/>
        <v/>
      </c>
      <c r="GN35" s="83" t="str">
        <f t="shared" si="253"/>
        <v/>
      </c>
      <c r="GO35" s="83" t="str">
        <f t="shared" si="253"/>
        <v/>
      </c>
      <c r="GP35" s="83" t="str">
        <f t="shared" si="253"/>
        <v/>
      </c>
      <c r="GQ35" s="83" t="str">
        <f t="shared" si="253"/>
        <v/>
      </c>
      <c r="GR35" s="83" t="str">
        <f t="shared" si="253"/>
        <v/>
      </c>
      <c r="GS35" s="83" t="str">
        <f t="shared" si="253"/>
        <v/>
      </c>
      <c r="GT35" s="83" t="str">
        <f t="shared" si="253"/>
        <v/>
      </c>
      <c r="GU35" s="83" t="str">
        <f t="shared" si="253"/>
        <v/>
      </c>
      <c r="GV35" s="83" t="str">
        <f t="shared" si="253"/>
        <v/>
      </c>
      <c r="GW35" s="83" t="str">
        <f t="shared" si="253"/>
        <v/>
      </c>
      <c r="GX35" s="83" t="str">
        <f t="shared" si="253"/>
        <v/>
      </c>
      <c r="GY35" s="83" t="str">
        <f t="shared" si="253"/>
        <v/>
      </c>
      <c r="GZ35" s="83" t="str">
        <f t="shared" si="253"/>
        <v/>
      </c>
      <c r="HA35" s="83" t="str">
        <f t="shared" si="253"/>
        <v/>
      </c>
      <c r="HB35" s="83" t="str">
        <f t="shared" si="253"/>
        <v/>
      </c>
      <c r="HC35" s="83" t="str">
        <f t="shared" si="253"/>
        <v/>
      </c>
      <c r="HD35" s="83" t="str">
        <f t="shared" si="253"/>
        <v/>
      </c>
      <c r="HE35" s="83" t="str">
        <f t="shared" si="253"/>
        <v/>
      </c>
      <c r="HF35" s="83" t="str">
        <f t="shared" si="253"/>
        <v/>
      </c>
      <c r="HG35" s="83" t="str">
        <f t="shared" si="253"/>
        <v/>
      </c>
      <c r="HH35" s="83" t="str">
        <f t="shared" si="253"/>
        <v/>
      </c>
      <c r="HI35" s="83" t="str">
        <f t="shared" si="253"/>
        <v/>
      </c>
      <c r="HJ35" s="83" t="str">
        <f t="shared" si="253"/>
        <v/>
      </c>
      <c r="HK35" s="83" t="str">
        <f t="shared" si="253"/>
        <v/>
      </c>
      <c r="HL35" s="83" t="str">
        <f t="shared" si="258"/>
        <v/>
      </c>
      <c r="HM35" s="83" t="str">
        <f t="shared" si="254"/>
        <v/>
      </c>
      <c r="HN35" s="83" t="str">
        <f t="shared" si="254"/>
        <v/>
      </c>
      <c r="HO35" s="83" t="str">
        <f t="shared" si="254"/>
        <v/>
      </c>
      <c r="HP35" s="83" t="str">
        <f t="shared" si="254"/>
        <v/>
      </c>
      <c r="HQ35" s="83" t="str">
        <f t="shared" si="254"/>
        <v/>
      </c>
      <c r="HR35" s="83" t="str">
        <f t="shared" si="254"/>
        <v/>
      </c>
      <c r="HS35" s="83" t="str">
        <f t="shared" si="254"/>
        <v/>
      </c>
      <c r="HT35" s="83" t="str">
        <f t="shared" si="254"/>
        <v/>
      </c>
      <c r="HU35" s="83" t="str">
        <f t="shared" si="254"/>
        <v/>
      </c>
      <c r="HV35" s="83" t="str">
        <f t="shared" si="254"/>
        <v/>
      </c>
      <c r="HW35" s="83" t="str">
        <f t="shared" si="254"/>
        <v/>
      </c>
      <c r="HX35" s="83"/>
      <c r="HZ35" s="62">
        <f t="shared" si="255"/>
        <v>-1</v>
      </c>
      <c r="IA35" s="62">
        <f t="shared" si="259"/>
        <v>-1</v>
      </c>
      <c r="IB35" s="62">
        <v>29</v>
      </c>
      <c r="IC35" s="62" t="str">
        <f t="shared" si="256"/>
        <v/>
      </c>
      <c r="ID35" s="83" t="str">
        <f t="shared" si="260"/>
        <v/>
      </c>
      <c r="IE35" s="83" t="str">
        <f t="shared" si="261"/>
        <v/>
      </c>
      <c r="IF35" s="81" t="str">
        <f t="shared" si="262"/>
        <v/>
      </c>
      <c r="IG35" s="81" t="str">
        <f t="shared" si="263"/>
        <v/>
      </c>
      <c r="IP35" s="62">
        <f t="shared" si="209"/>
        <v>22</v>
      </c>
      <c r="IQ35" s="63" t="str">
        <f t="shared" si="201"/>
        <v/>
      </c>
      <c r="IR35" s="63" t="str">
        <f t="shared" si="210"/>
        <v/>
      </c>
      <c r="IS35" s="63" t="str">
        <f t="shared" si="104"/>
        <v/>
      </c>
      <c r="IT35" s="63" t="str">
        <f t="shared" si="225"/>
        <v/>
      </c>
      <c r="IU35" s="63" t="str">
        <f t="shared" si="227"/>
        <v/>
      </c>
      <c r="IV35" s="63" t="str">
        <f t="shared" si="229"/>
        <v/>
      </c>
      <c r="IW35" s="63" t="str">
        <f t="shared" si="231"/>
        <v/>
      </c>
      <c r="IX35" s="63" t="str">
        <f t="shared" si="233"/>
        <v/>
      </c>
      <c r="IY35" s="63" t="str">
        <f t="shared" si="235"/>
        <v/>
      </c>
      <c r="IZ35" s="63" t="str">
        <f t="shared" si="237"/>
        <v/>
      </c>
      <c r="JA35" s="63" t="str">
        <f t="shared" si="239"/>
        <v/>
      </c>
      <c r="JB35" s="63" t="str">
        <f t="shared" si="241"/>
        <v/>
      </c>
      <c r="JC35" s="63" t="str">
        <f t="shared" si="243"/>
        <v/>
      </c>
      <c r="JD35" s="63" t="str">
        <f t="shared" si="245"/>
        <v/>
      </c>
      <c r="JE35" s="63" t="str">
        <f t="shared" si="247"/>
        <v/>
      </c>
      <c r="JF35" s="63" t="str">
        <f t="shared" si="249"/>
        <v/>
      </c>
      <c r="JG35" s="63" t="str">
        <f t="shared" si="251"/>
        <v/>
      </c>
      <c r="JH35" s="63" t="str">
        <f t="shared" si="257"/>
        <v/>
      </c>
      <c r="JI35" s="63" t="str">
        <f t="shared" si="264"/>
        <v/>
      </c>
      <c r="JJ35" s="63" t="str">
        <f t="shared" si="265"/>
        <v/>
      </c>
      <c r="JK35" s="63" t="str">
        <f t="shared" ref="JK35:JK63" si="266">IFERROR(CORREL($D$35:$AB$35,$D36:$AB36),"")</f>
        <v/>
      </c>
      <c r="JL35" s="63" t="str">
        <f t="shared" si="171"/>
        <v/>
      </c>
      <c r="JM35" s="63" t="str">
        <f t="shared" si="172"/>
        <v/>
      </c>
      <c r="JN35" s="63" t="str">
        <f t="shared" si="173"/>
        <v/>
      </c>
      <c r="JO35" s="63" t="str">
        <f t="shared" si="174"/>
        <v/>
      </c>
      <c r="JP35" s="63" t="str">
        <f t="shared" si="175"/>
        <v/>
      </c>
      <c r="JQ35" s="63" t="str">
        <f t="shared" si="176"/>
        <v/>
      </c>
      <c r="JR35" s="63" t="str">
        <f t="shared" si="177"/>
        <v/>
      </c>
      <c r="JS35" s="63" t="str">
        <f t="shared" si="178"/>
        <v/>
      </c>
      <c r="JT35" s="63" t="str">
        <f t="shared" si="179"/>
        <v/>
      </c>
      <c r="JU35" s="63" t="str">
        <f t="shared" si="180"/>
        <v/>
      </c>
      <c r="JV35" s="63" t="str">
        <f t="shared" si="181"/>
        <v/>
      </c>
      <c r="JW35" s="63" t="str">
        <f t="shared" si="182"/>
        <v/>
      </c>
      <c r="JX35" s="63" t="str">
        <f t="shared" si="183"/>
        <v/>
      </c>
      <c r="JY35" s="63" t="str">
        <f t="shared" si="184"/>
        <v/>
      </c>
      <c r="JZ35" s="63" t="str">
        <f t="shared" si="185"/>
        <v/>
      </c>
      <c r="KA35" s="63" t="str">
        <f t="shared" si="186"/>
        <v/>
      </c>
      <c r="KB35" s="63" t="str">
        <f t="shared" si="187"/>
        <v/>
      </c>
      <c r="KC35" s="63" t="str">
        <f t="shared" si="188"/>
        <v/>
      </c>
      <c r="KD35" s="63" t="str">
        <f t="shared" si="189"/>
        <v/>
      </c>
      <c r="KE35" s="63" t="str">
        <f t="shared" si="190"/>
        <v/>
      </c>
      <c r="KF35" s="63" t="str">
        <f t="shared" si="191"/>
        <v/>
      </c>
      <c r="KG35" s="63" t="str">
        <f t="shared" si="192"/>
        <v/>
      </c>
      <c r="KH35" s="63" t="str">
        <f t="shared" si="193"/>
        <v/>
      </c>
      <c r="KI35" s="63" t="str">
        <f t="shared" si="194"/>
        <v/>
      </c>
      <c r="KJ35" s="63" t="str">
        <f t="shared" si="195"/>
        <v/>
      </c>
      <c r="KK35" s="63" t="str">
        <f t="shared" si="196"/>
        <v/>
      </c>
      <c r="KL35" s="63" t="str">
        <f t="shared" si="197"/>
        <v/>
      </c>
      <c r="KM35" s="63" t="str">
        <f t="shared" si="198"/>
        <v/>
      </c>
      <c r="KN35" s="63" t="str">
        <f t="shared" si="199"/>
        <v/>
      </c>
    </row>
    <row r="36" spans="2:300" ht="30" customHeight="1" x14ac:dyDescent="0.25">
      <c r="B36" s="118">
        <f t="shared" si="202"/>
        <v>22</v>
      </c>
      <c r="C36" s="119"/>
      <c r="D36" s="120"/>
      <c r="E36" s="121"/>
      <c r="F36" s="121"/>
      <c r="G36" s="121"/>
      <c r="H36" s="122"/>
      <c r="I36" s="123"/>
      <c r="J36" s="121"/>
      <c r="K36" s="121"/>
      <c r="L36" s="121"/>
      <c r="M36" s="124"/>
      <c r="N36" s="120"/>
      <c r="O36" s="121"/>
      <c r="P36" s="121"/>
      <c r="Q36" s="121"/>
      <c r="R36" s="122"/>
      <c r="S36" s="123"/>
      <c r="T36" s="121"/>
      <c r="U36" s="121"/>
      <c r="V36" s="121"/>
      <c r="W36" s="124"/>
      <c r="X36" s="120"/>
      <c r="Y36" s="121"/>
      <c r="Z36" s="121"/>
      <c r="AA36" s="121"/>
      <c r="AB36" s="122"/>
      <c r="AC36" s="92"/>
      <c r="AD36" s="92"/>
      <c r="AR36" s="62">
        <f t="shared" si="94"/>
        <v>29</v>
      </c>
      <c r="AS36" s="62" t="str">
        <f t="shared" si="67"/>
        <v/>
      </c>
      <c r="AT36" s="62" t="str">
        <f t="shared" si="68"/>
        <v/>
      </c>
      <c r="AU36" s="62" t="str">
        <f t="shared" si="69"/>
        <v/>
      </c>
      <c r="AV36" s="62" t="str">
        <f t="shared" si="70"/>
        <v/>
      </c>
      <c r="AW36" s="62" t="str">
        <f t="shared" si="71"/>
        <v/>
      </c>
      <c r="AX36" s="62" t="str">
        <f t="shared" si="72"/>
        <v/>
      </c>
      <c r="AY36" s="62" t="str">
        <f t="shared" si="73"/>
        <v/>
      </c>
      <c r="AZ36" s="62" t="str">
        <f t="shared" si="74"/>
        <v/>
      </c>
      <c r="BA36" s="62" t="str">
        <f t="shared" si="75"/>
        <v/>
      </c>
      <c r="BB36" s="62" t="str">
        <f t="shared" si="76"/>
        <v/>
      </c>
      <c r="BC36" s="62" t="str">
        <f t="shared" si="77"/>
        <v/>
      </c>
      <c r="BD36" s="62" t="str">
        <f t="shared" si="78"/>
        <v/>
      </c>
      <c r="BE36" s="62" t="str">
        <f t="shared" si="79"/>
        <v/>
      </c>
      <c r="BF36" s="62" t="str">
        <f t="shared" si="80"/>
        <v/>
      </c>
      <c r="BG36" s="62" t="str">
        <f t="shared" si="81"/>
        <v/>
      </c>
      <c r="BH36" s="62" t="str">
        <f t="shared" si="82"/>
        <v/>
      </c>
      <c r="BI36" s="62" t="str">
        <f t="shared" si="83"/>
        <v/>
      </c>
      <c r="BJ36" s="62" t="str">
        <f t="shared" si="84"/>
        <v/>
      </c>
      <c r="BK36" s="62" t="str">
        <f t="shared" si="85"/>
        <v/>
      </c>
      <c r="BL36" s="62" t="str">
        <f t="shared" si="86"/>
        <v/>
      </c>
      <c r="BM36" s="62" t="str">
        <f t="shared" si="87"/>
        <v/>
      </c>
      <c r="BN36" s="62" t="str">
        <f t="shared" si="88"/>
        <v/>
      </c>
      <c r="BO36" s="62" t="str">
        <f t="shared" si="89"/>
        <v/>
      </c>
      <c r="BP36" s="62" t="str">
        <f t="shared" si="90"/>
        <v/>
      </c>
      <c r="BQ36" s="62" t="str">
        <f t="shared" si="91"/>
        <v/>
      </c>
      <c r="BU36" s="62">
        <v>1</v>
      </c>
      <c r="BV36" s="62">
        <f>+BU36+1</f>
        <v>2</v>
      </c>
      <c r="BW36" s="62">
        <f t="shared" ref="BW36:CS36" si="267">+BV36+1</f>
        <v>3</v>
      </c>
      <c r="BX36" s="62">
        <f t="shared" si="267"/>
        <v>4</v>
      </c>
      <c r="BY36" s="62">
        <f t="shared" si="267"/>
        <v>5</v>
      </c>
      <c r="BZ36" s="62">
        <f t="shared" si="267"/>
        <v>6</v>
      </c>
      <c r="CA36" s="62">
        <f t="shared" si="267"/>
        <v>7</v>
      </c>
      <c r="CB36" s="62">
        <f t="shared" si="267"/>
        <v>8</v>
      </c>
      <c r="CC36" s="62">
        <f t="shared" si="267"/>
        <v>9</v>
      </c>
      <c r="CD36" s="62">
        <f t="shared" si="267"/>
        <v>10</v>
      </c>
      <c r="CE36" s="62">
        <f t="shared" si="267"/>
        <v>11</v>
      </c>
      <c r="CF36" s="62">
        <f t="shared" si="267"/>
        <v>12</v>
      </c>
      <c r="CG36" s="62">
        <f t="shared" si="267"/>
        <v>13</v>
      </c>
      <c r="CH36" s="62">
        <f t="shared" si="267"/>
        <v>14</v>
      </c>
      <c r="CI36" s="62">
        <f t="shared" si="267"/>
        <v>15</v>
      </c>
      <c r="CJ36" s="62">
        <f t="shared" si="267"/>
        <v>16</v>
      </c>
      <c r="CK36" s="62">
        <f t="shared" si="267"/>
        <v>17</v>
      </c>
      <c r="CL36" s="62">
        <f t="shared" si="267"/>
        <v>18</v>
      </c>
      <c r="CM36" s="62">
        <f t="shared" si="267"/>
        <v>19</v>
      </c>
      <c r="CN36" s="62">
        <f t="shared" si="267"/>
        <v>20</v>
      </c>
      <c r="CO36" s="62">
        <f t="shared" si="267"/>
        <v>21</v>
      </c>
      <c r="CP36" s="62">
        <f t="shared" si="267"/>
        <v>22</v>
      </c>
      <c r="CQ36" s="62">
        <f t="shared" si="267"/>
        <v>23</v>
      </c>
      <c r="CR36" s="62">
        <f t="shared" si="267"/>
        <v>24</v>
      </c>
      <c r="CS36" s="62">
        <f t="shared" si="267"/>
        <v>25</v>
      </c>
      <c r="CV36" s="62">
        <v>30</v>
      </c>
      <c r="CW36" s="62" t="str">
        <f t="shared" si="93"/>
        <v/>
      </c>
      <c r="CX36" s="62" t="str">
        <f t="shared" si="16"/>
        <v/>
      </c>
      <c r="CY36" s="62" t="str">
        <f t="shared" si="17"/>
        <v/>
      </c>
      <c r="CZ36" s="62" t="str">
        <f t="shared" si="18"/>
        <v/>
      </c>
      <c r="DA36" s="62" t="str">
        <f t="shared" si="19"/>
        <v/>
      </c>
      <c r="DB36" s="62" t="str">
        <f t="shared" si="20"/>
        <v/>
      </c>
      <c r="DC36" s="62" t="str">
        <f t="shared" si="21"/>
        <v/>
      </c>
      <c r="DD36" s="62" t="str">
        <f t="shared" si="22"/>
        <v/>
      </c>
      <c r="DE36" s="62" t="str">
        <f t="shared" si="23"/>
        <v/>
      </c>
      <c r="DF36" s="62" t="str">
        <f t="shared" si="24"/>
        <v/>
      </c>
      <c r="DG36" s="62" t="str">
        <f t="shared" si="25"/>
        <v/>
      </c>
      <c r="DH36" s="62" t="str">
        <f t="shared" si="26"/>
        <v/>
      </c>
      <c r="DI36" s="62" t="str">
        <f t="shared" si="27"/>
        <v/>
      </c>
      <c r="DJ36" s="62" t="str">
        <f t="shared" si="28"/>
        <v/>
      </c>
      <c r="DK36" s="62" t="str">
        <f t="shared" si="29"/>
        <v/>
      </c>
      <c r="DL36" s="62" t="str">
        <f t="shared" si="30"/>
        <v/>
      </c>
      <c r="DM36" s="62" t="str">
        <f t="shared" si="31"/>
        <v/>
      </c>
      <c r="DN36" s="62" t="str">
        <f t="shared" si="32"/>
        <v/>
      </c>
      <c r="DO36" s="62" t="str">
        <f t="shared" si="33"/>
        <v/>
      </c>
      <c r="DP36" s="62" t="str">
        <f t="shared" si="34"/>
        <v/>
      </c>
      <c r="DQ36" s="62" t="str">
        <f t="shared" si="35"/>
        <v/>
      </c>
      <c r="DR36" s="62" t="str">
        <f t="shared" si="36"/>
        <v/>
      </c>
      <c r="DS36" s="62" t="str">
        <f t="shared" si="37"/>
        <v/>
      </c>
      <c r="DT36" s="62" t="str">
        <f t="shared" si="38"/>
        <v/>
      </c>
      <c r="DU36" s="62" t="str">
        <f t="shared" si="39"/>
        <v/>
      </c>
      <c r="DV36" s="62" t="str">
        <f t="shared" si="40"/>
        <v/>
      </c>
      <c r="DW36" s="62" t="str">
        <f t="shared" si="41"/>
        <v/>
      </c>
      <c r="DX36" s="62" t="str">
        <f t="shared" si="42"/>
        <v/>
      </c>
      <c r="DY36" s="62" t="str">
        <f t="shared" si="43"/>
        <v/>
      </c>
      <c r="DZ36" s="62" t="str">
        <f t="shared" si="44"/>
        <v/>
      </c>
      <c r="EA36" s="62" t="str">
        <f t="shared" si="45"/>
        <v/>
      </c>
      <c r="EB36" s="62" t="str">
        <f t="shared" si="46"/>
        <v/>
      </c>
      <c r="EC36" s="62" t="str">
        <f t="shared" si="47"/>
        <v/>
      </c>
      <c r="ED36" s="62" t="str">
        <f t="shared" si="48"/>
        <v/>
      </c>
      <c r="EE36" s="62" t="str">
        <f t="shared" si="49"/>
        <v/>
      </c>
      <c r="EF36" s="62" t="str">
        <f t="shared" si="50"/>
        <v/>
      </c>
      <c r="EG36" s="62" t="str">
        <f t="shared" si="51"/>
        <v/>
      </c>
      <c r="EH36" s="62" t="str">
        <f t="shared" si="52"/>
        <v/>
      </c>
      <c r="EI36" s="62" t="str">
        <f t="shared" si="53"/>
        <v/>
      </c>
      <c r="EJ36" s="62" t="str">
        <f t="shared" si="54"/>
        <v/>
      </c>
      <c r="EK36" s="62" t="str">
        <f t="shared" si="55"/>
        <v/>
      </c>
      <c r="EL36" s="62" t="str">
        <f t="shared" si="56"/>
        <v/>
      </c>
      <c r="EM36" s="62" t="str">
        <f t="shared" si="57"/>
        <v/>
      </c>
      <c r="EN36" s="62" t="str">
        <f t="shared" si="58"/>
        <v/>
      </c>
      <c r="EO36" s="62" t="str">
        <f t="shared" si="59"/>
        <v/>
      </c>
      <c r="EP36" s="62" t="str">
        <f t="shared" si="60"/>
        <v/>
      </c>
      <c r="EQ36" s="62" t="str">
        <f t="shared" si="61"/>
        <v/>
      </c>
      <c r="ER36" s="62" t="str">
        <f t="shared" si="62"/>
        <v/>
      </c>
      <c r="ES36" s="62" t="str">
        <f t="shared" si="63"/>
        <v/>
      </c>
      <c r="ET36" s="62" t="str">
        <f t="shared" si="64"/>
        <v/>
      </c>
      <c r="EW36" s="78">
        <v>0</v>
      </c>
      <c r="EX36" s="78">
        <v>0</v>
      </c>
      <c r="EY36" s="62">
        <v>32</v>
      </c>
      <c r="EZ36" s="62" t="s">
        <v>20</v>
      </c>
      <c r="FA36" s="62">
        <v>30</v>
      </c>
      <c r="FB36" s="83"/>
      <c r="FC36" s="83"/>
      <c r="FD36" s="83"/>
      <c r="FE36" s="83"/>
      <c r="FF36" s="83"/>
      <c r="FG36" s="83"/>
      <c r="FH36" s="83"/>
      <c r="FI36" s="83"/>
      <c r="FJ36" s="83"/>
      <c r="FK36" s="83"/>
      <c r="FL36" s="83"/>
      <c r="FM36" s="83"/>
      <c r="FN36" s="83"/>
      <c r="FO36" s="83"/>
      <c r="FP36" s="83"/>
      <c r="FQ36" s="83"/>
      <c r="FR36" s="83"/>
      <c r="FS36" s="83"/>
      <c r="FT36" s="83"/>
      <c r="FU36" s="83"/>
      <c r="FV36" s="83"/>
      <c r="FW36" s="83"/>
      <c r="FX36" s="83"/>
      <c r="FY36" s="83"/>
      <c r="FZ36" s="83"/>
      <c r="GA36" s="83"/>
      <c r="GB36" s="83"/>
      <c r="GC36" s="83"/>
      <c r="GD36" s="83"/>
      <c r="GE36" s="83" t="str">
        <f t="shared" si="253"/>
        <v/>
      </c>
      <c r="GF36" s="83" t="str">
        <f t="shared" si="253"/>
        <v/>
      </c>
      <c r="GG36" s="83" t="str">
        <f t="shared" si="253"/>
        <v/>
      </c>
      <c r="GH36" s="83" t="str">
        <f t="shared" si="253"/>
        <v/>
      </c>
      <c r="GI36" s="83" t="str">
        <f t="shared" si="253"/>
        <v/>
      </c>
      <c r="GJ36" s="83" t="str">
        <f t="shared" si="253"/>
        <v/>
      </c>
      <c r="GK36" s="83" t="str">
        <f t="shared" si="253"/>
        <v/>
      </c>
      <c r="GL36" s="83" t="str">
        <f t="shared" si="253"/>
        <v/>
      </c>
      <c r="GM36" s="83" t="str">
        <f t="shared" si="253"/>
        <v/>
      </c>
      <c r="GN36" s="83" t="str">
        <f t="shared" si="253"/>
        <v/>
      </c>
      <c r="GO36" s="83" t="str">
        <f t="shared" si="253"/>
        <v/>
      </c>
      <c r="GP36" s="83" t="str">
        <f t="shared" si="253"/>
        <v/>
      </c>
      <c r="GQ36" s="83" t="str">
        <f t="shared" si="253"/>
        <v/>
      </c>
      <c r="GR36" s="83" t="str">
        <f t="shared" si="253"/>
        <v/>
      </c>
      <c r="GS36" s="83" t="str">
        <f t="shared" si="253"/>
        <v/>
      </c>
      <c r="GT36" s="83" t="str">
        <f t="shared" si="253"/>
        <v/>
      </c>
      <c r="GU36" s="83" t="str">
        <f t="shared" si="253"/>
        <v/>
      </c>
      <c r="GV36" s="83" t="str">
        <f t="shared" si="253"/>
        <v/>
      </c>
      <c r="GW36" s="83" t="str">
        <f t="shared" si="253"/>
        <v/>
      </c>
      <c r="GX36" s="83" t="str">
        <f t="shared" si="253"/>
        <v/>
      </c>
      <c r="GY36" s="83" t="str">
        <f t="shared" si="253"/>
        <v/>
      </c>
      <c r="GZ36" s="83" t="str">
        <f t="shared" si="253"/>
        <v/>
      </c>
      <c r="HA36" s="83" t="str">
        <f t="shared" si="253"/>
        <v/>
      </c>
      <c r="HB36" s="83" t="str">
        <f t="shared" si="253"/>
        <v/>
      </c>
      <c r="HC36" s="83" t="str">
        <f t="shared" si="253"/>
        <v/>
      </c>
      <c r="HD36" s="83" t="str">
        <f t="shared" si="253"/>
        <v/>
      </c>
      <c r="HE36" s="83" t="str">
        <f t="shared" si="253"/>
        <v/>
      </c>
      <c r="HF36" s="83" t="str">
        <f t="shared" si="253"/>
        <v/>
      </c>
      <c r="HG36" s="83" t="str">
        <f t="shared" si="253"/>
        <v/>
      </c>
      <c r="HH36" s="83" t="str">
        <f t="shared" si="253"/>
        <v/>
      </c>
      <c r="HI36" s="83" t="str">
        <f t="shared" si="253"/>
        <v/>
      </c>
      <c r="HJ36" s="83" t="str">
        <f t="shared" si="253"/>
        <v/>
      </c>
      <c r="HK36" s="83" t="str">
        <f t="shared" si="253"/>
        <v/>
      </c>
      <c r="HL36" s="83" t="str">
        <f t="shared" si="258"/>
        <v/>
      </c>
      <c r="HM36" s="83" t="str">
        <f t="shared" si="254"/>
        <v/>
      </c>
      <c r="HN36" s="83" t="str">
        <f t="shared" si="254"/>
        <v/>
      </c>
      <c r="HO36" s="83" t="str">
        <f t="shared" si="254"/>
        <v/>
      </c>
      <c r="HP36" s="83" t="str">
        <f t="shared" si="254"/>
        <v/>
      </c>
      <c r="HQ36" s="83" t="str">
        <f t="shared" si="254"/>
        <v/>
      </c>
      <c r="HR36" s="83" t="str">
        <f t="shared" si="254"/>
        <v/>
      </c>
      <c r="HS36" s="83" t="str">
        <f t="shared" si="254"/>
        <v/>
      </c>
      <c r="HT36" s="83" t="str">
        <f t="shared" si="254"/>
        <v/>
      </c>
      <c r="HU36" s="83" t="str">
        <f t="shared" si="254"/>
        <v/>
      </c>
      <c r="HV36" s="83" t="str">
        <f t="shared" si="254"/>
        <v/>
      </c>
      <c r="HW36" s="83" t="str">
        <f t="shared" si="254"/>
        <v/>
      </c>
      <c r="HX36" s="83"/>
      <c r="HZ36" s="62">
        <f t="shared" si="255"/>
        <v>-1</v>
      </c>
      <c r="IA36" s="62">
        <f t="shared" si="259"/>
        <v>-1</v>
      </c>
      <c r="IB36" s="62">
        <v>30</v>
      </c>
      <c r="IC36" s="62" t="str">
        <f t="shared" si="256"/>
        <v/>
      </c>
      <c r="ID36" s="83" t="str">
        <f t="shared" si="260"/>
        <v/>
      </c>
      <c r="IE36" s="83" t="str">
        <f t="shared" si="261"/>
        <v/>
      </c>
      <c r="IF36" s="81" t="str">
        <f t="shared" si="262"/>
        <v/>
      </c>
      <c r="IG36" s="81" t="str">
        <f t="shared" si="263"/>
        <v/>
      </c>
      <c r="IP36" s="62">
        <f t="shared" si="209"/>
        <v>23</v>
      </c>
      <c r="IQ36" s="63" t="str">
        <f t="shared" si="201"/>
        <v/>
      </c>
      <c r="IR36" s="63" t="str">
        <f t="shared" si="210"/>
        <v/>
      </c>
      <c r="IS36" s="63" t="str">
        <f t="shared" si="104"/>
        <v/>
      </c>
      <c r="IT36" s="63" t="str">
        <f t="shared" si="225"/>
        <v/>
      </c>
      <c r="IU36" s="63" t="str">
        <f t="shared" si="227"/>
        <v/>
      </c>
      <c r="IV36" s="63" t="str">
        <f t="shared" si="229"/>
        <v/>
      </c>
      <c r="IW36" s="63" t="str">
        <f t="shared" si="231"/>
        <v/>
      </c>
      <c r="IX36" s="63" t="str">
        <f t="shared" si="233"/>
        <v/>
      </c>
      <c r="IY36" s="63" t="str">
        <f t="shared" si="235"/>
        <v/>
      </c>
      <c r="IZ36" s="63" t="str">
        <f t="shared" si="237"/>
        <v/>
      </c>
      <c r="JA36" s="63" t="str">
        <f t="shared" si="239"/>
        <v/>
      </c>
      <c r="JB36" s="63" t="str">
        <f t="shared" si="241"/>
        <v/>
      </c>
      <c r="JC36" s="63" t="str">
        <f t="shared" si="243"/>
        <v/>
      </c>
      <c r="JD36" s="63" t="str">
        <f t="shared" si="245"/>
        <v/>
      </c>
      <c r="JE36" s="63" t="str">
        <f t="shared" si="247"/>
        <v/>
      </c>
      <c r="JF36" s="63" t="str">
        <f t="shared" si="249"/>
        <v/>
      </c>
      <c r="JG36" s="63" t="str">
        <f t="shared" si="251"/>
        <v/>
      </c>
      <c r="JH36" s="63" t="str">
        <f t="shared" si="257"/>
        <v/>
      </c>
      <c r="JI36" s="63" t="str">
        <f t="shared" si="264"/>
        <v/>
      </c>
      <c r="JJ36" s="63" t="str">
        <f t="shared" si="265"/>
        <v/>
      </c>
      <c r="JK36" s="63" t="str">
        <f t="shared" si="266"/>
        <v/>
      </c>
      <c r="JL36" s="63" t="str">
        <f t="shared" ref="JL36:JL63" si="268">IFERROR(CORREL($D$36:$AB$36,$D37:$AB37),"")</f>
        <v/>
      </c>
      <c r="JM36" s="63" t="str">
        <f t="shared" si="172"/>
        <v/>
      </c>
      <c r="JN36" s="63" t="str">
        <f t="shared" si="173"/>
        <v/>
      </c>
      <c r="JO36" s="63" t="str">
        <f t="shared" si="174"/>
        <v/>
      </c>
      <c r="JP36" s="63" t="str">
        <f t="shared" si="175"/>
        <v/>
      </c>
      <c r="JQ36" s="63" t="str">
        <f t="shared" si="176"/>
        <v/>
      </c>
      <c r="JR36" s="63" t="str">
        <f t="shared" si="177"/>
        <v/>
      </c>
      <c r="JS36" s="63" t="str">
        <f t="shared" si="178"/>
        <v/>
      </c>
      <c r="JT36" s="63" t="str">
        <f t="shared" si="179"/>
        <v/>
      </c>
      <c r="JU36" s="63" t="str">
        <f t="shared" si="180"/>
        <v/>
      </c>
      <c r="JV36" s="63" t="str">
        <f t="shared" si="181"/>
        <v/>
      </c>
      <c r="JW36" s="63" t="str">
        <f t="shared" si="182"/>
        <v/>
      </c>
      <c r="JX36" s="63" t="str">
        <f t="shared" si="183"/>
        <v/>
      </c>
      <c r="JY36" s="63" t="str">
        <f t="shared" si="184"/>
        <v/>
      </c>
      <c r="JZ36" s="63" t="str">
        <f t="shared" si="185"/>
        <v/>
      </c>
      <c r="KA36" s="63" t="str">
        <f t="shared" si="186"/>
        <v/>
      </c>
      <c r="KB36" s="63" t="str">
        <f t="shared" si="187"/>
        <v/>
      </c>
      <c r="KC36" s="63" t="str">
        <f t="shared" si="188"/>
        <v/>
      </c>
      <c r="KD36" s="63" t="str">
        <f t="shared" si="189"/>
        <v/>
      </c>
      <c r="KE36" s="63" t="str">
        <f t="shared" si="190"/>
        <v/>
      </c>
      <c r="KF36" s="63" t="str">
        <f t="shared" si="191"/>
        <v/>
      </c>
      <c r="KG36" s="63" t="str">
        <f t="shared" si="192"/>
        <v/>
      </c>
      <c r="KH36" s="63" t="str">
        <f t="shared" si="193"/>
        <v/>
      </c>
      <c r="KI36" s="63" t="str">
        <f t="shared" si="194"/>
        <v/>
      </c>
      <c r="KJ36" s="63" t="str">
        <f t="shared" si="195"/>
        <v/>
      </c>
      <c r="KK36" s="63" t="str">
        <f t="shared" si="196"/>
        <v/>
      </c>
      <c r="KL36" s="63" t="str">
        <f t="shared" si="197"/>
        <v/>
      </c>
      <c r="KM36" s="63" t="str">
        <f t="shared" si="198"/>
        <v/>
      </c>
      <c r="KN36" s="63" t="str">
        <f t="shared" si="199"/>
        <v/>
      </c>
    </row>
    <row r="37" spans="2:300" ht="30" customHeight="1" x14ac:dyDescent="0.25">
      <c r="B37" s="118">
        <f t="shared" si="202"/>
        <v>23</v>
      </c>
      <c r="C37" s="119"/>
      <c r="D37" s="120"/>
      <c r="E37" s="121"/>
      <c r="F37" s="121"/>
      <c r="G37" s="121"/>
      <c r="H37" s="122"/>
      <c r="I37" s="123"/>
      <c r="J37" s="121"/>
      <c r="K37" s="121"/>
      <c r="L37" s="121"/>
      <c r="M37" s="124"/>
      <c r="N37" s="120"/>
      <c r="O37" s="121"/>
      <c r="P37" s="121"/>
      <c r="Q37" s="121"/>
      <c r="R37" s="122"/>
      <c r="S37" s="123"/>
      <c r="T37" s="121"/>
      <c r="U37" s="121"/>
      <c r="V37" s="121"/>
      <c r="W37" s="124"/>
      <c r="X37" s="120"/>
      <c r="Y37" s="121"/>
      <c r="Z37" s="121"/>
      <c r="AA37" s="121"/>
      <c r="AB37" s="122"/>
      <c r="AC37" s="92"/>
      <c r="AD37" s="92"/>
      <c r="AR37" s="62">
        <f t="shared" si="94"/>
        <v>30</v>
      </c>
      <c r="AS37" s="62" t="str">
        <f t="shared" si="67"/>
        <v/>
      </c>
      <c r="AT37" s="62" t="str">
        <f t="shared" si="68"/>
        <v/>
      </c>
      <c r="AU37" s="62" t="str">
        <f t="shared" si="69"/>
        <v/>
      </c>
      <c r="AV37" s="62" t="str">
        <f t="shared" si="70"/>
        <v/>
      </c>
      <c r="AW37" s="62" t="str">
        <f t="shared" si="71"/>
        <v/>
      </c>
      <c r="AX37" s="62" t="str">
        <f t="shared" si="72"/>
        <v/>
      </c>
      <c r="AY37" s="62" t="str">
        <f t="shared" si="73"/>
        <v/>
      </c>
      <c r="AZ37" s="62" t="str">
        <f t="shared" si="74"/>
        <v/>
      </c>
      <c r="BA37" s="62" t="str">
        <f t="shared" si="75"/>
        <v/>
      </c>
      <c r="BB37" s="62" t="str">
        <f t="shared" si="76"/>
        <v/>
      </c>
      <c r="BC37" s="62" t="str">
        <f t="shared" si="77"/>
        <v/>
      </c>
      <c r="BD37" s="62" t="str">
        <f t="shared" si="78"/>
        <v/>
      </c>
      <c r="BE37" s="62" t="str">
        <f t="shared" si="79"/>
        <v/>
      </c>
      <c r="BF37" s="62" t="str">
        <f t="shared" si="80"/>
        <v/>
      </c>
      <c r="BG37" s="62" t="str">
        <f t="shared" si="81"/>
        <v/>
      </c>
      <c r="BH37" s="62" t="str">
        <f t="shared" si="82"/>
        <v/>
      </c>
      <c r="BI37" s="62" t="str">
        <f t="shared" si="83"/>
        <v/>
      </c>
      <c r="BJ37" s="62" t="str">
        <f t="shared" si="84"/>
        <v/>
      </c>
      <c r="BK37" s="62" t="str">
        <f t="shared" si="85"/>
        <v/>
      </c>
      <c r="BL37" s="62" t="str">
        <f t="shared" si="86"/>
        <v/>
      </c>
      <c r="BM37" s="62" t="str">
        <f t="shared" si="87"/>
        <v/>
      </c>
      <c r="BN37" s="62" t="str">
        <f t="shared" si="88"/>
        <v/>
      </c>
      <c r="BO37" s="62" t="str">
        <f t="shared" si="89"/>
        <v/>
      </c>
      <c r="BP37" s="62" t="str">
        <f t="shared" si="90"/>
        <v/>
      </c>
      <c r="BQ37" s="62" t="str">
        <f t="shared" si="91"/>
        <v/>
      </c>
      <c r="BT37" s="62">
        <v>1</v>
      </c>
      <c r="BU37" s="82" t="str">
        <f>IFERROR(STANDARDIZE(BU8,$BZ$4,$BZ$5),"")</f>
        <v/>
      </c>
      <c r="BV37" s="82" t="str">
        <f t="shared" ref="BV37:CS48" si="269">IFERROR(STANDARDIZE(BV8,$BZ$4,$BZ$5),"")</f>
        <v/>
      </c>
      <c r="BW37" s="82" t="str">
        <f t="shared" si="269"/>
        <v/>
      </c>
      <c r="BX37" s="82" t="str">
        <f t="shared" si="269"/>
        <v/>
      </c>
      <c r="BY37" s="82" t="str">
        <f t="shared" si="269"/>
        <v/>
      </c>
      <c r="BZ37" s="82" t="str">
        <f t="shared" si="269"/>
        <v/>
      </c>
      <c r="CA37" s="82" t="str">
        <f t="shared" si="269"/>
        <v/>
      </c>
      <c r="CB37" s="82" t="str">
        <f t="shared" si="269"/>
        <v/>
      </c>
      <c r="CC37" s="82" t="str">
        <f t="shared" si="269"/>
        <v/>
      </c>
      <c r="CD37" s="82" t="str">
        <f t="shared" si="269"/>
        <v/>
      </c>
      <c r="CE37" s="82" t="str">
        <f t="shared" si="269"/>
        <v/>
      </c>
      <c r="CF37" s="82" t="str">
        <f t="shared" si="269"/>
        <v/>
      </c>
      <c r="CG37" s="82" t="str">
        <f t="shared" si="269"/>
        <v/>
      </c>
      <c r="CH37" s="82" t="str">
        <f t="shared" si="269"/>
        <v/>
      </c>
      <c r="CI37" s="82" t="str">
        <f t="shared" si="269"/>
        <v/>
      </c>
      <c r="CJ37" s="82" t="str">
        <f t="shared" si="269"/>
        <v/>
      </c>
      <c r="CK37" s="82" t="str">
        <f t="shared" si="269"/>
        <v/>
      </c>
      <c r="CL37" s="82" t="str">
        <f t="shared" si="269"/>
        <v/>
      </c>
      <c r="CM37" s="82" t="str">
        <f t="shared" si="269"/>
        <v/>
      </c>
      <c r="CN37" s="82" t="str">
        <f t="shared" si="269"/>
        <v/>
      </c>
      <c r="CO37" s="82" t="str">
        <f t="shared" si="269"/>
        <v/>
      </c>
      <c r="CP37" s="82" t="str">
        <f t="shared" si="269"/>
        <v/>
      </c>
      <c r="CQ37" s="82" t="str">
        <f t="shared" si="269"/>
        <v/>
      </c>
      <c r="CR37" s="82" t="str">
        <f t="shared" si="269"/>
        <v/>
      </c>
      <c r="CS37" s="82" t="str">
        <f t="shared" si="269"/>
        <v/>
      </c>
      <c r="CV37" s="62">
        <v>31</v>
      </c>
      <c r="CW37" s="62" t="str">
        <f t="shared" si="93"/>
        <v/>
      </c>
      <c r="CX37" s="62" t="str">
        <f t="shared" si="16"/>
        <v/>
      </c>
      <c r="CY37" s="62" t="str">
        <f t="shared" si="17"/>
        <v/>
      </c>
      <c r="CZ37" s="62" t="str">
        <f t="shared" si="18"/>
        <v/>
      </c>
      <c r="DA37" s="62" t="str">
        <f t="shared" si="19"/>
        <v/>
      </c>
      <c r="DB37" s="62" t="str">
        <f t="shared" si="20"/>
        <v/>
      </c>
      <c r="DC37" s="62" t="str">
        <f t="shared" si="21"/>
        <v/>
      </c>
      <c r="DD37" s="62" t="str">
        <f t="shared" si="22"/>
        <v/>
      </c>
      <c r="DE37" s="62" t="str">
        <f t="shared" si="23"/>
        <v/>
      </c>
      <c r="DF37" s="62" t="str">
        <f t="shared" si="24"/>
        <v/>
      </c>
      <c r="DG37" s="62" t="str">
        <f t="shared" si="25"/>
        <v/>
      </c>
      <c r="DH37" s="62" t="str">
        <f t="shared" si="26"/>
        <v/>
      </c>
      <c r="DI37" s="62" t="str">
        <f t="shared" si="27"/>
        <v/>
      </c>
      <c r="DJ37" s="62" t="str">
        <f t="shared" si="28"/>
        <v/>
      </c>
      <c r="DK37" s="62" t="str">
        <f t="shared" si="29"/>
        <v/>
      </c>
      <c r="DL37" s="62" t="str">
        <f t="shared" si="30"/>
        <v/>
      </c>
      <c r="DM37" s="62" t="str">
        <f t="shared" si="31"/>
        <v/>
      </c>
      <c r="DN37" s="62" t="str">
        <f t="shared" si="32"/>
        <v/>
      </c>
      <c r="DO37" s="62" t="str">
        <f t="shared" si="33"/>
        <v/>
      </c>
      <c r="DP37" s="62" t="str">
        <f t="shared" si="34"/>
        <v/>
      </c>
      <c r="DQ37" s="62" t="str">
        <f t="shared" si="35"/>
        <v/>
      </c>
      <c r="DR37" s="62" t="str">
        <f t="shared" si="36"/>
        <v/>
      </c>
      <c r="DS37" s="62" t="str">
        <f t="shared" si="37"/>
        <v/>
      </c>
      <c r="DT37" s="62" t="str">
        <f t="shared" si="38"/>
        <v/>
      </c>
      <c r="DU37" s="62" t="str">
        <f t="shared" si="39"/>
        <v/>
      </c>
      <c r="DV37" s="62" t="str">
        <f t="shared" si="40"/>
        <v/>
      </c>
      <c r="DW37" s="62" t="str">
        <f t="shared" si="41"/>
        <v/>
      </c>
      <c r="DX37" s="62" t="str">
        <f t="shared" si="42"/>
        <v/>
      </c>
      <c r="DY37" s="62" t="str">
        <f t="shared" si="43"/>
        <v/>
      </c>
      <c r="DZ37" s="62" t="str">
        <f t="shared" si="44"/>
        <v/>
      </c>
      <c r="EA37" s="62" t="str">
        <f t="shared" si="45"/>
        <v/>
      </c>
      <c r="EB37" s="62" t="str">
        <f t="shared" si="46"/>
        <v/>
      </c>
      <c r="EC37" s="62" t="str">
        <f t="shared" si="47"/>
        <v/>
      </c>
      <c r="ED37" s="62" t="str">
        <f t="shared" si="48"/>
        <v/>
      </c>
      <c r="EE37" s="62" t="str">
        <f t="shared" si="49"/>
        <v/>
      </c>
      <c r="EF37" s="62" t="str">
        <f t="shared" si="50"/>
        <v/>
      </c>
      <c r="EG37" s="62" t="str">
        <f t="shared" si="51"/>
        <v/>
      </c>
      <c r="EH37" s="62" t="str">
        <f t="shared" si="52"/>
        <v/>
      </c>
      <c r="EI37" s="62" t="str">
        <f t="shared" si="53"/>
        <v/>
      </c>
      <c r="EJ37" s="62" t="str">
        <f t="shared" si="54"/>
        <v/>
      </c>
      <c r="EK37" s="62" t="str">
        <f t="shared" si="55"/>
        <v/>
      </c>
      <c r="EL37" s="62" t="str">
        <f t="shared" si="56"/>
        <v/>
      </c>
      <c r="EM37" s="62" t="str">
        <f t="shared" si="57"/>
        <v/>
      </c>
      <c r="EN37" s="62" t="str">
        <f t="shared" si="58"/>
        <v/>
      </c>
      <c r="EO37" s="62" t="str">
        <f t="shared" si="59"/>
        <v/>
      </c>
      <c r="EP37" s="62" t="str">
        <f t="shared" si="60"/>
        <v/>
      </c>
      <c r="EQ37" s="62" t="str">
        <f t="shared" si="61"/>
        <v/>
      </c>
      <c r="ER37" s="62" t="str">
        <f t="shared" si="62"/>
        <v/>
      </c>
      <c r="ES37" s="62" t="str">
        <f t="shared" si="63"/>
        <v/>
      </c>
      <c r="ET37" s="62" t="str">
        <f t="shared" si="64"/>
        <v/>
      </c>
      <c r="EW37" s="78">
        <v>0</v>
      </c>
      <c r="EX37" s="78">
        <v>0</v>
      </c>
      <c r="EY37" s="62">
        <v>33</v>
      </c>
      <c r="EZ37" s="62" t="s">
        <v>20</v>
      </c>
      <c r="FA37" s="62">
        <v>31</v>
      </c>
      <c r="FB37" s="83"/>
      <c r="FC37" s="83"/>
      <c r="FD37" s="83"/>
      <c r="FE37" s="83"/>
      <c r="FF37" s="83"/>
      <c r="FG37" s="83"/>
      <c r="FH37" s="83"/>
      <c r="FI37" s="83"/>
      <c r="FJ37" s="83"/>
      <c r="FK37" s="83"/>
      <c r="FL37" s="83"/>
      <c r="FM37" s="83"/>
      <c r="FN37" s="83"/>
      <c r="FO37" s="83"/>
      <c r="FP37" s="83"/>
      <c r="FQ37" s="83"/>
      <c r="FR37" s="83"/>
      <c r="FS37" s="83"/>
      <c r="FT37" s="83"/>
      <c r="FU37" s="83"/>
      <c r="FV37" s="83"/>
      <c r="FW37" s="83"/>
      <c r="FX37" s="83"/>
      <c r="FY37" s="83"/>
      <c r="FZ37" s="83"/>
      <c r="GA37" s="83"/>
      <c r="GB37" s="83"/>
      <c r="GC37" s="83"/>
      <c r="GD37" s="83"/>
      <c r="GE37" s="83"/>
      <c r="GF37" s="83" t="str">
        <f t="shared" si="253"/>
        <v/>
      </c>
      <c r="GG37" s="83" t="str">
        <f t="shared" si="253"/>
        <v/>
      </c>
      <c r="GH37" s="83" t="str">
        <f t="shared" si="253"/>
        <v/>
      </c>
      <c r="GI37" s="83" t="str">
        <f t="shared" si="253"/>
        <v/>
      </c>
      <c r="GJ37" s="83" t="str">
        <f t="shared" si="253"/>
        <v/>
      </c>
      <c r="GK37" s="83" t="str">
        <f t="shared" si="253"/>
        <v/>
      </c>
      <c r="GL37" s="83" t="str">
        <f t="shared" si="253"/>
        <v/>
      </c>
      <c r="GM37" s="83" t="str">
        <f t="shared" si="253"/>
        <v/>
      </c>
      <c r="GN37" s="83" t="str">
        <f t="shared" si="253"/>
        <v/>
      </c>
      <c r="GO37" s="83" t="str">
        <f t="shared" si="253"/>
        <v/>
      </c>
      <c r="GP37" s="83" t="str">
        <f t="shared" si="253"/>
        <v/>
      </c>
      <c r="GQ37" s="83" t="str">
        <f t="shared" si="253"/>
        <v/>
      </c>
      <c r="GR37" s="83" t="str">
        <f t="shared" si="253"/>
        <v/>
      </c>
      <c r="GS37" s="83" t="str">
        <f t="shared" si="253"/>
        <v/>
      </c>
      <c r="GT37" s="83" t="str">
        <f t="shared" si="253"/>
        <v/>
      </c>
      <c r="GU37" s="83" t="str">
        <f t="shared" si="253"/>
        <v/>
      </c>
      <c r="GV37" s="83" t="str">
        <f t="shared" si="253"/>
        <v/>
      </c>
      <c r="GW37" s="83" t="str">
        <f t="shared" si="253"/>
        <v/>
      </c>
      <c r="GX37" s="83" t="str">
        <f t="shared" si="253"/>
        <v/>
      </c>
      <c r="GY37" s="83" t="str">
        <f t="shared" si="253"/>
        <v/>
      </c>
      <c r="GZ37" s="83" t="str">
        <f t="shared" si="253"/>
        <v/>
      </c>
      <c r="HA37" s="83" t="str">
        <f t="shared" si="253"/>
        <v/>
      </c>
      <c r="HB37" s="83" t="str">
        <f t="shared" si="253"/>
        <v/>
      </c>
      <c r="HC37" s="83" t="str">
        <f t="shared" si="253"/>
        <v/>
      </c>
      <c r="HD37" s="83" t="str">
        <f t="shared" si="253"/>
        <v/>
      </c>
      <c r="HE37" s="83" t="str">
        <f t="shared" si="253"/>
        <v/>
      </c>
      <c r="HF37" s="83" t="str">
        <f t="shared" si="253"/>
        <v/>
      </c>
      <c r="HG37" s="83" t="str">
        <f t="shared" si="253"/>
        <v/>
      </c>
      <c r="HH37" s="83" t="str">
        <f t="shared" si="253"/>
        <v/>
      </c>
      <c r="HI37" s="83" t="str">
        <f t="shared" si="253"/>
        <v/>
      </c>
      <c r="HJ37" s="83" t="str">
        <f t="shared" si="253"/>
        <v/>
      </c>
      <c r="HK37" s="83" t="str">
        <f t="shared" si="253"/>
        <v/>
      </c>
      <c r="HL37" s="83" t="str">
        <f t="shared" si="258"/>
        <v/>
      </c>
      <c r="HM37" s="83" t="str">
        <f t="shared" si="254"/>
        <v/>
      </c>
      <c r="HN37" s="83" t="str">
        <f t="shared" si="254"/>
        <v/>
      </c>
      <c r="HO37" s="83" t="str">
        <f t="shared" si="254"/>
        <v/>
      </c>
      <c r="HP37" s="83" t="str">
        <f t="shared" si="254"/>
        <v/>
      </c>
      <c r="HQ37" s="83" t="str">
        <f t="shared" si="254"/>
        <v/>
      </c>
      <c r="HR37" s="83" t="str">
        <f t="shared" si="254"/>
        <v/>
      </c>
      <c r="HS37" s="83" t="str">
        <f t="shared" si="254"/>
        <v/>
      </c>
      <c r="HT37" s="83" t="str">
        <f t="shared" si="254"/>
        <v/>
      </c>
      <c r="HU37" s="83" t="str">
        <f t="shared" si="254"/>
        <v/>
      </c>
      <c r="HV37" s="83" t="str">
        <f t="shared" si="254"/>
        <v/>
      </c>
      <c r="HW37" s="83" t="str">
        <f t="shared" si="254"/>
        <v/>
      </c>
      <c r="HX37" s="83"/>
      <c r="HZ37" s="62">
        <f t="shared" si="255"/>
        <v>-1</v>
      </c>
      <c r="IA37" s="62">
        <f t="shared" si="259"/>
        <v>-1</v>
      </c>
      <c r="IB37" s="62">
        <v>31</v>
      </c>
      <c r="IC37" s="62" t="str">
        <f t="shared" si="256"/>
        <v/>
      </c>
      <c r="ID37" s="83" t="str">
        <f t="shared" si="260"/>
        <v/>
      </c>
      <c r="IE37" s="83" t="str">
        <f t="shared" si="261"/>
        <v/>
      </c>
      <c r="IF37" s="81" t="str">
        <f t="shared" si="262"/>
        <v/>
      </c>
      <c r="IG37" s="81" t="str">
        <f t="shared" si="263"/>
        <v/>
      </c>
      <c r="IP37" s="62">
        <f t="shared" si="209"/>
        <v>24</v>
      </c>
      <c r="IQ37" s="63" t="str">
        <f t="shared" si="201"/>
        <v/>
      </c>
      <c r="IR37" s="63" t="str">
        <f t="shared" si="210"/>
        <v/>
      </c>
      <c r="IS37" s="63" t="str">
        <f t="shared" si="104"/>
        <v/>
      </c>
      <c r="IT37" s="63" t="str">
        <f t="shared" si="225"/>
        <v/>
      </c>
      <c r="IU37" s="63" t="str">
        <f t="shared" si="227"/>
        <v/>
      </c>
      <c r="IV37" s="63" t="str">
        <f t="shared" si="229"/>
        <v/>
      </c>
      <c r="IW37" s="63" t="str">
        <f t="shared" si="231"/>
        <v/>
      </c>
      <c r="IX37" s="63" t="str">
        <f t="shared" si="233"/>
        <v/>
      </c>
      <c r="IY37" s="63" t="str">
        <f t="shared" si="235"/>
        <v/>
      </c>
      <c r="IZ37" s="63" t="str">
        <f t="shared" si="237"/>
        <v/>
      </c>
      <c r="JA37" s="63" t="str">
        <f t="shared" si="239"/>
        <v/>
      </c>
      <c r="JB37" s="63" t="str">
        <f t="shared" si="241"/>
        <v/>
      </c>
      <c r="JC37" s="63" t="str">
        <f t="shared" si="243"/>
        <v/>
      </c>
      <c r="JD37" s="63" t="str">
        <f t="shared" si="245"/>
        <v/>
      </c>
      <c r="JE37" s="63" t="str">
        <f t="shared" si="247"/>
        <v/>
      </c>
      <c r="JF37" s="63" t="str">
        <f t="shared" si="249"/>
        <v/>
      </c>
      <c r="JG37" s="63" t="str">
        <f t="shared" si="251"/>
        <v/>
      </c>
      <c r="JH37" s="63" t="str">
        <f t="shared" si="257"/>
        <v/>
      </c>
      <c r="JI37" s="63" t="str">
        <f t="shared" si="264"/>
        <v/>
      </c>
      <c r="JJ37" s="63" t="str">
        <f t="shared" si="265"/>
        <v/>
      </c>
      <c r="JK37" s="63" t="str">
        <f t="shared" si="266"/>
        <v/>
      </c>
      <c r="JL37" s="63" t="str">
        <f t="shared" si="268"/>
        <v/>
      </c>
      <c r="JM37" s="63" t="str">
        <f t="shared" ref="JM37:JM63" si="270">IFERROR(CORREL($D$37:$AB$37,$D38:$AB38),"")</f>
        <v/>
      </c>
      <c r="JN37" s="63" t="str">
        <f t="shared" si="173"/>
        <v/>
      </c>
      <c r="JO37" s="63" t="str">
        <f t="shared" si="174"/>
        <v/>
      </c>
      <c r="JP37" s="63" t="str">
        <f t="shared" si="175"/>
        <v/>
      </c>
      <c r="JQ37" s="63" t="str">
        <f t="shared" si="176"/>
        <v/>
      </c>
      <c r="JR37" s="63" t="str">
        <f t="shared" si="177"/>
        <v/>
      </c>
      <c r="JS37" s="63" t="str">
        <f t="shared" si="178"/>
        <v/>
      </c>
      <c r="JT37" s="63" t="str">
        <f t="shared" si="179"/>
        <v/>
      </c>
      <c r="JU37" s="63" t="str">
        <f t="shared" si="180"/>
        <v/>
      </c>
      <c r="JV37" s="63" t="str">
        <f t="shared" si="181"/>
        <v/>
      </c>
      <c r="JW37" s="63" t="str">
        <f t="shared" si="182"/>
        <v/>
      </c>
      <c r="JX37" s="63" t="str">
        <f t="shared" si="183"/>
        <v/>
      </c>
      <c r="JY37" s="63" t="str">
        <f t="shared" si="184"/>
        <v/>
      </c>
      <c r="JZ37" s="63" t="str">
        <f t="shared" si="185"/>
        <v/>
      </c>
      <c r="KA37" s="63" t="str">
        <f t="shared" si="186"/>
        <v/>
      </c>
      <c r="KB37" s="63" t="str">
        <f t="shared" si="187"/>
        <v/>
      </c>
      <c r="KC37" s="63" t="str">
        <f t="shared" si="188"/>
        <v/>
      </c>
      <c r="KD37" s="63" t="str">
        <f t="shared" si="189"/>
        <v/>
      </c>
      <c r="KE37" s="63" t="str">
        <f t="shared" si="190"/>
        <v/>
      </c>
      <c r="KF37" s="63" t="str">
        <f t="shared" si="191"/>
        <v/>
      </c>
      <c r="KG37" s="63" t="str">
        <f t="shared" si="192"/>
        <v/>
      </c>
      <c r="KH37" s="63" t="str">
        <f t="shared" si="193"/>
        <v/>
      </c>
      <c r="KI37" s="63" t="str">
        <f t="shared" si="194"/>
        <v/>
      </c>
      <c r="KJ37" s="63" t="str">
        <f t="shared" si="195"/>
        <v/>
      </c>
      <c r="KK37" s="63" t="str">
        <f t="shared" si="196"/>
        <v/>
      </c>
      <c r="KL37" s="63" t="str">
        <f t="shared" si="197"/>
        <v/>
      </c>
      <c r="KM37" s="63" t="str">
        <f t="shared" si="198"/>
        <v/>
      </c>
      <c r="KN37" s="63" t="str">
        <f t="shared" si="199"/>
        <v/>
      </c>
    </row>
    <row r="38" spans="2:300" ht="30" customHeight="1" x14ac:dyDescent="0.25">
      <c r="B38" s="118">
        <f t="shared" si="202"/>
        <v>24</v>
      </c>
      <c r="C38" s="119"/>
      <c r="D38" s="120"/>
      <c r="E38" s="121"/>
      <c r="F38" s="121"/>
      <c r="G38" s="121"/>
      <c r="H38" s="122"/>
      <c r="I38" s="123"/>
      <c r="J38" s="121"/>
      <c r="K38" s="121"/>
      <c r="L38" s="121"/>
      <c r="M38" s="124"/>
      <c r="N38" s="120"/>
      <c r="O38" s="121"/>
      <c r="P38" s="121"/>
      <c r="Q38" s="121"/>
      <c r="R38" s="122"/>
      <c r="S38" s="123"/>
      <c r="T38" s="121"/>
      <c r="U38" s="121"/>
      <c r="V38" s="121"/>
      <c r="W38" s="124"/>
      <c r="X38" s="120"/>
      <c r="Y38" s="121"/>
      <c r="Z38" s="121"/>
      <c r="AA38" s="121"/>
      <c r="AB38" s="122"/>
      <c r="AC38" s="92"/>
      <c r="AD38" s="92"/>
      <c r="AR38" s="62">
        <f t="shared" si="94"/>
        <v>31</v>
      </c>
      <c r="AS38" s="62" t="str">
        <f t="shared" si="67"/>
        <v/>
      </c>
      <c r="AT38" s="62" t="str">
        <f t="shared" si="68"/>
        <v/>
      </c>
      <c r="AU38" s="62" t="str">
        <f t="shared" si="69"/>
        <v/>
      </c>
      <c r="AV38" s="62" t="str">
        <f t="shared" si="70"/>
        <v/>
      </c>
      <c r="AW38" s="62" t="str">
        <f t="shared" si="71"/>
        <v/>
      </c>
      <c r="AX38" s="62" t="str">
        <f t="shared" si="72"/>
        <v/>
      </c>
      <c r="AY38" s="62" t="str">
        <f t="shared" si="73"/>
        <v/>
      </c>
      <c r="AZ38" s="62" t="str">
        <f t="shared" si="74"/>
        <v/>
      </c>
      <c r="BA38" s="62" t="str">
        <f t="shared" si="75"/>
        <v/>
      </c>
      <c r="BB38" s="62" t="str">
        <f t="shared" si="76"/>
        <v/>
      </c>
      <c r="BC38" s="62" t="str">
        <f t="shared" si="77"/>
        <v/>
      </c>
      <c r="BD38" s="62" t="str">
        <f t="shared" si="78"/>
        <v/>
      </c>
      <c r="BE38" s="62" t="str">
        <f t="shared" si="79"/>
        <v/>
      </c>
      <c r="BF38" s="62" t="str">
        <f t="shared" si="80"/>
        <v/>
      </c>
      <c r="BG38" s="62" t="str">
        <f t="shared" si="81"/>
        <v/>
      </c>
      <c r="BH38" s="62" t="str">
        <f t="shared" si="82"/>
        <v/>
      </c>
      <c r="BI38" s="62" t="str">
        <f t="shared" si="83"/>
        <v/>
      </c>
      <c r="BJ38" s="62" t="str">
        <f t="shared" si="84"/>
        <v/>
      </c>
      <c r="BK38" s="62" t="str">
        <f t="shared" si="85"/>
        <v/>
      </c>
      <c r="BL38" s="62" t="str">
        <f t="shared" si="86"/>
        <v/>
      </c>
      <c r="BM38" s="62" t="str">
        <f t="shared" si="87"/>
        <v/>
      </c>
      <c r="BN38" s="62" t="str">
        <f t="shared" si="88"/>
        <v/>
      </c>
      <c r="BO38" s="62" t="str">
        <f t="shared" si="89"/>
        <v/>
      </c>
      <c r="BP38" s="62" t="str">
        <f t="shared" si="90"/>
        <v/>
      </c>
      <c r="BQ38" s="62" t="str">
        <f t="shared" si="91"/>
        <v/>
      </c>
      <c r="BT38" s="62">
        <f>+BT37+1</f>
        <v>2</v>
      </c>
      <c r="BU38" s="82" t="str">
        <f t="shared" ref="BU38:CJ61" si="271">IFERROR(STANDARDIZE(BU9,$BZ$4,$BZ$5),"")</f>
        <v/>
      </c>
      <c r="BV38" s="82" t="str">
        <f t="shared" si="271"/>
        <v/>
      </c>
      <c r="BW38" s="82" t="str">
        <f t="shared" si="271"/>
        <v/>
      </c>
      <c r="BX38" s="82" t="str">
        <f t="shared" si="271"/>
        <v/>
      </c>
      <c r="BY38" s="82" t="str">
        <f t="shared" si="271"/>
        <v/>
      </c>
      <c r="BZ38" s="82" t="str">
        <f t="shared" si="271"/>
        <v/>
      </c>
      <c r="CA38" s="82" t="str">
        <f t="shared" si="271"/>
        <v/>
      </c>
      <c r="CB38" s="82" t="str">
        <f t="shared" si="271"/>
        <v/>
      </c>
      <c r="CC38" s="82" t="str">
        <f t="shared" si="271"/>
        <v/>
      </c>
      <c r="CD38" s="82" t="str">
        <f t="shared" si="271"/>
        <v/>
      </c>
      <c r="CE38" s="82" t="str">
        <f t="shared" si="271"/>
        <v/>
      </c>
      <c r="CF38" s="82" t="str">
        <f t="shared" si="271"/>
        <v/>
      </c>
      <c r="CG38" s="82" t="str">
        <f t="shared" si="271"/>
        <v/>
      </c>
      <c r="CH38" s="82" t="str">
        <f t="shared" si="271"/>
        <v/>
      </c>
      <c r="CI38" s="82" t="str">
        <f t="shared" si="271"/>
        <v/>
      </c>
      <c r="CJ38" s="82" t="str">
        <f t="shared" si="271"/>
        <v/>
      </c>
      <c r="CK38" s="82" t="str">
        <f t="shared" si="269"/>
        <v/>
      </c>
      <c r="CL38" s="82" t="str">
        <f t="shared" si="269"/>
        <v/>
      </c>
      <c r="CM38" s="82" t="str">
        <f t="shared" si="269"/>
        <v/>
      </c>
      <c r="CN38" s="82" t="str">
        <f t="shared" si="269"/>
        <v/>
      </c>
      <c r="CO38" s="82" t="str">
        <f t="shared" si="269"/>
        <v/>
      </c>
      <c r="CP38" s="82" t="str">
        <f t="shared" si="269"/>
        <v/>
      </c>
      <c r="CQ38" s="82" t="str">
        <f t="shared" si="269"/>
        <v/>
      </c>
      <c r="CR38" s="82" t="str">
        <f t="shared" si="269"/>
        <v/>
      </c>
      <c r="CS38" s="82" t="str">
        <f t="shared" si="269"/>
        <v/>
      </c>
      <c r="CV38" s="62">
        <v>32</v>
      </c>
      <c r="CW38" s="62" t="str">
        <f t="shared" si="93"/>
        <v/>
      </c>
      <c r="CX38" s="62" t="str">
        <f t="shared" si="16"/>
        <v/>
      </c>
      <c r="CY38" s="62" t="str">
        <f t="shared" si="17"/>
        <v/>
      </c>
      <c r="CZ38" s="62" t="str">
        <f t="shared" si="18"/>
        <v/>
      </c>
      <c r="DA38" s="62" t="str">
        <f t="shared" si="19"/>
        <v/>
      </c>
      <c r="DB38" s="62" t="str">
        <f t="shared" si="20"/>
        <v/>
      </c>
      <c r="DC38" s="62" t="str">
        <f t="shared" si="21"/>
        <v/>
      </c>
      <c r="DD38" s="62" t="str">
        <f t="shared" si="22"/>
        <v/>
      </c>
      <c r="DE38" s="62" t="str">
        <f t="shared" si="23"/>
        <v/>
      </c>
      <c r="DF38" s="62" t="str">
        <f t="shared" si="24"/>
        <v/>
      </c>
      <c r="DG38" s="62" t="str">
        <f t="shared" si="25"/>
        <v/>
      </c>
      <c r="DH38" s="62" t="str">
        <f t="shared" si="26"/>
        <v/>
      </c>
      <c r="DI38" s="62" t="str">
        <f t="shared" si="27"/>
        <v/>
      </c>
      <c r="DJ38" s="62" t="str">
        <f t="shared" si="28"/>
        <v/>
      </c>
      <c r="DK38" s="62" t="str">
        <f t="shared" si="29"/>
        <v/>
      </c>
      <c r="DL38" s="62" t="str">
        <f t="shared" si="30"/>
        <v/>
      </c>
      <c r="DM38" s="62" t="str">
        <f t="shared" si="31"/>
        <v/>
      </c>
      <c r="DN38" s="62" t="str">
        <f t="shared" si="32"/>
        <v/>
      </c>
      <c r="DO38" s="62" t="str">
        <f t="shared" si="33"/>
        <v/>
      </c>
      <c r="DP38" s="62" t="str">
        <f t="shared" si="34"/>
        <v/>
      </c>
      <c r="DQ38" s="62" t="str">
        <f t="shared" si="35"/>
        <v/>
      </c>
      <c r="DR38" s="62" t="str">
        <f t="shared" si="36"/>
        <v/>
      </c>
      <c r="DS38" s="62" t="str">
        <f t="shared" si="37"/>
        <v/>
      </c>
      <c r="DT38" s="62" t="str">
        <f t="shared" si="38"/>
        <v/>
      </c>
      <c r="DU38" s="62" t="str">
        <f t="shared" si="39"/>
        <v/>
      </c>
      <c r="DV38" s="62" t="str">
        <f t="shared" si="40"/>
        <v/>
      </c>
      <c r="DW38" s="62" t="str">
        <f t="shared" si="41"/>
        <v/>
      </c>
      <c r="DX38" s="62" t="str">
        <f t="shared" si="42"/>
        <v/>
      </c>
      <c r="DY38" s="62" t="str">
        <f t="shared" si="43"/>
        <v/>
      </c>
      <c r="DZ38" s="62" t="str">
        <f t="shared" si="44"/>
        <v/>
      </c>
      <c r="EA38" s="62" t="str">
        <f t="shared" si="45"/>
        <v/>
      </c>
      <c r="EB38" s="62" t="str">
        <f t="shared" si="46"/>
        <v/>
      </c>
      <c r="EC38" s="62" t="str">
        <f t="shared" si="47"/>
        <v/>
      </c>
      <c r="ED38" s="62" t="str">
        <f t="shared" si="48"/>
        <v/>
      </c>
      <c r="EE38" s="62" t="str">
        <f t="shared" si="49"/>
        <v/>
      </c>
      <c r="EF38" s="62" t="str">
        <f t="shared" si="50"/>
        <v/>
      </c>
      <c r="EG38" s="62" t="str">
        <f t="shared" si="51"/>
        <v/>
      </c>
      <c r="EH38" s="62" t="str">
        <f t="shared" si="52"/>
        <v/>
      </c>
      <c r="EI38" s="62" t="str">
        <f t="shared" si="53"/>
        <v/>
      </c>
      <c r="EJ38" s="62" t="str">
        <f t="shared" si="54"/>
        <v/>
      </c>
      <c r="EK38" s="62" t="str">
        <f t="shared" si="55"/>
        <v/>
      </c>
      <c r="EL38" s="62" t="str">
        <f t="shared" si="56"/>
        <v/>
      </c>
      <c r="EM38" s="62" t="str">
        <f t="shared" si="57"/>
        <v/>
      </c>
      <c r="EN38" s="62" t="str">
        <f t="shared" si="58"/>
        <v/>
      </c>
      <c r="EO38" s="62" t="str">
        <f t="shared" si="59"/>
        <v/>
      </c>
      <c r="EP38" s="62" t="str">
        <f t="shared" si="60"/>
        <v/>
      </c>
      <c r="EQ38" s="62" t="str">
        <f t="shared" si="61"/>
        <v/>
      </c>
      <c r="ER38" s="62" t="str">
        <f t="shared" si="62"/>
        <v/>
      </c>
      <c r="ES38" s="62" t="str">
        <f t="shared" si="63"/>
        <v/>
      </c>
      <c r="ET38" s="62" t="str">
        <f t="shared" si="64"/>
        <v/>
      </c>
      <c r="EW38" s="78">
        <v>0</v>
      </c>
      <c r="EX38" s="78">
        <v>0</v>
      </c>
      <c r="EY38" s="62">
        <v>34</v>
      </c>
      <c r="EZ38" s="62" t="s">
        <v>20</v>
      </c>
      <c r="FA38" s="62">
        <v>32</v>
      </c>
      <c r="FB38" s="83"/>
      <c r="FC38" s="83"/>
      <c r="FD38" s="83"/>
      <c r="FE38" s="83"/>
      <c r="FF38" s="83"/>
      <c r="FG38" s="83"/>
      <c r="FH38" s="83"/>
      <c r="FI38" s="83"/>
      <c r="FJ38" s="83"/>
      <c r="FK38" s="83"/>
      <c r="FL38" s="83"/>
      <c r="FM38" s="83"/>
      <c r="FN38" s="83"/>
      <c r="FO38" s="83"/>
      <c r="FP38" s="83"/>
      <c r="FQ38" s="83"/>
      <c r="FR38" s="83"/>
      <c r="FS38" s="83"/>
      <c r="FT38" s="83"/>
      <c r="FU38" s="83"/>
      <c r="FV38" s="83"/>
      <c r="FW38" s="83"/>
      <c r="FX38" s="83"/>
      <c r="FY38" s="83"/>
      <c r="FZ38" s="83"/>
      <c r="GA38" s="83"/>
      <c r="GB38" s="83"/>
      <c r="GC38" s="83"/>
      <c r="GD38" s="83"/>
      <c r="GE38" s="83"/>
      <c r="GF38" s="83"/>
      <c r="GG38" s="83" t="str">
        <f t="shared" si="253"/>
        <v/>
      </c>
      <c r="GH38" s="83" t="str">
        <f t="shared" si="253"/>
        <v/>
      </c>
      <c r="GI38" s="83" t="str">
        <f t="shared" si="253"/>
        <v/>
      </c>
      <c r="GJ38" s="83" t="str">
        <f t="shared" si="253"/>
        <v/>
      </c>
      <c r="GK38" s="83" t="str">
        <f t="shared" si="253"/>
        <v/>
      </c>
      <c r="GL38" s="83" t="str">
        <f t="shared" si="253"/>
        <v/>
      </c>
      <c r="GM38" s="83" t="str">
        <f t="shared" si="253"/>
        <v/>
      </c>
      <c r="GN38" s="83" t="str">
        <f t="shared" si="253"/>
        <v/>
      </c>
      <c r="GO38" s="83" t="str">
        <f t="shared" si="253"/>
        <v/>
      </c>
      <c r="GP38" s="83" t="str">
        <f t="shared" si="253"/>
        <v/>
      </c>
      <c r="GQ38" s="83" t="str">
        <f t="shared" si="253"/>
        <v/>
      </c>
      <c r="GR38" s="83" t="str">
        <f t="shared" si="253"/>
        <v/>
      </c>
      <c r="GS38" s="83" t="str">
        <f t="shared" si="253"/>
        <v/>
      </c>
      <c r="GT38" s="83" t="str">
        <f t="shared" si="253"/>
        <v/>
      </c>
      <c r="GU38" s="83" t="str">
        <f t="shared" si="253"/>
        <v/>
      </c>
      <c r="GV38" s="83" t="str">
        <f t="shared" si="253"/>
        <v/>
      </c>
      <c r="GW38" s="83" t="str">
        <f t="shared" si="253"/>
        <v/>
      </c>
      <c r="GX38" s="83" t="str">
        <f t="shared" si="253"/>
        <v/>
      </c>
      <c r="GY38" s="83" t="str">
        <f t="shared" si="253"/>
        <v/>
      </c>
      <c r="GZ38" s="83" t="str">
        <f t="shared" si="253"/>
        <v/>
      </c>
      <c r="HA38" s="83" t="str">
        <f t="shared" si="253"/>
        <v/>
      </c>
      <c r="HB38" s="83" t="str">
        <f t="shared" si="253"/>
        <v/>
      </c>
      <c r="HC38" s="83" t="str">
        <f t="shared" si="253"/>
        <v/>
      </c>
      <c r="HD38" s="83" t="str">
        <f t="shared" si="253"/>
        <v/>
      </c>
      <c r="HE38" s="83" t="str">
        <f t="shared" si="253"/>
        <v/>
      </c>
      <c r="HF38" s="83" t="str">
        <f t="shared" si="253"/>
        <v/>
      </c>
      <c r="HG38" s="83" t="str">
        <f t="shared" si="253"/>
        <v/>
      </c>
      <c r="HH38" s="83" t="str">
        <f t="shared" si="253"/>
        <v/>
      </c>
      <c r="HI38" s="83" t="str">
        <f t="shared" si="253"/>
        <v/>
      </c>
      <c r="HJ38" s="83" t="str">
        <f t="shared" si="253"/>
        <v/>
      </c>
      <c r="HK38" s="83" t="str">
        <f t="shared" si="253"/>
        <v/>
      </c>
      <c r="HL38" s="83" t="str">
        <f t="shared" si="258"/>
        <v/>
      </c>
      <c r="HM38" s="83" t="str">
        <f t="shared" si="254"/>
        <v/>
      </c>
      <c r="HN38" s="83" t="str">
        <f t="shared" si="254"/>
        <v/>
      </c>
      <c r="HO38" s="83" t="str">
        <f t="shared" si="254"/>
        <v/>
      </c>
      <c r="HP38" s="83" t="str">
        <f t="shared" si="254"/>
        <v/>
      </c>
      <c r="HQ38" s="83" t="str">
        <f t="shared" si="254"/>
        <v/>
      </c>
      <c r="HR38" s="83" t="str">
        <f t="shared" si="254"/>
        <v/>
      </c>
      <c r="HS38" s="83" t="str">
        <f t="shared" si="254"/>
        <v/>
      </c>
      <c r="HT38" s="83" t="str">
        <f t="shared" si="254"/>
        <v/>
      </c>
      <c r="HU38" s="83" t="str">
        <f t="shared" si="254"/>
        <v/>
      </c>
      <c r="HV38" s="83" t="str">
        <f t="shared" si="254"/>
        <v/>
      </c>
      <c r="HW38" s="83" t="str">
        <f t="shared" si="254"/>
        <v/>
      </c>
      <c r="HX38" s="83"/>
      <c r="HZ38" s="62">
        <f t="shared" si="255"/>
        <v>-1</v>
      </c>
      <c r="IA38" s="62">
        <f t="shared" si="259"/>
        <v>-1</v>
      </c>
      <c r="IB38" s="62">
        <v>32</v>
      </c>
      <c r="IC38" s="62" t="str">
        <f t="shared" si="256"/>
        <v/>
      </c>
      <c r="ID38" s="83" t="str">
        <f t="shared" si="260"/>
        <v/>
      </c>
      <c r="IE38" s="83" t="str">
        <f t="shared" si="261"/>
        <v/>
      </c>
      <c r="IF38" s="81" t="str">
        <f t="shared" si="262"/>
        <v/>
      </c>
      <c r="IG38" s="81" t="str">
        <f t="shared" si="263"/>
        <v/>
      </c>
      <c r="IP38" s="62">
        <f t="shared" si="209"/>
        <v>25</v>
      </c>
      <c r="IQ38" s="63" t="str">
        <f t="shared" si="201"/>
        <v/>
      </c>
      <c r="IR38" s="63" t="str">
        <f t="shared" si="210"/>
        <v/>
      </c>
      <c r="IS38" s="63" t="str">
        <f t="shared" si="104"/>
        <v/>
      </c>
      <c r="IT38" s="63" t="str">
        <f t="shared" si="225"/>
        <v/>
      </c>
      <c r="IU38" s="63" t="str">
        <f t="shared" si="227"/>
        <v/>
      </c>
      <c r="IV38" s="63" t="str">
        <f t="shared" si="229"/>
        <v/>
      </c>
      <c r="IW38" s="63" t="str">
        <f t="shared" si="231"/>
        <v/>
      </c>
      <c r="IX38" s="63" t="str">
        <f t="shared" si="233"/>
        <v/>
      </c>
      <c r="IY38" s="63" t="str">
        <f t="shared" si="235"/>
        <v/>
      </c>
      <c r="IZ38" s="63" t="str">
        <f t="shared" si="237"/>
        <v/>
      </c>
      <c r="JA38" s="63" t="str">
        <f t="shared" si="239"/>
        <v/>
      </c>
      <c r="JB38" s="63" t="str">
        <f t="shared" si="241"/>
        <v/>
      </c>
      <c r="JC38" s="63" t="str">
        <f t="shared" si="243"/>
        <v/>
      </c>
      <c r="JD38" s="63" t="str">
        <f t="shared" si="245"/>
        <v/>
      </c>
      <c r="JE38" s="63" t="str">
        <f t="shared" si="247"/>
        <v/>
      </c>
      <c r="JF38" s="63" t="str">
        <f t="shared" si="249"/>
        <v/>
      </c>
      <c r="JG38" s="63" t="str">
        <f t="shared" si="251"/>
        <v/>
      </c>
      <c r="JH38" s="63" t="str">
        <f t="shared" si="257"/>
        <v/>
      </c>
      <c r="JI38" s="63" t="str">
        <f t="shared" si="264"/>
        <v/>
      </c>
      <c r="JJ38" s="63" t="str">
        <f t="shared" si="265"/>
        <v/>
      </c>
      <c r="JK38" s="63" t="str">
        <f t="shared" si="266"/>
        <v/>
      </c>
      <c r="JL38" s="63" t="str">
        <f t="shared" si="268"/>
        <v/>
      </c>
      <c r="JM38" s="63" t="str">
        <f t="shared" si="270"/>
        <v/>
      </c>
      <c r="JN38" s="63" t="str">
        <f t="shared" ref="JN38:JN63" si="272">IFERROR(CORREL($D$38:$AB$38,$D39:$AB39),"")</f>
        <v/>
      </c>
      <c r="JO38" s="63" t="str">
        <f t="shared" si="174"/>
        <v/>
      </c>
      <c r="JP38" s="63" t="str">
        <f t="shared" si="175"/>
        <v/>
      </c>
      <c r="JQ38" s="63" t="str">
        <f t="shared" si="176"/>
        <v/>
      </c>
      <c r="JR38" s="63" t="str">
        <f t="shared" si="177"/>
        <v/>
      </c>
      <c r="JS38" s="63" t="str">
        <f t="shared" si="178"/>
        <v/>
      </c>
      <c r="JT38" s="63" t="str">
        <f t="shared" si="179"/>
        <v/>
      </c>
      <c r="JU38" s="63" t="str">
        <f t="shared" si="180"/>
        <v/>
      </c>
      <c r="JV38" s="63" t="str">
        <f t="shared" si="181"/>
        <v/>
      </c>
      <c r="JW38" s="63" t="str">
        <f t="shared" si="182"/>
        <v/>
      </c>
      <c r="JX38" s="63" t="str">
        <f t="shared" si="183"/>
        <v/>
      </c>
      <c r="JY38" s="63" t="str">
        <f t="shared" si="184"/>
        <v/>
      </c>
      <c r="JZ38" s="63" t="str">
        <f t="shared" si="185"/>
        <v/>
      </c>
      <c r="KA38" s="63" t="str">
        <f t="shared" si="186"/>
        <v/>
      </c>
      <c r="KB38" s="63" t="str">
        <f t="shared" si="187"/>
        <v/>
      </c>
      <c r="KC38" s="63" t="str">
        <f t="shared" si="188"/>
        <v/>
      </c>
      <c r="KD38" s="63" t="str">
        <f t="shared" si="189"/>
        <v/>
      </c>
      <c r="KE38" s="63" t="str">
        <f t="shared" si="190"/>
        <v/>
      </c>
      <c r="KF38" s="63" t="str">
        <f t="shared" si="191"/>
        <v/>
      </c>
      <c r="KG38" s="63" t="str">
        <f t="shared" si="192"/>
        <v/>
      </c>
      <c r="KH38" s="63" t="str">
        <f t="shared" si="193"/>
        <v/>
      </c>
      <c r="KI38" s="63" t="str">
        <f t="shared" si="194"/>
        <v/>
      </c>
      <c r="KJ38" s="63" t="str">
        <f t="shared" si="195"/>
        <v/>
      </c>
      <c r="KK38" s="63" t="str">
        <f t="shared" si="196"/>
        <v/>
      </c>
      <c r="KL38" s="63" t="str">
        <f t="shared" si="197"/>
        <v/>
      </c>
      <c r="KM38" s="63" t="str">
        <f t="shared" si="198"/>
        <v/>
      </c>
      <c r="KN38" s="63" t="str">
        <f t="shared" si="199"/>
        <v/>
      </c>
    </row>
    <row r="39" spans="2:300" ht="30" customHeight="1" x14ac:dyDescent="0.25">
      <c r="B39" s="118">
        <f t="shared" si="202"/>
        <v>25</v>
      </c>
      <c r="C39" s="119"/>
      <c r="D39" s="120"/>
      <c r="E39" s="121"/>
      <c r="F39" s="121"/>
      <c r="G39" s="121"/>
      <c r="H39" s="122"/>
      <c r="I39" s="123"/>
      <c r="J39" s="121"/>
      <c r="K39" s="121"/>
      <c r="L39" s="121"/>
      <c r="M39" s="124"/>
      <c r="N39" s="120"/>
      <c r="O39" s="121"/>
      <c r="P39" s="121"/>
      <c r="Q39" s="121"/>
      <c r="R39" s="122"/>
      <c r="S39" s="123"/>
      <c r="T39" s="121"/>
      <c r="U39" s="121"/>
      <c r="V39" s="121"/>
      <c r="W39" s="124"/>
      <c r="X39" s="120"/>
      <c r="Y39" s="121"/>
      <c r="Z39" s="121"/>
      <c r="AA39" s="121"/>
      <c r="AB39" s="122"/>
      <c r="AC39" s="92"/>
      <c r="AD39" s="92"/>
      <c r="AR39" s="62">
        <f t="shared" si="94"/>
        <v>32</v>
      </c>
      <c r="AS39" s="62" t="str">
        <f t="shared" si="67"/>
        <v/>
      </c>
      <c r="AT39" s="62" t="str">
        <f t="shared" si="68"/>
        <v/>
      </c>
      <c r="AU39" s="62" t="str">
        <f t="shared" si="69"/>
        <v/>
      </c>
      <c r="AV39" s="62" t="str">
        <f t="shared" si="70"/>
        <v/>
      </c>
      <c r="AW39" s="62" t="str">
        <f t="shared" si="71"/>
        <v/>
      </c>
      <c r="AX39" s="62" t="str">
        <f t="shared" si="72"/>
        <v/>
      </c>
      <c r="AY39" s="62" t="str">
        <f t="shared" si="73"/>
        <v/>
      </c>
      <c r="AZ39" s="62" t="str">
        <f t="shared" si="74"/>
        <v/>
      </c>
      <c r="BA39" s="62" t="str">
        <f t="shared" si="75"/>
        <v/>
      </c>
      <c r="BB39" s="62" t="str">
        <f t="shared" si="76"/>
        <v/>
      </c>
      <c r="BC39" s="62" t="str">
        <f t="shared" si="77"/>
        <v/>
      </c>
      <c r="BD39" s="62" t="str">
        <f t="shared" si="78"/>
        <v/>
      </c>
      <c r="BE39" s="62" t="str">
        <f t="shared" si="79"/>
        <v/>
      </c>
      <c r="BF39" s="62" t="str">
        <f t="shared" si="80"/>
        <v/>
      </c>
      <c r="BG39" s="62" t="str">
        <f t="shared" si="81"/>
        <v/>
      </c>
      <c r="BH39" s="62" t="str">
        <f t="shared" si="82"/>
        <v/>
      </c>
      <c r="BI39" s="62" t="str">
        <f t="shared" si="83"/>
        <v/>
      </c>
      <c r="BJ39" s="62" t="str">
        <f t="shared" si="84"/>
        <v/>
      </c>
      <c r="BK39" s="62" t="str">
        <f t="shared" si="85"/>
        <v/>
      </c>
      <c r="BL39" s="62" t="str">
        <f t="shared" si="86"/>
        <v/>
      </c>
      <c r="BM39" s="62" t="str">
        <f t="shared" si="87"/>
        <v/>
      </c>
      <c r="BN39" s="62" t="str">
        <f t="shared" si="88"/>
        <v/>
      </c>
      <c r="BO39" s="62" t="str">
        <f t="shared" si="89"/>
        <v/>
      </c>
      <c r="BP39" s="62" t="str">
        <f t="shared" si="90"/>
        <v/>
      </c>
      <c r="BQ39" s="62" t="str">
        <f t="shared" si="91"/>
        <v/>
      </c>
      <c r="BT39" s="62">
        <f t="shared" ref="BT39:BT61" si="273">+BT38+1</f>
        <v>3</v>
      </c>
      <c r="BU39" s="82" t="str">
        <f t="shared" si="271"/>
        <v/>
      </c>
      <c r="BV39" s="82" t="str">
        <f t="shared" si="269"/>
        <v/>
      </c>
      <c r="BW39" s="82" t="str">
        <f t="shared" si="269"/>
        <v/>
      </c>
      <c r="BX39" s="82" t="str">
        <f t="shared" si="269"/>
        <v/>
      </c>
      <c r="BY39" s="82" t="str">
        <f t="shared" si="269"/>
        <v/>
      </c>
      <c r="BZ39" s="82" t="str">
        <f t="shared" si="269"/>
        <v/>
      </c>
      <c r="CA39" s="82" t="str">
        <f t="shared" si="269"/>
        <v/>
      </c>
      <c r="CB39" s="82" t="str">
        <f t="shared" si="269"/>
        <v/>
      </c>
      <c r="CC39" s="82" t="str">
        <f t="shared" si="269"/>
        <v/>
      </c>
      <c r="CD39" s="82" t="str">
        <f t="shared" si="269"/>
        <v/>
      </c>
      <c r="CE39" s="82" t="str">
        <f t="shared" si="269"/>
        <v/>
      </c>
      <c r="CF39" s="82" t="str">
        <f t="shared" si="269"/>
        <v/>
      </c>
      <c r="CG39" s="82" t="str">
        <f t="shared" si="269"/>
        <v/>
      </c>
      <c r="CH39" s="82" t="str">
        <f t="shared" si="269"/>
        <v/>
      </c>
      <c r="CI39" s="82" t="str">
        <f t="shared" si="269"/>
        <v/>
      </c>
      <c r="CJ39" s="82" t="str">
        <f t="shared" si="269"/>
        <v/>
      </c>
      <c r="CK39" s="82" t="str">
        <f t="shared" si="269"/>
        <v/>
      </c>
      <c r="CL39" s="82" t="str">
        <f t="shared" si="269"/>
        <v/>
      </c>
      <c r="CM39" s="82" t="str">
        <f t="shared" si="269"/>
        <v/>
      </c>
      <c r="CN39" s="82" t="str">
        <f t="shared" si="269"/>
        <v/>
      </c>
      <c r="CO39" s="82" t="str">
        <f t="shared" si="269"/>
        <v/>
      </c>
      <c r="CP39" s="82" t="str">
        <f t="shared" si="269"/>
        <v/>
      </c>
      <c r="CQ39" s="82" t="str">
        <f t="shared" si="269"/>
        <v/>
      </c>
      <c r="CR39" s="82" t="str">
        <f t="shared" si="269"/>
        <v/>
      </c>
      <c r="CS39" s="82" t="str">
        <f t="shared" si="269"/>
        <v/>
      </c>
      <c r="CV39" s="62">
        <v>33</v>
      </c>
      <c r="CW39" s="62" t="str">
        <f t="shared" si="93"/>
        <v/>
      </c>
      <c r="CX39" s="62" t="str">
        <f t="shared" si="16"/>
        <v/>
      </c>
      <c r="CY39" s="62" t="str">
        <f t="shared" si="17"/>
        <v/>
      </c>
      <c r="CZ39" s="62" t="str">
        <f t="shared" si="18"/>
        <v/>
      </c>
      <c r="DA39" s="62" t="str">
        <f t="shared" si="19"/>
        <v/>
      </c>
      <c r="DB39" s="62" t="str">
        <f t="shared" si="20"/>
        <v/>
      </c>
      <c r="DC39" s="62" t="str">
        <f t="shared" si="21"/>
        <v/>
      </c>
      <c r="DD39" s="62" t="str">
        <f t="shared" si="22"/>
        <v/>
      </c>
      <c r="DE39" s="62" t="str">
        <f t="shared" si="23"/>
        <v/>
      </c>
      <c r="DF39" s="62" t="str">
        <f t="shared" si="24"/>
        <v/>
      </c>
      <c r="DG39" s="62" t="str">
        <f t="shared" si="25"/>
        <v/>
      </c>
      <c r="DH39" s="62" t="str">
        <f t="shared" si="26"/>
        <v/>
      </c>
      <c r="DI39" s="62" t="str">
        <f t="shared" si="27"/>
        <v/>
      </c>
      <c r="DJ39" s="62" t="str">
        <f t="shared" si="28"/>
        <v/>
      </c>
      <c r="DK39" s="62" t="str">
        <f t="shared" si="29"/>
        <v/>
      </c>
      <c r="DL39" s="62" t="str">
        <f t="shared" si="30"/>
        <v/>
      </c>
      <c r="DM39" s="62" t="str">
        <f t="shared" si="31"/>
        <v/>
      </c>
      <c r="DN39" s="62" t="str">
        <f t="shared" si="32"/>
        <v/>
      </c>
      <c r="DO39" s="62" t="str">
        <f t="shared" si="33"/>
        <v/>
      </c>
      <c r="DP39" s="62" t="str">
        <f t="shared" si="34"/>
        <v/>
      </c>
      <c r="DQ39" s="62" t="str">
        <f t="shared" si="35"/>
        <v/>
      </c>
      <c r="DR39" s="62" t="str">
        <f t="shared" si="36"/>
        <v/>
      </c>
      <c r="DS39" s="62" t="str">
        <f t="shared" si="37"/>
        <v/>
      </c>
      <c r="DT39" s="62" t="str">
        <f t="shared" si="38"/>
        <v/>
      </c>
      <c r="DU39" s="62" t="str">
        <f t="shared" si="39"/>
        <v/>
      </c>
      <c r="DV39" s="62" t="str">
        <f t="shared" si="40"/>
        <v/>
      </c>
      <c r="DW39" s="62" t="str">
        <f t="shared" si="41"/>
        <v/>
      </c>
      <c r="DX39" s="62" t="str">
        <f t="shared" si="42"/>
        <v/>
      </c>
      <c r="DY39" s="62" t="str">
        <f t="shared" si="43"/>
        <v/>
      </c>
      <c r="DZ39" s="62" t="str">
        <f t="shared" si="44"/>
        <v/>
      </c>
      <c r="EA39" s="62" t="str">
        <f t="shared" si="45"/>
        <v/>
      </c>
      <c r="EB39" s="62" t="str">
        <f t="shared" si="46"/>
        <v/>
      </c>
      <c r="EC39" s="62" t="str">
        <f t="shared" si="47"/>
        <v/>
      </c>
      <c r="ED39" s="62" t="str">
        <f t="shared" si="48"/>
        <v/>
      </c>
      <c r="EE39" s="62" t="str">
        <f t="shared" si="49"/>
        <v/>
      </c>
      <c r="EF39" s="62" t="str">
        <f t="shared" si="50"/>
        <v/>
      </c>
      <c r="EG39" s="62" t="str">
        <f t="shared" si="51"/>
        <v/>
      </c>
      <c r="EH39" s="62" t="str">
        <f t="shared" si="52"/>
        <v/>
      </c>
      <c r="EI39" s="62" t="str">
        <f t="shared" si="53"/>
        <v/>
      </c>
      <c r="EJ39" s="62" t="str">
        <f t="shared" si="54"/>
        <v/>
      </c>
      <c r="EK39" s="62" t="str">
        <f t="shared" si="55"/>
        <v/>
      </c>
      <c r="EL39" s="62" t="str">
        <f t="shared" si="56"/>
        <v/>
      </c>
      <c r="EM39" s="62" t="str">
        <f t="shared" si="57"/>
        <v/>
      </c>
      <c r="EN39" s="62" t="str">
        <f t="shared" si="58"/>
        <v/>
      </c>
      <c r="EO39" s="62" t="str">
        <f t="shared" si="59"/>
        <v/>
      </c>
      <c r="EP39" s="62" t="str">
        <f t="shared" si="60"/>
        <v/>
      </c>
      <c r="EQ39" s="62" t="str">
        <f t="shared" si="61"/>
        <v/>
      </c>
      <c r="ER39" s="62" t="str">
        <f t="shared" si="62"/>
        <v/>
      </c>
      <c r="ES39" s="62" t="str">
        <f t="shared" si="63"/>
        <v/>
      </c>
      <c r="ET39" s="62" t="str">
        <f t="shared" si="64"/>
        <v/>
      </c>
      <c r="EW39" s="78">
        <v>0</v>
      </c>
      <c r="EX39" s="78">
        <v>0</v>
      </c>
      <c r="EY39" s="62">
        <v>35</v>
      </c>
      <c r="EZ39" s="62" t="s">
        <v>20</v>
      </c>
      <c r="FA39" s="62">
        <v>33</v>
      </c>
      <c r="FB39" s="83"/>
      <c r="FC39" s="83"/>
      <c r="FD39" s="83"/>
      <c r="FE39" s="83"/>
      <c r="FF39" s="83"/>
      <c r="FG39" s="83"/>
      <c r="FH39" s="83"/>
      <c r="FI39" s="83"/>
      <c r="FJ39" s="83"/>
      <c r="FK39" s="83"/>
      <c r="FL39" s="83"/>
      <c r="FM39" s="83"/>
      <c r="FN39" s="83"/>
      <c r="FO39" s="83"/>
      <c r="FP39" s="83"/>
      <c r="FQ39" s="83"/>
      <c r="FR39" s="83"/>
      <c r="FS39" s="83"/>
      <c r="FT39" s="83"/>
      <c r="FU39" s="83"/>
      <c r="FV39" s="83"/>
      <c r="FW39" s="83"/>
      <c r="FX39" s="83"/>
      <c r="FY39" s="83"/>
      <c r="FZ39" s="83"/>
      <c r="GA39" s="83"/>
      <c r="GB39" s="83"/>
      <c r="GC39" s="83"/>
      <c r="GD39" s="83"/>
      <c r="GE39" s="83"/>
      <c r="GF39" s="83"/>
      <c r="GG39" s="83"/>
      <c r="GH39" s="83" t="str">
        <f t="shared" ref="GH39" si="274">+DD124</f>
        <v/>
      </c>
      <c r="GI39" s="83" t="str">
        <f t="shared" ref="GI39:GI40" si="275">+DE124</f>
        <v/>
      </c>
      <c r="GJ39" s="83" t="str">
        <f t="shared" ref="GJ39:GJ41" si="276">+DF124</f>
        <v/>
      </c>
      <c r="GK39" s="83" t="str">
        <f t="shared" ref="GK39:GK42" si="277">+DG124</f>
        <v/>
      </c>
      <c r="GL39" s="83" t="str">
        <f t="shared" ref="GL39:GL43" si="278">+DH124</f>
        <v/>
      </c>
      <c r="GM39" s="83" t="str">
        <f t="shared" ref="GM39:GM44" si="279">+DI124</f>
        <v/>
      </c>
      <c r="GN39" s="83" t="str">
        <f t="shared" ref="GN39:GN45" si="280">+DJ124</f>
        <v/>
      </c>
      <c r="GO39" s="83" t="str">
        <f t="shared" ref="GO39:GO46" si="281">+DK124</f>
        <v/>
      </c>
      <c r="GP39" s="83" t="str">
        <f t="shared" ref="GP39:GP47" si="282">+DL124</f>
        <v/>
      </c>
      <c r="GQ39" s="83" t="str">
        <f t="shared" ref="GQ39:GQ48" si="283">+DM124</f>
        <v/>
      </c>
      <c r="GR39" s="83" t="str">
        <f t="shared" ref="GR39:GR49" si="284">+DN124</f>
        <v/>
      </c>
      <c r="GS39" s="83" t="str">
        <f t="shared" ref="GS39:GS50" si="285">+DO124</f>
        <v/>
      </c>
      <c r="GT39" s="83" t="str">
        <f t="shared" ref="GT39:GT51" si="286">+DP124</f>
        <v/>
      </c>
      <c r="GU39" s="83" t="str">
        <f t="shared" ref="GU39:GU52" si="287">+DQ124</f>
        <v/>
      </c>
      <c r="GV39" s="83" t="str">
        <f t="shared" ref="GV39:GV53" si="288">+DR124</f>
        <v/>
      </c>
      <c r="GW39" s="83" t="str">
        <f t="shared" ref="GW39:GW54" si="289">+DS124</f>
        <v/>
      </c>
      <c r="GX39" s="83" t="str">
        <f t="shared" ref="GX39:GX55" si="290">+DT124</f>
        <v/>
      </c>
      <c r="GY39" s="83" t="str">
        <f t="shared" ref="GY39:GY56" si="291">+DU124</f>
        <v/>
      </c>
      <c r="GZ39" s="83" t="str">
        <f t="shared" ref="GZ39:GZ57" si="292">+DV124</f>
        <v/>
      </c>
      <c r="HA39" s="83" t="str">
        <f t="shared" ref="HA39:HA58" si="293">+DW124</f>
        <v/>
      </c>
      <c r="HB39" s="83" t="str">
        <f t="shared" ref="HB39:HB59" si="294">+DX124</f>
        <v/>
      </c>
      <c r="HC39" s="83" t="str">
        <f t="shared" ref="HC39:HC59" si="295">+DY124</f>
        <v/>
      </c>
      <c r="HD39" s="83" t="str">
        <f t="shared" ref="HD39:HD59" si="296">+DZ124</f>
        <v/>
      </c>
      <c r="HE39" s="83" t="str">
        <f t="shared" ref="HE39:HE62" si="297">+EA124</f>
        <v/>
      </c>
      <c r="HF39" s="83" t="str">
        <f t="shared" ref="HF39:HF63" si="298">+EB124</f>
        <v/>
      </c>
      <c r="HG39" s="83" t="str">
        <f t="shared" ref="HG39:HG64" si="299">+EC124</f>
        <v/>
      </c>
      <c r="HH39" s="83" t="str">
        <f t="shared" ref="HH39:HH65" si="300">+ED124</f>
        <v/>
      </c>
      <c r="HI39" s="83" t="str">
        <f t="shared" ref="HI39:HI66" si="301">+EE124</f>
        <v/>
      </c>
      <c r="HJ39" s="83" t="str">
        <f t="shared" ref="HJ39:HJ67" si="302">+EF124</f>
        <v/>
      </c>
      <c r="HK39" s="83" t="str">
        <f t="shared" ref="HK39:HK68" si="303">+EG124</f>
        <v/>
      </c>
      <c r="HL39" s="83" t="str">
        <f t="shared" si="258"/>
        <v/>
      </c>
      <c r="HM39" s="83" t="str">
        <f t="shared" si="254"/>
        <v/>
      </c>
      <c r="HN39" s="83" t="str">
        <f t="shared" si="254"/>
        <v/>
      </c>
      <c r="HO39" s="83" t="str">
        <f t="shared" si="254"/>
        <v/>
      </c>
      <c r="HP39" s="83" t="str">
        <f t="shared" si="254"/>
        <v/>
      </c>
      <c r="HQ39" s="83" t="str">
        <f t="shared" si="254"/>
        <v/>
      </c>
      <c r="HR39" s="83" t="str">
        <f t="shared" si="254"/>
        <v/>
      </c>
      <c r="HS39" s="83" t="str">
        <f t="shared" si="254"/>
        <v/>
      </c>
      <c r="HT39" s="83" t="str">
        <f t="shared" si="254"/>
        <v/>
      </c>
      <c r="HU39" s="83" t="str">
        <f t="shared" si="254"/>
        <v/>
      </c>
      <c r="HV39" s="83" t="str">
        <f t="shared" si="254"/>
        <v/>
      </c>
      <c r="HW39" s="83" t="str">
        <f t="shared" si="254"/>
        <v/>
      </c>
      <c r="HX39" s="83"/>
      <c r="HZ39" s="62">
        <f t="shared" si="255"/>
        <v>-1</v>
      </c>
      <c r="IA39" s="62">
        <f t="shared" si="259"/>
        <v>-1</v>
      </c>
      <c r="IB39" s="62">
        <v>33</v>
      </c>
      <c r="IC39" s="62" t="str">
        <f t="shared" si="256"/>
        <v/>
      </c>
      <c r="ID39" s="83" t="str">
        <f t="shared" si="260"/>
        <v/>
      </c>
      <c r="IE39" s="83" t="str">
        <f t="shared" si="261"/>
        <v/>
      </c>
      <c r="IF39" s="81" t="str">
        <f t="shared" si="262"/>
        <v/>
      </c>
      <c r="IG39" s="81" t="str">
        <f t="shared" si="263"/>
        <v/>
      </c>
      <c r="IP39" s="62">
        <f t="shared" si="209"/>
        <v>26</v>
      </c>
      <c r="IQ39" s="63" t="str">
        <f t="shared" si="201"/>
        <v/>
      </c>
      <c r="IR39" s="63" t="str">
        <f t="shared" si="210"/>
        <v/>
      </c>
      <c r="IS39" s="63" t="str">
        <f t="shared" si="104"/>
        <v/>
      </c>
      <c r="IT39" s="63" t="str">
        <f t="shared" si="225"/>
        <v/>
      </c>
      <c r="IU39" s="63" t="str">
        <f t="shared" si="227"/>
        <v/>
      </c>
      <c r="IV39" s="63" t="str">
        <f t="shared" si="229"/>
        <v/>
      </c>
      <c r="IW39" s="63" t="str">
        <f t="shared" si="231"/>
        <v/>
      </c>
      <c r="IX39" s="63" t="str">
        <f t="shared" si="233"/>
        <v/>
      </c>
      <c r="IY39" s="63" t="str">
        <f t="shared" si="235"/>
        <v/>
      </c>
      <c r="IZ39" s="63" t="str">
        <f t="shared" si="237"/>
        <v/>
      </c>
      <c r="JA39" s="63" t="str">
        <f t="shared" si="239"/>
        <v/>
      </c>
      <c r="JB39" s="63" t="str">
        <f t="shared" si="241"/>
        <v/>
      </c>
      <c r="JC39" s="63" t="str">
        <f t="shared" si="243"/>
        <v/>
      </c>
      <c r="JD39" s="63" t="str">
        <f t="shared" si="245"/>
        <v/>
      </c>
      <c r="JE39" s="63" t="str">
        <f t="shared" si="247"/>
        <v/>
      </c>
      <c r="JF39" s="63" t="str">
        <f t="shared" si="249"/>
        <v/>
      </c>
      <c r="JG39" s="63" t="str">
        <f t="shared" si="251"/>
        <v/>
      </c>
      <c r="JH39" s="63" t="str">
        <f t="shared" si="257"/>
        <v/>
      </c>
      <c r="JI39" s="63" t="str">
        <f t="shared" si="264"/>
        <v/>
      </c>
      <c r="JJ39" s="63" t="str">
        <f t="shared" si="265"/>
        <v/>
      </c>
      <c r="JK39" s="63" t="str">
        <f t="shared" si="266"/>
        <v/>
      </c>
      <c r="JL39" s="63" t="str">
        <f t="shared" si="268"/>
        <v/>
      </c>
      <c r="JM39" s="63" t="str">
        <f t="shared" si="270"/>
        <v/>
      </c>
      <c r="JN39" s="63" t="str">
        <f t="shared" si="272"/>
        <v/>
      </c>
      <c r="JO39" s="63" t="str">
        <f t="shared" ref="JO39:JO63" si="304">IFERROR(CORREL($D$39:$AB$39,$D40:$AB40),"")</f>
        <v/>
      </c>
      <c r="JP39" s="63" t="str">
        <f t="shared" si="175"/>
        <v/>
      </c>
      <c r="JQ39" s="63" t="str">
        <f t="shared" si="176"/>
        <v/>
      </c>
      <c r="JR39" s="63" t="str">
        <f t="shared" si="177"/>
        <v/>
      </c>
      <c r="JS39" s="63" t="str">
        <f t="shared" si="178"/>
        <v/>
      </c>
      <c r="JT39" s="63" t="str">
        <f t="shared" si="179"/>
        <v/>
      </c>
      <c r="JU39" s="63" t="str">
        <f t="shared" si="180"/>
        <v/>
      </c>
      <c r="JV39" s="63" t="str">
        <f t="shared" si="181"/>
        <v/>
      </c>
      <c r="JW39" s="63" t="str">
        <f t="shared" si="182"/>
        <v/>
      </c>
      <c r="JX39" s="63" t="str">
        <f t="shared" si="183"/>
        <v/>
      </c>
      <c r="JY39" s="63" t="str">
        <f t="shared" si="184"/>
        <v/>
      </c>
      <c r="JZ39" s="63" t="str">
        <f t="shared" si="185"/>
        <v/>
      </c>
      <c r="KA39" s="63" t="str">
        <f t="shared" si="186"/>
        <v/>
      </c>
      <c r="KB39" s="63" t="str">
        <f t="shared" si="187"/>
        <v/>
      </c>
      <c r="KC39" s="63" t="str">
        <f t="shared" si="188"/>
        <v/>
      </c>
      <c r="KD39" s="63" t="str">
        <f t="shared" si="189"/>
        <v/>
      </c>
      <c r="KE39" s="63" t="str">
        <f t="shared" si="190"/>
        <v/>
      </c>
      <c r="KF39" s="63" t="str">
        <f t="shared" si="191"/>
        <v/>
      </c>
      <c r="KG39" s="63" t="str">
        <f t="shared" si="192"/>
        <v/>
      </c>
      <c r="KH39" s="63" t="str">
        <f t="shared" si="193"/>
        <v/>
      </c>
      <c r="KI39" s="63" t="str">
        <f t="shared" si="194"/>
        <v/>
      </c>
      <c r="KJ39" s="63" t="str">
        <f t="shared" si="195"/>
        <v/>
      </c>
      <c r="KK39" s="63" t="str">
        <f t="shared" si="196"/>
        <v/>
      </c>
      <c r="KL39" s="63" t="str">
        <f t="shared" si="197"/>
        <v/>
      </c>
      <c r="KM39" s="63" t="str">
        <f t="shared" si="198"/>
        <v/>
      </c>
      <c r="KN39" s="63" t="str">
        <f t="shared" si="199"/>
        <v/>
      </c>
    </row>
    <row r="40" spans="2:300" ht="30" customHeight="1" x14ac:dyDescent="0.25">
      <c r="B40" s="118">
        <f t="shared" si="202"/>
        <v>26</v>
      </c>
      <c r="C40" s="119"/>
      <c r="D40" s="120"/>
      <c r="E40" s="121"/>
      <c r="F40" s="121"/>
      <c r="G40" s="121"/>
      <c r="H40" s="122"/>
      <c r="I40" s="123"/>
      <c r="J40" s="121"/>
      <c r="K40" s="121"/>
      <c r="L40" s="121"/>
      <c r="M40" s="124"/>
      <c r="N40" s="120"/>
      <c r="O40" s="121"/>
      <c r="P40" s="121"/>
      <c r="Q40" s="121"/>
      <c r="R40" s="122"/>
      <c r="S40" s="123"/>
      <c r="T40" s="121"/>
      <c r="U40" s="121"/>
      <c r="V40" s="121"/>
      <c r="W40" s="124"/>
      <c r="X40" s="120"/>
      <c r="Y40" s="121"/>
      <c r="Z40" s="121"/>
      <c r="AA40" s="121"/>
      <c r="AB40" s="122"/>
      <c r="AC40" s="92"/>
      <c r="AD40" s="92"/>
      <c r="AR40" s="62">
        <f t="shared" si="94"/>
        <v>33</v>
      </c>
      <c r="AS40" s="62" t="str">
        <f t="shared" si="67"/>
        <v/>
      </c>
      <c r="AT40" s="62" t="str">
        <f t="shared" si="68"/>
        <v/>
      </c>
      <c r="AU40" s="62" t="str">
        <f t="shared" si="69"/>
        <v/>
      </c>
      <c r="AV40" s="62" t="str">
        <f t="shared" si="70"/>
        <v/>
      </c>
      <c r="AW40" s="62" t="str">
        <f t="shared" si="71"/>
        <v/>
      </c>
      <c r="AX40" s="62" t="str">
        <f t="shared" si="72"/>
        <v/>
      </c>
      <c r="AY40" s="62" t="str">
        <f t="shared" si="73"/>
        <v/>
      </c>
      <c r="AZ40" s="62" t="str">
        <f t="shared" si="74"/>
        <v/>
      </c>
      <c r="BA40" s="62" t="str">
        <f t="shared" si="75"/>
        <v/>
      </c>
      <c r="BB40" s="62" t="str">
        <f t="shared" si="76"/>
        <v/>
      </c>
      <c r="BC40" s="62" t="str">
        <f t="shared" si="77"/>
        <v/>
      </c>
      <c r="BD40" s="62" t="str">
        <f t="shared" si="78"/>
        <v/>
      </c>
      <c r="BE40" s="62" t="str">
        <f t="shared" si="79"/>
        <v/>
      </c>
      <c r="BF40" s="62" t="str">
        <f t="shared" si="80"/>
        <v/>
      </c>
      <c r="BG40" s="62" t="str">
        <f t="shared" si="81"/>
        <v/>
      </c>
      <c r="BH40" s="62" t="str">
        <f t="shared" si="82"/>
        <v/>
      </c>
      <c r="BI40" s="62" t="str">
        <f t="shared" si="83"/>
        <v/>
      </c>
      <c r="BJ40" s="62" t="str">
        <f t="shared" si="84"/>
        <v/>
      </c>
      <c r="BK40" s="62" t="str">
        <f t="shared" si="85"/>
        <v/>
      </c>
      <c r="BL40" s="62" t="str">
        <f t="shared" si="86"/>
        <v/>
      </c>
      <c r="BM40" s="62" t="str">
        <f t="shared" si="87"/>
        <v/>
      </c>
      <c r="BN40" s="62" t="str">
        <f t="shared" si="88"/>
        <v/>
      </c>
      <c r="BO40" s="62" t="str">
        <f t="shared" si="89"/>
        <v/>
      </c>
      <c r="BP40" s="62" t="str">
        <f t="shared" si="90"/>
        <v/>
      </c>
      <c r="BQ40" s="62" t="str">
        <f t="shared" si="91"/>
        <v/>
      </c>
      <c r="BT40" s="62">
        <f t="shared" si="273"/>
        <v>4</v>
      </c>
      <c r="BU40" s="82" t="str">
        <f t="shared" si="271"/>
        <v/>
      </c>
      <c r="BV40" s="82" t="str">
        <f t="shared" si="269"/>
        <v/>
      </c>
      <c r="BW40" s="82" t="str">
        <f t="shared" si="269"/>
        <v/>
      </c>
      <c r="BX40" s="82" t="str">
        <f t="shared" si="269"/>
        <v/>
      </c>
      <c r="BY40" s="82" t="str">
        <f t="shared" si="269"/>
        <v/>
      </c>
      <c r="BZ40" s="82" t="str">
        <f t="shared" si="269"/>
        <v/>
      </c>
      <c r="CA40" s="82" t="str">
        <f t="shared" si="269"/>
        <v/>
      </c>
      <c r="CB40" s="82" t="str">
        <f t="shared" si="269"/>
        <v/>
      </c>
      <c r="CC40" s="82" t="str">
        <f t="shared" si="269"/>
        <v/>
      </c>
      <c r="CD40" s="82" t="str">
        <f t="shared" si="269"/>
        <v/>
      </c>
      <c r="CE40" s="82" t="str">
        <f t="shared" si="269"/>
        <v/>
      </c>
      <c r="CF40" s="82" t="str">
        <f t="shared" si="269"/>
        <v/>
      </c>
      <c r="CG40" s="82" t="str">
        <f t="shared" si="269"/>
        <v/>
      </c>
      <c r="CH40" s="82" t="str">
        <f t="shared" si="269"/>
        <v/>
      </c>
      <c r="CI40" s="82" t="str">
        <f t="shared" si="269"/>
        <v/>
      </c>
      <c r="CJ40" s="82" t="str">
        <f t="shared" si="269"/>
        <v/>
      </c>
      <c r="CK40" s="82" t="str">
        <f t="shared" si="269"/>
        <v/>
      </c>
      <c r="CL40" s="82" t="str">
        <f t="shared" si="269"/>
        <v/>
      </c>
      <c r="CM40" s="82" t="str">
        <f t="shared" si="269"/>
        <v/>
      </c>
      <c r="CN40" s="82" t="str">
        <f t="shared" si="269"/>
        <v/>
      </c>
      <c r="CO40" s="82" t="str">
        <f t="shared" si="269"/>
        <v/>
      </c>
      <c r="CP40" s="82" t="str">
        <f t="shared" si="269"/>
        <v/>
      </c>
      <c r="CQ40" s="82" t="str">
        <f t="shared" si="269"/>
        <v/>
      </c>
      <c r="CR40" s="82" t="str">
        <f t="shared" si="269"/>
        <v/>
      </c>
      <c r="CS40" s="82" t="str">
        <f t="shared" si="269"/>
        <v/>
      </c>
      <c r="CV40" s="62">
        <v>34</v>
      </c>
      <c r="CW40" s="62" t="str">
        <f t="shared" si="93"/>
        <v/>
      </c>
      <c r="CX40" s="62" t="str">
        <f t="shared" si="16"/>
        <v/>
      </c>
      <c r="CY40" s="62" t="str">
        <f t="shared" si="17"/>
        <v/>
      </c>
      <c r="CZ40" s="62" t="str">
        <f t="shared" si="18"/>
        <v/>
      </c>
      <c r="DA40" s="62" t="str">
        <f t="shared" si="19"/>
        <v/>
      </c>
      <c r="DB40" s="62" t="str">
        <f t="shared" si="20"/>
        <v/>
      </c>
      <c r="DC40" s="62" t="str">
        <f t="shared" si="21"/>
        <v/>
      </c>
      <c r="DD40" s="62" t="str">
        <f t="shared" si="22"/>
        <v/>
      </c>
      <c r="DE40" s="62" t="str">
        <f t="shared" si="23"/>
        <v/>
      </c>
      <c r="DF40" s="62" t="str">
        <f t="shared" si="24"/>
        <v/>
      </c>
      <c r="DG40" s="62" t="str">
        <f t="shared" si="25"/>
        <v/>
      </c>
      <c r="DH40" s="62" t="str">
        <f t="shared" si="26"/>
        <v/>
      </c>
      <c r="DI40" s="62" t="str">
        <f t="shared" si="27"/>
        <v/>
      </c>
      <c r="DJ40" s="62" t="str">
        <f t="shared" si="28"/>
        <v/>
      </c>
      <c r="DK40" s="62" t="str">
        <f t="shared" si="29"/>
        <v/>
      </c>
      <c r="DL40" s="62" t="str">
        <f t="shared" si="30"/>
        <v/>
      </c>
      <c r="DM40" s="62" t="str">
        <f t="shared" si="31"/>
        <v/>
      </c>
      <c r="DN40" s="62" t="str">
        <f t="shared" si="32"/>
        <v/>
      </c>
      <c r="DO40" s="62" t="str">
        <f t="shared" si="33"/>
        <v/>
      </c>
      <c r="DP40" s="62" t="str">
        <f t="shared" si="34"/>
        <v/>
      </c>
      <c r="DQ40" s="62" t="str">
        <f t="shared" si="35"/>
        <v/>
      </c>
      <c r="DR40" s="62" t="str">
        <f t="shared" si="36"/>
        <v/>
      </c>
      <c r="DS40" s="62" t="str">
        <f t="shared" si="37"/>
        <v/>
      </c>
      <c r="DT40" s="62" t="str">
        <f t="shared" si="38"/>
        <v/>
      </c>
      <c r="DU40" s="62" t="str">
        <f t="shared" si="39"/>
        <v/>
      </c>
      <c r="DV40" s="62" t="str">
        <f t="shared" si="40"/>
        <v/>
      </c>
      <c r="DW40" s="62" t="str">
        <f t="shared" si="41"/>
        <v/>
      </c>
      <c r="DX40" s="62" t="str">
        <f t="shared" si="42"/>
        <v/>
      </c>
      <c r="DY40" s="62" t="str">
        <f t="shared" si="43"/>
        <v/>
      </c>
      <c r="DZ40" s="62" t="str">
        <f t="shared" si="44"/>
        <v/>
      </c>
      <c r="EA40" s="62" t="str">
        <f t="shared" si="45"/>
        <v/>
      </c>
      <c r="EB40" s="62" t="str">
        <f t="shared" si="46"/>
        <v/>
      </c>
      <c r="EC40" s="62" t="str">
        <f t="shared" si="47"/>
        <v/>
      </c>
      <c r="ED40" s="62" t="str">
        <f t="shared" si="48"/>
        <v/>
      </c>
      <c r="EE40" s="62" t="str">
        <f t="shared" si="49"/>
        <v/>
      </c>
      <c r="EF40" s="62" t="str">
        <f t="shared" si="50"/>
        <v/>
      </c>
      <c r="EG40" s="62" t="str">
        <f t="shared" si="51"/>
        <v/>
      </c>
      <c r="EH40" s="62" t="str">
        <f t="shared" si="52"/>
        <v/>
      </c>
      <c r="EI40" s="62" t="str">
        <f t="shared" si="53"/>
        <v/>
      </c>
      <c r="EJ40" s="62" t="str">
        <f t="shared" si="54"/>
        <v/>
      </c>
      <c r="EK40" s="62" t="str">
        <f t="shared" si="55"/>
        <v/>
      </c>
      <c r="EL40" s="62" t="str">
        <f t="shared" si="56"/>
        <v/>
      </c>
      <c r="EM40" s="62" t="str">
        <f t="shared" si="57"/>
        <v/>
      </c>
      <c r="EN40" s="62" t="str">
        <f t="shared" si="58"/>
        <v/>
      </c>
      <c r="EO40" s="62" t="str">
        <f t="shared" si="59"/>
        <v/>
      </c>
      <c r="EP40" s="62" t="str">
        <f t="shared" si="60"/>
        <v/>
      </c>
      <c r="EQ40" s="62" t="str">
        <f t="shared" si="61"/>
        <v/>
      </c>
      <c r="ER40" s="62" t="str">
        <f t="shared" si="62"/>
        <v/>
      </c>
      <c r="ES40" s="62" t="str">
        <f t="shared" si="63"/>
        <v/>
      </c>
      <c r="ET40" s="62" t="str">
        <f t="shared" si="64"/>
        <v/>
      </c>
      <c r="EW40" s="78">
        <v>0</v>
      </c>
      <c r="EX40" s="78">
        <v>0</v>
      </c>
      <c r="EY40" s="62">
        <v>36</v>
      </c>
      <c r="EZ40" s="62" t="s">
        <v>20</v>
      </c>
      <c r="FA40" s="62">
        <v>34</v>
      </c>
      <c r="FB40" s="83"/>
      <c r="FC40" s="83"/>
      <c r="FD40" s="83"/>
      <c r="FE40" s="83"/>
      <c r="FF40" s="83"/>
      <c r="FG40" s="83"/>
      <c r="FH40" s="83"/>
      <c r="FI40" s="83"/>
      <c r="FJ40" s="83"/>
      <c r="FK40" s="83"/>
      <c r="FL40" s="83"/>
      <c r="FM40" s="83"/>
      <c r="FN40" s="83"/>
      <c r="FO40" s="83"/>
      <c r="FP40" s="83"/>
      <c r="FQ40" s="83"/>
      <c r="FR40" s="83"/>
      <c r="FS40" s="83"/>
      <c r="FT40" s="83"/>
      <c r="FU40" s="83"/>
      <c r="FV40" s="83"/>
      <c r="FW40" s="83"/>
      <c r="FX40" s="83"/>
      <c r="FY40" s="83"/>
      <c r="FZ40" s="83"/>
      <c r="GA40" s="83"/>
      <c r="GB40" s="83"/>
      <c r="GC40" s="83"/>
      <c r="GD40" s="83"/>
      <c r="GE40" s="83"/>
      <c r="GF40" s="83"/>
      <c r="GG40" s="83"/>
      <c r="GH40" s="83"/>
      <c r="GI40" s="83" t="str">
        <f t="shared" si="275"/>
        <v/>
      </c>
      <c r="GJ40" s="83" t="str">
        <f t="shared" si="276"/>
        <v/>
      </c>
      <c r="GK40" s="83" t="str">
        <f t="shared" si="277"/>
        <v/>
      </c>
      <c r="GL40" s="83" t="str">
        <f t="shared" si="278"/>
        <v/>
      </c>
      <c r="GM40" s="83" t="str">
        <f t="shared" si="279"/>
        <v/>
      </c>
      <c r="GN40" s="83" t="str">
        <f t="shared" si="280"/>
        <v/>
      </c>
      <c r="GO40" s="83" t="str">
        <f t="shared" si="281"/>
        <v/>
      </c>
      <c r="GP40" s="83" t="str">
        <f t="shared" si="282"/>
        <v/>
      </c>
      <c r="GQ40" s="83" t="str">
        <f t="shared" si="283"/>
        <v/>
      </c>
      <c r="GR40" s="83" t="str">
        <f t="shared" si="284"/>
        <v/>
      </c>
      <c r="GS40" s="83" t="str">
        <f t="shared" si="285"/>
        <v/>
      </c>
      <c r="GT40" s="83" t="str">
        <f t="shared" si="286"/>
        <v/>
      </c>
      <c r="GU40" s="83" t="str">
        <f t="shared" si="287"/>
        <v/>
      </c>
      <c r="GV40" s="83" t="str">
        <f t="shared" si="288"/>
        <v/>
      </c>
      <c r="GW40" s="83" t="str">
        <f t="shared" si="289"/>
        <v/>
      </c>
      <c r="GX40" s="83" t="str">
        <f t="shared" si="290"/>
        <v/>
      </c>
      <c r="GY40" s="83" t="str">
        <f t="shared" si="291"/>
        <v/>
      </c>
      <c r="GZ40" s="83" t="str">
        <f t="shared" si="292"/>
        <v/>
      </c>
      <c r="HA40" s="83" t="str">
        <f t="shared" si="293"/>
        <v/>
      </c>
      <c r="HB40" s="83" t="str">
        <f t="shared" si="294"/>
        <v/>
      </c>
      <c r="HC40" s="83" t="str">
        <f t="shared" si="295"/>
        <v/>
      </c>
      <c r="HD40" s="83" t="str">
        <f t="shared" si="296"/>
        <v/>
      </c>
      <c r="HE40" s="83" t="str">
        <f t="shared" si="297"/>
        <v/>
      </c>
      <c r="HF40" s="83" t="str">
        <f t="shared" si="298"/>
        <v/>
      </c>
      <c r="HG40" s="83" t="str">
        <f t="shared" si="299"/>
        <v/>
      </c>
      <c r="HH40" s="83" t="str">
        <f t="shared" si="300"/>
        <v/>
      </c>
      <c r="HI40" s="83" t="str">
        <f t="shared" si="301"/>
        <v/>
      </c>
      <c r="HJ40" s="83" t="str">
        <f t="shared" si="302"/>
        <v/>
      </c>
      <c r="HK40" s="83" t="str">
        <f t="shared" si="303"/>
        <v/>
      </c>
      <c r="HL40" s="83" t="str">
        <f t="shared" si="258"/>
        <v/>
      </c>
      <c r="HM40" s="83" t="str">
        <f t="shared" si="254"/>
        <v/>
      </c>
      <c r="HN40" s="83" t="str">
        <f t="shared" si="254"/>
        <v/>
      </c>
      <c r="HO40" s="83" t="str">
        <f t="shared" si="254"/>
        <v/>
      </c>
      <c r="HP40" s="83" t="str">
        <f t="shared" si="254"/>
        <v/>
      </c>
      <c r="HQ40" s="83" t="str">
        <f t="shared" si="254"/>
        <v/>
      </c>
      <c r="HR40" s="83" t="str">
        <f t="shared" si="254"/>
        <v/>
      </c>
      <c r="HS40" s="83" t="str">
        <f t="shared" si="254"/>
        <v/>
      </c>
      <c r="HT40" s="83" t="str">
        <f t="shared" si="254"/>
        <v/>
      </c>
      <c r="HU40" s="83" t="str">
        <f t="shared" si="254"/>
        <v/>
      </c>
      <c r="HV40" s="83" t="str">
        <f t="shared" si="254"/>
        <v/>
      </c>
      <c r="HW40" s="83" t="str">
        <f t="shared" si="254"/>
        <v/>
      </c>
      <c r="HX40" s="83"/>
      <c r="HZ40" s="62">
        <f t="shared" si="255"/>
        <v>-1</v>
      </c>
      <c r="IA40" s="62">
        <f t="shared" si="259"/>
        <v>-1</v>
      </c>
      <c r="IB40" s="62">
        <v>34</v>
      </c>
      <c r="IC40" s="62" t="str">
        <f t="shared" si="256"/>
        <v/>
      </c>
      <c r="ID40" s="83" t="str">
        <f t="shared" si="260"/>
        <v/>
      </c>
      <c r="IE40" s="83" t="str">
        <f t="shared" si="261"/>
        <v/>
      </c>
      <c r="IF40" s="81" t="str">
        <f t="shared" si="262"/>
        <v/>
      </c>
      <c r="IG40" s="81" t="str">
        <f t="shared" si="263"/>
        <v/>
      </c>
      <c r="IP40" s="62">
        <f t="shared" si="209"/>
        <v>27</v>
      </c>
      <c r="IQ40" s="63" t="str">
        <f t="shared" si="201"/>
        <v/>
      </c>
      <c r="IR40" s="63" t="str">
        <f t="shared" si="210"/>
        <v/>
      </c>
      <c r="IS40" s="63" t="str">
        <f t="shared" si="104"/>
        <v/>
      </c>
      <c r="IT40" s="63" t="str">
        <f t="shared" si="225"/>
        <v/>
      </c>
      <c r="IU40" s="63" t="str">
        <f t="shared" si="227"/>
        <v/>
      </c>
      <c r="IV40" s="63" t="str">
        <f t="shared" si="229"/>
        <v/>
      </c>
      <c r="IW40" s="63" t="str">
        <f t="shared" si="231"/>
        <v/>
      </c>
      <c r="IX40" s="63" t="str">
        <f t="shared" si="233"/>
        <v/>
      </c>
      <c r="IY40" s="63" t="str">
        <f t="shared" si="235"/>
        <v/>
      </c>
      <c r="IZ40" s="63" t="str">
        <f t="shared" si="237"/>
        <v/>
      </c>
      <c r="JA40" s="63" t="str">
        <f t="shared" si="239"/>
        <v/>
      </c>
      <c r="JB40" s="63" t="str">
        <f t="shared" si="241"/>
        <v/>
      </c>
      <c r="JC40" s="63" t="str">
        <f t="shared" si="243"/>
        <v/>
      </c>
      <c r="JD40" s="63" t="str">
        <f t="shared" si="245"/>
        <v/>
      </c>
      <c r="JE40" s="63" t="str">
        <f t="shared" si="247"/>
        <v/>
      </c>
      <c r="JF40" s="63" t="str">
        <f t="shared" si="249"/>
        <v/>
      </c>
      <c r="JG40" s="63" t="str">
        <f t="shared" si="251"/>
        <v/>
      </c>
      <c r="JH40" s="63" t="str">
        <f t="shared" si="257"/>
        <v/>
      </c>
      <c r="JI40" s="63" t="str">
        <f t="shared" si="264"/>
        <v/>
      </c>
      <c r="JJ40" s="63" t="str">
        <f t="shared" si="265"/>
        <v/>
      </c>
      <c r="JK40" s="63" t="str">
        <f t="shared" si="266"/>
        <v/>
      </c>
      <c r="JL40" s="63" t="str">
        <f t="shared" si="268"/>
        <v/>
      </c>
      <c r="JM40" s="63" t="str">
        <f t="shared" si="270"/>
        <v/>
      </c>
      <c r="JN40" s="63" t="str">
        <f t="shared" si="272"/>
        <v/>
      </c>
      <c r="JO40" s="63" t="str">
        <f t="shared" si="304"/>
        <v/>
      </c>
      <c r="JP40" s="63" t="str">
        <f t="shared" ref="JP40:JP63" si="305">IFERROR(CORREL($D$40:$AB$40,$D41:$AB41),"")</f>
        <v/>
      </c>
      <c r="JQ40" s="63" t="str">
        <f t="shared" si="176"/>
        <v/>
      </c>
      <c r="JR40" s="63" t="str">
        <f t="shared" si="177"/>
        <v/>
      </c>
      <c r="JS40" s="63" t="str">
        <f t="shared" si="178"/>
        <v/>
      </c>
      <c r="JT40" s="63" t="str">
        <f t="shared" si="179"/>
        <v/>
      </c>
      <c r="JU40" s="63" t="str">
        <f t="shared" si="180"/>
        <v/>
      </c>
      <c r="JV40" s="63" t="str">
        <f t="shared" si="181"/>
        <v/>
      </c>
      <c r="JW40" s="63" t="str">
        <f t="shared" si="182"/>
        <v/>
      </c>
      <c r="JX40" s="63" t="str">
        <f t="shared" si="183"/>
        <v/>
      </c>
      <c r="JY40" s="63" t="str">
        <f t="shared" si="184"/>
        <v/>
      </c>
      <c r="JZ40" s="63" t="str">
        <f t="shared" si="185"/>
        <v/>
      </c>
      <c r="KA40" s="63" t="str">
        <f t="shared" si="186"/>
        <v/>
      </c>
      <c r="KB40" s="63" t="str">
        <f t="shared" si="187"/>
        <v/>
      </c>
      <c r="KC40" s="63" t="str">
        <f t="shared" si="188"/>
        <v/>
      </c>
      <c r="KD40" s="63" t="str">
        <f t="shared" si="189"/>
        <v/>
      </c>
      <c r="KE40" s="63" t="str">
        <f t="shared" si="190"/>
        <v/>
      </c>
      <c r="KF40" s="63" t="str">
        <f t="shared" si="191"/>
        <v/>
      </c>
      <c r="KG40" s="63" t="str">
        <f t="shared" si="192"/>
        <v/>
      </c>
      <c r="KH40" s="63" t="str">
        <f t="shared" si="193"/>
        <v/>
      </c>
      <c r="KI40" s="63" t="str">
        <f t="shared" si="194"/>
        <v/>
      </c>
      <c r="KJ40" s="63" t="str">
        <f t="shared" si="195"/>
        <v/>
      </c>
      <c r="KK40" s="63" t="str">
        <f t="shared" si="196"/>
        <v/>
      </c>
      <c r="KL40" s="63" t="str">
        <f t="shared" si="197"/>
        <v/>
      </c>
      <c r="KM40" s="63" t="str">
        <f t="shared" si="198"/>
        <v/>
      </c>
      <c r="KN40" s="63" t="str">
        <f t="shared" si="199"/>
        <v/>
      </c>
    </row>
    <row r="41" spans="2:300" ht="30" customHeight="1" x14ac:dyDescent="0.25">
      <c r="B41" s="118">
        <f t="shared" si="202"/>
        <v>27</v>
      </c>
      <c r="C41" s="119"/>
      <c r="D41" s="120"/>
      <c r="E41" s="121"/>
      <c r="F41" s="121"/>
      <c r="G41" s="121"/>
      <c r="H41" s="122"/>
      <c r="I41" s="123"/>
      <c r="J41" s="121"/>
      <c r="K41" s="121"/>
      <c r="L41" s="121"/>
      <c r="M41" s="124"/>
      <c r="N41" s="120"/>
      <c r="O41" s="121"/>
      <c r="P41" s="121"/>
      <c r="Q41" s="121"/>
      <c r="R41" s="122"/>
      <c r="S41" s="123"/>
      <c r="T41" s="121"/>
      <c r="U41" s="121"/>
      <c r="V41" s="121"/>
      <c r="W41" s="124"/>
      <c r="X41" s="120"/>
      <c r="Y41" s="121"/>
      <c r="Z41" s="121"/>
      <c r="AA41" s="121"/>
      <c r="AB41" s="122"/>
      <c r="AC41" s="92"/>
      <c r="AD41" s="92"/>
      <c r="AR41" s="62">
        <f t="shared" si="94"/>
        <v>34</v>
      </c>
      <c r="AS41" s="62" t="str">
        <f t="shared" si="67"/>
        <v/>
      </c>
      <c r="AT41" s="62" t="str">
        <f t="shared" si="68"/>
        <v/>
      </c>
      <c r="AU41" s="62" t="str">
        <f t="shared" si="69"/>
        <v/>
      </c>
      <c r="AV41" s="62" t="str">
        <f t="shared" si="70"/>
        <v/>
      </c>
      <c r="AW41" s="62" t="str">
        <f t="shared" si="71"/>
        <v/>
      </c>
      <c r="AX41" s="62" t="str">
        <f t="shared" si="72"/>
        <v/>
      </c>
      <c r="AY41" s="62" t="str">
        <f t="shared" si="73"/>
        <v/>
      </c>
      <c r="AZ41" s="62" t="str">
        <f t="shared" si="74"/>
        <v/>
      </c>
      <c r="BA41" s="62" t="str">
        <f t="shared" si="75"/>
        <v/>
      </c>
      <c r="BB41" s="62" t="str">
        <f t="shared" si="76"/>
        <v/>
      </c>
      <c r="BC41" s="62" t="str">
        <f t="shared" si="77"/>
        <v/>
      </c>
      <c r="BD41" s="62" t="str">
        <f t="shared" si="78"/>
        <v/>
      </c>
      <c r="BE41" s="62" t="str">
        <f t="shared" si="79"/>
        <v/>
      </c>
      <c r="BF41" s="62" t="str">
        <f t="shared" si="80"/>
        <v/>
      </c>
      <c r="BG41" s="62" t="str">
        <f t="shared" si="81"/>
        <v/>
      </c>
      <c r="BH41" s="62" t="str">
        <f t="shared" si="82"/>
        <v/>
      </c>
      <c r="BI41" s="62" t="str">
        <f t="shared" si="83"/>
        <v/>
      </c>
      <c r="BJ41" s="62" t="str">
        <f t="shared" si="84"/>
        <v/>
      </c>
      <c r="BK41" s="62" t="str">
        <f t="shared" si="85"/>
        <v/>
      </c>
      <c r="BL41" s="62" t="str">
        <f t="shared" si="86"/>
        <v/>
      </c>
      <c r="BM41" s="62" t="str">
        <f t="shared" si="87"/>
        <v/>
      </c>
      <c r="BN41" s="62" t="str">
        <f t="shared" si="88"/>
        <v/>
      </c>
      <c r="BO41" s="62" t="str">
        <f t="shared" si="89"/>
        <v/>
      </c>
      <c r="BP41" s="62" t="str">
        <f t="shared" si="90"/>
        <v/>
      </c>
      <c r="BQ41" s="62" t="str">
        <f t="shared" si="91"/>
        <v/>
      </c>
      <c r="BT41" s="62">
        <f t="shared" si="273"/>
        <v>5</v>
      </c>
      <c r="BU41" s="82" t="str">
        <f t="shared" si="271"/>
        <v/>
      </c>
      <c r="BV41" s="82" t="str">
        <f t="shared" si="269"/>
        <v/>
      </c>
      <c r="BW41" s="82" t="str">
        <f t="shared" si="269"/>
        <v/>
      </c>
      <c r="BX41" s="82" t="str">
        <f t="shared" si="269"/>
        <v/>
      </c>
      <c r="BY41" s="82" t="str">
        <f t="shared" si="269"/>
        <v/>
      </c>
      <c r="BZ41" s="82" t="str">
        <f t="shared" si="269"/>
        <v/>
      </c>
      <c r="CA41" s="82" t="str">
        <f t="shared" si="269"/>
        <v/>
      </c>
      <c r="CB41" s="82" t="str">
        <f t="shared" si="269"/>
        <v/>
      </c>
      <c r="CC41" s="82" t="str">
        <f t="shared" si="269"/>
        <v/>
      </c>
      <c r="CD41" s="82" t="str">
        <f t="shared" si="269"/>
        <v/>
      </c>
      <c r="CE41" s="82" t="str">
        <f t="shared" si="269"/>
        <v/>
      </c>
      <c r="CF41" s="82" t="str">
        <f t="shared" si="269"/>
        <v/>
      </c>
      <c r="CG41" s="82" t="str">
        <f t="shared" si="269"/>
        <v/>
      </c>
      <c r="CH41" s="82" t="str">
        <f t="shared" si="269"/>
        <v/>
      </c>
      <c r="CI41" s="82" t="str">
        <f t="shared" si="269"/>
        <v/>
      </c>
      <c r="CJ41" s="82" t="str">
        <f t="shared" si="269"/>
        <v/>
      </c>
      <c r="CK41" s="82" t="str">
        <f t="shared" si="269"/>
        <v/>
      </c>
      <c r="CL41" s="82" t="str">
        <f t="shared" si="269"/>
        <v/>
      </c>
      <c r="CM41" s="82" t="str">
        <f t="shared" si="269"/>
        <v/>
      </c>
      <c r="CN41" s="82" t="str">
        <f t="shared" si="269"/>
        <v/>
      </c>
      <c r="CO41" s="82" t="str">
        <f t="shared" si="269"/>
        <v/>
      </c>
      <c r="CP41" s="82" t="str">
        <f t="shared" si="269"/>
        <v/>
      </c>
      <c r="CQ41" s="82" t="str">
        <f t="shared" si="269"/>
        <v/>
      </c>
      <c r="CR41" s="82" t="str">
        <f t="shared" si="269"/>
        <v/>
      </c>
      <c r="CS41" s="82" t="str">
        <f t="shared" si="269"/>
        <v/>
      </c>
      <c r="CV41" s="62">
        <v>35</v>
      </c>
      <c r="CW41" s="62" t="str">
        <f t="shared" si="93"/>
        <v/>
      </c>
      <c r="CX41" s="62" t="str">
        <f t="shared" si="16"/>
        <v/>
      </c>
      <c r="CY41" s="62" t="str">
        <f t="shared" si="17"/>
        <v/>
      </c>
      <c r="CZ41" s="62" t="str">
        <f t="shared" si="18"/>
        <v/>
      </c>
      <c r="DA41" s="62" t="str">
        <f t="shared" si="19"/>
        <v/>
      </c>
      <c r="DB41" s="62" t="str">
        <f t="shared" si="20"/>
        <v/>
      </c>
      <c r="DC41" s="62" t="str">
        <f t="shared" si="21"/>
        <v/>
      </c>
      <c r="DD41" s="62" t="str">
        <f t="shared" si="22"/>
        <v/>
      </c>
      <c r="DE41" s="62" t="str">
        <f t="shared" si="23"/>
        <v/>
      </c>
      <c r="DF41" s="62" t="str">
        <f t="shared" si="24"/>
        <v/>
      </c>
      <c r="DG41" s="62" t="str">
        <f t="shared" si="25"/>
        <v/>
      </c>
      <c r="DH41" s="62" t="str">
        <f t="shared" si="26"/>
        <v/>
      </c>
      <c r="DI41" s="62" t="str">
        <f t="shared" si="27"/>
        <v/>
      </c>
      <c r="DJ41" s="62" t="str">
        <f t="shared" si="28"/>
        <v/>
      </c>
      <c r="DK41" s="62" t="str">
        <f t="shared" si="29"/>
        <v/>
      </c>
      <c r="DL41" s="62" t="str">
        <f t="shared" si="30"/>
        <v/>
      </c>
      <c r="DM41" s="62" t="str">
        <f t="shared" si="31"/>
        <v/>
      </c>
      <c r="DN41" s="62" t="str">
        <f t="shared" si="32"/>
        <v/>
      </c>
      <c r="DO41" s="62" t="str">
        <f t="shared" si="33"/>
        <v/>
      </c>
      <c r="DP41" s="62" t="str">
        <f t="shared" si="34"/>
        <v/>
      </c>
      <c r="DQ41" s="62" t="str">
        <f t="shared" si="35"/>
        <v/>
      </c>
      <c r="DR41" s="62" t="str">
        <f t="shared" si="36"/>
        <v/>
      </c>
      <c r="DS41" s="62" t="str">
        <f t="shared" si="37"/>
        <v/>
      </c>
      <c r="DT41" s="62" t="str">
        <f t="shared" si="38"/>
        <v/>
      </c>
      <c r="DU41" s="62" t="str">
        <f t="shared" si="39"/>
        <v/>
      </c>
      <c r="DV41" s="62" t="str">
        <f t="shared" si="40"/>
        <v/>
      </c>
      <c r="DW41" s="62" t="str">
        <f t="shared" si="41"/>
        <v/>
      </c>
      <c r="DX41" s="62" t="str">
        <f t="shared" si="42"/>
        <v/>
      </c>
      <c r="DY41" s="62" t="str">
        <f t="shared" si="43"/>
        <v/>
      </c>
      <c r="DZ41" s="62" t="str">
        <f t="shared" si="44"/>
        <v/>
      </c>
      <c r="EA41" s="62" t="str">
        <f t="shared" si="45"/>
        <v/>
      </c>
      <c r="EB41" s="62" t="str">
        <f t="shared" si="46"/>
        <v/>
      </c>
      <c r="EC41" s="62" t="str">
        <f t="shared" si="47"/>
        <v/>
      </c>
      <c r="ED41" s="62" t="str">
        <f t="shared" si="48"/>
        <v/>
      </c>
      <c r="EE41" s="62" t="str">
        <f t="shared" si="49"/>
        <v/>
      </c>
      <c r="EF41" s="62" t="str">
        <f t="shared" si="50"/>
        <v/>
      </c>
      <c r="EG41" s="62" t="str">
        <f t="shared" si="51"/>
        <v/>
      </c>
      <c r="EH41" s="62" t="str">
        <f t="shared" si="52"/>
        <v/>
      </c>
      <c r="EI41" s="62" t="str">
        <f t="shared" si="53"/>
        <v/>
      </c>
      <c r="EJ41" s="62" t="str">
        <f t="shared" si="54"/>
        <v/>
      </c>
      <c r="EK41" s="62" t="str">
        <f t="shared" si="55"/>
        <v/>
      </c>
      <c r="EL41" s="62" t="str">
        <f t="shared" si="56"/>
        <v/>
      </c>
      <c r="EM41" s="62" t="str">
        <f t="shared" si="57"/>
        <v/>
      </c>
      <c r="EN41" s="62" t="str">
        <f t="shared" si="58"/>
        <v/>
      </c>
      <c r="EO41" s="62" t="str">
        <f t="shared" si="59"/>
        <v/>
      </c>
      <c r="EP41" s="62" t="str">
        <f t="shared" si="60"/>
        <v/>
      </c>
      <c r="EQ41" s="62" t="str">
        <f t="shared" si="61"/>
        <v/>
      </c>
      <c r="ER41" s="62" t="str">
        <f t="shared" si="62"/>
        <v/>
      </c>
      <c r="ES41" s="62" t="str">
        <f t="shared" si="63"/>
        <v/>
      </c>
      <c r="ET41" s="62" t="str">
        <f t="shared" si="64"/>
        <v/>
      </c>
      <c r="EW41" s="78">
        <v>0</v>
      </c>
      <c r="EX41" s="78">
        <v>0</v>
      </c>
      <c r="EY41" s="62">
        <v>37</v>
      </c>
      <c r="EZ41" s="62" t="s">
        <v>20</v>
      </c>
      <c r="FA41" s="62">
        <v>35</v>
      </c>
      <c r="FB41" s="83"/>
      <c r="FC41" s="83"/>
      <c r="FD41" s="83"/>
      <c r="FE41" s="83"/>
      <c r="FF41" s="83"/>
      <c r="FG41" s="83"/>
      <c r="FH41" s="83"/>
      <c r="FI41" s="83"/>
      <c r="FJ41" s="83"/>
      <c r="FK41" s="83"/>
      <c r="FL41" s="83"/>
      <c r="FM41" s="83"/>
      <c r="FN41" s="83"/>
      <c r="FO41" s="83"/>
      <c r="FP41" s="83"/>
      <c r="FQ41" s="83"/>
      <c r="FR41" s="83"/>
      <c r="FS41" s="83"/>
      <c r="FT41" s="83"/>
      <c r="FU41" s="83"/>
      <c r="FV41" s="83"/>
      <c r="FW41" s="83"/>
      <c r="FX41" s="83"/>
      <c r="FY41" s="83"/>
      <c r="FZ41" s="83"/>
      <c r="GA41" s="83"/>
      <c r="GB41" s="83"/>
      <c r="GC41" s="83"/>
      <c r="GD41" s="83"/>
      <c r="GE41" s="83"/>
      <c r="GF41" s="83"/>
      <c r="GG41" s="83"/>
      <c r="GH41" s="83"/>
      <c r="GI41" s="83"/>
      <c r="GJ41" s="83" t="str">
        <f t="shared" si="276"/>
        <v/>
      </c>
      <c r="GK41" s="83" t="str">
        <f t="shared" si="277"/>
        <v/>
      </c>
      <c r="GL41" s="83" t="str">
        <f t="shared" si="278"/>
        <v/>
      </c>
      <c r="GM41" s="83" t="str">
        <f t="shared" si="279"/>
        <v/>
      </c>
      <c r="GN41" s="83" t="str">
        <f t="shared" si="280"/>
        <v/>
      </c>
      <c r="GO41" s="83" t="str">
        <f t="shared" si="281"/>
        <v/>
      </c>
      <c r="GP41" s="83" t="str">
        <f t="shared" si="282"/>
        <v/>
      </c>
      <c r="GQ41" s="83" t="str">
        <f t="shared" si="283"/>
        <v/>
      </c>
      <c r="GR41" s="83" t="str">
        <f t="shared" si="284"/>
        <v/>
      </c>
      <c r="GS41" s="83" t="str">
        <f t="shared" si="285"/>
        <v/>
      </c>
      <c r="GT41" s="83" t="str">
        <f t="shared" si="286"/>
        <v/>
      </c>
      <c r="GU41" s="83" t="str">
        <f t="shared" si="287"/>
        <v/>
      </c>
      <c r="GV41" s="83" t="str">
        <f t="shared" si="288"/>
        <v/>
      </c>
      <c r="GW41" s="83" t="str">
        <f t="shared" si="289"/>
        <v/>
      </c>
      <c r="GX41" s="83" t="str">
        <f t="shared" si="290"/>
        <v/>
      </c>
      <c r="GY41" s="83" t="str">
        <f t="shared" si="291"/>
        <v/>
      </c>
      <c r="GZ41" s="83" t="str">
        <f t="shared" si="292"/>
        <v/>
      </c>
      <c r="HA41" s="83" t="str">
        <f t="shared" si="293"/>
        <v/>
      </c>
      <c r="HB41" s="83" t="str">
        <f t="shared" si="294"/>
        <v/>
      </c>
      <c r="HC41" s="83" t="str">
        <f t="shared" si="295"/>
        <v/>
      </c>
      <c r="HD41" s="83" t="str">
        <f t="shared" si="296"/>
        <v/>
      </c>
      <c r="HE41" s="83" t="str">
        <f t="shared" si="297"/>
        <v/>
      </c>
      <c r="HF41" s="83" t="str">
        <f t="shared" si="298"/>
        <v/>
      </c>
      <c r="HG41" s="83" t="str">
        <f t="shared" si="299"/>
        <v/>
      </c>
      <c r="HH41" s="83" t="str">
        <f t="shared" si="300"/>
        <v/>
      </c>
      <c r="HI41" s="83" t="str">
        <f t="shared" si="301"/>
        <v/>
      </c>
      <c r="HJ41" s="83" t="str">
        <f t="shared" si="302"/>
        <v/>
      </c>
      <c r="HK41" s="83" t="str">
        <f t="shared" si="303"/>
        <v/>
      </c>
      <c r="HL41" s="83" t="str">
        <f t="shared" si="258"/>
        <v/>
      </c>
      <c r="HM41" s="83" t="str">
        <f t="shared" si="254"/>
        <v/>
      </c>
      <c r="HN41" s="83" t="str">
        <f t="shared" si="254"/>
        <v/>
      </c>
      <c r="HO41" s="83" t="str">
        <f t="shared" si="254"/>
        <v/>
      </c>
      <c r="HP41" s="83" t="str">
        <f t="shared" si="254"/>
        <v/>
      </c>
      <c r="HQ41" s="83" t="str">
        <f t="shared" si="254"/>
        <v/>
      </c>
      <c r="HR41" s="83" t="str">
        <f t="shared" si="254"/>
        <v/>
      </c>
      <c r="HS41" s="83" t="str">
        <f t="shared" si="254"/>
        <v/>
      </c>
      <c r="HT41" s="83" t="str">
        <f t="shared" si="254"/>
        <v/>
      </c>
      <c r="HU41" s="83" t="str">
        <f t="shared" si="254"/>
        <v/>
      </c>
      <c r="HV41" s="83" t="str">
        <f t="shared" si="254"/>
        <v/>
      </c>
      <c r="HW41" s="83" t="str">
        <f t="shared" si="254"/>
        <v/>
      </c>
      <c r="HX41" s="83"/>
      <c r="HZ41" s="62">
        <f t="shared" si="255"/>
        <v>-1</v>
      </c>
      <c r="IA41" s="62">
        <f t="shared" si="259"/>
        <v>-1</v>
      </c>
      <c r="IB41" s="62">
        <v>35</v>
      </c>
      <c r="IC41" s="62" t="str">
        <f t="shared" si="256"/>
        <v/>
      </c>
      <c r="ID41" s="83" t="str">
        <f t="shared" si="260"/>
        <v/>
      </c>
      <c r="IE41" s="83" t="str">
        <f t="shared" si="261"/>
        <v/>
      </c>
      <c r="IF41" s="81" t="str">
        <f t="shared" si="262"/>
        <v/>
      </c>
      <c r="IG41" s="81" t="str">
        <f t="shared" si="263"/>
        <v/>
      </c>
      <c r="IP41" s="62">
        <f t="shared" si="209"/>
        <v>28</v>
      </c>
      <c r="IQ41" s="63" t="str">
        <f t="shared" si="201"/>
        <v/>
      </c>
      <c r="IR41" s="63" t="str">
        <f t="shared" si="210"/>
        <v/>
      </c>
      <c r="IS41" s="63" t="str">
        <f t="shared" si="104"/>
        <v/>
      </c>
      <c r="IT41" s="63" t="str">
        <f t="shared" si="225"/>
        <v/>
      </c>
      <c r="IU41" s="63" t="str">
        <f t="shared" si="227"/>
        <v/>
      </c>
      <c r="IV41" s="63" t="str">
        <f t="shared" si="229"/>
        <v/>
      </c>
      <c r="IW41" s="63" t="str">
        <f t="shared" si="231"/>
        <v/>
      </c>
      <c r="IX41" s="63" t="str">
        <f t="shared" si="233"/>
        <v/>
      </c>
      <c r="IY41" s="63" t="str">
        <f t="shared" si="235"/>
        <v/>
      </c>
      <c r="IZ41" s="63" t="str">
        <f t="shared" si="237"/>
        <v/>
      </c>
      <c r="JA41" s="63" t="str">
        <f t="shared" si="239"/>
        <v/>
      </c>
      <c r="JB41" s="63" t="str">
        <f t="shared" si="241"/>
        <v/>
      </c>
      <c r="JC41" s="63" t="str">
        <f t="shared" si="243"/>
        <v/>
      </c>
      <c r="JD41" s="63" t="str">
        <f t="shared" si="245"/>
        <v/>
      </c>
      <c r="JE41" s="63" t="str">
        <f t="shared" si="247"/>
        <v/>
      </c>
      <c r="JF41" s="63" t="str">
        <f t="shared" si="249"/>
        <v/>
      </c>
      <c r="JG41" s="63" t="str">
        <f t="shared" si="251"/>
        <v/>
      </c>
      <c r="JH41" s="63" t="str">
        <f t="shared" si="257"/>
        <v/>
      </c>
      <c r="JI41" s="63" t="str">
        <f t="shared" si="264"/>
        <v/>
      </c>
      <c r="JJ41" s="63" t="str">
        <f t="shared" si="265"/>
        <v/>
      </c>
      <c r="JK41" s="63" t="str">
        <f t="shared" si="266"/>
        <v/>
      </c>
      <c r="JL41" s="63" t="str">
        <f t="shared" si="268"/>
        <v/>
      </c>
      <c r="JM41" s="63" t="str">
        <f t="shared" si="270"/>
        <v/>
      </c>
      <c r="JN41" s="63" t="str">
        <f t="shared" si="272"/>
        <v/>
      </c>
      <c r="JO41" s="63" t="str">
        <f t="shared" si="304"/>
        <v/>
      </c>
      <c r="JP41" s="63" t="str">
        <f t="shared" si="305"/>
        <v/>
      </c>
      <c r="JQ41" s="63" t="str">
        <f t="shared" ref="JQ41:JQ63" si="306">IFERROR(CORREL($D$41:$AB$41,$D42:$AB42),"")</f>
        <v/>
      </c>
      <c r="JR41" s="63" t="str">
        <f t="shared" si="177"/>
        <v/>
      </c>
      <c r="JS41" s="63" t="str">
        <f t="shared" si="178"/>
        <v/>
      </c>
      <c r="JT41" s="63" t="str">
        <f t="shared" si="179"/>
        <v/>
      </c>
      <c r="JU41" s="63" t="str">
        <f t="shared" si="180"/>
        <v/>
      </c>
      <c r="JV41" s="63" t="str">
        <f t="shared" si="181"/>
        <v/>
      </c>
      <c r="JW41" s="63" t="str">
        <f t="shared" si="182"/>
        <v/>
      </c>
      <c r="JX41" s="63" t="str">
        <f t="shared" si="183"/>
        <v/>
      </c>
      <c r="JY41" s="63" t="str">
        <f t="shared" si="184"/>
        <v/>
      </c>
      <c r="JZ41" s="63" t="str">
        <f t="shared" si="185"/>
        <v/>
      </c>
      <c r="KA41" s="63" t="str">
        <f t="shared" si="186"/>
        <v/>
      </c>
      <c r="KB41" s="63" t="str">
        <f t="shared" si="187"/>
        <v/>
      </c>
      <c r="KC41" s="63" t="str">
        <f t="shared" si="188"/>
        <v/>
      </c>
      <c r="KD41" s="63" t="str">
        <f t="shared" si="189"/>
        <v/>
      </c>
      <c r="KE41" s="63" t="str">
        <f t="shared" si="190"/>
        <v/>
      </c>
      <c r="KF41" s="63" t="str">
        <f t="shared" si="191"/>
        <v/>
      </c>
      <c r="KG41" s="63" t="str">
        <f t="shared" si="192"/>
        <v/>
      </c>
      <c r="KH41" s="63" t="str">
        <f t="shared" si="193"/>
        <v/>
      </c>
      <c r="KI41" s="63" t="str">
        <f t="shared" si="194"/>
        <v/>
      </c>
      <c r="KJ41" s="63" t="str">
        <f t="shared" si="195"/>
        <v/>
      </c>
      <c r="KK41" s="63" t="str">
        <f t="shared" si="196"/>
        <v/>
      </c>
      <c r="KL41" s="63" t="str">
        <f t="shared" si="197"/>
        <v/>
      </c>
      <c r="KM41" s="63" t="str">
        <f t="shared" si="198"/>
        <v/>
      </c>
      <c r="KN41" s="63" t="str">
        <f t="shared" si="199"/>
        <v/>
      </c>
    </row>
    <row r="42" spans="2:300" ht="30" customHeight="1" x14ac:dyDescent="0.25">
      <c r="B42" s="118">
        <f t="shared" si="202"/>
        <v>28</v>
      </c>
      <c r="C42" s="119"/>
      <c r="D42" s="120"/>
      <c r="E42" s="121"/>
      <c r="F42" s="121"/>
      <c r="G42" s="121"/>
      <c r="H42" s="122"/>
      <c r="I42" s="123"/>
      <c r="J42" s="121"/>
      <c r="K42" s="121"/>
      <c r="L42" s="121"/>
      <c r="M42" s="124"/>
      <c r="N42" s="120"/>
      <c r="O42" s="121"/>
      <c r="P42" s="121"/>
      <c r="Q42" s="121"/>
      <c r="R42" s="122"/>
      <c r="S42" s="123"/>
      <c r="T42" s="121"/>
      <c r="U42" s="121"/>
      <c r="V42" s="121"/>
      <c r="W42" s="124"/>
      <c r="X42" s="120"/>
      <c r="Y42" s="121"/>
      <c r="Z42" s="121"/>
      <c r="AA42" s="121"/>
      <c r="AB42" s="122"/>
      <c r="AC42" s="92"/>
      <c r="AD42" s="92"/>
      <c r="AR42" s="62">
        <f t="shared" si="94"/>
        <v>35</v>
      </c>
      <c r="AS42" s="62" t="str">
        <f t="shared" si="67"/>
        <v/>
      </c>
      <c r="AT42" s="62" t="str">
        <f t="shared" si="68"/>
        <v/>
      </c>
      <c r="AU42" s="62" t="str">
        <f t="shared" si="69"/>
        <v/>
      </c>
      <c r="AV42" s="62" t="str">
        <f t="shared" si="70"/>
        <v/>
      </c>
      <c r="AW42" s="62" t="str">
        <f t="shared" si="71"/>
        <v/>
      </c>
      <c r="AX42" s="62" t="str">
        <f t="shared" si="72"/>
        <v/>
      </c>
      <c r="AY42" s="62" t="str">
        <f t="shared" si="73"/>
        <v/>
      </c>
      <c r="AZ42" s="62" t="str">
        <f t="shared" si="74"/>
        <v/>
      </c>
      <c r="BA42" s="62" t="str">
        <f t="shared" si="75"/>
        <v/>
      </c>
      <c r="BB42" s="62" t="str">
        <f t="shared" si="76"/>
        <v/>
      </c>
      <c r="BC42" s="62" t="str">
        <f t="shared" si="77"/>
        <v/>
      </c>
      <c r="BD42" s="62" t="str">
        <f t="shared" si="78"/>
        <v/>
      </c>
      <c r="BE42" s="62" t="str">
        <f t="shared" si="79"/>
        <v/>
      </c>
      <c r="BF42" s="62" t="str">
        <f t="shared" si="80"/>
        <v/>
      </c>
      <c r="BG42" s="62" t="str">
        <f t="shared" si="81"/>
        <v/>
      </c>
      <c r="BH42" s="62" t="str">
        <f t="shared" si="82"/>
        <v/>
      </c>
      <c r="BI42" s="62" t="str">
        <f t="shared" si="83"/>
        <v/>
      </c>
      <c r="BJ42" s="62" t="str">
        <f t="shared" si="84"/>
        <v/>
      </c>
      <c r="BK42" s="62" t="str">
        <f t="shared" si="85"/>
        <v/>
      </c>
      <c r="BL42" s="62" t="str">
        <f t="shared" si="86"/>
        <v/>
      </c>
      <c r="BM42" s="62" t="str">
        <f t="shared" si="87"/>
        <v/>
      </c>
      <c r="BN42" s="62" t="str">
        <f t="shared" si="88"/>
        <v/>
      </c>
      <c r="BO42" s="62" t="str">
        <f t="shared" si="89"/>
        <v/>
      </c>
      <c r="BP42" s="62" t="str">
        <f t="shared" si="90"/>
        <v/>
      </c>
      <c r="BQ42" s="62" t="str">
        <f t="shared" si="91"/>
        <v/>
      </c>
      <c r="BT42" s="62">
        <f t="shared" si="273"/>
        <v>6</v>
      </c>
      <c r="BU42" s="82" t="str">
        <f t="shared" si="271"/>
        <v/>
      </c>
      <c r="BV42" s="82" t="str">
        <f t="shared" si="269"/>
        <v/>
      </c>
      <c r="BW42" s="82" t="str">
        <f t="shared" si="269"/>
        <v/>
      </c>
      <c r="BX42" s="82" t="str">
        <f t="shared" si="269"/>
        <v/>
      </c>
      <c r="BY42" s="82" t="str">
        <f t="shared" si="269"/>
        <v/>
      </c>
      <c r="BZ42" s="82" t="str">
        <f t="shared" si="269"/>
        <v/>
      </c>
      <c r="CA42" s="82" t="str">
        <f t="shared" si="269"/>
        <v/>
      </c>
      <c r="CB42" s="82" t="str">
        <f t="shared" si="269"/>
        <v/>
      </c>
      <c r="CC42" s="82" t="str">
        <f t="shared" si="269"/>
        <v/>
      </c>
      <c r="CD42" s="82" t="str">
        <f t="shared" si="269"/>
        <v/>
      </c>
      <c r="CE42" s="82" t="str">
        <f t="shared" si="269"/>
        <v/>
      </c>
      <c r="CF42" s="82" t="str">
        <f t="shared" si="269"/>
        <v/>
      </c>
      <c r="CG42" s="82" t="str">
        <f t="shared" si="269"/>
        <v/>
      </c>
      <c r="CH42" s="82" t="str">
        <f t="shared" si="269"/>
        <v/>
      </c>
      <c r="CI42" s="82" t="str">
        <f t="shared" si="269"/>
        <v/>
      </c>
      <c r="CJ42" s="82" t="str">
        <f t="shared" si="269"/>
        <v/>
      </c>
      <c r="CK42" s="82" t="str">
        <f t="shared" si="269"/>
        <v/>
      </c>
      <c r="CL42" s="82" t="str">
        <f t="shared" si="269"/>
        <v/>
      </c>
      <c r="CM42" s="82" t="str">
        <f t="shared" si="269"/>
        <v/>
      </c>
      <c r="CN42" s="82" t="str">
        <f t="shared" si="269"/>
        <v/>
      </c>
      <c r="CO42" s="82" t="str">
        <f t="shared" si="269"/>
        <v/>
      </c>
      <c r="CP42" s="82" t="str">
        <f t="shared" si="269"/>
        <v/>
      </c>
      <c r="CQ42" s="82" t="str">
        <f t="shared" si="269"/>
        <v/>
      </c>
      <c r="CR42" s="82" t="str">
        <f t="shared" si="269"/>
        <v/>
      </c>
      <c r="CS42" s="82" t="str">
        <f t="shared" si="269"/>
        <v/>
      </c>
      <c r="CV42" s="62">
        <v>36</v>
      </c>
      <c r="CW42" s="62" t="str">
        <f t="shared" si="93"/>
        <v/>
      </c>
      <c r="CX42" s="62" t="str">
        <f t="shared" si="16"/>
        <v/>
      </c>
      <c r="CY42" s="62" t="str">
        <f t="shared" si="17"/>
        <v/>
      </c>
      <c r="CZ42" s="62" t="str">
        <f t="shared" si="18"/>
        <v/>
      </c>
      <c r="DA42" s="62" t="str">
        <f t="shared" si="19"/>
        <v/>
      </c>
      <c r="DB42" s="62" t="str">
        <f t="shared" si="20"/>
        <v/>
      </c>
      <c r="DC42" s="62" t="str">
        <f t="shared" si="21"/>
        <v/>
      </c>
      <c r="DD42" s="62" t="str">
        <f t="shared" si="22"/>
        <v/>
      </c>
      <c r="DE42" s="62" t="str">
        <f t="shared" si="23"/>
        <v/>
      </c>
      <c r="DF42" s="62" t="str">
        <f t="shared" si="24"/>
        <v/>
      </c>
      <c r="DG42" s="62" t="str">
        <f t="shared" si="25"/>
        <v/>
      </c>
      <c r="DH42" s="62" t="str">
        <f t="shared" si="26"/>
        <v/>
      </c>
      <c r="DI42" s="62" t="str">
        <f t="shared" si="27"/>
        <v/>
      </c>
      <c r="DJ42" s="62" t="str">
        <f t="shared" si="28"/>
        <v/>
      </c>
      <c r="DK42" s="62" t="str">
        <f t="shared" si="29"/>
        <v/>
      </c>
      <c r="DL42" s="62" t="str">
        <f t="shared" si="30"/>
        <v/>
      </c>
      <c r="DM42" s="62" t="str">
        <f t="shared" si="31"/>
        <v/>
      </c>
      <c r="DN42" s="62" t="str">
        <f t="shared" si="32"/>
        <v/>
      </c>
      <c r="DO42" s="62" t="str">
        <f t="shared" si="33"/>
        <v/>
      </c>
      <c r="DP42" s="62" t="str">
        <f t="shared" si="34"/>
        <v/>
      </c>
      <c r="DQ42" s="62" t="str">
        <f t="shared" si="35"/>
        <v/>
      </c>
      <c r="DR42" s="62" t="str">
        <f t="shared" si="36"/>
        <v/>
      </c>
      <c r="DS42" s="62" t="str">
        <f t="shared" si="37"/>
        <v/>
      </c>
      <c r="DT42" s="62" t="str">
        <f t="shared" si="38"/>
        <v/>
      </c>
      <c r="DU42" s="62" t="str">
        <f t="shared" si="39"/>
        <v/>
      </c>
      <c r="DV42" s="62" t="str">
        <f t="shared" si="40"/>
        <v/>
      </c>
      <c r="DW42" s="62" t="str">
        <f t="shared" si="41"/>
        <v/>
      </c>
      <c r="DX42" s="62" t="str">
        <f t="shared" si="42"/>
        <v/>
      </c>
      <c r="DY42" s="62" t="str">
        <f t="shared" si="43"/>
        <v/>
      </c>
      <c r="DZ42" s="62" t="str">
        <f t="shared" si="44"/>
        <v/>
      </c>
      <c r="EA42" s="62" t="str">
        <f t="shared" si="45"/>
        <v/>
      </c>
      <c r="EB42" s="62" t="str">
        <f t="shared" si="46"/>
        <v/>
      </c>
      <c r="EC42" s="62" t="str">
        <f t="shared" si="47"/>
        <v/>
      </c>
      <c r="ED42" s="62" t="str">
        <f t="shared" si="48"/>
        <v/>
      </c>
      <c r="EE42" s="62" t="str">
        <f t="shared" si="49"/>
        <v/>
      </c>
      <c r="EF42" s="62" t="str">
        <f t="shared" si="50"/>
        <v/>
      </c>
      <c r="EG42" s="62" t="str">
        <f t="shared" si="51"/>
        <v/>
      </c>
      <c r="EH42" s="62" t="str">
        <f t="shared" si="52"/>
        <v/>
      </c>
      <c r="EI42" s="62" t="str">
        <f t="shared" si="53"/>
        <v/>
      </c>
      <c r="EJ42" s="62" t="str">
        <f t="shared" si="54"/>
        <v/>
      </c>
      <c r="EK42" s="62" t="str">
        <f t="shared" si="55"/>
        <v/>
      </c>
      <c r="EL42" s="62" t="str">
        <f t="shared" si="56"/>
        <v/>
      </c>
      <c r="EM42" s="62" t="str">
        <f t="shared" si="57"/>
        <v/>
      </c>
      <c r="EN42" s="62" t="str">
        <f t="shared" si="58"/>
        <v/>
      </c>
      <c r="EO42" s="62" t="str">
        <f t="shared" si="59"/>
        <v/>
      </c>
      <c r="EP42" s="62" t="str">
        <f t="shared" si="60"/>
        <v/>
      </c>
      <c r="EQ42" s="62" t="str">
        <f t="shared" si="61"/>
        <v/>
      </c>
      <c r="ER42" s="62" t="str">
        <f t="shared" si="62"/>
        <v/>
      </c>
      <c r="ES42" s="62" t="str">
        <f t="shared" si="63"/>
        <v/>
      </c>
      <c r="ET42" s="62" t="str">
        <f t="shared" si="64"/>
        <v/>
      </c>
      <c r="EW42" s="78">
        <v>0</v>
      </c>
      <c r="EX42" s="78">
        <v>0</v>
      </c>
      <c r="EY42" s="62">
        <v>38</v>
      </c>
      <c r="EZ42" s="62" t="s">
        <v>20</v>
      </c>
      <c r="FA42" s="62">
        <v>36</v>
      </c>
      <c r="FB42" s="83"/>
      <c r="FC42" s="83"/>
      <c r="FD42" s="83"/>
      <c r="FE42" s="83"/>
      <c r="FF42" s="83"/>
      <c r="FG42" s="83"/>
      <c r="FH42" s="83"/>
      <c r="FI42" s="83"/>
      <c r="FJ42" s="83"/>
      <c r="FK42" s="83"/>
      <c r="FL42" s="83"/>
      <c r="FM42" s="83"/>
      <c r="FN42" s="83"/>
      <c r="FO42" s="83"/>
      <c r="FP42" s="83"/>
      <c r="FQ42" s="83"/>
      <c r="FR42" s="83"/>
      <c r="FS42" s="83"/>
      <c r="FT42" s="83"/>
      <c r="FU42" s="83"/>
      <c r="FV42" s="83"/>
      <c r="FW42" s="83"/>
      <c r="FX42" s="83"/>
      <c r="FY42" s="83"/>
      <c r="FZ42" s="83"/>
      <c r="GA42" s="83"/>
      <c r="GB42" s="83"/>
      <c r="GC42" s="83"/>
      <c r="GD42" s="83"/>
      <c r="GE42" s="83"/>
      <c r="GF42" s="83"/>
      <c r="GG42" s="83"/>
      <c r="GH42" s="83"/>
      <c r="GI42" s="83"/>
      <c r="GJ42" s="83"/>
      <c r="GK42" s="83" t="str">
        <f t="shared" si="277"/>
        <v/>
      </c>
      <c r="GL42" s="83" t="str">
        <f t="shared" si="278"/>
        <v/>
      </c>
      <c r="GM42" s="83" t="str">
        <f t="shared" si="279"/>
        <v/>
      </c>
      <c r="GN42" s="83" t="str">
        <f t="shared" si="280"/>
        <v/>
      </c>
      <c r="GO42" s="83" t="str">
        <f t="shared" si="281"/>
        <v/>
      </c>
      <c r="GP42" s="83" t="str">
        <f t="shared" si="282"/>
        <v/>
      </c>
      <c r="GQ42" s="83" t="str">
        <f t="shared" si="283"/>
        <v/>
      </c>
      <c r="GR42" s="83" t="str">
        <f t="shared" si="284"/>
        <v/>
      </c>
      <c r="GS42" s="83" t="str">
        <f t="shared" si="285"/>
        <v/>
      </c>
      <c r="GT42" s="83" t="str">
        <f t="shared" si="286"/>
        <v/>
      </c>
      <c r="GU42" s="83" t="str">
        <f t="shared" si="287"/>
        <v/>
      </c>
      <c r="GV42" s="83" t="str">
        <f t="shared" si="288"/>
        <v/>
      </c>
      <c r="GW42" s="83" t="str">
        <f t="shared" si="289"/>
        <v/>
      </c>
      <c r="GX42" s="83" t="str">
        <f t="shared" si="290"/>
        <v/>
      </c>
      <c r="GY42" s="83" t="str">
        <f t="shared" si="291"/>
        <v/>
      </c>
      <c r="GZ42" s="83" t="str">
        <f t="shared" si="292"/>
        <v/>
      </c>
      <c r="HA42" s="83" t="str">
        <f t="shared" si="293"/>
        <v/>
      </c>
      <c r="HB42" s="83" t="str">
        <f t="shared" si="294"/>
        <v/>
      </c>
      <c r="HC42" s="83" t="str">
        <f t="shared" si="295"/>
        <v/>
      </c>
      <c r="HD42" s="83" t="str">
        <f t="shared" si="296"/>
        <v/>
      </c>
      <c r="HE42" s="83" t="str">
        <f t="shared" si="297"/>
        <v/>
      </c>
      <c r="HF42" s="83" t="str">
        <f t="shared" si="298"/>
        <v/>
      </c>
      <c r="HG42" s="83" t="str">
        <f t="shared" si="299"/>
        <v/>
      </c>
      <c r="HH42" s="83" t="str">
        <f t="shared" si="300"/>
        <v/>
      </c>
      <c r="HI42" s="83" t="str">
        <f t="shared" si="301"/>
        <v/>
      </c>
      <c r="HJ42" s="83" t="str">
        <f t="shared" si="302"/>
        <v/>
      </c>
      <c r="HK42" s="83" t="str">
        <f t="shared" si="303"/>
        <v/>
      </c>
      <c r="HL42" s="83" t="str">
        <f t="shared" si="258"/>
        <v/>
      </c>
      <c r="HM42" s="83" t="str">
        <f t="shared" si="254"/>
        <v/>
      </c>
      <c r="HN42" s="83" t="str">
        <f t="shared" si="254"/>
        <v/>
      </c>
      <c r="HO42" s="83" t="str">
        <f t="shared" si="254"/>
        <v/>
      </c>
      <c r="HP42" s="83" t="str">
        <f t="shared" si="254"/>
        <v/>
      </c>
      <c r="HQ42" s="83" t="str">
        <f t="shared" si="254"/>
        <v/>
      </c>
      <c r="HR42" s="83" t="str">
        <f t="shared" si="254"/>
        <v/>
      </c>
      <c r="HS42" s="83" t="str">
        <f t="shared" si="254"/>
        <v/>
      </c>
      <c r="HT42" s="83" t="str">
        <f t="shared" si="254"/>
        <v/>
      </c>
      <c r="HU42" s="83" t="str">
        <f t="shared" si="254"/>
        <v/>
      </c>
      <c r="HV42" s="83" t="str">
        <f t="shared" si="254"/>
        <v/>
      </c>
      <c r="HW42" s="83" t="str">
        <f t="shared" si="254"/>
        <v/>
      </c>
      <c r="HX42" s="83"/>
      <c r="HZ42" s="62">
        <f t="shared" si="255"/>
        <v>-1</v>
      </c>
      <c r="IA42" s="62">
        <f t="shared" si="259"/>
        <v>-1</v>
      </c>
      <c r="IB42" s="62">
        <v>36</v>
      </c>
      <c r="IC42" s="62" t="str">
        <f t="shared" si="256"/>
        <v/>
      </c>
      <c r="ID42" s="83" t="str">
        <f t="shared" si="260"/>
        <v/>
      </c>
      <c r="IE42" s="83" t="str">
        <f t="shared" si="261"/>
        <v/>
      </c>
      <c r="IF42" s="81" t="str">
        <f t="shared" si="262"/>
        <v/>
      </c>
      <c r="IG42" s="81" t="str">
        <f t="shared" si="263"/>
        <v/>
      </c>
      <c r="IP42" s="62">
        <f t="shared" si="209"/>
        <v>29</v>
      </c>
      <c r="IQ42" s="63" t="str">
        <f t="shared" si="201"/>
        <v/>
      </c>
      <c r="IR42" s="63" t="str">
        <f t="shared" si="210"/>
        <v/>
      </c>
      <c r="IS42" s="63" t="str">
        <f t="shared" si="104"/>
        <v/>
      </c>
      <c r="IT42" s="63" t="str">
        <f t="shared" si="225"/>
        <v/>
      </c>
      <c r="IU42" s="63" t="str">
        <f t="shared" si="227"/>
        <v/>
      </c>
      <c r="IV42" s="63" t="str">
        <f t="shared" si="229"/>
        <v/>
      </c>
      <c r="IW42" s="63" t="str">
        <f t="shared" si="231"/>
        <v/>
      </c>
      <c r="IX42" s="63" t="str">
        <f t="shared" si="233"/>
        <v/>
      </c>
      <c r="IY42" s="63" t="str">
        <f t="shared" si="235"/>
        <v/>
      </c>
      <c r="IZ42" s="63" t="str">
        <f t="shared" si="237"/>
        <v/>
      </c>
      <c r="JA42" s="63" t="str">
        <f t="shared" si="239"/>
        <v/>
      </c>
      <c r="JB42" s="63" t="str">
        <f t="shared" si="241"/>
        <v/>
      </c>
      <c r="JC42" s="63" t="str">
        <f t="shared" si="243"/>
        <v/>
      </c>
      <c r="JD42" s="63" t="str">
        <f t="shared" si="245"/>
        <v/>
      </c>
      <c r="JE42" s="63" t="str">
        <f t="shared" si="247"/>
        <v/>
      </c>
      <c r="JF42" s="63" t="str">
        <f t="shared" si="249"/>
        <v/>
      </c>
      <c r="JG42" s="63" t="str">
        <f t="shared" si="251"/>
        <v/>
      </c>
      <c r="JH42" s="63" t="str">
        <f t="shared" si="257"/>
        <v/>
      </c>
      <c r="JI42" s="63" t="str">
        <f t="shared" si="264"/>
        <v/>
      </c>
      <c r="JJ42" s="63" t="str">
        <f t="shared" si="265"/>
        <v/>
      </c>
      <c r="JK42" s="63" t="str">
        <f t="shared" si="266"/>
        <v/>
      </c>
      <c r="JL42" s="63" t="str">
        <f t="shared" si="268"/>
        <v/>
      </c>
      <c r="JM42" s="63" t="str">
        <f t="shared" si="270"/>
        <v/>
      </c>
      <c r="JN42" s="63" t="str">
        <f t="shared" si="272"/>
        <v/>
      </c>
      <c r="JO42" s="63" t="str">
        <f t="shared" si="304"/>
        <v/>
      </c>
      <c r="JP42" s="63" t="str">
        <f t="shared" si="305"/>
        <v/>
      </c>
      <c r="JQ42" s="63" t="str">
        <f t="shared" si="306"/>
        <v/>
      </c>
      <c r="JR42" s="63" t="str">
        <f t="shared" ref="JR42:JR63" si="307">IFERROR(CORREL($D$42:$AB$42,$D43:$AB43),"")</f>
        <v/>
      </c>
      <c r="JS42" s="63" t="str">
        <f t="shared" si="178"/>
        <v/>
      </c>
      <c r="JT42" s="63" t="str">
        <f t="shared" si="179"/>
        <v/>
      </c>
      <c r="JU42" s="63" t="str">
        <f t="shared" si="180"/>
        <v/>
      </c>
      <c r="JV42" s="63" t="str">
        <f t="shared" si="181"/>
        <v/>
      </c>
      <c r="JW42" s="63" t="str">
        <f t="shared" si="182"/>
        <v/>
      </c>
      <c r="JX42" s="63" t="str">
        <f t="shared" si="183"/>
        <v/>
      </c>
      <c r="JY42" s="63" t="str">
        <f t="shared" si="184"/>
        <v/>
      </c>
      <c r="JZ42" s="63" t="str">
        <f t="shared" si="185"/>
        <v/>
      </c>
      <c r="KA42" s="63" t="str">
        <f t="shared" si="186"/>
        <v/>
      </c>
      <c r="KB42" s="63" t="str">
        <f t="shared" si="187"/>
        <v/>
      </c>
      <c r="KC42" s="63" t="str">
        <f t="shared" si="188"/>
        <v/>
      </c>
      <c r="KD42" s="63" t="str">
        <f t="shared" si="189"/>
        <v/>
      </c>
      <c r="KE42" s="63" t="str">
        <f t="shared" si="190"/>
        <v/>
      </c>
      <c r="KF42" s="63" t="str">
        <f t="shared" si="191"/>
        <v/>
      </c>
      <c r="KG42" s="63" t="str">
        <f t="shared" si="192"/>
        <v/>
      </c>
      <c r="KH42" s="63" t="str">
        <f t="shared" si="193"/>
        <v/>
      </c>
      <c r="KI42" s="63" t="str">
        <f t="shared" si="194"/>
        <v/>
      </c>
      <c r="KJ42" s="63" t="str">
        <f t="shared" si="195"/>
        <v/>
      </c>
      <c r="KK42" s="63" t="str">
        <f t="shared" si="196"/>
        <v/>
      </c>
      <c r="KL42" s="63" t="str">
        <f t="shared" si="197"/>
        <v/>
      </c>
      <c r="KM42" s="63" t="str">
        <f t="shared" si="198"/>
        <v/>
      </c>
      <c r="KN42" s="63" t="str">
        <f t="shared" si="199"/>
        <v/>
      </c>
    </row>
    <row r="43" spans="2:300" ht="30" customHeight="1" x14ac:dyDescent="0.25">
      <c r="B43" s="118">
        <f t="shared" si="202"/>
        <v>29</v>
      </c>
      <c r="C43" s="119"/>
      <c r="D43" s="120"/>
      <c r="E43" s="121"/>
      <c r="F43" s="121"/>
      <c r="G43" s="121"/>
      <c r="H43" s="122"/>
      <c r="I43" s="123"/>
      <c r="J43" s="121"/>
      <c r="K43" s="121"/>
      <c r="L43" s="121"/>
      <c r="M43" s="124"/>
      <c r="N43" s="120"/>
      <c r="O43" s="121"/>
      <c r="P43" s="121"/>
      <c r="Q43" s="121"/>
      <c r="R43" s="122"/>
      <c r="S43" s="123"/>
      <c r="T43" s="121"/>
      <c r="U43" s="121"/>
      <c r="V43" s="121"/>
      <c r="W43" s="124"/>
      <c r="X43" s="120"/>
      <c r="Y43" s="121"/>
      <c r="Z43" s="121"/>
      <c r="AA43" s="121"/>
      <c r="AB43" s="122"/>
      <c r="AC43" s="92"/>
      <c r="AD43" s="92"/>
      <c r="AR43" s="62">
        <f t="shared" si="94"/>
        <v>36</v>
      </c>
      <c r="AS43" s="62" t="str">
        <f t="shared" si="67"/>
        <v/>
      </c>
      <c r="AT43" s="62" t="str">
        <f t="shared" si="68"/>
        <v/>
      </c>
      <c r="AU43" s="62" t="str">
        <f t="shared" si="69"/>
        <v/>
      </c>
      <c r="AV43" s="62" t="str">
        <f t="shared" si="70"/>
        <v/>
      </c>
      <c r="AW43" s="62" t="str">
        <f t="shared" si="71"/>
        <v/>
      </c>
      <c r="AX43" s="62" t="str">
        <f t="shared" si="72"/>
        <v/>
      </c>
      <c r="AY43" s="62" t="str">
        <f t="shared" si="73"/>
        <v/>
      </c>
      <c r="AZ43" s="62" t="str">
        <f t="shared" si="74"/>
        <v/>
      </c>
      <c r="BA43" s="62" t="str">
        <f t="shared" si="75"/>
        <v/>
      </c>
      <c r="BB43" s="62" t="str">
        <f t="shared" si="76"/>
        <v/>
      </c>
      <c r="BC43" s="62" t="str">
        <f t="shared" si="77"/>
        <v/>
      </c>
      <c r="BD43" s="62" t="str">
        <f t="shared" si="78"/>
        <v/>
      </c>
      <c r="BE43" s="62" t="str">
        <f t="shared" si="79"/>
        <v/>
      </c>
      <c r="BF43" s="62" t="str">
        <f t="shared" si="80"/>
        <v/>
      </c>
      <c r="BG43" s="62" t="str">
        <f t="shared" si="81"/>
        <v/>
      </c>
      <c r="BH43" s="62" t="str">
        <f t="shared" si="82"/>
        <v/>
      </c>
      <c r="BI43" s="62" t="str">
        <f t="shared" si="83"/>
        <v/>
      </c>
      <c r="BJ43" s="62" t="str">
        <f t="shared" si="84"/>
        <v/>
      </c>
      <c r="BK43" s="62" t="str">
        <f t="shared" si="85"/>
        <v/>
      </c>
      <c r="BL43" s="62" t="str">
        <f t="shared" si="86"/>
        <v/>
      </c>
      <c r="BM43" s="62" t="str">
        <f t="shared" si="87"/>
        <v/>
      </c>
      <c r="BN43" s="62" t="str">
        <f t="shared" si="88"/>
        <v/>
      </c>
      <c r="BO43" s="62" t="str">
        <f t="shared" si="89"/>
        <v/>
      </c>
      <c r="BP43" s="62" t="str">
        <f t="shared" si="90"/>
        <v/>
      </c>
      <c r="BQ43" s="62" t="str">
        <f t="shared" si="91"/>
        <v/>
      </c>
      <c r="BT43" s="62">
        <f t="shared" si="273"/>
        <v>7</v>
      </c>
      <c r="BU43" s="82" t="str">
        <f t="shared" si="271"/>
        <v/>
      </c>
      <c r="BV43" s="82" t="str">
        <f t="shared" si="269"/>
        <v/>
      </c>
      <c r="BW43" s="82" t="str">
        <f t="shared" si="269"/>
        <v/>
      </c>
      <c r="BX43" s="82" t="str">
        <f t="shared" si="269"/>
        <v/>
      </c>
      <c r="BY43" s="82" t="str">
        <f t="shared" si="269"/>
        <v/>
      </c>
      <c r="BZ43" s="82" t="str">
        <f t="shared" si="269"/>
        <v/>
      </c>
      <c r="CA43" s="82" t="str">
        <f t="shared" si="269"/>
        <v/>
      </c>
      <c r="CB43" s="82" t="str">
        <f t="shared" si="269"/>
        <v/>
      </c>
      <c r="CC43" s="82" t="str">
        <f t="shared" si="269"/>
        <v/>
      </c>
      <c r="CD43" s="82" t="str">
        <f t="shared" si="269"/>
        <v/>
      </c>
      <c r="CE43" s="82" t="str">
        <f t="shared" si="269"/>
        <v/>
      </c>
      <c r="CF43" s="82" t="str">
        <f t="shared" si="269"/>
        <v/>
      </c>
      <c r="CG43" s="82" t="str">
        <f t="shared" si="269"/>
        <v/>
      </c>
      <c r="CH43" s="82" t="str">
        <f t="shared" si="269"/>
        <v/>
      </c>
      <c r="CI43" s="82" t="str">
        <f t="shared" si="269"/>
        <v/>
      </c>
      <c r="CJ43" s="82" t="str">
        <f t="shared" si="269"/>
        <v/>
      </c>
      <c r="CK43" s="82" t="str">
        <f t="shared" si="269"/>
        <v/>
      </c>
      <c r="CL43" s="82" t="str">
        <f t="shared" si="269"/>
        <v/>
      </c>
      <c r="CM43" s="82" t="str">
        <f t="shared" si="269"/>
        <v/>
      </c>
      <c r="CN43" s="82" t="str">
        <f t="shared" si="269"/>
        <v/>
      </c>
      <c r="CO43" s="82" t="str">
        <f t="shared" si="269"/>
        <v/>
      </c>
      <c r="CP43" s="82" t="str">
        <f t="shared" si="269"/>
        <v/>
      </c>
      <c r="CQ43" s="82" t="str">
        <f t="shared" si="269"/>
        <v/>
      </c>
      <c r="CR43" s="82" t="str">
        <f t="shared" si="269"/>
        <v/>
      </c>
      <c r="CS43" s="82" t="str">
        <f t="shared" si="269"/>
        <v/>
      </c>
      <c r="CV43" s="62">
        <v>37</v>
      </c>
      <c r="CW43" s="62" t="str">
        <f t="shared" si="93"/>
        <v/>
      </c>
      <c r="CX43" s="62" t="str">
        <f t="shared" si="16"/>
        <v/>
      </c>
      <c r="CY43" s="62" t="str">
        <f t="shared" si="17"/>
        <v/>
      </c>
      <c r="CZ43" s="62" t="str">
        <f t="shared" si="18"/>
        <v/>
      </c>
      <c r="DA43" s="62" t="str">
        <f t="shared" si="19"/>
        <v/>
      </c>
      <c r="DB43" s="62" t="str">
        <f t="shared" si="20"/>
        <v/>
      </c>
      <c r="DC43" s="62" t="str">
        <f t="shared" si="21"/>
        <v/>
      </c>
      <c r="DD43" s="62" t="str">
        <f t="shared" si="22"/>
        <v/>
      </c>
      <c r="DE43" s="62" t="str">
        <f t="shared" si="23"/>
        <v/>
      </c>
      <c r="DF43" s="62" t="str">
        <f t="shared" si="24"/>
        <v/>
      </c>
      <c r="DG43" s="62" t="str">
        <f t="shared" si="25"/>
        <v/>
      </c>
      <c r="DH43" s="62" t="str">
        <f t="shared" si="26"/>
        <v/>
      </c>
      <c r="DI43" s="62" t="str">
        <f t="shared" si="27"/>
        <v/>
      </c>
      <c r="DJ43" s="62" t="str">
        <f t="shared" si="28"/>
        <v/>
      </c>
      <c r="DK43" s="62" t="str">
        <f t="shared" si="29"/>
        <v/>
      </c>
      <c r="DL43" s="62" t="str">
        <f t="shared" si="30"/>
        <v/>
      </c>
      <c r="DM43" s="62" t="str">
        <f t="shared" si="31"/>
        <v/>
      </c>
      <c r="DN43" s="62" t="str">
        <f t="shared" si="32"/>
        <v/>
      </c>
      <c r="DO43" s="62" t="str">
        <f t="shared" si="33"/>
        <v/>
      </c>
      <c r="DP43" s="62" t="str">
        <f t="shared" si="34"/>
        <v/>
      </c>
      <c r="DQ43" s="62" t="str">
        <f t="shared" si="35"/>
        <v/>
      </c>
      <c r="DR43" s="62" t="str">
        <f t="shared" si="36"/>
        <v/>
      </c>
      <c r="DS43" s="62" t="str">
        <f t="shared" si="37"/>
        <v/>
      </c>
      <c r="DT43" s="62" t="str">
        <f t="shared" si="38"/>
        <v/>
      </c>
      <c r="DU43" s="62" t="str">
        <f t="shared" si="39"/>
        <v/>
      </c>
      <c r="DV43" s="62" t="str">
        <f t="shared" si="40"/>
        <v/>
      </c>
      <c r="DW43" s="62" t="str">
        <f t="shared" si="41"/>
        <v/>
      </c>
      <c r="DX43" s="62" t="str">
        <f t="shared" si="42"/>
        <v/>
      </c>
      <c r="DY43" s="62" t="str">
        <f t="shared" si="43"/>
        <v/>
      </c>
      <c r="DZ43" s="62" t="str">
        <f t="shared" si="44"/>
        <v/>
      </c>
      <c r="EA43" s="62" t="str">
        <f t="shared" si="45"/>
        <v/>
      </c>
      <c r="EB43" s="62" t="str">
        <f t="shared" si="46"/>
        <v/>
      </c>
      <c r="EC43" s="62" t="str">
        <f t="shared" si="47"/>
        <v/>
      </c>
      <c r="ED43" s="62" t="str">
        <f t="shared" si="48"/>
        <v/>
      </c>
      <c r="EE43" s="62" t="str">
        <f t="shared" si="49"/>
        <v/>
      </c>
      <c r="EF43" s="62" t="str">
        <f t="shared" si="50"/>
        <v/>
      </c>
      <c r="EG43" s="62" t="str">
        <f t="shared" si="51"/>
        <v/>
      </c>
      <c r="EH43" s="62" t="str">
        <f t="shared" si="52"/>
        <v/>
      </c>
      <c r="EI43" s="62" t="str">
        <f t="shared" si="53"/>
        <v/>
      </c>
      <c r="EJ43" s="62" t="str">
        <f t="shared" si="54"/>
        <v/>
      </c>
      <c r="EK43" s="62" t="str">
        <f t="shared" si="55"/>
        <v/>
      </c>
      <c r="EL43" s="62" t="str">
        <f t="shared" si="56"/>
        <v/>
      </c>
      <c r="EM43" s="62" t="str">
        <f t="shared" si="57"/>
        <v/>
      </c>
      <c r="EN43" s="62" t="str">
        <f t="shared" si="58"/>
        <v/>
      </c>
      <c r="EO43" s="62" t="str">
        <f t="shared" si="59"/>
        <v/>
      </c>
      <c r="EP43" s="62" t="str">
        <f t="shared" si="60"/>
        <v/>
      </c>
      <c r="EQ43" s="62" t="str">
        <f t="shared" si="61"/>
        <v/>
      </c>
      <c r="ER43" s="62" t="str">
        <f t="shared" si="62"/>
        <v/>
      </c>
      <c r="ES43" s="62" t="str">
        <f t="shared" si="63"/>
        <v/>
      </c>
      <c r="ET43" s="62" t="str">
        <f t="shared" si="64"/>
        <v/>
      </c>
      <c r="EW43" s="78">
        <v>0</v>
      </c>
      <c r="EX43" s="78">
        <v>0</v>
      </c>
      <c r="EY43" s="62">
        <v>39</v>
      </c>
      <c r="EZ43" s="62" t="s">
        <v>20</v>
      </c>
      <c r="FA43" s="62">
        <v>37</v>
      </c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 t="str">
        <f t="shared" si="278"/>
        <v/>
      </c>
      <c r="GM43" s="83" t="str">
        <f t="shared" si="279"/>
        <v/>
      </c>
      <c r="GN43" s="83" t="str">
        <f t="shared" si="280"/>
        <v/>
      </c>
      <c r="GO43" s="83" t="str">
        <f t="shared" si="281"/>
        <v/>
      </c>
      <c r="GP43" s="83" t="str">
        <f t="shared" si="282"/>
        <v/>
      </c>
      <c r="GQ43" s="83" t="str">
        <f t="shared" si="283"/>
        <v/>
      </c>
      <c r="GR43" s="83" t="str">
        <f t="shared" si="284"/>
        <v/>
      </c>
      <c r="GS43" s="83" t="str">
        <f t="shared" si="285"/>
        <v/>
      </c>
      <c r="GT43" s="83" t="str">
        <f t="shared" si="286"/>
        <v/>
      </c>
      <c r="GU43" s="83" t="str">
        <f t="shared" si="287"/>
        <v/>
      </c>
      <c r="GV43" s="83" t="str">
        <f t="shared" si="288"/>
        <v/>
      </c>
      <c r="GW43" s="83" t="str">
        <f t="shared" si="289"/>
        <v/>
      </c>
      <c r="GX43" s="83" t="str">
        <f t="shared" si="290"/>
        <v/>
      </c>
      <c r="GY43" s="83" t="str">
        <f t="shared" si="291"/>
        <v/>
      </c>
      <c r="GZ43" s="83" t="str">
        <f t="shared" si="292"/>
        <v/>
      </c>
      <c r="HA43" s="83" t="str">
        <f t="shared" si="293"/>
        <v/>
      </c>
      <c r="HB43" s="83" t="str">
        <f t="shared" si="294"/>
        <v/>
      </c>
      <c r="HC43" s="83" t="str">
        <f t="shared" si="295"/>
        <v/>
      </c>
      <c r="HD43" s="83" t="str">
        <f t="shared" si="296"/>
        <v/>
      </c>
      <c r="HE43" s="83" t="str">
        <f t="shared" si="297"/>
        <v/>
      </c>
      <c r="HF43" s="83" t="str">
        <f t="shared" si="298"/>
        <v/>
      </c>
      <c r="HG43" s="83" t="str">
        <f t="shared" si="299"/>
        <v/>
      </c>
      <c r="HH43" s="83" t="str">
        <f t="shared" si="300"/>
        <v/>
      </c>
      <c r="HI43" s="83" t="str">
        <f t="shared" si="301"/>
        <v/>
      </c>
      <c r="HJ43" s="83" t="str">
        <f t="shared" si="302"/>
        <v/>
      </c>
      <c r="HK43" s="83" t="str">
        <f t="shared" si="303"/>
        <v/>
      </c>
      <c r="HL43" s="83" t="str">
        <f t="shared" si="258"/>
        <v/>
      </c>
      <c r="HM43" s="83" t="str">
        <f t="shared" si="254"/>
        <v/>
      </c>
      <c r="HN43" s="83" t="str">
        <f t="shared" si="254"/>
        <v/>
      </c>
      <c r="HO43" s="83" t="str">
        <f t="shared" si="254"/>
        <v/>
      </c>
      <c r="HP43" s="83" t="str">
        <f t="shared" si="254"/>
        <v/>
      </c>
      <c r="HQ43" s="83" t="str">
        <f t="shared" si="254"/>
        <v/>
      </c>
      <c r="HR43" s="83" t="str">
        <f t="shared" si="254"/>
        <v/>
      </c>
      <c r="HS43" s="83" t="str">
        <f t="shared" si="254"/>
        <v/>
      </c>
      <c r="HT43" s="83" t="str">
        <f t="shared" si="254"/>
        <v/>
      </c>
      <c r="HU43" s="83" t="str">
        <f t="shared" si="254"/>
        <v/>
      </c>
      <c r="HV43" s="83" t="str">
        <f t="shared" si="254"/>
        <v/>
      </c>
      <c r="HW43" s="83" t="str">
        <f t="shared" si="254"/>
        <v/>
      </c>
      <c r="HX43" s="83"/>
      <c r="HZ43" s="62">
        <f t="shared" si="255"/>
        <v>-1</v>
      </c>
      <c r="IA43" s="62">
        <f t="shared" si="259"/>
        <v>-1</v>
      </c>
      <c r="IB43" s="62">
        <v>37</v>
      </c>
      <c r="IC43" s="62" t="str">
        <f t="shared" si="256"/>
        <v/>
      </c>
      <c r="ID43" s="83" t="str">
        <f t="shared" si="260"/>
        <v/>
      </c>
      <c r="IE43" s="83" t="str">
        <f t="shared" si="261"/>
        <v/>
      </c>
      <c r="IF43" s="81" t="str">
        <f t="shared" si="262"/>
        <v/>
      </c>
      <c r="IG43" s="81" t="str">
        <f t="shared" si="263"/>
        <v/>
      </c>
      <c r="IP43" s="62">
        <f t="shared" si="209"/>
        <v>30</v>
      </c>
      <c r="IQ43" s="63" t="str">
        <f t="shared" si="201"/>
        <v/>
      </c>
      <c r="IR43" s="63" t="str">
        <f t="shared" si="210"/>
        <v/>
      </c>
      <c r="IS43" s="63" t="str">
        <f t="shared" si="104"/>
        <v/>
      </c>
      <c r="IT43" s="63" t="str">
        <f t="shared" si="225"/>
        <v/>
      </c>
      <c r="IU43" s="63" t="str">
        <f t="shared" si="227"/>
        <v/>
      </c>
      <c r="IV43" s="63" t="str">
        <f t="shared" si="229"/>
        <v/>
      </c>
      <c r="IW43" s="63" t="str">
        <f t="shared" si="231"/>
        <v/>
      </c>
      <c r="IX43" s="63" t="str">
        <f t="shared" si="233"/>
        <v/>
      </c>
      <c r="IY43" s="63" t="str">
        <f t="shared" si="235"/>
        <v/>
      </c>
      <c r="IZ43" s="63" t="str">
        <f t="shared" si="237"/>
        <v/>
      </c>
      <c r="JA43" s="63" t="str">
        <f t="shared" si="239"/>
        <v/>
      </c>
      <c r="JB43" s="63" t="str">
        <f t="shared" si="241"/>
        <v/>
      </c>
      <c r="JC43" s="63" t="str">
        <f t="shared" si="243"/>
        <v/>
      </c>
      <c r="JD43" s="63" t="str">
        <f t="shared" si="245"/>
        <v/>
      </c>
      <c r="JE43" s="63" t="str">
        <f t="shared" si="247"/>
        <v/>
      </c>
      <c r="JF43" s="63" t="str">
        <f t="shared" si="249"/>
        <v/>
      </c>
      <c r="JG43" s="63" t="str">
        <f t="shared" si="251"/>
        <v/>
      </c>
      <c r="JH43" s="63" t="str">
        <f t="shared" si="257"/>
        <v/>
      </c>
      <c r="JI43" s="63" t="str">
        <f t="shared" si="264"/>
        <v/>
      </c>
      <c r="JJ43" s="63" t="str">
        <f t="shared" si="265"/>
        <v/>
      </c>
      <c r="JK43" s="63" t="str">
        <f t="shared" si="266"/>
        <v/>
      </c>
      <c r="JL43" s="63" t="str">
        <f t="shared" si="268"/>
        <v/>
      </c>
      <c r="JM43" s="63" t="str">
        <f t="shared" si="270"/>
        <v/>
      </c>
      <c r="JN43" s="63" t="str">
        <f t="shared" si="272"/>
        <v/>
      </c>
      <c r="JO43" s="63" t="str">
        <f t="shared" si="304"/>
        <v/>
      </c>
      <c r="JP43" s="63" t="str">
        <f t="shared" si="305"/>
        <v/>
      </c>
      <c r="JQ43" s="63" t="str">
        <f t="shared" si="306"/>
        <v/>
      </c>
      <c r="JR43" s="63" t="str">
        <f t="shared" si="307"/>
        <v/>
      </c>
      <c r="JS43" s="63" t="str">
        <f t="shared" ref="JS43:JS63" si="308">IFERROR(CORREL($D$43:$AB$43,$D44:$AB44),"")</f>
        <v/>
      </c>
      <c r="JT43" s="63" t="str">
        <f t="shared" si="179"/>
        <v/>
      </c>
      <c r="JU43" s="63" t="str">
        <f t="shared" si="180"/>
        <v/>
      </c>
      <c r="JV43" s="63" t="str">
        <f t="shared" si="181"/>
        <v/>
      </c>
      <c r="JW43" s="63" t="str">
        <f t="shared" si="182"/>
        <v/>
      </c>
      <c r="JX43" s="63" t="str">
        <f t="shared" si="183"/>
        <v/>
      </c>
      <c r="JY43" s="63" t="str">
        <f t="shared" si="184"/>
        <v/>
      </c>
      <c r="JZ43" s="63" t="str">
        <f t="shared" si="185"/>
        <v/>
      </c>
      <c r="KA43" s="63" t="str">
        <f t="shared" si="186"/>
        <v/>
      </c>
      <c r="KB43" s="63" t="str">
        <f t="shared" si="187"/>
        <v/>
      </c>
      <c r="KC43" s="63" t="str">
        <f t="shared" si="188"/>
        <v/>
      </c>
      <c r="KD43" s="63" t="str">
        <f t="shared" si="189"/>
        <v/>
      </c>
      <c r="KE43" s="63" t="str">
        <f t="shared" si="190"/>
        <v/>
      </c>
      <c r="KF43" s="63" t="str">
        <f t="shared" si="191"/>
        <v/>
      </c>
      <c r="KG43" s="63" t="str">
        <f t="shared" si="192"/>
        <v/>
      </c>
      <c r="KH43" s="63" t="str">
        <f t="shared" si="193"/>
        <v/>
      </c>
      <c r="KI43" s="63" t="str">
        <f t="shared" si="194"/>
        <v/>
      </c>
      <c r="KJ43" s="63" t="str">
        <f t="shared" si="195"/>
        <v/>
      </c>
      <c r="KK43" s="63" t="str">
        <f t="shared" si="196"/>
        <v/>
      </c>
      <c r="KL43" s="63" t="str">
        <f t="shared" si="197"/>
        <v/>
      </c>
      <c r="KM43" s="63" t="str">
        <f t="shared" si="198"/>
        <v/>
      </c>
      <c r="KN43" s="63" t="str">
        <f t="shared" si="199"/>
        <v/>
      </c>
    </row>
    <row r="44" spans="2:300" ht="30" customHeight="1" thickBot="1" x14ac:dyDescent="0.3">
      <c r="B44" s="118">
        <f t="shared" si="202"/>
        <v>30</v>
      </c>
      <c r="C44" s="131"/>
      <c r="D44" s="126"/>
      <c r="E44" s="127"/>
      <c r="F44" s="127"/>
      <c r="G44" s="127"/>
      <c r="H44" s="128"/>
      <c r="I44" s="129"/>
      <c r="J44" s="127"/>
      <c r="K44" s="127"/>
      <c r="L44" s="127"/>
      <c r="M44" s="130"/>
      <c r="N44" s="126"/>
      <c r="O44" s="127"/>
      <c r="P44" s="127"/>
      <c r="Q44" s="127"/>
      <c r="R44" s="128"/>
      <c r="S44" s="129"/>
      <c r="T44" s="127"/>
      <c r="U44" s="127"/>
      <c r="V44" s="127"/>
      <c r="W44" s="130"/>
      <c r="X44" s="126"/>
      <c r="Y44" s="127"/>
      <c r="Z44" s="127"/>
      <c r="AA44" s="127"/>
      <c r="AB44" s="128"/>
      <c r="AC44" s="92"/>
      <c r="AD44" s="92"/>
      <c r="AR44" s="62">
        <f t="shared" si="94"/>
        <v>37</v>
      </c>
      <c r="AS44" s="62" t="str">
        <f t="shared" si="67"/>
        <v/>
      </c>
      <c r="AT44" s="62" t="str">
        <f t="shared" si="68"/>
        <v/>
      </c>
      <c r="AU44" s="62" t="str">
        <f t="shared" si="69"/>
        <v/>
      </c>
      <c r="AV44" s="62" t="str">
        <f t="shared" si="70"/>
        <v/>
      </c>
      <c r="AW44" s="62" t="str">
        <f t="shared" si="71"/>
        <v/>
      </c>
      <c r="AX44" s="62" t="str">
        <f t="shared" si="72"/>
        <v/>
      </c>
      <c r="AY44" s="62" t="str">
        <f t="shared" si="73"/>
        <v/>
      </c>
      <c r="AZ44" s="62" t="str">
        <f t="shared" si="74"/>
        <v/>
      </c>
      <c r="BA44" s="62" t="str">
        <f t="shared" si="75"/>
        <v/>
      </c>
      <c r="BB44" s="62" t="str">
        <f t="shared" si="76"/>
        <v/>
      </c>
      <c r="BC44" s="62" t="str">
        <f t="shared" si="77"/>
        <v/>
      </c>
      <c r="BD44" s="62" t="str">
        <f t="shared" si="78"/>
        <v/>
      </c>
      <c r="BE44" s="62" t="str">
        <f t="shared" si="79"/>
        <v/>
      </c>
      <c r="BF44" s="62" t="str">
        <f t="shared" si="80"/>
        <v/>
      </c>
      <c r="BG44" s="62" t="str">
        <f t="shared" si="81"/>
        <v/>
      </c>
      <c r="BH44" s="62" t="str">
        <f t="shared" si="82"/>
        <v/>
      </c>
      <c r="BI44" s="62" t="str">
        <f t="shared" si="83"/>
        <v/>
      </c>
      <c r="BJ44" s="62" t="str">
        <f t="shared" si="84"/>
        <v/>
      </c>
      <c r="BK44" s="62" t="str">
        <f t="shared" si="85"/>
        <v/>
      </c>
      <c r="BL44" s="62" t="str">
        <f t="shared" si="86"/>
        <v/>
      </c>
      <c r="BM44" s="62" t="str">
        <f t="shared" si="87"/>
        <v/>
      </c>
      <c r="BN44" s="62" t="str">
        <f t="shared" si="88"/>
        <v/>
      </c>
      <c r="BO44" s="62" t="str">
        <f t="shared" si="89"/>
        <v/>
      </c>
      <c r="BP44" s="62" t="str">
        <f t="shared" si="90"/>
        <v/>
      </c>
      <c r="BQ44" s="62" t="str">
        <f t="shared" si="91"/>
        <v/>
      </c>
      <c r="BT44" s="62">
        <f t="shared" si="273"/>
        <v>8</v>
      </c>
      <c r="BU44" s="82" t="str">
        <f t="shared" si="271"/>
        <v/>
      </c>
      <c r="BV44" s="82" t="str">
        <f t="shared" si="269"/>
        <v/>
      </c>
      <c r="BW44" s="82" t="str">
        <f t="shared" si="269"/>
        <v/>
      </c>
      <c r="BX44" s="82" t="str">
        <f t="shared" si="269"/>
        <v/>
      </c>
      <c r="BY44" s="82" t="str">
        <f t="shared" si="269"/>
        <v/>
      </c>
      <c r="BZ44" s="82" t="str">
        <f t="shared" si="269"/>
        <v/>
      </c>
      <c r="CA44" s="82" t="str">
        <f t="shared" si="269"/>
        <v/>
      </c>
      <c r="CB44" s="82" t="str">
        <f t="shared" si="269"/>
        <v/>
      </c>
      <c r="CC44" s="82" t="str">
        <f t="shared" si="269"/>
        <v/>
      </c>
      <c r="CD44" s="82" t="str">
        <f t="shared" si="269"/>
        <v/>
      </c>
      <c r="CE44" s="82" t="str">
        <f t="shared" si="269"/>
        <v/>
      </c>
      <c r="CF44" s="82" t="str">
        <f t="shared" si="269"/>
        <v/>
      </c>
      <c r="CG44" s="82" t="str">
        <f t="shared" si="269"/>
        <v/>
      </c>
      <c r="CH44" s="82" t="str">
        <f t="shared" si="269"/>
        <v/>
      </c>
      <c r="CI44" s="82" t="str">
        <f t="shared" si="269"/>
        <v/>
      </c>
      <c r="CJ44" s="82" t="str">
        <f t="shared" si="269"/>
        <v/>
      </c>
      <c r="CK44" s="82" t="str">
        <f t="shared" si="269"/>
        <v/>
      </c>
      <c r="CL44" s="82" t="str">
        <f t="shared" si="269"/>
        <v/>
      </c>
      <c r="CM44" s="82" t="str">
        <f t="shared" si="269"/>
        <v/>
      </c>
      <c r="CN44" s="82" t="str">
        <f t="shared" si="269"/>
        <v/>
      </c>
      <c r="CO44" s="82" t="str">
        <f t="shared" si="269"/>
        <v/>
      </c>
      <c r="CP44" s="82" t="str">
        <f t="shared" si="269"/>
        <v/>
      </c>
      <c r="CQ44" s="82" t="str">
        <f t="shared" si="269"/>
        <v/>
      </c>
      <c r="CR44" s="82" t="str">
        <f t="shared" si="269"/>
        <v/>
      </c>
      <c r="CS44" s="82" t="str">
        <f t="shared" si="269"/>
        <v/>
      </c>
      <c r="CV44" s="62">
        <v>38</v>
      </c>
      <c r="CW44" s="62" t="str">
        <f t="shared" si="93"/>
        <v/>
      </c>
      <c r="CX44" s="62" t="str">
        <f t="shared" si="16"/>
        <v/>
      </c>
      <c r="CY44" s="62" t="str">
        <f t="shared" si="17"/>
        <v/>
      </c>
      <c r="CZ44" s="62" t="str">
        <f t="shared" si="18"/>
        <v/>
      </c>
      <c r="DA44" s="62" t="str">
        <f t="shared" si="19"/>
        <v/>
      </c>
      <c r="DB44" s="62" t="str">
        <f t="shared" si="20"/>
        <v/>
      </c>
      <c r="DC44" s="62" t="str">
        <f t="shared" si="21"/>
        <v/>
      </c>
      <c r="DD44" s="62" t="str">
        <f t="shared" si="22"/>
        <v/>
      </c>
      <c r="DE44" s="62" t="str">
        <f t="shared" si="23"/>
        <v/>
      </c>
      <c r="DF44" s="62" t="str">
        <f t="shared" si="24"/>
        <v/>
      </c>
      <c r="DG44" s="62" t="str">
        <f t="shared" si="25"/>
        <v/>
      </c>
      <c r="DH44" s="62" t="str">
        <f t="shared" si="26"/>
        <v/>
      </c>
      <c r="DI44" s="62" t="str">
        <f t="shared" si="27"/>
        <v/>
      </c>
      <c r="DJ44" s="62" t="str">
        <f t="shared" si="28"/>
        <v/>
      </c>
      <c r="DK44" s="62" t="str">
        <f t="shared" si="29"/>
        <v/>
      </c>
      <c r="DL44" s="62" t="str">
        <f t="shared" si="30"/>
        <v/>
      </c>
      <c r="DM44" s="62" t="str">
        <f t="shared" si="31"/>
        <v/>
      </c>
      <c r="DN44" s="62" t="str">
        <f t="shared" si="32"/>
        <v/>
      </c>
      <c r="DO44" s="62" t="str">
        <f t="shared" si="33"/>
        <v/>
      </c>
      <c r="DP44" s="62" t="str">
        <f t="shared" si="34"/>
        <v/>
      </c>
      <c r="DQ44" s="62" t="str">
        <f t="shared" si="35"/>
        <v/>
      </c>
      <c r="DR44" s="62" t="str">
        <f t="shared" si="36"/>
        <v/>
      </c>
      <c r="DS44" s="62" t="str">
        <f t="shared" si="37"/>
        <v/>
      </c>
      <c r="DT44" s="62" t="str">
        <f t="shared" si="38"/>
        <v/>
      </c>
      <c r="DU44" s="62" t="str">
        <f t="shared" si="39"/>
        <v/>
      </c>
      <c r="DV44" s="62" t="str">
        <f t="shared" si="40"/>
        <v/>
      </c>
      <c r="DW44" s="62" t="str">
        <f t="shared" si="41"/>
        <v/>
      </c>
      <c r="DX44" s="62" t="str">
        <f t="shared" si="42"/>
        <v/>
      </c>
      <c r="DY44" s="62" t="str">
        <f t="shared" si="43"/>
        <v/>
      </c>
      <c r="DZ44" s="62" t="str">
        <f t="shared" si="44"/>
        <v/>
      </c>
      <c r="EA44" s="62" t="str">
        <f t="shared" si="45"/>
        <v/>
      </c>
      <c r="EB44" s="62" t="str">
        <f t="shared" si="46"/>
        <v/>
      </c>
      <c r="EC44" s="62" t="str">
        <f t="shared" si="47"/>
        <v/>
      </c>
      <c r="ED44" s="62" t="str">
        <f t="shared" si="48"/>
        <v/>
      </c>
      <c r="EE44" s="62" t="str">
        <f t="shared" si="49"/>
        <v/>
      </c>
      <c r="EF44" s="62" t="str">
        <f t="shared" si="50"/>
        <v/>
      </c>
      <c r="EG44" s="62" t="str">
        <f t="shared" si="51"/>
        <v/>
      </c>
      <c r="EH44" s="62" t="str">
        <f t="shared" si="52"/>
        <v/>
      </c>
      <c r="EI44" s="62" t="str">
        <f t="shared" si="53"/>
        <v/>
      </c>
      <c r="EJ44" s="62" t="str">
        <f t="shared" si="54"/>
        <v/>
      </c>
      <c r="EK44" s="62" t="str">
        <f t="shared" si="55"/>
        <v/>
      </c>
      <c r="EL44" s="62" t="str">
        <f t="shared" si="56"/>
        <v/>
      </c>
      <c r="EM44" s="62" t="str">
        <f t="shared" si="57"/>
        <v/>
      </c>
      <c r="EN44" s="62" t="str">
        <f t="shared" si="58"/>
        <v/>
      </c>
      <c r="EO44" s="62" t="str">
        <f t="shared" si="59"/>
        <v/>
      </c>
      <c r="EP44" s="62" t="str">
        <f t="shared" si="60"/>
        <v/>
      </c>
      <c r="EQ44" s="62" t="str">
        <f t="shared" si="61"/>
        <v/>
      </c>
      <c r="ER44" s="62" t="str">
        <f t="shared" si="62"/>
        <v/>
      </c>
      <c r="ES44" s="62" t="str">
        <f t="shared" si="63"/>
        <v/>
      </c>
      <c r="ET44" s="62" t="str">
        <f t="shared" si="64"/>
        <v/>
      </c>
      <c r="EW44" s="78">
        <v>0</v>
      </c>
      <c r="EX44" s="78">
        <v>0</v>
      </c>
      <c r="EY44" s="62">
        <v>40</v>
      </c>
      <c r="EZ44" s="62" t="s">
        <v>20</v>
      </c>
      <c r="FA44" s="62">
        <v>38</v>
      </c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 t="str">
        <f t="shared" si="279"/>
        <v/>
      </c>
      <c r="GN44" s="83" t="str">
        <f t="shared" si="280"/>
        <v/>
      </c>
      <c r="GO44" s="83" t="str">
        <f t="shared" si="281"/>
        <v/>
      </c>
      <c r="GP44" s="83" t="str">
        <f t="shared" si="282"/>
        <v/>
      </c>
      <c r="GQ44" s="83" t="str">
        <f t="shared" si="283"/>
        <v/>
      </c>
      <c r="GR44" s="83" t="str">
        <f t="shared" si="284"/>
        <v/>
      </c>
      <c r="GS44" s="83" t="str">
        <f t="shared" si="285"/>
        <v/>
      </c>
      <c r="GT44" s="83" t="str">
        <f t="shared" si="286"/>
        <v/>
      </c>
      <c r="GU44" s="83" t="str">
        <f t="shared" si="287"/>
        <v/>
      </c>
      <c r="GV44" s="83" t="str">
        <f t="shared" si="288"/>
        <v/>
      </c>
      <c r="GW44" s="83" t="str">
        <f t="shared" si="289"/>
        <v/>
      </c>
      <c r="GX44" s="83" t="str">
        <f t="shared" si="290"/>
        <v/>
      </c>
      <c r="GY44" s="83" t="str">
        <f t="shared" si="291"/>
        <v/>
      </c>
      <c r="GZ44" s="83" t="str">
        <f t="shared" si="292"/>
        <v/>
      </c>
      <c r="HA44" s="83" t="str">
        <f t="shared" si="293"/>
        <v/>
      </c>
      <c r="HB44" s="83" t="str">
        <f t="shared" si="294"/>
        <v/>
      </c>
      <c r="HC44" s="83" t="str">
        <f t="shared" si="295"/>
        <v/>
      </c>
      <c r="HD44" s="83" t="str">
        <f t="shared" si="296"/>
        <v/>
      </c>
      <c r="HE44" s="83" t="str">
        <f t="shared" si="297"/>
        <v/>
      </c>
      <c r="HF44" s="83" t="str">
        <f t="shared" si="298"/>
        <v/>
      </c>
      <c r="HG44" s="83" t="str">
        <f t="shared" si="299"/>
        <v/>
      </c>
      <c r="HH44" s="83" t="str">
        <f t="shared" si="300"/>
        <v/>
      </c>
      <c r="HI44" s="83" t="str">
        <f t="shared" si="301"/>
        <v/>
      </c>
      <c r="HJ44" s="83" t="str">
        <f t="shared" si="302"/>
        <v/>
      </c>
      <c r="HK44" s="83" t="str">
        <f t="shared" si="303"/>
        <v/>
      </c>
      <c r="HL44" s="83" t="str">
        <f t="shared" si="258"/>
        <v/>
      </c>
      <c r="HM44" s="83" t="str">
        <f t="shared" si="254"/>
        <v/>
      </c>
      <c r="HN44" s="83" t="str">
        <f t="shared" si="254"/>
        <v/>
      </c>
      <c r="HO44" s="83" t="str">
        <f t="shared" si="254"/>
        <v/>
      </c>
      <c r="HP44" s="83" t="str">
        <f t="shared" si="254"/>
        <v/>
      </c>
      <c r="HQ44" s="83" t="str">
        <f t="shared" si="254"/>
        <v/>
      </c>
      <c r="HR44" s="83" t="str">
        <f t="shared" si="254"/>
        <v/>
      </c>
      <c r="HS44" s="83" t="str">
        <f t="shared" si="254"/>
        <v/>
      </c>
      <c r="HT44" s="83" t="str">
        <f t="shared" si="254"/>
        <v/>
      </c>
      <c r="HU44" s="83" t="str">
        <f t="shared" si="254"/>
        <v/>
      </c>
      <c r="HV44" s="83" t="str">
        <f t="shared" si="254"/>
        <v/>
      </c>
      <c r="HW44" s="83" t="str">
        <f t="shared" si="254"/>
        <v/>
      </c>
      <c r="HX44" s="83"/>
      <c r="HZ44" s="62">
        <f t="shared" si="255"/>
        <v>-1</v>
      </c>
      <c r="IA44" s="62">
        <f t="shared" si="259"/>
        <v>-1</v>
      </c>
      <c r="IB44" s="62">
        <v>38</v>
      </c>
      <c r="IC44" s="62" t="str">
        <f t="shared" si="256"/>
        <v/>
      </c>
      <c r="ID44" s="83" t="str">
        <f t="shared" si="260"/>
        <v/>
      </c>
      <c r="IE44" s="83" t="str">
        <f t="shared" si="261"/>
        <v/>
      </c>
      <c r="IF44" s="81" t="str">
        <f t="shared" si="262"/>
        <v/>
      </c>
      <c r="IG44" s="81" t="str">
        <f t="shared" si="263"/>
        <v/>
      </c>
      <c r="IP44" s="62">
        <f t="shared" si="209"/>
        <v>31</v>
      </c>
      <c r="IQ44" s="63" t="str">
        <f t="shared" si="201"/>
        <v/>
      </c>
      <c r="IR44" s="63" t="str">
        <f t="shared" si="210"/>
        <v/>
      </c>
      <c r="IS44" s="63" t="str">
        <f t="shared" si="104"/>
        <v/>
      </c>
      <c r="IT44" s="63" t="str">
        <f t="shared" si="225"/>
        <v/>
      </c>
      <c r="IU44" s="63" t="str">
        <f t="shared" si="227"/>
        <v/>
      </c>
      <c r="IV44" s="63" t="str">
        <f t="shared" si="229"/>
        <v/>
      </c>
      <c r="IW44" s="63" t="str">
        <f t="shared" si="231"/>
        <v/>
      </c>
      <c r="IX44" s="63" t="str">
        <f t="shared" si="233"/>
        <v/>
      </c>
      <c r="IY44" s="63" t="str">
        <f t="shared" si="235"/>
        <v/>
      </c>
      <c r="IZ44" s="63" t="str">
        <f t="shared" si="237"/>
        <v/>
      </c>
      <c r="JA44" s="63" t="str">
        <f t="shared" si="239"/>
        <v/>
      </c>
      <c r="JB44" s="63" t="str">
        <f t="shared" si="241"/>
        <v/>
      </c>
      <c r="JC44" s="63" t="str">
        <f t="shared" si="243"/>
        <v/>
      </c>
      <c r="JD44" s="63" t="str">
        <f t="shared" si="245"/>
        <v/>
      </c>
      <c r="JE44" s="63" t="str">
        <f t="shared" si="247"/>
        <v/>
      </c>
      <c r="JF44" s="63" t="str">
        <f t="shared" si="249"/>
        <v/>
      </c>
      <c r="JG44" s="63" t="str">
        <f t="shared" si="251"/>
        <v/>
      </c>
      <c r="JH44" s="63" t="str">
        <f t="shared" si="257"/>
        <v/>
      </c>
      <c r="JI44" s="63" t="str">
        <f t="shared" si="264"/>
        <v/>
      </c>
      <c r="JJ44" s="63" t="str">
        <f t="shared" si="265"/>
        <v/>
      </c>
      <c r="JK44" s="63" t="str">
        <f t="shared" si="266"/>
        <v/>
      </c>
      <c r="JL44" s="63" t="str">
        <f t="shared" si="268"/>
        <v/>
      </c>
      <c r="JM44" s="63" t="str">
        <f t="shared" si="270"/>
        <v/>
      </c>
      <c r="JN44" s="63" t="str">
        <f t="shared" si="272"/>
        <v/>
      </c>
      <c r="JO44" s="63" t="str">
        <f t="shared" si="304"/>
        <v/>
      </c>
      <c r="JP44" s="63" t="str">
        <f t="shared" si="305"/>
        <v/>
      </c>
      <c r="JQ44" s="63" t="str">
        <f t="shared" si="306"/>
        <v/>
      </c>
      <c r="JR44" s="63" t="str">
        <f t="shared" si="307"/>
        <v/>
      </c>
      <c r="JS44" s="63" t="str">
        <f t="shared" si="308"/>
        <v/>
      </c>
      <c r="JT44" s="63" t="str">
        <f t="shared" ref="JT44:JT63" si="309">IFERROR(CORREL($D$44:$AB$44,$D45:$AB45),"")</f>
        <v/>
      </c>
      <c r="JU44" s="63" t="str">
        <f t="shared" si="180"/>
        <v/>
      </c>
      <c r="JV44" s="63" t="str">
        <f t="shared" si="181"/>
        <v/>
      </c>
      <c r="JW44" s="63" t="str">
        <f t="shared" si="182"/>
        <v/>
      </c>
      <c r="JX44" s="63" t="str">
        <f t="shared" si="183"/>
        <v/>
      </c>
      <c r="JY44" s="63" t="str">
        <f t="shared" si="184"/>
        <v/>
      </c>
      <c r="JZ44" s="63" t="str">
        <f t="shared" si="185"/>
        <v/>
      </c>
      <c r="KA44" s="63" t="str">
        <f t="shared" si="186"/>
        <v/>
      </c>
      <c r="KB44" s="63" t="str">
        <f t="shared" si="187"/>
        <v/>
      </c>
      <c r="KC44" s="63" t="str">
        <f t="shared" si="188"/>
        <v/>
      </c>
      <c r="KD44" s="63" t="str">
        <f t="shared" si="189"/>
        <v/>
      </c>
      <c r="KE44" s="63" t="str">
        <f t="shared" si="190"/>
        <v/>
      </c>
      <c r="KF44" s="63" t="str">
        <f t="shared" si="191"/>
        <v/>
      </c>
      <c r="KG44" s="63" t="str">
        <f t="shared" si="192"/>
        <v/>
      </c>
      <c r="KH44" s="63" t="str">
        <f t="shared" si="193"/>
        <v/>
      </c>
      <c r="KI44" s="63" t="str">
        <f t="shared" si="194"/>
        <v/>
      </c>
      <c r="KJ44" s="63" t="str">
        <f t="shared" si="195"/>
        <v/>
      </c>
      <c r="KK44" s="63" t="str">
        <f t="shared" si="196"/>
        <v/>
      </c>
      <c r="KL44" s="63" t="str">
        <f t="shared" si="197"/>
        <v/>
      </c>
      <c r="KM44" s="63" t="str">
        <f t="shared" si="198"/>
        <v/>
      </c>
      <c r="KN44" s="63" t="str">
        <f t="shared" si="199"/>
        <v/>
      </c>
    </row>
    <row r="45" spans="2:300" ht="30" customHeight="1" x14ac:dyDescent="0.25">
      <c r="B45" s="118">
        <f t="shared" si="202"/>
        <v>31</v>
      </c>
      <c r="C45" s="132"/>
      <c r="D45" s="113"/>
      <c r="E45" s="114"/>
      <c r="F45" s="114"/>
      <c r="G45" s="114"/>
      <c r="H45" s="115"/>
      <c r="I45" s="116"/>
      <c r="J45" s="114"/>
      <c r="K45" s="114"/>
      <c r="L45" s="114"/>
      <c r="M45" s="117"/>
      <c r="N45" s="113"/>
      <c r="O45" s="114"/>
      <c r="P45" s="114"/>
      <c r="Q45" s="114"/>
      <c r="R45" s="115"/>
      <c r="S45" s="116"/>
      <c r="T45" s="114"/>
      <c r="U45" s="114"/>
      <c r="V45" s="114"/>
      <c r="W45" s="117"/>
      <c r="X45" s="113"/>
      <c r="Y45" s="114"/>
      <c r="Z45" s="114"/>
      <c r="AA45" s="114"/>
      <c r="AB45" s="115"/>
      <c r="AC45" s="92"/>
      <c r="AD45" s="92"/>
      <c r="AR45" s="62">
        <f t="shared" si="94"/>
        <v>38</v>
      </c>
      <c r="AS45" s="62" t="str">
        <f t="shared" si="67"/>
        <v/>
      </c>
      <c r="AT45" s="62" t="str">
        <f t="shared" si="68"/>
        <v/>
      </c>
      <c r="AU45" s="62" t="str">
        <f t="shared" si="69"/>
        <v/>
      </c>
      <c r="AV45" s="62" t="str">
        <f t="shared" si="70"/>
        <v/>
      </c>
      <c r="AW45" s="62" t="str">
        <f t="shared" si="71"/>
        <v/>
      </c>
      <c r="AX45" s="62" t="str">
        <f t="shared" si="72"/>
        <v/>
      </c>
      <c r="AY45" s="62" t="str">
        <f t="shared" si="73"/>
        <v/>
      </c>
      <c r="AZ45" s="62" t="str">
        <f t="shared" si="74"/>
        <v/>
      </c>
      <c r="BA45" s="62" t="str">
        <f t="shared" si="75"/>
        <v/>
      </c>
      <c r="BB45" s="62" t="str">
        <f t="shared" si="76"/>
        <v/>
      </c>
      <c r="BC45" s="62" t="str">
        <f t="shared" si="77"/>
        <v/>
      </c>
      <c r="BD45" s="62" t="str">
        <f t="shared" si="78"/>
        <v/>
      </c>
      <c r="BE45" s="62" t="str">
        <f t="shared" si="79"/>
        <v/>
      </c>
      <c r="BF45" s="62" t="str">
        <f t="shared" si="80"/>
        <v/>
      </c>
      <c r="BG45" s="62" t="str">
        <f t="shared" si="81"/>
        <v/>
      </c>
      <c r="BH45" s="62" t="str">
        <f t="shared" si="82"/>
        <v/>
      </c>
      <c r="BI45" s="62" t="str">
        <f t="shared" si="83"/>
        <v/>
      </c>
      <c r="BJ45" s="62" t="str">
        <f t="shared" si="84"/>
        <v/>
      </c>
      <c r="BK45" s="62" t="str">
        <f t="shared" si="85"/>
        <v/>
      </c>
      <c r="BL45" s="62" t="str">
        <f t="shared" si="86"/>
        <v/>
      </c>
      <c r="BM45" s="62" t="str">
        <f t="shared" si="87"/>
        <v/>
      </c>
      <c r="BN45" s="62" t="str">
        <f t="shared" si="88"/>
        <v/>
      </c>
      <c r="BO45" s="62" t="str">
        <f t="shared" si="89"/>
        <v/>
      </c>
      <c r="BP45" s="62" t="str">
        <f t="shared" si="90"/>
        <v/>
      </c>
      <c r="BQ45" s="62" t="str">
        <f t="shared" si="91"/>
        <v/>
      </c>
      <c r="BT45" s="62">
        <f t="shared" si="273"/>
        <v>9</v>
      </c>
      <c r="BU45" s="82" t="str">
        <f t="shared" si="271"/>
        <v/>
      </c>
      <c r="BV45" s="82" t="str">
        <f t="shared" si="269"/>
        <v/>
      </c>
      <c r="BW45" s="82" t="str">
        <f t="shared" si="269"/>
        <v/>
      </c>
      <c r="BX45" s="82" t="str">
        <f t="shared" si="269"/>
        <v/>
      </c>
      <c r="BY45" s="82" t="str">
        <f t="shared" si="269"/>
        <v/>
      </c>
      <c r="BZ45" s="82" t="str">
        <f t="shared" si="269"/>
        <v/>
      </c>
      <c r="CA45" s="82" t="str">
        <f t="shared" si="269"/>
        <v/>
      </c>
      <c r="CB45" s="82" t="str">
        <f t="shared" si="269"/>
        <v/>
      </c>
      <c r="CC45" s="82" t="str">
        <f t="shared" si="269"/>
        <v/>
      </c>
      <c r="CD45" s="82" t="str">
        <f t="shared" si="269"/>
        <v/>
      </c>
      <c r="CE45" s="82" t="str">
        <f t="shared" si="269"/>
        <v/>
      </c>
      <c r="CF45" s="82" t="str">
        <f t="shared" si="269"/>
        <v/>
      </c>
      <c r="CG45" s="82" t="str">
        <f t="shared" si="269"/>
        <v/>
      </c>
      <c r="CH45" s="82" t="str">
        <f t="shared" si="269"/>
        <v/>
      </c>
      <c r="CI45" s="82" t="str">
        <f t="shared" si="269"/>
        <v/>
      </c>
      <c r="CJ45" s="82" t="str">
        <f t="shared" si="269"/>
        <v/>
      </c>
      <c r="CK45" s="82" t="str">
        <f t="shared" si="269"/>
        <v/>
      </c>
      <c r="CL45" s="82" t="str">
        <f t="shared" si="269"/>
        <v/>
      </c>
      <c r="CM45" s="82" t="str">
        <f t="shared" si="269"/>
        <v/>
      </c>
      <c r="CN45" s="82" t="str">
        <f t="shared" si="269"/>
        <v/>
      </c>
      <c r="CO45" s="82" t="str">
        <f t="shared" si="269"/>
        <v/>
      </c>
      <c r="CP45" s="82" t="str">
        <f t="shared" si="269"/>
        <v/>
      </c>
      <c r="CQ45" s="82" t="str">
        <f t="shared" si="269"/>
        <v/>
      </c>
      <c r="CR45" s="82" t="str">
        <f t="shared" si="269"/>
        <v/>
      </c>
      <c r="CS45" s="82" t="str">
        <f t="shared" si="269"/>
        <v/>
      </c>
      <c r="CV45" s="62">
        <v>39</v>
      </c>
      <c r="CW45" s="62" t="str">
        <f t="shared" si="93"/>
        <v/>
      </c>
      <c r="CX45" s="62" t="str">
        <f t="shared" si="16"/>
        <v/>
      </c>
      <c r="CY45" s="62" t="str">
        <f t="shared" si="17"/>
        <v/>
      </c>
      <c r="CZ45" s="62" t="str">
        <f t="shared" si="18"/>
        <v/>
      </c>
      <c r="DA45" s="62" t="str">
        <f t="shared" si="19"/>
        <v/>
      </c>
      <c r="DB45" s="62" t="str">
        <f t="shared" si="20"/>
        <v/>
      </c>
      <c r="DC45" s="62" t="str">
        <f t="shared" si="21"/>
        <v/>
      </c>
      <c r="DD45" s="62" t="str">
        <f t="shared" si="22"/>
        <v/>
      </c>
      <c r="DE45" s="62" t="str">
        <f t="shared" si="23"/>
        <v/>
      </c>
      <c r="DF45" s="62" t="str">
        <f t="shared" si="24"/>
        <v/>
      </c>
      <c r="DG45" s="62" t="str">
        <f t="shared" si="25"/>
        <v/>
      </c>
      <c r="DH45" s="62" t="str">
        <f t="shared" si="26"/>
        <v/>
      </c>
      <c r="DI45" s="62" t="str">
        <f t="shared" si="27"/>
        <v/>
      </c>
      <c r="DJ45" s="62" t="str">
        <f t="shared" si="28"/>
        <v/>
      </c>
      <c r="DK45" s="62" t="str">
        <f t="shared" si="29"/>
        <v/>
      </c>
      <c r="DL45" s="62" t="str">
        <f t="shared" si="30"/>
        <v/>
      </c>
      <c r="DM45" s="62" t="str">
        <f t="shared" si="31"/>
        <v/>
      </c>
      <c r="DN45" s="62" t="str">
        <f t="shared" si="32"/>
        <v/>
      </c>
      <c r="DO45" s="62" t="str">
        <f t="shared" si="33"/>
        <v/>
      </c>
      <c r="DP45" s="62" t="str">
        <f t="shared" si="34"/>
        <v/>
      </c>
      <c r="DQ45" s="62" t="str">
        <f t="shared" si="35"/>
        <v/>
      </c>
      <c r="DR45" s="62" t="str">
        <f t="shared" si="36"/>
        <v/>
      </c>
      <c r="DS45" s="62" t="str">
        <f t="shared" si="37"/>
        <v/>
      </c>
      <c r="DT45" s="62" t="str">
        <f t="shared" si="38"/>
        <v/>
      </c>
      <c r="DU45" s="62" t="str">
        <f t="shared" si="39"/>
        <v/>
      </c>
      <c r="DV45" s="62" t="str">
        <f t="shared" si="40"/>
        <v/>
      </c>
      <c r="DW45" s="62" t="str">
        <f t="shared" si="41"/>
        <v/>
      </c>
      <c r="DX45" s="62" t="str">
        <f t="shared" si="42"/>
        <v/>
      </c>
      <c r="DY45" s="62" t="str">
        <f t="shared" si="43"/>
        <v/>
      </c>
      <c r="DZ45" s="62" t="str">
        <f t="shared" si="44"/>
        <v/>
      </c>
      <c r="EA45" s="62" t="str">
        <f t="shared" si="45"/>
        <v/>
      </c>
      <c r="EB45" s="62" t="str">
        <f t="shared" si="46"/>
        <v/>
      </c>
      <c r="EC45" s="62" t="str">
        <f t="shared" si="47"/>
        <v/>
      </c>
      <c r="ED45" s="62" t="str">
        <f t="shared" si="48"/>
        <v/>
      </c>
      <c r="EE45" s="62" t="str">
        <f t="shared" si="49"/>
        <v/>
      </c>
      <c r="EF45" s="62" t="str">
        <f t="shared" si="50"/>
        <v/>
      </c>
      <c r="EG45" s="62" t="str">
        <f t="shared" si="51"/>
        <v/>
      </c>
      <c r="EH45" s="62" t="str">
        <f t="shared" si="52"/>
        <v/>
      </c>
      <c r="EI45" s="62" t="str">
        <f t="shared" si="53"/>
        <v/>
      </c>
      <c r="EJ45" s="62" t="str">
        <f t="shared" si="54"/>
        <v/>
      </c>
      <c r="EK45" s="62" t="str">
        <f t="shared" si="55"/>
        <v/>
      </c>
      <c r="EL45" s="62" t="str">
        <f t="shared" si="56"/>
        <v/>
      </c>
      <c r="EM45" s="62" t="str">
        <f t="shared" si="57"/>
        <v/>
      </c>
      <c r="EN45" s="62" t="str">
        <f t="shared" si="58"/>
        <v/>
      </c>
      <c r="EO45" s="62" t="str">
        <f t="shared" si="59"/>
        <v/>
      </c>
      <c r="EP45" s="62" t="str">
        <f t="shared" si="60"/>
        <v/>
      </c>
      <c r="EQ45" s="62" t="str">
        <f t="shared" si="61"/>
        <v/>
      </c>
      <c r="ER45" s="62" t="str">
        <f t="shared" si="62"/>
        <v/>
      </c>
      <c r="ES45" s="62" t="str">
        <f t="shared" si="63"/>
        <v/>
      </c>
      <c r="ET45" s="62" t="str">
        <f t="shared" si="64"/>
        <v/>
      </c>
      <c r="EW45" s="78">
        <v>0</v>
      </c>
      <c r="EX45" s="78">
        <v>0</v>
      </c>
      <c r="EY45" s="62">
        <v>41</v>
      </c>
      <c r="EZ45" s="62" t="s">
        <v>20</v>
      </c>
      <c r="FA45" s="62">
        <v>39</v>
      </c>
      <c r="FB45" s="83"/>
      <c r="FC45" s="83"/>
      <c r="FD45" s="83"/>
      <c r="FE45" s="83"/>
      <c r="FF45" s="83"/>
      <c r="FG45" s="83"/>
      <c r="FH45" s="83"/>
      <c r="FI45" s="83"/>
      <c r="FJ45" s="83"/>
      <c r="FK45" s="83"/>
      <c r="FL45" s="83"/>
      <c r="FM45" s="83"/>
      <c r="FN45" s="83"/>
      <c r="FO45" s="83"/>
      <c r="FP45" s="83"/>
      <c r="FQ45" s="83"/>
      <c r="FR45" s="83"/>
      <c r="FS45" s="83"/>
      <c r="FT45" s="83"/>
      <c r="FU45" s="83"/>
      <c r="FV45" s="83"/>
      <c r="FW45" s="83"/>
      <c r="FX45" s="83"/>
      <c r="FY45" s="83"/>
      <c r="FZ45" s="83"/>
      <c r="GA45" s="83"/>
      <c r="GB45" s="83"/>
      <c r="GC45" s="83"/>
      <c r="GD45" s="83"/>
      <c r="GE45" s="83"/>
      <c r="GF45" s="83"/>
      <c r="GG45" s="83"/>
      <c r="GH45" s="83"/>
      <c r="GI45" s="83"/>
      <c r="GJ45" s="83"/>
      <c r="GK45" s="83"/>
      <c r="GL45" s="83"/>
      <c r="GM45" s="83"/>
      <c r="GN45" s="83" t="str">
        <f t="shared" si="280"/>
        <v/>
      </c>
      <c r="GO45" s="83" t="str">
        <f t="shared" si="281"/>
        <v/>
      </c>
      <c r="GP45" s="83" t="str">
        <f t="shared" si="282"/>
        <v/>
      </c>
      <c r="GQ45" s="83" t="str">
        <f t="shared" si="283"/>
        <v/>
      </c>
      <c r="GR45" s="83" t="str">
        <f t="shared" si="284"/>
        <v/>
      </c>
      <c r="GS45" s="83" t="str">
        <f t="shared" si="285"/>
        <v/>
      </c>
      <c r="GT45" s="83" t="str">
        <f t="shared" si="286"/>
        <v/>
      </c>
      <c r="GU45" s="83" t="str">
        <f t="shared" si="287"/>
        <v/>
      </c>
      <c r="GV45" s="83" t="str">
        <f t="shared" si="288"/>
        <v/>
      </c>
      <c r="GW45" s="83" t="str">
        <f t="shared" si="289"/>
        <v/>
      </c>
      <c r="GX45" s="83" t="str">
        <f t="shared" si="290"/>
        <v/>
      </c>
      <c r="GY45" s="83" t="str">
        <f t="shared" si="291"/>
        <v/>
      </c>
      <c r="GZ45" s="83" t="str">
        <f t="shared" si="292"/>
        <v/>
      </c>
      <c r="HA45" s="83" t="str">
        <f t="shared" si="293"/>
        <v/>
      </c>
      <c r="HB45" s="83" t="str">
        <f t="shared" si="294"/>
        <v/>
      </c>
      <c r="HC45" s="83" t="str">
        <f t="shared" si="295"/>
        <v/>
      </c>
      <c r="HD45" s="83" t="str">
        <f t="shared" si="296"/>
        <v/>
      </c>
      <c r="HE45" s="83" t="str">
        <f t="shared" si="297"/>
        <v/>
      </c>
      <c r="HF45" s="83" t="str">
        <f t="shared" si="298"/>
        <v/>
      </c>
      <c r="HG45" s="83" t="str">
        <f t="shared" si="299"/>
        <v/>
      </c>
      <c r="HH45" s="83" t="str">
        <f t="shared" si="300"/>
        <v/>
      </c>
      <c r="HI45" s="83" t="str">
        <f t="shared" si="301"/>
        <v/>
      </c>
      <c r="HJ45" s="83" t="str">
        <f t="shared" si="302"/>
        <v/>
      </c>
      <c r="HK45" s="83" t="str">
        <f t="shared" si="303"/>
        <v/>
      </c>
      <c r="HL45" s="83" t="str">
        <f t="shared" si="258"/>
        <v/>
      </c>
      <c r="HM45" s="83" t="str">
        <f t="shared" si="254"/>
        <v/>
      </c>
      <c r="HN45" s="83" t="str">
        <f t="shared" si="254"/>
        <v/>
      </c>
      <c r="HO45" s="83" t="str">
        <f t="shared" si="254"/>
        <v/>
      </c>
      <c r="HP45" s="83" t="str">
        <f t="shared" si="254"/>
        <v/>
      </c>
      <c r="HQ45" s="83" t="str">
        <f t="shared" si="254"/>
        <v/>
      </c>
      <c r="HR45" s="83" t="str">
        <f t="shared" si="254"/>
        <v/>
      </c>
      <c r="HS45" s="83" t="str">
        <f t="shared" si="254"/>
        <v/>
      </c>
      <c r="HT45" s="83" t="str">
        <f t="shared" si="254"/>
        <v/>
      </c>
      <c r="HU45" s="83" t="str">
        <f t="shared" si="254"/>
        <v/>
      </c>
      <c r="HV45" s="83" t="str">
        <f t="shared" si="254"/>
        <v/>
      </c>
      <c r="HW45" s="83" t="str">
        <f t="shared" si="254"/>
        <v/>
      </c>
      <c r="HX45" s="83"/>
      <c r="HZ45" s="62">
        <f t="shared" si="255"/>
        <v>-1</v>
      </c>
      <c r="IA45" s="62">
        <f t="shared" si="259"/>
        <v>-1</v>
      </c>
      <c r="IB45" s="62">
        <v>39</v>
      </c>
      <c r="IC45" s="62" t="str">
        <f t="shared" si="256"/>
        <v/>
      </c>
      <c r="ID45" s="83" t="str">
        <f t="shared" si="260"/>
        <v/>
      </c>
      <c r="IE45" s="83" t="str">
        <f t="shared" si="261"/>
        <v/>
      </c>
      <c r="IF45" s="81" t="str">
        <f t="shared" si="262"/>
        <v/>
      </c>
      <c r="IG45" s="81" t="str">
        <f t="shared" si="263"/>
        <v/>
      </c>
      <c r="IP45" s="62">
        <f t="shared" si="209"/>
        <v>32</v>
      </c>
      <c r="IQ45" s="63" t="str">
        <f t="shared" si="201"/>
        <v/>
      </c>
      <c r="IR45" s="63" t="str">
        <f t="shared" si="210"/>
        <v/>
      </c>
      <c r="IS45" s="63" t="str">
        <f t="shared" si="104"/>
        <v/>
      </c>
      <c r="IT45" s="63" t="str">
        <f t="shared" si="225"/>
        <v/>
      </c>
      <c r="IU45" s="63" t="str">
        <f t="shared" si="227"/>
        <v/>
      </c>
      <c r="IV45" s="63" t="str">
        <f t="shared" si="229"/>
        <v/>
      </c>
      <c r="IW45" s="63" t="str">
        <f t="shared" si="231"/>
        <v/>
      </c>
      <c r="IX45" s="63" t="str">
        <f t="shared" si="233"/>
        <v/>
      </c>
      <c r="IY45" s="63" t="str">
        <f t="shared" si="235"/>
        <v/>
      </c>
      <c r="IZ45" s="63" t="str">
        <f t="shared" si="237"/>
        <v/>
      </c>
      <c r="JA45" s="63" t="str">
        <f t="shared" si="239"/>
        <v/>
      </c>
      <c r="JB45" s="63" t="str">
        <f t="shared" si="241"/>
        <v/>
      </c>
      <c r="JC45" s="63" t="str">
        <f t="shared" si="243"/>
        <v/>
      </c>
      <c r="JD45" s="63" t="str">
        <f t="shared" si="245"/>
        <v/>
      </c>
      <c r="JE45" s="63" t="str">
        <f t="shared" si="247"/>
        <v/>
      </c>
      <c r="JF45" s="63" t="str">
        <f t="shared" si="249"/>
        <v/>
      </c>
      <c r="JG45" s="63" t="str">
        <f t="shared" si="251"/>
        <v/>
      </c>
      <c r="JH45" s="63" t="str">
        <f t="shared" si="257"/>
        <v/>
      </c>
      <c r="JI45" s="63" t="str">
        <f t="shared" si="264"/>
        <v/>
      </c>
      <c r="JJ45" s="63" t="str">
        <f t="shared" si="265"/>
        <v/>
      </c>
      <c r="JK45" s="63" t="str">
        <f t="shared" si="266"/>
        <v/>
      </c>
      <c r="JL45" s="63" t="str">
        <f t="shared" si="268"/>
        <v/>
      </c>
      <c r="JM45" s="63" t="str">
        <f t="shared" si="270"/>
        <v/>
      </c>
      <c r="JN45" s="63" t="str">
        <f t="shared" si="272"/>
        <v/>
      </c>
      <c r="JO45" s="63" t="str">
        <f t="shared" si="304"/>
        <v/>
      </c>
      <c r="JP45" s="63" t="str">
        <f t="shared" si="305"/>
        <v/>
      </c>
      <c r="JQ45" s="63" t="str">
        <f t="shared" si="306"/>
        <v/>
      </c>
      <c r="JR45" s="63" t="str">
        <f t="shared" si="307"/>
        <v/>
      </c>
      <c r="JS45" s="63" t="str">
        <f t="shared" si="308"/>
        <v/>
      </c>
      <c r="JT45" s="63" t="str">
        <f t="shared" si="309"/>
        <v/>
      </c>
      <c r="JU45" s="63" t="str">
        <f t="shared" ref="JU45:JU63" si="310">IFERROR(CORREL($D$45:$AB$45,$D46:$AB46),"")</f>
        <v/>
      </c>
      <c r="JV45" s="63" t="str">
        <f t="shared" si="181"/>
        <v/>
      </c>
      <c r="JW45" s="63" t="str">
        <f t="shared" si="182"/>
        <v/>
      </c>
      <c r="JX45" s="63" t="str">
        <f t="shared" si="183"/>
        <v/>
      </c>
      <c r="JY45" s="63" t="str">
        <f t="shared" si="184"/>
        <v/>
      </c>
      <c r="JZ45" s="63" t="str">
        <f t="shared" si="185"/>
        <v/>
      </c>
      <c r="KA45" s="63" t="str">
        <f t="shared" si="186"/>
        <v/>
      </c>
      <c r="KB45" s="63" t="str">
        <f t="shared" si="187"/>
        <v/>
      </c>
      <c r="KC45" s="63" t="str">
        <f t="shared" si="188"/>
        <v/>
      </c>
      <c r="KD45" s="63" t="str">
        <f t="shared" si="189"/>
        <v/>
      </c>
      <c r="KE45" s="63" t="str">
        <f t="shared" si="190"/>
        <v/>
      </c>
      <c r="KF45" s="63" t="str">
        <f t="shared" si="191"/>
        <v/>
      </c>
      <c r="KG45" s="63" t="str">
        <f t="shared" si="192"/>
        <v/>
      </c>
      <c r="KH45" s="63" t="str">
        <f t="shared" si="193"/>
        <v/>
      </c>
      <c r="KI45" s="63" t="str">
        <f t="shared" si="194"/>
        <v/>
      </c>
      <c r="KJ45" s="63" t="str">
        <f t="shared" si="195"/>
        <v/>
      </c>
      <c r="KK45" s="63" t="str">
        <f t="shared" si="196"/>
        <v/>
      </c>
      <c r="KL45" s="63" t="str">
        <f t="shared" si="197"/>
        <v/>
      </c>
      <c r="KM45" s="63" t="str">
        <f t="shared" si="198"/>
        <v/>
      </c>
      <c r="KN45" s="63" t="str">
        <f t="shared" si="199"/>
        <v/>
      </c>
    </row>
    <row r="46" spans="2:300" ht="30" customHeight="1" x14ac:dyDescent="0.25">
      <c r="B46" s="118">
        <f t="shared" si="202"/>
        <v>32</v>
      </c>
      <c r="C46" s="133"/>
      <c r="D46" s="120"/>
      <c r="E46" s="121"/>
      <c r="F46" s="121"/>
      <c r="G46" s="121"/>
      <c r="H46" s="122"/>
      <c r="I46" s="123"/>
      <c r="J46" s="121"/>
      <c r="K46" s="121"/>
      <c r="L46" s="121"/>
      <c r="M46" s="124"/>
      <c r="N46" s="120"/>
      <c r="O46" s="121"/>
      <c r="P46" s="121"/>
      <c r="Q46" s="121"/>
      <c r="R46" s="122"/>
      <c r="S46" s="123"/>
      <c r="T46" s="121"/>
      <c r="U46" s="121"/>
      <c r="V46" s="121"/>
      <c r="W46" s="124"/>
      <c r="X46" s="120"/>
      <c r="Y46" s="121"/>
      <c r="Z46" s="121"/>
      <c r="AA46" s="121"/>
      <c r="AB46" s="122"/>
      <c r="AC46" s="92"/>
      <c r="AD46" s="92"/>
      <c r="AR46" s="62">
        <f t="shared" si="94"/>
        <v>39</v>
      </c>
      <c r="AS46" s="62" t="str">
        <f t="shared" si="67"/>
        <v/>
      </c>
      <c r="AT46" s="62" t="str">
        <f t="shared" si="68"/>
        <v/>
      </c>
      <c r="AU46" s="62" t="str">
        <f t="shared" si="69"/>
        <v/>
      </c>
      <c r="AV46" s="62" t="str">
        <f t="shared" si="70"/>
        <v/>
      </c>
      <c r="AW46" s="62" t="str">
        <f t="shared" si="71"/>
        <v/>
      </c>
      <c r="AX46" s="62" t="str">
        <f t="shared" si="72"/>
        <v/>
      </c>
      <c r="AY46" s="62" t="str">
        <f t="shared" si="73"/>
        <v/>
      </c>
      <c r="AZ46" s="62" t="str">
        <f t="shared" si="74"/>
        <v/>
      </c>
      <c r="BA46" s="62" t="str">
        <f t="shared" si="75"/>
        <v/>
      </c>
      <c r="BB46" s="62" t="str">
        <f t="shared" si="76"/>
        <v/>
      </c>
      <c r="BC46" s="62" t="str">
        <f t="shared" si="77"/>
        <v/>
      </c>
      <c r="BD46" s="62" t="str">
        <f t="shared" si="78"/>
        <v/>
      </c>
      <c r="BE46" s="62" t="str">
        <f t="shared" si="79"/>
        <v/>
      </c>
      <c r="BF46" s="62" t="str">
        <f t="shared" si="80"/>
        <v/>
      </c>
      <c r="BG46" s="62" t="str">
        <f t="shared" si="81"/>
        <v/>
      </c>
      <c r="BH46" s="62" t="str">
        <f t="shared" si="82"/>
        <v/>
      </c>
      <c r="BI46" s="62" t="str">
        <f t="shared" si="83"/>
        <v/>
      </c>
      <c r="BJ46" s="62" t="str">
        <f t="shared" si="84"/>
        <v/>
      </c>
      <c r="BK46" s="62" t="str">
        <f t="shared" si="85"/>
        <v/>
      </c>
      <c r="BL46" s="62" t="str">
        <f t="shared" si="86"/>
        <v/>
      </c>
      <c r="BM46" s="62" t="str">
        <f t="shared" si="87"/>
        <v/>
      </c>
      <c r="BN46" s="62" t="str">
        <f t="shared" si="88"/>
        <v/>
      </c>
      <c r="BO46" s="62" t="str">
        <f t="shared" si="89"/>
        <v/>
      </c>
      <c r="BP46" s="62" t="str">
        <f t="shared" si="90"/>
        <v/>
      </c>
      <c r="BQ46" s="62" t="str">
        <f t="shared" si="91"/>
        <v/>
      </c>
      <c r="BT46" s="62">
        <f t="shared" si="273"/>
        <v>10</v>
      </c>
      <c r="BU46" s="82" t="str">
        <f t="shared" si="271"/>
        <v/>
      </c>
      <c r="BV46" s="82" t="str">
        <f t="shared" si="269"/>
        <v/>
      </c>
      <c r="BW46" s="82" t="str">
        <f t="shared" si="269"/>
        <v/>
      </c>
      <c r="BX46" s="82" t="str">
        <f t="shared" si="269"/>
        <v/>
      </c>
      <c r="BY46" s="82" t="str">
        <f t="shared" si="269"/>
        <v/>
      </c>
      <c r="BZ46" s="82" t="str">
        <f t="shared" si="269"/>
        <v/>
      </c>
      <c r="CA46" s="82" t="str">
        <f t="shared" si="269"/>
        <v/>
      </c>
      <c r="CB46" s="82" t="str">
        <f t="shared" si="269"/>
        <v/>
      </c>
      <c r="CC46" s="82" t="str">
        <f t="shared" si="269"/>
        <v/>
      </c>
      <c r="CD46" s="82" t="str">
        <f t="shared" si="269"/>
        <v/>
      </c>
      <c r="CE46" s="82" t="str">
        <f t="shared" si="269"/>
        <v/>
      </c>
      <c r="CF46" s="82" t="str">
        <f t="shared" si="269"/>
        <v/>
      </c>
      <c r="CG46" s="82" t="str">
        <f t="shared" si="269"/>
        <v/>
      </c>
      <c r="CH46" s="82" t="str">
        <f t="shared" si="269"/>
        <v/>
      </c>
      <c r="CI46" s="82" t="str">
        <f t="shared" si="269"/>
        <v/>
      </c>
      <c r="CJ46" s="82" t="str">
        <f t="shared" si="269"/>
        <v/>
      </c>
      <c r="CK46" s="82" t="str">
        <f t="shared" si="269"/>
        <v/>
      </c>
      <c r="CL46" s="82" t="str">
        <f t="shared" si="269"/>
        <v/>
      </c>
      <c r="CM46" s="82" t="str">
        <f t="shared" si="269"/>
        <v/>
      </c>
      <c r="CN46" s="82" t="str">
        <f t="shared" si="269"/>
        <v/>
      </c>
      <c r="CO46" s="82" t="str">
        <f t="shared" si="269"/>
        <v/>
      </c>
      <c r="CP46" s="82" t="str">
        <f t="shared" si="269"/>
        <v/>
      </c>
      <c r="CQ46" s="82" t="str">
        <f t="shared" si="269"/>
        <v/>
      </c>
      <c r="CR46" s="82" t="str">
        <f t="shared" si="269"/>
        <v/>
      </c>
      <c r="CS46" s="82" t="str">
        <f t="shared" si="269"/>
        <v/>
      </c>
      <c r="CV46" s="62">
        <v>40</v>
      </c>
      <c r="CW46" s="62" t="str">
        <f t="shared" si="93"/>
        <v/>
      </c>
      <c r="CX46" s="62" t="str">
        <f t="shared" si="16"/>
        <v/>
      </c>
      <c r="CY46" s="62" t="str">
        <f t="shared" si="17"/>
        <v/>
      </c>
      <c r="CZ46" s="62" t="str">
        <f t="shared" si="18"/>
        <v/>
      </c>
      <c r="DA46" s="62" t="str">
        <f t="shared" si="19"/>
        <v/>
      </c>
      <c r="DB46" s="62" t="str">
        <f t="shared" si="20"/>
        <v/>
      </c>
      <c r="DC46" s="62" t="str">
        <f t="shared" si="21"/>
        <v/>
      </c>
      <c r="DD46" s="62" t="str">
        <f t="shared" si="22"/>
        <v/>
      </c>
      <c r="DE46" s="62" t="str">
        <f t="shared" si="23"/>
        <v/>
      </c>
      <c r="DF46" s="62" t="str">
        <f t="shared" si="24"/>
        <v/>
      </c>
      <c r="DG46" s="62" t="str">
        <f t="shared" si="25"/>
        <v/>
      </c>
      <c r="DH46" s="62" t="str">
        <f t="shared" si="26"/>
        <v/>
      </c>
      <c r="DI46" s="62" t="str">
        <f t="shared" si="27"/>
        <v/>
      </c>
      <c r="DJ46" s="62" t="str">
        <f t="shared" si="28"/>
        <v/>
      </c>
      <c r="DK46" s="62" t="str">
        <f t="shared" si="29"/>
        <v/>
      </c>
      <c r="DL46" s="62" t="str">
        <f t="shared" si="30"/>
        <v/>
      </c>
      <c r="DM46" s="62" t="str">
        <f t="shared" si="31"/>
        <v/>
      </c>
      <c r="DN46" s="62" t="str">
        <f t="shared" si="32"/>
        <v/>
      </c>
      <c r="DO46" s="62" t="str">
        <f t="shared" si="33"/>
        <v/>
      </c>
      <c r="DP46" s="62" t="str">
        <f t="shared" si="34"/>
        <v/>
      </c>
      <c r="DQ46" s="62" t="str">
        <f t="shared" si="35"/>
        <v/>
      </c>
      <c r="DR46" s="62" t="str">
        <f t="shared" si="36"/>
        <v/>
      </c>
      <c r="DS46" s="62" t="str">
        <f t="shared" si="37"/>
        <v/>
      </c>
      <c r="DT46" s="62" t="str">
        <f t="shared" si="38"/>
        <v/>
      </c>
      <c r="DU46" s="62" t="str">
        <f t="shared" si="39"/>
        <v/>
      </c>
      <c r="DV46" s="62" t="str">
        <f t="shared" si="40"/>
        <v/>
      </c>
      <c r="DW46" s="62" t="str">
        <f t="shared" si="41"/>
        <v/>
      </c>
      <c r="DX46" s="62" t="str">
        <f t="shared" si="42"/>
        <v/>
      </c>
      <c r="DY46" s="62" t="str">
        <f t="shared" si="43"/>
        <v/>
      </c>
      <c r="DZ46" s="62" t="str">
        <f t="shared" si="44"/>
        <v/>
      </c>
      <c r="EA46" s="62" t="str">
        <f t="shared" si="45"/>
        <v/>
      </c>
      <c r="EB46" s="62" t="str">
        <f t="shared" si="46"/>
        <v/>
      </c>
      <c r="EC46" s="62" t="str">
        <f t="shared" si="47"/>
        <v/>
      </c>
      <c r="ED46" s="62" t="str">
        <f t="shared" si="48"/>
        <v/>
      </c>
      <c r="EE46" s="62" t="str">
        <f t="shared" si="49"/>
        <v/>
      </c>
      <c r="EF46" s="62" t="str">
        <f t="shared" si="50"/>
        <v/>
      </c>
      <c r="EG46" s="62" t="str">
        <f t="shared" si="51"/>
        <v/>
      </c>
      <c r="EH46" s="62" t="str">
        <f t="shared" si="52"/>
        <v/>
      </c>
      <c r="EI46" s="62" t="str">
        <f t="shared" si="53"/>
        <v/>
      </c>
      <c r="EJ46" s="62" t="str">
        <f t="shared" si="54"/>
        <v/>
      </c>
      <c r="EK46" s="62" t="str">
        <f t="shared" si="55"/>
        <v/>
      </c>
      <c r="EL46" s="62" t="str">
        <f t="shared" si="56"/>
        <v/>
      </c>
      <c r="EM46" s="62" t="str">
        <f t="shared" si="57"/>
        <v/>
      </c>
      <c r="EN46" s="62" t="str">
        <f t="shared" si="58"/>
        <v/>
      </c>
      <c r="EO46" s="62" t="str">
        <f t="shared" si="59"/>
        <v/>
      </c>
      <c r="EP46" s="62" t="str">
        <f t="shared" si="60"/>
        <v/>
      </c>
      <c r="EQ46" s="62" t="str">
        <f t="shared" si="61"/>
        <v/>
      </c>
      <c r="ER46" s="62" t="str">
        <f t="shared" si="62"/>
        <v/>
      </c>
      <c r="ES46" s="62" t="str">
        <f t="shared" si="63"/>
        <v/>
      </c>
      <c r="ET46" s="62" t="str">
        <f t="shared" si="64"/>
        <v/>
      </c>
      <c r="EW46" s="78">
        <v>0</v>
      </c>
      <c r="EX46" s="78">
        <v>0</v>
      </c>
      <c r="EY46" s="62">
        <v>42</v>
      </c>
      <c r="EZ46" s="62" t="s">
        <v>20</v>
      </c>
      <c r="FA46" s="62">
        <v>40</v>
      </c>
      <c r="FB46" s="83"/>
      <c r="FC46" s="83"/>
      <c r="FD46" s="83"/>
      <c r="FE46" s="83"/>
      <c r="FF46" s="83"/>
      <c r="FG46" s="83"/>
      <c r="FH46" s="83"/>
      <c r="FI46" s="83"/>
      <c r="FJ46" s="83"/>
      <c r="FK46" s="83"/>
      <c r="FL46" s="83"/>
      <c r="FM46" s="83"/>
      <c r="FN46" s="83"/>
      <c r="FO46" s="83"/>
      <c r="FP46" s="83"/>
      <c r="FQ46" s="83"/>
      <c r="FR46" s="83"/>
      <c r="FS46" s="83"/>
      <c r="FT46" s="83"/>
      <c r="FU46" s="83"/>
      <c r="FV46" s="83"/>
      <c r="FW46" s="83"/>
      <c r="FX46" s="83"/>
      <c r="FY46" s="83"/>
      <c r="FZ46" s="83"/>
      <c r="GA46" s="83"/>
      <c r="GB46" s="83"/>
      <c r="GC46" s="83"/>
      <c r="GD46" s="83"/>
      <c r="GE46" s="83"/>
      <c r="GF46" s="83"/>
      <c r="GG46" s="83"/>
      <c r="GH46" s="83"/>
      <c r="GI46" s="83"/>
      <c r="GJ46" s="83"/>
      <c r="GK46" s="83"/>
      <c r="GL46" s="83"/>
      <c r="GM46" s="83"/>
      <c r="GN46" s="83"/>
      <c r="GO46" s="83" t="str">
        <f t="shared" si="281"/>
        <v/>
      </c>
      <c r="GP46" s="83" t="str">
        <f t="shared" si="282"/>
        <v/>
      </c>
      <c r="GQ46" s="83" t="str">
        <f t="shared" si="283"/>
        <v/>
      </c>
      <c r="GR46" s="83" t="str">
        <f t="shared" si="284"/>
        <v/>
      </c>
      <c r="GS46" s="83" t="str">
        <f t="shared" si="285"/>
        <v/>
      </c>
      <c r="GT46" s="83" t="str">
        <f t="shared" si="286"/>
        <v/>
      </c>
      <c r="GU46" s="83" t="str">
        <f t="shared" si="287"/>
        <v/>
      </c>
      <c r="GV46" s="83" t="str">
        <f t="shared" si="288"/>
        <v/>
      </c>
      <c r="GW46" s="83" t="str">
        <f t="shared" si="289"/>
        <v/>
      </c>
      <c r="GX46" s="83" t="str">
        <f t="shared" si="290"/>
        <v/>
      </c>
      <c r="GY46" s="83" t="str">
        <f t="shared" si="291"/>
        <v/>
      </c>
      <c r="GZ46" s="83" t="str">
        <f t="shared" si="292"/>
        <v/>
      </c>
      <c r="HA46" s="83" t="str">
        <f t="shared" si="293"/>
        <v/>
      </c>
      <c r="HB46" s="83" t="str">
        <f t="shared" si="294"/>
        <v/>
      </c>
      <c r="HC46" s="83" t="str">
        <f t="shared" si="295"/>
        <v/>
      </c>
      <c r="HD46" s="83" t="str">
        <f t="shared" si="296"/>
        <v/>
      </c>
      <c r="HE46" s="83" t="str">
        <f t="shared" si="297"/>
        <v/>
      </c>
      <c r="HF46" s="83" t="str">
        <f t="shared" si="298"/>
        <v/>
      </c>
      <c r="HG46" s="83" t="str">
        <f t="shared" si="299"/>
        <v/>
      </c>
      <c r="HH46" s="83" t="str">
        <f t="shared" si="300"/>
        <v/>
      </c>
      <c r="HI46" s="83" t="str">
        <f t="shared" si="301"/>
        <v/>
      </c>
      <c r="HJ46" s="83" t="str">
        <f t="shared" si="302"/>
        <v/>
      </c>
      <c r="HK46" s="83" t="str">
        <f t="shared" si="303"/>
        <v/>
      </c>
      <c r="HL46" s="83" t="str">
        <f t="shared" si="258"/>
        <v/>
      </c>
      <c r="HM46" s="83" t="str">
        <f t="shared" si="254"/>
        <v/>
      </c>
      <c r="HN46" s="83" t="str">
        <f t="shared" si="254"/>
        <v/>
      </c>
      <c r="HO46" s="83" t="str">
        <f t="shared" si="254"/>
        <v/>
      </c>
      <c r="HP46" s="83" t="str">
        <f t="shared" si="254"/>
        <v/>
      </c>
      <c r="HQ46" s="83" t="str">
        <f t="shared" si="254"/>
        <v/>
      </c>
      <c r="HR46" s="83" t="str">
        <f t="shared" si="254"/>
        <v/>
      </c>
      <c r="HS46" s="83" t="str">
        <f t="shared" si="254"/>
        <v/>
      </c>
      <c r="HT46" s="83" t="str">
        <f t="shared" si="254"/>
        <v/>
      </c>
      <c r="HU46" s="83" t="str">
        <f t="shared" si="254"/>
        <v/>
      </c>
      <c r="HV46" s="83" t="str">
        <f t="shared" si="254"/>
        <v/>
      </c>
      <c r="HW46" s="83" t="str">
        <f t="shared" si="254"/>
        <v/>
      </c>
      <c r="HX46" s="83"/>
      <c r="HZ46" s="62">
        <f t="shared" si="255"/>
        <v>-1</v>
      </c>
      <c r="IA46" s="62">
        <f t="shared" si="259"/>
        <v>-1</v>
      </c>
      <c r="IB46" s="62">
        <v>40</v>
      </c>
      <c r="IC46" s="62" t="str">
        <f t="shared" si="256"/>
        <v/>
      </c>
      <c r="ID46" s="83" t="str">
        <f t="shared" si="260"/>
        <v/>
      </c>
      <c r="IE46" s="83" t="str">
        <f t="shared" si="261"/>
        <v/>
      </c>
      <c r="IF46" s="81" t="str">
        <f t="shared" si="262"/>
        <v/>
      </c>
      <c r="IG46" s="81" t="str">
        <f t="shared" si="263"/>
        <v/>
      </c>
      <c r="IP46" s="62">
        <f t="shared" si="209"/>
        <v>33</v>
      </c>
      <c r="IQ46" s="63" t="str">
        <f t="shared" si="201"/>
        <v/>
      </c>
      <c r="IR46" s="63" t="str">
        <f t="shared" si="210"/>
        <v/>
      </c>
      <c r="IS46" s="63" t="str">
        <f t="shared" si="104"/>
        <v/>
      </c>
      <c r="IT46" s="63" t="str">
        <f t="shared" si="225"/>
        <v/>
      </c>
      <c r="IU46" s="63" t="str">
        <f t="shared" si="227"/>
        <v/>
      </c>
      <c r="IV46" s="63" t="str">
        <f t="shared" si="229"/>
        <v/>
      </c>
      <c r="IW46" s="63" t="str">
        <f t="shared" si="231"/>
        <v/>
      </c>
      <c r="IX46" s="63" t="str">
        <f t="shared" si="233"/>
        <v/>
      </c>
      <c r="IY46" s="63" t="str">
        <f t="shared" si="235"/>
        <v/>
      </c>
      <c r="IZ46" s="63" t="str">
        <f t="shared" si="237"/>
        <v/>
      </c>
      <c r="JA46" s="63" t="str">
        <f t="shared" si="239"/>
        <v/>
      </c>
      <c r="JB46" s="63" t="str">
        <f t="shared" si="241"/>
        <v/>
      </c>
      <c r="JC46" s="63" t="str">
        <f t="shared" si="243"/>
        <v/>
      </c>
      <c r="JD46" s="63" t="str">
        <f t="shared" si="245"/>
        <v/>
      </c>
      <c r="JE46" s="63" t="str">
        <f t="shared" si="247"/>
        <v/>
      </c>
      <c r="JF46" s="63" t="str">
        <f t="shared" si="249"/>
        <v/>
      </c>
      <c r="JG46" s="63" t="str">
        <f t="shared" si="251"/>
        <v/>
      </c>
      <c r="JH46" s="63" t="str">
        <f t="shared" si="257"/>
        <v/>
      </c>
      <c r="JI46" s="63" t="str">
        <f t="shared" si="264"/>
        <v/>
      </c>
      <c r="JJ46" s="63" t="str">
        <f t="shared" si="265"/>
        <v/>
      </c>
      <c r="JK46" s="63" t="str">
        <f t="shared" si="266"/>
        <v/>
      </c>
      <c r="JL46" s="63" t="str">
        <f t="shared" si="268"/>
        <v/>
      </c>
      <c r="JM46" s="63" t="str">
        <f t="shared" si="270"/>
        <v/>
      </c>
      <c r="JN46" s="63" t="str">
        <f t="shared" si="272"/>
        <v/>
      </c>
      <c r="JO46" s="63" t="str">
        <f t="shared" si="304"/>
        <v/>
      </c>
      <c r="JP46" s="63" t="str">
        <f t="shared" si="305"/>
        <v/>
      </c>
      <c r="JQ46" s="63" t="str">
        <f t="shared" si="306"/>
        <v/>
      </c>
      <c r="JR46" s="63" t="str">
        <f t="shared" si="307"/>
        <v/>
      </c>
      <c r="JS46" s="63" t="str">
        <f t="shared" si="308"/>
        <v/>
      </c>
      <c r="JT46" s="63" t="str">
        <f t="shared" si="309"/>
        <v/>
      </c>
      <c r="JU46" s="63" t="str">
        <f t="shared" si="310"/>
        <v/>
      </c>
      <c r="JV46" s="63" t="str">
        <f t="shared" ref="JV46:JV63" si="311">IFERROR(CORREL($D$46:$AB$46,$D47:$AB47),"")</f>
        <v/>
      </c>
      <c r="JW46" s="63" t="str">
        <f t="shared" si="182"/>
        <v/>
      </c>
      <c r="JX46" s="63" t="str">
        <f t="shared" si="183"/>
        <v/>
      </c>
      <c r="JY46" s="63" t="str">
        <f t="shared" si="184"/>
        <v/>
      </c>
      <c r="JZ46" s="63" t="str">
        <f t="shared" si="185"/>
        <v/>
      </c>
      <c r="KA46" s="63" t="str">
        <f t="shared" si="186"/>
        <v/>
      </c>
      <c r="KB46" s="63" t="str">
        <f t="shared" si="187"/>
        <v/>
      </c>
      <c r="KC46" s="63" t="str">
        <f t="shared" si="188"/>
        <v/>
      </c>
      <c r="KD46" s="63" t="str">
        <f t="shared" si="189"/>
        <v/>
      </c>
      <c r="KE46" s="63" t="str">
        <f t="shared" si="190"/>
        <v/>
      </c>
      <c r="KF46" s="63" t="str">
        <f t="shared" si="191"/>
        <v/>
      </c>
      <c r="KG46" s="63" t="str">
        <f t="shared" si="192"/>
        <v/>
      </c>
      <c r="KH46" s="63" t="str">
        <f t="shared" si="193"/>
        <v/>
      </c>
      <c r="KI46" s="63" t="str">
        <f t="shared" si="194"/>
        <v/>
      </c>
      <c r="KJ46" s="63" t="str">
        <f t="shared" si="195"/>
        <v/>
      </c>
      <c r="KK46" s="63" t="str">
        <f t="shared" si="196"/>
        <v/>
      </c>
      <c r="KL46" s="63" t="str">
        <f t="shared" si="197"/>
        <v/>
      </c>
      <c r="KM46" s="63" t="str">
        <f t="shared" si="198"/>
        <v/>
      </c>
      <c r="KN46" s="63" t="str">
        <f t="shared" si="199"/>
        <v/>
      </c>
    </row>
    <row r="47" spans="2:300" ht="30" customHeight="1" x14ac:dyDescent="0.25">
      <c r="B47" s="118">
        <f t="shared" si="202"/>
        <v>33</v>
      </c>
      <c r="C47" s="133"/>
      <c r="D47" s="120"/>
      <c r="E47" s="121"/>
      <c r="F47" s="121"/>
      <c r="G47" s="121"/>
      <c r="H47" s="122"/>
      <c r="I47" s="123"/>
      <c r="J47" s="121"/>
      <c r="K47" s="121"/>
      <c r="L47" s="121"/>
      <c r="M47" s="124"/>
      <c r="N47" s="120"/>
      <c r="O47" s="121"/>
      <c r="P47" s="121"/>
      <c r="Q47" s="121"/>
      <c r="R47" s="122"/>
      <c r="S47" s="123"/>
      <c r="T47" s="121"/>
      <c r="U47" s="121"/>
      <c r="V47" s="121"/>
      <c r="W47" s="124"/>
      <c r="X47" s="120"/>
      <c r="Y47" s="121"/>
      <c r="Z47" s="121"/>
      <c r="AA47" s="121"/>
      <c r="AB47" s="122"/>
      <c r="AC47" s="92"/>
      <c r="AD47" s="92"/>
      <c r="AR47" s="62">
        <f t="shared" si="94"/>
        <v>40</v>
      </c>
      <c r="AS47" s="62" t="str">
        <f t="shared" si="67"/>
        <v/>
      </c>
      <c r="AT47" s="62" t="str">
        <f t="shared" si="68"/>
        <v/>
      </c>
      <c r="AU47" s="62" t="str">
        <f t="shared" si="69"/>
        <v/>
      </c>
      <c r="AV47" s="62" t="str">
        <f t="shared" si="70"/>
        <v/>
      </c>
      <c r="AW47" s="62" t="str">
        <f t="shared" si="71"/>
        <v/>
      </c>
      <c r="AX47" s="62" t="str">
        <f t="shared" si="72"/>
        <v/>
      </c>
      <c r="AY47" s="62" t="str">
        <f t="shared" si="73"/>
        <v/>
      </c>
      <c r="AZ47" s="62" t="str">
        <f t="shared" si="74"/>
        <v/>
      </c>
      <c r="BA47" s="62" t="str">
        <f t="shared" si="75"/>
        <v/>
      </c>
      <c r="BB47" s="62" t="str">
        <f t="shared" si="76"/>
        <v/>
      </c>
      <c r="BC47" s="62" t="str">
        <f t="shared" si="77"/>
        <v/>
      </c>
      <c r="BD47" s="62" t="str">
        <f t="shared" si="78"/>
        <v/>
      </c>
      <c r="BE47" s="62" t="str">
        <f t="shared" si="79"/>
        <v/>
      </c>
      <c r="BF47" s="62" t="str">
        <f t="shared" si="80"/>
        <v/>
      </c>
      <c r="BG47" s="62" t="str">
        <f t="shared" si="81"/>
        <v/>
      </c>
      <c r="BH47" s="62" t="str">
        <f t="shared" si="82"/>
        <v/>
      </c>
      <c r="BI47" s="62" t="str">
        <f t="shared" si="83"/>
        <v/>
      </c>
      <c r="BJ47" s="62" t="str">
        <f t="shared" si="84"/>
        <v/>
      </c>
      <c r="BK47" s="62" t="str">
        <f t="shared" si="85"/>
        <v/>
      </c>
      <c r="BL47" s="62" t="str">
        <f t="shared" si="86"/>
        <v/>
      </c>
      <c r="BM47" s="62" t="str">
        <f t="shared" si="87"/>
        <v/>
      </c>
      <c r="BN47" s="62" t="str">
        <f t="shared" si="88"/>
        <v/>
      </c>
      <c r="BO47" s="62" t="str">
        <f t="shared" si="89"/>
        <v/>
      </c>
      <c r="BP47" s="62" t="str">
        <f t="shared" si="90"/>
        <v/>
      </c>
      <c r="BQ47" s="62" t="str">
        <f t="shared" si="91"/>
        <v/>
      </c>
      <c r="BT47" s="62">
        <f t="shared" si="273"/>
        <v>11</v>
      </c>
      <c r="BU47" s="82" t="str">
        <f t="shared" si="271"/>
        <v/>
      </c>
      <c r="BV47" s="82" t="str">
        <f t="shared" si="269"/>
        <v/>
      </c>
      <c r="BW47" s="82" t="str">
        <f t="shared" si="269"/>
        <v/>
      </c>
      <c r="BX47" s="82" t="str">
        <f t="shared" si="269"/>
        <v/>
      </c>
      <c r="BY47" s="82" t="str">
        <f t="shared" si="269"/>
        <v/>
      </c>
      <c r="BZ47" s="82" t="str">
        <f t="shared" si="269"/>
        <v/>
      </c>
      <c r="CA47" s="82" t="str">
        <f t="shared" si="269"/>
        <v/>
      </c>
      <c r="CB47" s="82" t="str">
        <f t="shared" si="269"/>
        <v/>
      </c>
      <c r="CC47" s="82" t="str">
        <f t="shared" si="269"/>
        <v/>
      </c>
      <c r="CD47" s="82" t="str">
        <f t="shared" si="269"/>
        <v/>
      </c>
      <c r="CE47" s="82" t="str">
        <f t="shared" si="269"/>
        <v/>
      </c>
      <c r="CF47" s="82" t="str">
        <f t="shared" si="269"/>
        <v/>
      </c>
      <c r="CG47" s="82" t="str">
        <f t="shared" si="269"/>
        <v/>
      </c>
      <c r="CH47" s="82" t="str">
        <f t="shared" si="269"/>
        <v/>
      </c>
      <c r="CI47" s="82" t="str">
        <f t="shared" si="269"/>
        <v/>
      </c>
      <c r="CJ47" s="82" t="str">
        <f t="shared" si="269"/>
        <v/>
      </c>
      <c r="CK47" s="82" t="str">
        <f t="shared" si="269"/>
        <v/>
      </c>
      <c r="CL47" s="82" t="str">
        <f t="shared" si="269"/>
        <v/>
      </c>
      <c r="CM47" s="82" t="str">
        <f t="shared" si="269"/>
        <v/>
      </c>
      <c r="CN47" s="82" t="str">
        <f t="shared" si="269"/>
        <v/>
      </c>
      <c r="CO47" s="82" t="str">
        <f t="shared" si="269"/>
        <v/>
      </c>
      <c r="CP47" s="82" t="str">
        <f t="shared" si="269"/>
        <v/>
      </c>
      <c r="CQ47" s="82" t="str">
        <f t="shared" si="269"/>
        <v/>
      </c>
      <c r="CR47" s="82" t="str">
        <f t="shared" si="269"/>
        <v/>
      </c>
      <c r="CS47" s="82" t="str">
        <f t="shared" si="269"/>
        <v/>
      </c>
      <c r="CV47" s="62">
        <v>41</v>
      </c>
      <c r="CW47" s="62" t="str">
        <f t="shared" si="93"/>
        <v/>
      </c>
      <c r="CX47" s="62" t="str">
        <f t="shared" si="16"/>
        <v/>
      </c>
      <c r="CY47" s="62" t="str">
        <f t="shared" si="17"/>
        <v/>
      </c>
      <c r="CZ47" s="62" t="str">
        <f t="shared" si="18"/>
        <v/>
      </c>
      <c r="DA47" s="62" t="str">
        <f t="shared" si="19"/>
        <v/>
      </c>
      <c r="DB47" s="62" t="str">
        <f t="shared" si="20"/>
        <v/>
      </c>
      <c r="DC47" s="62" t="str">
        <f t="shared" si="21"/>
        <v/>
      </c>
      <c r="DD47" s="62" t="str">
        <f t="shared" si="22"/>
        <v/>
      </c>
      <c r="DE47" s="62" t="str">
        <f t="shared" si="23"/>
        <v/>
      </c>
      <c r="DF47" s="62" t="str">
        <f t="shared" si="24"/>
        <v/>
      </c>
      <c r="DG47" s="62" t="str">
        <f t="shared" si="25"/>
        <v/>
      </c>
      <c r="DH47" s="62" t="str">
        <f t="shared" si="26"/>
        <v/>
      </c>
      <c r="DI47" s="62" t="str">
        <f t="shared" si="27"/>
        <v/>
      </c>
      <c r="DJ47" s="62" t="str">
        <f t="shared" si="28"/>
        <v/>
      </c>
      <c r="DK47" s="62" t="str">
        <f t="shared" si="29"/>
        <v/>
      </c>
      <c r="DL47" s="62" t="str">
        <f t="shared" si="30"/>
        <v/>
      </c>
      <c r="DM47" s="62" t="str">
        <f t="shared" si="31"/>
        <v/>
      </c>
      <c r="DN47" s="62" t="str">
        <f t="shared" si="32"/>
        <v/>
      </c>
      <c r="DO47" s="62" t="str">
        <f t="shared" si="33"/>
        <v/>
      </c>
      <c r="DP47" s="62" t="str">
        <f t="shared" si="34"/>
        <v/>
      </c>
      <c r="DQ47" s="62" t="str">
        <f t="shared" si="35"/>
        <v/>
      </c>
      <c r="DR47" s="62" t="str">
        <f t="shared" si="36"/>
        <v/>
      </c>
      <c r="DS47" s="62" t="str">
        <f t="shared" si="37"/>
        <v/>
      </c>
      <c r="DT47" s="62" t="str">
        <f t="shared" si="38"/>
        <v/>
      </c>
      <c r="DU47" s="62" t="str">
        <f t="shared" si="39"/>
        <v/>
      </c>
      <c r="DV47" s="62" t="str">
        <f t="shared" si="40"/>
        <v/>
      </c>
      <c r="DW47" s="62" t="str">
        <f t="shared" si="41"/>
        <v/>
      </c>
      <c r="DX47" s="62" t="str">
        <f t="shared" si="42"/>
        <v/>
      </c>
      <c r="DY47" s="62" t="str">
        <f t="shared" si="43"/>
        <v/>
      </c>
      <c r="DZ47" s="62" t="str">
        <f t="shared" si="44"/>
        <v/>
      </c>
      <c r="EA47" s="62" t="str">
        <f t="shared" si="45"/>
        <v/>
      </c>
      <c r="EB47" s="62" t="str">
        <f t="shared" si="46"/>
        <v/>
      </c>
      <c r="EC47" s="62" t="str">
        <f t="shared" si="47"/>
        <v/>
      </c>
      <c r="ED47" s="62" t="str">
        <f t="shared" si="48"/>
        <v/>
      </c>
      <c r="EE47" s="62" t="str">
        <f t="shared" si="49"/>
        <v/>
      </c>
      <c r="EF47" s="62" t="str">
        <f t="shared" si="50"/>
        <v/>
      </c>
      <c r="EG47" s="62" t="str">
        <f t="shared" si="51"/>
        <v/>
      </c>
      <c r="EH47" s="62" t="str">
        <f t="shared" si="52"/>
        <v/>
      </c>
      <c r="EI47" s="62" t="str">
        <f t="shared" si="53"/>
        <v/>
      </c>
      <c r="EJ47" s="62" t="str">
        <f t="shared" si="54"/>
        <v/>
      </c>
      <c r="EK47" s="62" t="str">
        <f t="shared" si="55"/>
        <v/>
      </c>
      <c r="EL47" s="62" t="str">
        <f t="shared" si="56"/>
        <v/>
      </c>
      <c r="EM47" s="62" t="str">
        <f t="shared" si="57"/>
        <v/>
      </c>
      <c r="EN47" s="62" t="str">
        <f t="shared" si="58"/>
        <v/>
      </c>
      <c r="EO47" s="62" t="str">
        <f t="shared" si="59"/>
        <v/>
      </c>
      <c r="EP47" s="62" t="str">
        <f t="shared" si="60"/>
        <v/>
      </c>
      <c r="EQ47" s="62" t="str">
        <f t="shared" si="61"/>
        <v/>
      </c>
      <c r="ER47" s="62" t="str">
        <f t="shared" si="62"/>
        <v/>
      </c>
      <c r="ES47" s="62" t="str">
        <f t="shared" si="63"/>
        <v/>
      </c>
      <c r="ET47" s="62" t="str">
        <f t="shared" si="64"/>
        <v/>
      </c>
      <c r="EW47" s="78">
        <v>0</v>
      </c>
      <c r="EX47" s="78">
        <v>0</v>
      </c>
      <c r="EY47" s="62">
        <v>43</v>
      </c>
      <c r="EZ47" s="62" t="s">
        <v>20</v>
      </c>
      <c r="FA47" s="62">
        <v>41</v>
      </c>
      <c r="FB47" s="83"/>
      <c r="FC47" s="83"/>
      <c r="FD47" s="83"/>
      <c r="FE47" s="83"/>
      <c r="FF47" s="83"/>
      <c r="FG47" s="83"/>
      <c r="FH47" s="83"/>
      <c r="FI47" s="83"/>
      <c r="FJ47" s="83"/>
      <c r="FK47" s="83"/>
      <c r="FL47" s="83"/>
      <c r="FM47" s="83"/>
      <c r="FN47" s="83"/>
      <c r="FO47" s="83"/>
      <c r="FP47" s="83"/>
      <c r="FQ47" s="83"/>
      <c r="FR47" s="83"/>
      <c r="FS47" s="83"/>
      <c r="FT47" s="83"/>
      <c r="FU47" s="83"/>
      <c r="FV47" s="83"/>
      <c r="FW47" s="83"/>
      <c r="FX47" s="83"/>
      <c r="FY47" s="83"/>
      <c r="FZ47" s="83"/>
      <c r="GA47" s="83"/>
      <c r="GB47" s="83"/>
      <c r="GC47" s="83"/>
      <c r="GD47" s="83"/>
      <c r="GE47" s="83"/>
      <c r="GF47" s="83"/>
      <c r="GG47" s="83"/>
      <c r="GH47" s="83"/>
      <c r="GI47" s="83"/>
      <c r="GJ47" s="83"/>
      <c r="GK47" s="83"/>
      <c r="GL47" s="83"/>
      <c r="GM47" s="83"/>
      <c r="GN47" s="83"/>
      <c r="GO47" s="83"/>
      <c r="GP47" s="83" t="str">
        <f t="shared" si="282"/>
        <v/>
      </c>
      <c r="GQ47" s="83" t="str">
        <f t="shared" si="283"/>
        <v/>
      </c>
      <c r="GR47" s="83" t="str">
        <f t="shared" si="284"/>
        <v/>
      </c>
      <c r="GS47" s="83" t="str">
        <f t="shared" si="285"/>
        <v/>
      </c>
      <c r="GT47" s="83" t="str">
        <f t="shared" si="286"/>
        <v/>
      </c>
      <c r="GU47" s="83" t="str">
        <f t="shared" si="287"/>
        <v/>
      </c>
      <c r="GV47" s="83" t="str">
        <f t="shared" si="288"/>
        <v/>
      </c>
      <c r="GW47" s="83" t="str">
        <f t="shared" si="289"/>
        <v/>
      </c>
      <c r="GX47" s="83" t="str">
        <f t="shared" si="290"/>
        <v/>
      </c>
      <c r="GY47" s="83" t="str">
        <f t="shared" si="291"/>
        <v/>
      </c>
      <c r="GZ47" s="83" t="str">
        <f t="shared" si="292"/>
        <v/>
      </c>
      <c r="HA47" s="83" t="str">
        <f t="shared" si="293"/>
        <v/>
      </c>
      <c r="HB47" s="83" t="str">
        <f t="shared" si="294"/>
        <v/>
      </c>
      <c r="HC47" s="83" t="str">
        <f t="shared" si="295"/>
        <v/>
      </c>
      <c r="HD47" s="83" t="str">
        <f t="shared" si="296"/>
        <v/>
      </c>
      <c r="HE47" s="83" t="str">
        <f t="shared" si="297"/>
        <v/>
      </c>
      <c r="HF47" s="83" t="str">
        <f t="shared" si="298"/>
        <v/>
      </c>
      <c r="HG47" s="83" t="str">
        <f t="shared" si="299"/>
        <v/>
      </c>
      <c r="HH47" s="83" t="str">
        <f t="shared" si="300"/>
        <v/>
      </c>
      <c r="HI47" s="83" t="str">
        <f t="shared" si="301"/>
        <v/>
      </c>
      <c r="HJ47" s="83" t="str">
        <f t="shared" si="302"/>
        <v/>
      </c>
      <c r="HK47" s="83" t="str">
        <f t="shared" si="303"/>
        <v/>
      </c>
      <c r="HL47" s="83" t="str">
        <f t="shared" si="258"/>
        <v/>
      </c>
      <c r="HM47" s="83" t="str">
        <f t="shared" si="254"/>
        <v/>
      </c>
      <c r="HN47" s="83" t="str">
        <f t="shared" si="254"/>
        <v/>
      </c>
      <c r="HO47" s="83" t="str">
        <f t="shared" si="254"/>
        <v/>
      </c>
      <c r="HP47" s="83" t="str">
        <f t="shared" si="254"/>
        <v/>
      </c>
      <c r="HQ47" s="83" t="str">
        <f t="shared" si="254"/>
        <v/>
      </c>
      <c r="HR47" s="83" t="str">
        <f t="shared" si="254"/>
        <v/>
      </c>
      <c r="HS47" s="83" t="str">
        <f t="shared" si="254"/>
        <v/>
      </c>
      <c r="HT47" s="83" t="str">
        <f t="shared" si="254"/>
        <v/>
      </c>
      <c r="HU47" s="83" t="str">
        <f t="shared" si="254"/>
        <v/>
      </c>
      <c r="HV47" s="83" t="str">
        <f t="shared" si="254"/>
        <v/>
      </c>
      <c r="HW47" s="83" t="str">
        <f t="shared" si="254"/>
        <v/>
      </c>
      <c r="HX47" s="83"/>
      <c r="HZ47" s="62">
        <f t="shared" si="255"/>
        <v>-1</v>
      </c>
      <c r="IA47" s="62">
        <f t="shared" si="259"/>
        <v>-1</v>
      </c>
      <c r="IB47" s="62">
        <v>41</v>
      </c>
      <c r="IC47" s="62" t="str">
        <f t="shared" si="256"/>
        <v/>
      </c>
      <c r="ID47" s="83" t="str">
        <f t="shared" si="260"/>
        <v/>
      </c>
      <c r="IE47" s="83" t="str">
        <f t="shared" si="261"/>
        <v/>
      </c>
      <c r="IF47" s="81" t="str">
        <f t="shared" si="262"/>
        <v/>
      </c>
      <c r="IG47" s="81" t="str">
        <f t="shared" si="263"/>
        <v/>
      </c>
      <c r="IP47" s="62">
        <f t="shared" si="209"/>
        <v>34</v>
      </c>
      <c r="IQ47" s="63" t="str">
        <f t="shared" si="201"/>
        <v/>
      </c>
      <c r="IR47" s="63" t="str">
        <f t="shared" si="210"/>
        <v/>
      </c>
      <c r="IS47" s="63" t="str">
        <f t="shared" si="104"/>
        <v/>
      </c>
      <c r="IT47" s="63" t="str">
        <f t="shared" si="225"/>
        <v/>
      </c>
      <c r="IU47" s="63" t="str">
        <f t="shared" si="227"/>
        <v/>
      </c>
      <c r="IV47" s="63" t="str">
        <f t="shared" si="229"/>
        <v/>
      </c>
      <c r="IW47" s="63" t="str">
        <f t="shared" si="231"/>
        <v/>
      </c>
      <c r="IX47" s="63" t="str">
        <f t="shared" si="233"/>
        <v/>
      </c>
      <c r="IY47" s="63" t="str">
        <f t="shared" si="235"/>
        <v/>
      </c>
      <c r="IZ47" s="63" t="str">
        <f t="shared" si="237"/>
        <v/>
      </c>
      <c r="JA47" s="63" t="str">
        <f t="shared" si="239"/>
        <v/>
      </c>
      <c r="JB47" s="63" t="str">
        <f t="shared" si="241"/>
        <v/>
      </c>
      <c r="JC47" s="63" t="str">
        <f t="shared" si="243"/>
        <v/>
      </c>
      <c r="JD47" s="63" t="str">
        <f t="shared" si="245"/>
        <v/>
      </c>
      <c r="JE47" s="63" t="str">
        <f t="shared" si="247"/>
        <v/>
      </c>
      <c r="JF47" s="63" t="str">
        <f t="shared" si="249"/>
        <v/>
      </c>
      <c r="JG47" s="63" t="str">
        <f t="shared" si="251"/>
        <v/>
      </c>
      <c r="JH47" s="63" t="str">
        <f t="shared" si="257"/>
        <v/>
      </c>
      <c r="JI47" s="63" t="str">
        <f t="shared" si="264"/>
        <v/>
      </c>
      <c r="JJ47" s="63" t="str">
        <f t="shared" si="265"/>
        <v/>
      </c>
      <c r="JK47" s="63" t="str">
        <f t="shared" si="266"/>
        <v/>
      </c>
      <c r="JL47" s="63" t="str">
        <f t="shared" si="268"/>
        <v/>
      </c>
      <c r="JM47" s="63" t="str">
        <f t="shared" si="270"/>
        <v/>
      </c>
      <c r="JN47" s="63" t="str">
        <f t="shared" si="272"/>
        <v/>
      </c>
      <c r="JO47" s="63" t="str">
        <f t="shared" si="304"/>
        <v/>
      </c>
      <c r="JP47" s="63" t="str">
        <f t="shared" si="305"/>
        <v/>
      </c>
      <c r="JQ47" s="63" t="str">
        <f t="shared" si="306"/>
        <v/>
      </c>
      <c r="JR47" s="63" t="str">
        <f t="shared" si="307"/>
        <v/>
      </c>
      <c r="JS47" s="63" t="str">
        <f t="shared" si="308"/>
        <v/>
      </c>
      <c r="JT47" s="63" t="str">
        <f t="shared" si="309"/>
        <v/>
      </c>
      <c r="JU47" s="63" t="str">
        <f t="shared" si="310"/>
        <v/>
      </c>
      <c r="JV47" s="63" t="str">
        <f t="shared" si="311"/>
        <v/>
      </c>
      <c r="JW47" s="63" t="str">
        <f t="shared" ref="JW47:JW63" si="312">IFERROR(CORREL($D$47:$AB$47,$D48:$AB48),"")</f>
        <v/>
      </c>
      <c r="JX47" s="63" t="str">
        <f t="shared" si="183"/>
        <v/>
      </c>
      <c r="JY47" s="63" t="str">
        <f t="shared" si="184"/>
        <v/>
      </c>
      <c r="JZ47" s="63" t="str">
        <f t="shared" si="185"/>
        <v/>
      </c>
      <c r="KA47" s="63" t="str">
        <f t="shared" si="186"/>
        <v/>
      </c>
      <c r="KB47" s="63" t="str">
        <f t="shared" si="187"/>
        <v/>
      </c>
      <c r="KC47" s="63" t="str">
        <f t="shared" si="188"/>
        <v/>
      </c>
      <c r="KD47" s="63" t="str">
        <f t="shared" si="189"/>
        <v/>
      </c>
      <c r="KE47" s="63" t="str">
        <f t="shared" si="190"/>
        <v/>
      </c>
      <c r="KF47" s="63" t="str">
        <f t="shared" si="191"/>
        <v/>
      </c>
      <c r="KG47" s="63" t="str">
        <f t="shared" si="192"/>
        <v/>
      </c>
      <c r="KH47" s="63" t="str">
        <f t="shared" si="193"/>
        <v/>
      </c>
      <c r="KI47" s="63" t="str">
        <f t="shared" si="194"/>
        <v/>
      </c>
      <c r="KJ47" s="63" t="str">
        <f t="shared" si="195"/>
        <v/>
      </c>
      <c r="KK47" s="63" t="str">
        <f t="shared" si="196"/>
        <v/>
      </c>
      <c r="KL47" s="63" t="str">
        <f t="shared" si="197"/>
        <v/>
      </c>
      <c r="KM47" s="63" t="str">
        <f t="shared" si="198"/>
        <v/>
      </c>
      <c r="KN47" s="63" t="str">
        <f t="shared" si="199"/>
        <v/>
      </c>
    </row>
    <row r="48" spans="2:300" ht="30" customHeight="1" x14ac:dyDescent="0.25">
      <c r="B48" s="118">
        <f t="shared" si="202"/>
        <v>34</v>
      </c>
      <c r="C48" s="133"/>
      <c r="D48" s="120"/>
      <c r="E48" s="121"/>
      <c r="F48" s="121"/>
      <c r="G48" s="121"/>
      <c r="H48" s="122"/>
      <c r="I48" s="123"/>
      <c r="J48" s="121"/>
      <c r="K48" s="121"/>
      <c r="L48" s="121"/>
      <c r="M48" s="124"/>
      <c r="N48" s="120"/>
      <c r="O48" s="121"/>
      <c r="P48" s="121"/>
      <c r="Q48" s="121"/>
      <c r="R48" s="122"/>
      <c r="S48" s="123"/>
      <c r="T48" s="121"/>
      <c r="U48" s="121"/>
      <c r="V48" s="121"/>
      <c r="W48" s="124"/>
      <c r="X48" s="120"/>
      <c r="Y48" s="121"/>
      <c r="Z48" s="121"/>
      <c r="AA48" s="121"/>
      <c r="AB48" s="122"/>
      <c r="AC48" s="92"/>
      <c r="AD48" s="92"/>
      <c r="AR48" s="62">
        <f t="shared" si="94"/>
        <v>41</v>
      </c>
      <c r="AS48" s="62" t="str">
        <f t="shared" si="67"/>
        <v/>
      </c>
      <c r="AT48" s="62" t="str">
        <f t="shared" si="68"/>
        <v/>
      </c>
      <c r="AU48" s="62" t="str">
        <f t="shared" si="69"/>
        <v/>
      </c>
      <c r="AV48" s="62" t="str">
        <f t="shared" si="70"/>
        <v/>
      </c>
      <c r="AW48" s="62" t="str">
        <f t="shared" si="71"/>
        <v/>
      </c>
      <c r="AX48" s="62" t="str">
        <f t="shared" si="72"/>
        <v/>
      </c>
      <c r="AY48" s="62" t="str">
        <f t="shared" si="73"/>
        <v/>
      </c>
      <c r="AZ48" s="62" t="str">
        <f t="shared" si="74"/>
        <v/>
      </c>
      <c r="BA48" s="62" t="str">
        <f t="shared" si="75"/>
        <v/>
      </c>
      <c r="BB48" s="62" t="str">
        <f t="shared" si="76"/>
        <v/>
      </c>
      <c r="BC48" s="62" t="str">
        <f t="shared" si="77"/>
        <v/>
      </c>
      <c r="BD48" s="62" t="str">
        <f t="shared" si="78"/>
        <v/>
      </c>
      <c r="BE48" s="62" t="str">
        <f t="shared" si="79"/>
        <v/>
      </c>
      <c r="BF48" s="62" t="str">
        <f t="shared" si="80"/>
        <v/>
      </c>
      <c r="BG48" s="62" t="str">
        <f t="shared" si="81"/>
        <v/>
      </c>
      <c r="BH48" s="62" t="str">
        <f t="shared" si="82"/>
        <v/>
      </c>
      <c r="BI48" s="62" t="str">
        <f t="shared" si="83"/>
        <v/>
      </c>
      <c r="BJ48" s="62" t="str">
        <f t="shared" si="84"/>
        <v/>
      </c>
      <c r="BK48" s="62" t="str">
        <f t="shared" si="85"/>
        <v/>
      </c>
      <c r="BL48" s="62" t="str">
        <f t="shared" si="86"/>
        <v/>
      </c>
      <c r="BM48" s="62" t="str">
        <f t="shared" si="87"/>
        <v/>
      </c>
      <c r="BN48" s="62" t="str">
        <f t="shared" si="88"/>
        <v/>
      </c>
      <c r="BO48" s="62" t="str">
        <f t="shared" si="89"/>
        <v/>
      </c>
      <c r="BP48" s="62" t="str">
        <f t="shared" si="90"/>
        <v/>
      </c>
      <c r="BQ48" s="62" t="str">
        <f t="shared" si="91"/>
        <v/>
      </c>
      <c r="BT48" s="62">
        <f t="shared" si="273"/>
        <v>12</v>
      </c>
      <c r="BU48" s="82" t="str">
        <f t="shared" si="271"/>
        <v/>
      </c>
      <c r="BV48" s="82" t="str">
        <f t="shared" si="269"/>
        <v/>
      </c>
      <c r="BW48" s="82" t="str">
        <f t="shared" si="269"/>
        <v/>
      </c>
      <c r="BX48" s="82" t="str">
        <f t="shared" si="269"/>
        <v/>
      </c>
      <c r="BY48" s="82" t="str">
        <f t="shared" si="269"/>
        <v/>
      </c>
      <c r="BZ48" s="82" t="str">
        <f t="shared" si="269"/>
        <v/>
      </c>
      <c r="CA48" s="82" t="str">
        <f t="shared" si="269"/>
        <v/>
      </c>
      <c r="CB48" s="82" t="str">
        <f t="shared" ref="BV48:CS58" si="313">IFERROR(STANDARDIZE(CB19,$BZ$4,$BZ$5),"")</f>
        <v/>
      </c>
      <c r="CC48" s="82" t="str">
        <f t="shared" si="313"/>
        <v/>
      </c>
      <c r="CD48" s="82" t="str">
        <f t="shared" si="313"/>
        <v/>
      </c>
      <c r="CE48" s="82" t="str">
        <f t="shared" si="313"/>
        <v/>
      </c>
      <c r="CF48" s="82" t="str">
        <f t="shared" si="313"/>
        <v/>
      </c>
      <c r="CG48" s="82" t="str">
        <f t="shared" si="313"/>
        <v/>
      </c>
      <c r="CH48" s="82" t="str">
        <f t="shared" si="313"/>
        <v/>
      </c>
      <c r="CI48" s="82" t="str">
        <f t="shared" si="313"/>
        <v/>
      </c>
      <c r="CJ48" s="82" t="str">
        <f t="shared" si="313"/>
        <v/>
      </c>
      <c r="CK48" s="82" t="str">
        <f t="shared" si="313"/>
        <v/>
      </c>
      <c r="CL48" s="82" t="str">
        <f t="shared" si="313"/>
        <v/>
      </c>
      <c r="CM48" s="82" t="str">
        <f t="shared" si="313"/>
        <v/>
      </c>
      <c r="CN48" s="82" t="str">
        <f t="shared" si="313"/>
        <v/>
      </c>
      <c r="CO48" s="82" t="str">
        <f t="shared" si="313"/>
        <v/>
      </c>
      <c r="CP48" s="82" t="str">
        <f t="shared" si="313"/>
        <v/>
      </c>
      <c r="CQ48" s="82" t="str">
        <f t="shared" si="313"/>
        <v/>
      </c>
      <c r="CR48" s="82" t="str">
        <f t="shared" si="313"/>
        <v/>
      </c>
      <c r="CS48" s="82" t="str">
        <f t="shared" si="313"/>
        <v/>
      </c>
      <c r="CV48" s="62">
        <v>42</v>
      </c>
      <c r="CW48" s="62" t="str">
        <f t="shared" si="93"/>
        <v/>
      </c>
      <c r="CX48" s="62" t="str">
        <f t="shared" si="16"/>
        <v/>
      </c>
      <c r="CY48" s="62" t="str">
        <f t="shared" si="17"/>
        <v/>
      </c>
      <c r="CZ48" s="62" t="str">
        <f t="shared" si="18"/>
        <v/>
      </c>
      <c r="DA48" s="62" t="str">
        <f t="shared" si="19"/>
        <v/>
      </c>
      <c r="DB48" s="62" t="str">
        <f t="shared" si="20"/>
        <v/>
      </c>
      <c r="DC48" s="62" t="str">
        <f t="shared" si="21"/>
        <v/>
      </c>
      <c r="DD48" s="62" t="str">
        <f t="shared" si="22"/>
        <v/>
      </c>
      <c r="DE48" s="62" t="str">
        <f t="shared" si="23"/>
        <v/>
      </c>
      <c r="DF48" s="62" t="str">
        <f t="shared" si="24"/>
        <v/>
      </c>
      <c r="DG48" s="62" t="str">
        <f t="shared" si="25"/>
        <v/>
      </c>
      <c r="DH48" s="62" t="str">
        <f t="shared" si="26"/>
        <v/>
      </c>
      <c r="DI48" s="62" t="str">
        <f t="shared" si="27"/>
        <v/>
      </c>
      <c r="DJ48" s="62" t="str">
        <f t="shared" si="28"/>
        <v/>
      </c>
      <c r="DK48" s="62" t="str">
        <f t="shared" si="29"/>
        <v/>
      </c>
      <c r="DL48" s="62" t="str">
        <f t="shared" si="30"/>
        <v/>
      </c>
      <c r="DM48" s="62" t="str">
        <f t="shared" si="31"/>
        <v/>
      </c>
      <c r="DN48" s="62" t="str">
        <f t="shared" si="32"/>
        <v/>
      </c>
      <c r="DO48" s="62" t="str">
        <f t="shared" si="33"/>
        <v/>
      </c>
      <c r="DP48" s="62" t="str">
        <f t="shared" si="34"/>
        <v/>
      </c>
      <c r="DQ48" s="62" t="str">
        <f t="shared" si="35"/>
        <v/>
      </c>
      <c r="DR48" s="62" t="str">
        <f t="shared" si="36"/>
        <v/>
      </c>
      <c r="DS48" s="62" t="str">
        <f t="shared" si="37"/>
        <v/>
      </c>
      <c r="DT48" s="62" t="str">
        <f t="shared" si="38"/>
        <v/>
      </c>
      <c r="DU48" s="62" t="str">
        <f t="shared" si="39"/>
        <v/>
      </c>
      <c r="DV48" s="62" t="str">
        <f t="shared" si="40"/>
        <v/>
      </c>
      <c r="DW48" s="62" t="str">
        <f t="shared" si="41"/>
        <v/>
      </c>
      <c r="DX48" s="62" t="str">
        <f t="shared" si="42"/>
        <v/>
      </c>
      <c r="DY48" s="62" t="str">
        <f t="shared" si="43"/>
        <v/>
      </c>
      <c r="DZ48" s="62" t="str">
        <f t="shared" si="44"/>
        <v/>
      </c>
      <c r="EA48" s="62" t="str">
        <f t="shared" si="45"/>
        <v/>
      </c>
      <c r="EB48" s="62" t="str">
        <f t="shared" si="46"/>
        <v/>
      </c>
      <c r="EC48" s="62" t="str">
        <f t="shared" si="47"/>
        <v/>
      </c>
      <c r="ED48" s="62" t="str">
        <f t="shared" si="48"/>
        <v/>
      </c>
      <c r="EE48" s="62" t="str">
        <f t="shared" si="49"/>
        <v/>
      </c>
      <c r="EF48" s="62" t="str">
        <f t="shared" si="50"/>
        <v/>
      </c>
      <c r="EG48" s="62" t="str">
        <f t="shared" si="51"/>
        <v/>
      </c>
      <c r="EH48" s="62" t="str">
        <f t="shared" si="52"/>
        <v/>
      </c>
      <c r="EI48" s="62" t="str">
        <f t="shared" si="53"/>
        <v/>
      </c>
      <c r="EJ48" s="62" t="str">
        <f t="shared" si="54"/>
        <v/>
      </c>
      <c r="EK48" s="62" t="str">
        <f t="shared" si="55"/>
        <v/>
      </c>
      <c r="EL48" s="62" t="str">
        <f t="shared" si="56"/>
        <v/>
      </c>
      <c r="EM48" s="62" t="str">
        <f t="shared" si="57"/>
        <v/>
      </c>
      <c r="EN48" s="62" t="str">
        <f t="shared" si="58"/>
        <v/>
      </c>
      <c r="EO48" s="62" t="str">
        <f t="shared" si="59"/>
        <v/>
      </c>
      <c r="EP48" s="62" t="str">
        <f t="shared" si="60"/>
        <v/>
      </c>
      <c r="EQ48" s="62" t="str">
        <f t="shared" si="61"/>
        <v/>
      </c>
      <c r="ER48" s="62" t="str">
        <f t="shared" si="62"/>
        <v/>
      </c>
      <c r="ES48" s="62" t="str">
        <f t="shared" si="63"/>
        <v/>
      </c>
      <c r="ET48" s="62" t="str">
        <f t="shared" si="64"/>
        <v/>
      </c>
      <c r="EW48" s="78">
        <v>0</v>
      </c>
      <c r="EX48" s="78">
        <v>0</v>
      </c>
      <c r="EY48" s="62">
        <v>44</v>
      </c>
      <c r="EZ48" s="62" t="s">
        <v>20</v>
      </c>
      <c r="FA48" s="62">
        <v>42</v>
      </c>
      <c r="FB48" s="83"/>
      <c r="FC48" s="83"/>
      <c r="FD48" s="83"/>
      <c r="FE48" s="83"/>
      <c r="FF48" s="83"/>
      <c r="FG48" s="83"/>
      <c r="FH48" s="83"/>
      <c r="FI48" s="83"/>
      <c r="FJ48" s="83"/>
      <c r="FK48" s="83"/>
      <c r="FL48" s="83"/>
      <c r="FM48" s="83"/>
      <c r="FN48" s="83"/>
      <c r="FO48" s="83"/>
      <c r="FP48" s="83"/>
      <c r="FQ48" s="83"/>
      <c r="FR48" s="83"/>
      <c r="FS48" s="83"/>
      <c r="FT48" s="83"/>
      <c r="FU48" s="83"/>
      <c r="FV48" s="83"/>
      <c r="FW48" s="83"/>
      <c r="FX48" s="83"/>
      <c r="FY48" s="83"/>
      <c r="FZ48" s="83"/>
      <c r="GA48" s="83"/>
      <c r="GB48" s="83"/>
      <c r="GC48" s="83"/>
      <c r="GD48" s="83"/>
      <c r="GE48" s="83"/>
      <c r="GF48" s="83"/>
      <c r="GG48" s="83"/>
      <c r="GH48" s="83"/>
      <c r="GI48" s="83"/>
      <c r="GJ48" s="83"/>
      <c r="GK48" s="83"/>
      <c r="GL48" s="83"/>
      <c r="GM48" s="83"/>
      <c r="GN48" s="83"/>
      <c r="GO48" s="83"/>
      <c r="GP48" s="83"/>
      <c r="GQ48" s="83" t="str">
        <f t="shared" si="283"/>
        <v/>
      </c>
      <c r="GR48" s="83" t="str">
        <f t="shared" si="284"/>
        <v/>
      </c>
      <c r="GS48" s="83" t="str">
        <f t="shared" si="285"/>
        <v/>
      </c>
      <c r="GT48" s="83" t="str">
        <f t="shared" si="286"/>
        <v/>
      </c>
      <c r="GU48" s="83" t="str">
        <f t="shared" si="287"/>
        <v/>
      </c>
      <c r="GV48" s="83" t="str">
        <f t="shared" si="288"/>
        <v/>
      </c>
      <c r="GW48" s="83" t="str">
        <f t="shared" si="289"/>
        <v/>
      </c>
      <c r="GX48" s="83" t="str">
        <f t="shared" si="290"/>
        <v/>
      </c>
      <c r="GY48" s="83" t="str">
        <f t="shared" si="291"/>
        <v/>
      </c>
      <c r="GZ48" s="83" t="str">
        <f t="shared" si="292"/>
        <v/>
      </c>
      <c r="HA48" s="83" t="str">
        <f t="shared" si="293"/>
        <v/>
      </c>
      <c r="HB48" s="83" t="str">
        <f t="shared" si="294"/>
        <v/>
      </c>
      <c r="HC48" s="83" t="str">
        <f t="shared" si="295"/>
        <v/>
      </c>
      <c r="HD48" s="83" t="str">
        <f t="shared" si="296"/>
        <v/>
      </c>
      <c r="HE48" s="83" t="str">
        <f t="shared" si="297"/>
        <v/>
      </c>
      <c r="HF48" s="83" t="str">
        <f t="shared" si="298"/>
        <v/>
      </c>
      <c r="HG48" s="83" t="str">
        <f t="shared" si="299"/>
        <v/>
      </c>
      <c r="HH48" s="83" t="str">
        <f t="shared" si="300"/>
        <v/>
      </c>
      <c r="HI48" s="83" t="str">
        <f t="shared" si="301"/>
        <v/>
      </c>
      <c r="HJ48" s="83" t="str">
        <f t="shared" si="302"/>
        <v/>
      </c>
      <c r="HK48" s="83" t="str">
        <f t="shared" si="303"/>
        <v/>
      </c>
      <c r="HL48" s="83" t="str">
        <f t="shared" si="258"/>
        <v/>
      </c>
      <c r="HM48" s="83" t="str">
        <f t="shared" ref="HM48:HM70" si="314">+EI133</f>
        <v/>
      </c>
      <c r="HN48" s="83" t="str">
        <f t="shared" ref="HN48:HN71" si="315">+EJ133</f>
        <v/>
      </c>
      <c r="HO48" s="83" t="str">
        <f t="shared" ref="HO48:HO72" si="316">+EK133</f>
        <v/>
      </c>
      <c r="HP48" s="83" t="str">
        <f t="shared" ref="HP48:HP73" si="317">+EL133</f>
        <v/>
      </c>
      <c r="HQ48" s="83" t="str">
        <f t="shared" ref="HQ48:HQ74" si="318">+EM133</f>
        <v/>
      </c>
      <c r="HR48" s="83" t="str">
        <f t="shared" ref="HR48:HR75" si="319">+EN133</f>
        <v/>
      </c>
      <c r="HS48" s="83" t="str">
        <f t="shared" ref="HS48:HS76" si="320">+EO133</f>
        <v/>
      </c>
      <c r="HT48" s="83" t="str">
        <f t="shared" ref="HT48:HT77" si="321">+EP133</f>
        <v/>
      </c>
      <c r="HU48" s="83" t="str">
        <f t="shared" ref="HU48:HU78" si="322">+EQ133</f>
        <v/>
      </c>
      <c r="HV48" s="83" t="str">
        <f t="shared" ref="HV48:HV79" si="323">+ER133</f>
        <v/>
      </c>
      <c r="HW48" s="83" t="str">
        <f t="shared" ref="HW48:HW80" si="324">+ES133</f>
        <v/>
      </c>
      <c r="HX48" s="83"/>
      <c r="HZ48" s="62">
        <f t="shared" si="255"/>
        <v>-1</v>
      </c>
      <c r="IA48" s="62">
        <f t="shared" si="259"/>
        <v>-1</v>
      </c>
      <c r="IB48" s="62">
        <v>42</v>
      </c>
      <c r="IC48" s="62" t="str">
        <f t="shared" si="256"/>
        <v/>
      </c>
      <c r="ID48" s="83" t="str">
        <f t="shared" si="260"/>
        <v/>
      </c>
      <c r="IE48" s="83" t="str">
        <f t="shared" si="261"/>
        <v/>
      </c>
      <c r="IF48" s="81" t="str">
        <f t="shared" si="262"/>
        <v/>
      </c>
      <c r="IG48" s="81" t="str">
        <f t="shared" si="263"/>
        <v/>
      </c>
      <c r="IP48" s="62">
        <f t="shared" si="209"/>
        <v>35</v>
      </c>
      <c r="IQ48" s="63" t="str">
        <f t="shared" si="201"/>
        <v/>
      </c>
      <c r="IR48" s="63" t="str">
        <f t="shared" si="210"/>
        <v/>
      </c>
      <c r="IS48" s="63" t="str">
        <f t="shared" si="104"/>
        <v/>
      </c>
      <c r="IT48" s="63" t="str">
        <f t="shared" si="225"/>
        <v/>
      </c>
      <c r="IU48" s="63" t="str">
        <f t="shared" si="227"/>
        <v/>
      </c>
      <c r="IV48" s="63" t="str">
        <f t="shared" si="229"/>
        <v/>
      </c>
      <c r="IW48" s="63" t="str">
        <f t="shared" si="231"/>
        <v/>
      </c>
      <c r="IX48" s="63" t="str">
        <f t="shared" si="233"/>
        <v/>
      </c>
      <c r="IY48" s="63" t="str">
        <f t="shared" si="235"/>
        <v/>
      </c>
      <c r="IZ48" s="63" t="str">
        <f t="shared" si="237"/>
        <v/>
      </c>
      <c r="JA48" s="63" t="str">
        <f t="shared" si="239"/>
        <v/>
      </c>
      <c r="JB48" s="63" t="str">
        <f t="shared" si="241"/>
        <v/>
      </c>
      <c r="JC48" s="63" t="str">
        <f t="shared" si="243"/>
        <v/>
      </c>
      <c r="JD48" s="63" t="str">
        <f t="shared" si="245"/>
        <v/>
      </c>
      <c r="JE48" s="63" t="str">
        <f t="shared" si="247"/>
        <v/>
      </c>
      <c r="JF48" s="63" t="str">
        <f t="shared" si="249"/>
        <v/>
      </c>
      <c r="JG48" s="63" t="str">
        <f t="shared" si="251"/>
        <v/>
      </c>
      <c r="JH48" s="63" t="str">
        <f t="shared" si="257"/>
        <v/>
      </c>
      <c r="JI48" s="63" t="str">
        <f t="shared" si="264"/>
        <v/>
      </c>
      <c r="JJ48" s="63" t="str">
        <f t="shared" si="265"/>
        <v/>
      </c>
      <c r="JK48" s="63" t="str">
        <f t="shared" si="266"/>
        <v/>
      </c>
      <c r="JL48" s="63" t="str">
        <f t="shared" si="268"/>
        <v/>
      </c>
      <c r="JM48" s="63" t="str">
        <f t="shared" si="270"/>
        <v/>
      </c>
      <c r="JN48" s="63" t="str">
        <f t="shared" si="272"/>
        <v/>
      </c>
      <c r="JO48" s="63" t="str">
        <f t="shared" si="304"/>
        <v/>
      </c>
      <c r="JP48" s="63" t="str">
        <f t="shared" si="305"/>
        <v/>
      </c>
      <c r="JQ48" s="63" t="str">
        <f t="shared" si="306"/>
        <v/>
      </c>
      <c r="JR48" s="63" t="str">
        <f t="shared" si="307"/>
        <v/>
      </c>
      <c r="JS48" s="63" t="str">
        <f t="shared" si="308"/>
        <v/>
      </c>
      <c r="JT48" s="63" t="str">
        <f t="shared" si="309"/>
        <v/>
      </c>
      <c r="JU48" s="63" t="str">
        <f t="shared" si="310"/>
        <v/>
      </c>
      <c r="JV48" s="63" t="str">
        <f t="shared" si="311"/>
        <v/>
      </c>
      <c r="JW48" s="63" t="str">
        <f t="shared" si="312"/>
        <v/>
      </c>
      <c r="JX48" s="63" t="str">
        <f t="shared" ref="JX48:JX63" si="325">IFERROR(CORREL($D$48:$AB$48,$D49:$AB49),"")</f>
        <v/>
      </c>
      <c r="JY48" s="63" t="str">
        <f t="shared" si="184"/>
        <v/>
      </c>
      <c r="JZ48" s="63" t="str">
        <f t="shared" si="185"/>
        <v/>
      </c>
      <c r="KA48" s="63" t="str">
        <f t="shared" si="186"/>
        <v/>
      </c>
      <c r="KB48" s="63" t="str">
        <f t="shared" si="187"/>
        <v/>
      </c>
      <c r="KC48" s="63" t="str">
        <f t="shared" si="188"/>
        <v/>
      </c>
      <c r="KD48" s="63" t="str">
        <f t="shared" si="189"/>
        <v/>
      </c>
      <c r="KE48" s="63" t="str">
        <f t="shared" si="190"/>
        <v/>
      </c>
      <c r="KF48" s="63" t="str">
        <f t="shared" si="191"/>
        <v/>
      </c>
      <c r="KG48" s="63" t="str">
        <f t="shared" si="192"/>
        <v/>
      </c>
      <c r="KH48" s="63" t="str">
        <f t="shared" si="193"/>
        <v/>
      </c>
      <c r="KI48" s="63" t="str">
        <f t="shared" si="194"/>
        <v/>
      </c>
      <c r="KJ48" s="63" t="str">
        <f t="shared" si="195"/>
        <v/>
      </c>
      <c r="KK48" s="63" t="str">
        <f t="shared" si="196"/>
        <v/>
      </c>
      <c r="KL48" s="63" t="str">
        <f t="shared" si="197"/>
        <v/>
      </c>
      <c r="KM48" s="63" t="str">
        <f t="shared" si="198"/>
        <v/>
      </c>
      <c r="KN48" s="63" t="str">
        <f t="shared" si="199"/>
        <v/>
      </c>
    </row>
    <row r="49" spans="2:300" ht="30" customHeight="1" x14ac:dyDescent="0.25">
      <c r="B49" s="118">
        <f t="shared" si="202"/>
        <v>35</v>
      </c>
      <c r="C49" s="133"/>
      <c r="D49" s="120"/>
      <c r="E49" s="121"/>
      <c r="F49" s="121"/>
      <c r="G49" s="121"/>
      <c r="H49" s="122"/>
      <c r="I49" s="123"/>
      <c r="J49" s="121"/>
      <c r="K49" s="121"/>
      <c r="L49" s="121"/>
      <c r="M49" s="124"/>
      <c r="N49" s="120"/>
      <c r="O49" s="121"/>
      <c r="P49" s="121"/>
      <c r="Q49" s="121"/>
      <c r="R49" s="122"/>
      <c r="S49" s="123"/>
      <c r="T49" s="121"/>
      <c r="U49" s="121"/>
      <c r="V49" s="121"/>
      <c r="W49" s="124"/>
      <c r="X49" s="120"/>
      <c r="Y49" s="121"/>
      <c r="Z49" s="121"/>
      <c r="AA49" s="121"/>
      <c r="AB49" s="122"/>
      <c r="AC49" s="92"/>
      <c r="AD49" s="92"/>
      <c r="AR49" s="62">
        <f t="shared" si="94"/>
        <v>42</v>
      </c>
      <c r="AS49" s="62" t="str">
        <f t="shared" si="67"/>
        <v/>
      </c>
      <c r="AT49" s="62" t="str">
        <f t="shared" si="68"/>
        <v/>
      </c>
      <c r="AU49" s="62" t="str">
        <f t="shared" si="69"/>
        <v/>
      </c>
      <c r="AV49" s="62" t="str">
        <f t="shared" si="70"/>
        <v/>
      </c>
      <c r="AW49" s="62" t="str">
        <f t="shared" si="71"/>
        <v/>
      </c>
      <c r="AX49" s="62" t="str">
        <f t="shared" si="72"/>
        <v/>
      </c>
      <c r="AY49" s="62" t="str">
        <f t="shared" si="73"/>
        <v/>
      </c>
      <c r="AZ49" s="62" t="str">
        <f t="shared" si="74"/>
        <v/>
      </c>
      <c r="BA49" s="62" t="str">
        <f t="shared" si="75"/>
        <v/>
      </c>
      <c r="BB49" s="62" t="str">
        <f t="shared" si="76"/>
        <v/>
      </c>
      <c r="BC49" s="62" t="str">
        <f t="shared" si="77"/>
        <v/>
      </c>
      <c r="BD49" s="62" t="str">
        <f t="shared" si="78"/>
        <v/>
      </c>
      <c r="BE49" s="62" t="str">
        <f t="shared" si="79"/>
        <v/>
      </c>
      <c r="BF49" s="62" t="str">
        <f t="shared" si="80"/>
        <v/>
      </c>
      <c r="BG49" s="62" t="str">
        <f t="shared" si="81"/>
        <v/>
      </c>
      <c r="BH49" s="62" t="str">
        <f t="shared" si="82"/>
        <v/>
      </c>
      <c r="BI49" s="62" t="str">
        <f t="shared" si="83"/>
        <v/>
      </c>
      <c r="BJ49" s="62" t="str">
        <f t="shared" si="84"/>
        <v/>
      </c>
      <c r="BK49" s="62" t="str">
        <f t="shared" si="85"/>
        <v/>
      </c>
      <c r="BL49" s="62" t="str">
        <f t="shared" si="86"/>
        <v/>
      </c>
      <c r="BM49" s="62" t="str">
        <f t="shared" si="87"/>
        <v/>
      </c>
      <c r="BN49" s="62" t="str">
        <f t="shared" si="88"/>
        <v/>
      </c>
      <c r="BO49" s="62" t="str">
        <f t="shared" si="89"/>
        <v/>
      </c>
      <c r="BP49" s="62" t="str">
        <f t="shared" si="90"/>
        <v/>
      </c>
      <c r="BQ49" s="62" t="str">
        <f t="shared" si="91"/>
        <v/>
      </c>
      <c r="BT49" s="62">
        <f t="shared" si="273"/>
        <v>13</v>
      </c>
      <c r="BU49" s="82" t="str">
        <f t="shared" si="271"/>
        <v/>
      </c>
      <c r="BV49" s="82" t="str">
        <f t="shared" si="313"/>
        <v/>
      </c>
      <c r="BW49" s="82" t="str">
        <f t="shared" si="313"/>
        <v/>
      </c>
      <c r="BX49" s="82" t="str">
        <f t="shared" si="313"/>
        <v/>
      </c>
      <c r="BY49" s="82" t="str">
        <f t="shared" si="313"/>
        <v/>
      </c>
      <c r="BZ49" s="82" t="str">
        <f t="shared" si="313"/>
        <v/>
      </c>
      <c r="CA49" s="82" t="str">
        <f t="shared" si="313"/>
        <v/>
      </c>
      <c r="CB49" s="82" t="str">
        <f t="shared" si="313"/>
        <v/>
      </c>
      <c r="CC49" s="82" t="str">
        <f t="shared" si="313"/>
        <v/>
      </c>
      <c r="CD49" s="82" t="str">
        <f t="shared" si="313"/>
        <v/>
      </c>
      <c r="CE49" s="82" t="str">
        <f t="shared" si="313"/>
        <v/>
      </c>
      <c r="CF49" s="82" t="str">
        <f t="shared" si="313"/>
        <v/>
      </c>
      <c r="CG49" s="82" t="str">
        <f t="shared" si="313"/>
        <v/>
      </c>
      <c r="CH49" s="82" t="str">
        <f t="shared" si="313"/>
        <v/>
      </c>
      <c r="CI49" s="82" t="str">
        <f t="shared" si="313"/>
        <v/>
      </c>
      <c r="CJ49" s="82" t="str">
        <f t="shared" si="313"/>
        <v/>
      </c>
      <c r="CK49" s="82" t="str">
        <f t="shared" si="313"/>
        <v/>
      </c>
      <c r="CL49" s="82" t="str">
        <f t="shared" si="313"/>
        <v/>
      </c>
      <c r="CM49" s="82" t="str">
        <f t="shared" si="313"/>
        <v/>
      </c>
      <c r="CN49" s="82" t="str">
        <f t="shared" si="313"/>
        <v/>
      </c>
      <c r="CO49" s="82" t="str">
        <f t="shared" si="313"/>
        <v/>
      </c>
      <c r="CP49" s="82" t="str">
        <f t="shared" si="313"/>
        <v/>
      </c>
      <c r="CQ49" s="82" t="str">
        <f t="shared" si="313"/>
        <v/>
      </c>
      <c r="CR49" s="82" t="str">
        <f t="shared" si="313"/>
        <v/>
      </c>
      <c r="CS49" s="82" t="str">
        <f t="shared" si="313"/>
        <v/>
      </c>
      <c r="CV49" s="62">
        <v>43</v>
      </c>
      <c r="CW49" s="62" t="str">
        <f t="shared" si="93"/>
        <v/>
      </c>
      <c r="CX49" s="62" t="str">
        <f t="shared" si="16"/>
        <v/>
      </c>
      <c r="CY49" s="62" t="str">
        <f t="shared" si="17"/>
        <v/>
      </c>
      <c r="CZ49" s="62" t="str">
        <f t="shared" si="18"/>
        <v/>
      </c>
      <c r="DA49" s="62" t="str">
        <f t="shared" si="19"/>
        <v/>
      </c>
      <c r="DB49" s="62" t="str">
        <f t="shared" si="20"/>
        <v/>
      </c>
      <c r="DC49" s="62" t="str">
        <f t="shared" si="21"/>
        <v/>
      </c>
      <c r="DD49" s="62" t="str">
        <f t="shared" si="22"/>
        <v/>
      </c>
      <c r="DE49" s="62" t="str">
        <f t="shared" si="23"/>
        <v/>
      </c>
      <c r="DF49" s="62" t="str">
        <f t="shared" si="24"/>
        <v/>
      </c>
      <c r="DG49" s="62" t="str">
        <f t="shared" si="25"/>
        <v/>
      </c>
      <c r="DH49" s="62" t="str">
        <f t="shared" si="26"/>
        <v/>
      </c>
      <c r="DI49" s="62" t="str">
        <f t="shared" si="27"/>
        <v/>
      </c>
      <c r="DJ49" s="62" t="str">
        <f t="shared" si="28"/>
        <v/>
      </c>
      <c r="DK49" s="62" t="str">
        <f t="shared" si="29"/>
        <v/>
      </c>
      <c r="DL49" s="62" t="str">
        <f t="shared" si="30"/>
        <v/>
      </c>
      <c r="DM49" s="62" t="str">
        <f t="shared" si="31"/>
        <v/>
      </c>
      <c r="DN49" s="62" t="str">
        <f t="shared" si="32"/>
        <v/>
      </c>
      <c r="DO49" s="62" t="str">
        <f t="shared" si="33"/>
        <v/>
      </c>
      <c r="DP49" s="62" t="str">
        <f t="shared" si="34"/>
        <v/>
      </c>
      <c r="DQ49" s="62" t="str">
        <f t="shared" si="35"/>
        <v/>
      </c>
      <c r="DR49" s="62" t="str">
        <f t="shared" si="36"/>
        <v/>
      </c>
      <c r="DS49" s="62" t="str">
        <f t="shared" si="37"/>
        <v/>
      </c>
      <c r="DT49" s="62" t="str">
        <f t="shared" si="38"/>
        <v/>
      </c>
      <c r="DU49" s="62" t="str">
        <f t="shared" si="39"/>
        <v/>
      </c>
      <c r="DV49" s="62" t="str">
        <f t="shared" si="40"/>
        <v/>
      </c>
      <c r="DW49" s="62" t="str">
        <f t="shared" si="41"/>
        <v/>
      </c>
      <c r="DX49" s="62" t="str">
        <f t="shared" si="42"/>
        <v/>
      </c>
      <c r="DY49" s="62" t="str">
        <f t="shared" si="43"/>
        <v/>
      </c>
      <c r="DZ49" s="62" t="str">
        <f t="shared" si="44"/>
        <v/>
      </c>
      <c r="EA49" s="62" t="str">
        <f t="shared" si="45"/>
        <v/>
      </c>
      <c r="EB49" s="62" t="str">
        <f t="shared" si="46"/>
        <v/>
      </c>
      <c r="EC49" s="62" t="str">
        <f t="shared" si="47"/>
        <v/>
      </c>
      <c r="ED49" s="62" t="str">
        <f t="shared" si="48"/>
        <v/>
      </c>
      <c r="EE49" s="62" t="str">
        <f t="shared" si="49"/>
        <v/>
      </c>
      <c r="EF49" s="62" t="str">
        <f t="shared" si="50"/>
        <v/>
      </c>
      <c r="EG49" s="62" t="str">
        <f t="shared" si="51"/>
        <v/>
      </c>
      <c r="EH49" s="62" t="str">
        <f t="shared" si="52"/>
        <v/>
      </c>
      <c r="EI49" s="62" t="str">
        <f t="shared" si="53"/>
        <v/>
      </c>
      <c r="EJ49" s="62" t="str">
        <f t="shared" si="54"/>
        <v/>
      </c>
      <c r="EK49" s="62" t="str">
        <f t="shared" si="55"/>
        <v/>
      </c>
      <c r="EL49" s="62" t="str">
        <f t="shared" si="56"/>
        <v/>
      </c>
      <c r="EM49" s="62" t="str">
        <f t="shared" si="57"/>
        <v/>
      </c>
      <c r="EN49" s="62" t="str">
        <f t="shared" si="58"/>
        <v/>
      </c>
      <c r="EO49" s="62" t="str">
        <f t="shared" si="59"/>
        <v/>
      </c>
      <c r="EP49" s="62" t="str">
        <f t="shared" si="60"/>
        <v/>
      </c>
      <c r="EQ49" s="62" t="str">
        <f t="shared" si="61"/>
        <v/>
      </c>
      <c r="ER49" s="62" t="str">
        <f t="shared" si="62"/>
        <v/>
      </c>
      <c r="ES49" s="62" t="str">
        <f t="shared" si="63"/>
        <v/>
      </c>
      <c r="ET49" s="62" t="str">
        <f t="shared" si="64"/>
        <v/>
      </c>
      <c r="EW49" s="78">
        <v>0</v>
      </c>
      <c r="EX49" s="78">
        <v>0</v>
      </c>
      <c r="EY49" s="62">
        <v>45</v>
      </c>
      <c r="EZ49" s="62" t="s">
        <v>20</v>
      </c>
      <c r="FA49" s="62">
        <v>43</v>
      </c>
      <c r="FB49" s="83"/>
      <c r="FC49" s="83"/>
      <c r="FD49" s="83"/>
      <c r="FE49" s="83"/>
      <c r="FF49" s="83"/>
      <c r="FG49" s="83"/>
      <c r="FH49" s="83"/>
      <c r="FI49" s="83"/>
      <c r="FJ49" s="83"/>
      <c r="FK49" s="83"/>
      <c r="FL49" s="83"/>
      <c r="FM49" s="83"/>
      <c r="FN49" s="83"/>
      <c r="FO49" s="83"/>
      <c r="FP49" s="83"/>
      <c r="FQ49" s="83"/>
      <c r="FR49" s="83"/>
      <c r="FS49" s="83"/>
      <c r="FT49" s="83"/>
      <c r="FU49" s="83"/>
      <c r="FV49" s="83"/>
      <c r="FW49" s="83"/>
      <c r="FX49" s="83"/>
      <c r="FY49" s="83"/>
      <c r="FZ49" s="83"/>
      <c r="GA49" s="83"/>
      <c r="GB49" s="83"/>
      <c r="GC49" s="83"/>
      <c r="GD49" s="83"/>
      <c r="GE49" s="83"/>
      <c r="GF49" s="83"/>
      <c r="GG49" s="83"/>
      <c r="GH49" s="83"/>
      <c r="GI49" s="83"/>
      <c r="GJ49" s="83"/>
      <c r="GK49" s="83"/>
      <c r="GL49" s="83"/>
      <c r="GM49" s="83"/>
      <c r="GN49" s="83"/>
      <c r="GO49" s="83"/>
      <c r="GP49" s="83"/>
      <c r="GQ49" s="83"/>
      <c r="GR49" s="83" t="str">
        <f t="shared" si="284"/>
        <v/>
      </c>
      <c r="GS49" s="83" t="str">
        <f t="shared" si="285"/>
        <v/>
      </c>
      <c r="GT49" s="83" t="str">
        <f t="shared" si="286"/>
        <v/>
      </c>
      <c r="GU49" s="83" t="str">
        <f t="shared" si="287"/>
        <v/>
      </c>
      <c r="GV49" s="83" t="str">
        <f t="shared" si="288"/>
        <v/>
      </c>
      <c r="GW49" s="83" t="str">
        <f t="shared" si="289"/>
        <v/>
      </c>
      <c r="GX49" s="83" t="str">
        <f t="shared" si="290"/>
        <v/>
      </c>
      <c r="GY49" s="83" t="str">
        <f t="shared" si="291"/>
        <v/>
      </c>
      <c r="GZ49" s="83" t="str">
        <f t="shared" si="292"/>
        <v/>
      </c>
      <c r="HA49" s="83" t="str">
        <f t="shared" si="293"/>
        <v/>
      </c>
      <c r="HB49" s="83" t="str">
        <f t="shared" si="294"/>
        <v/>
      </c>
      <c r="HC49" s="83" t="str">
        <f t="shared" si="295"/>
        <v/>
      </c>
      <c r="HD49" s="83" t="str">
        <f t="shared" si="296"/>
        <v/>
      </c>
      <c r="HE49" s="83" t="str">
        <f t="shared" si="297"/>
        <v/>
      </c>
      <c r="HF49" s="83" t="str">
        <f t="shared" si="298"/>
        <v/>
      </c>
      <c r="HG49" s="83" t="str">
        <f t="shared" si="299"/>
        <v/>
      </c>
      <c r="HH49" s="83" t="str">
        <f t="shared" si="300"/>
        <v/>
      </c>
      <c r="HI49" s="83" t="str">
        <f t="shared" si="301"/>
        <v/>
      </c>
      <c r="HJ49" s="83" t="str">
        <f t="shared" si="302"/>
        <v/>
      </c>
      <c r="HK49" s="83" t="str">
        <f t="shared" si="303"/>
        <v/>
      </c>
      <c r="HL49" s="83" t="str">
        <f t="shared" si="258"/>
        <v/>
      </c>
      <c r="HM49" s="83" t="str">
        <f t="shared" si="314"/>
        <v/>
      </c>
      <c r="HN49" s="83" t="str">
        <f t="shared" si="315"/>
        <v/>
      </c>
      <c r="HO49" s="83" t="str">
        <f t="shared" si="316"/>
        <v/>
      </c>
      <c r="HP49" s="83" t="str">
        <f t="shared" si="317"/>
        <v/>
      </c>
      <c r="HQ49" s="83" t="str">
        <f t="shared" si="318"/>
        <v/>
      </c>
      <c r="HR49" s="83" t="str">
        <f t="shared" si="319"/>
        <v/>
      </c>
      <c r="HS49" s="83" t="str">
        <f t="shared" si="320"/>
        <v/>
      </c>
      <c r="HT49" s="83" t="str">
        <f t="shared" si="321"/>
        <v/>
      </c>
      <c r="HU49" s="83" t="str">
        <f t="shared" si="322"/>
        <v/>
      </c>
      <c r="HV49" s="83" t="str">
        <f t="shared" si="323"/>
        <v/>
      </c>
      <c r="HW49" s="83" t="str">
        <f t="shared" si="324"/>
        <v/>
      </c>
      <c r="HX49" s="83"/>
      <c r="HZ49" s="62">
        <f t="shared" si="255"/>
        <v>-1</v>
      </c>
      <c r="IA49" s="62">
        <f t="shared" si="259"/>
        <v>-1</v>
      </c>
      <c r="IB49" s="62">
        <v>43</v>
      </c>
      <c r="IC49" s="62" t="str">
        <f t="shared" si="256"/>
        <v/>
      </c>
      <c r="ID49" s="83" t="str">
        <f t="shared" si="260"/>
        <v/>
      </c>
      <c r="IE49" s="83" t="str">
        <f t="shared" si="261"/>
        <v/>
      </c>
      <c r="IF49" s="81" t="str">
        <f t="shared" si="262"/>
        <v/>
      </c>
      <c r="IG49" s="81" t="str">
        <f t="shared" si="263"/>
        <v/>
      </c>
      <c r="IP49" s="62">
        <f t="shared" si="209"/>
        <v>36</v>
      </c>
      <c r="IQ49" s="63" t="str">
        <f t="shared" si="201"/>
        <v/>
      </c>
      <c r="IR49" s="63" t="str">
        <f t="shared" si="210"/>
        <v/>
      </c>
      <c r="IS49" s="63" t="str">
        <f t="shared" si="104"/>
        <v/>
      </c>
      <c r="IT49" s="63" t="str">
        <f t="shared" si="225"/>
        <v/>
      </c>
      <c r="IU49" s="63" t="str">
        <f t="shared" si="227"/>
        <v/>
      </c>
      <c r="IV49" s="63" t="str">
        <f t="shared" si="229"/>
        <v/>
      </c>
      <c r="IW49" s="63" t="str">
        <f t="shared" si="231"/>
        <v/>
      </c>
      <c r="IX49" s="63" t="str">
        <f t="shared" si="233"/>
        <v/>
      </c>
      <c r="IY49" s="63" t="str">
        <f t="shared" si="235"/>
        <v/>
      </c>
      <c r="IZ49" s="63" t="str">
        <f t="shared" si="237"/>
        <v/>
      </c>
      <c r="JA49" s="63" t="str">
        <f t="shared" si="239"/>
        <v/>
      </c>
      <c r="JB49" s="63" t="str">
        <f t="shared" si="241"/>
        <v/>
      </c>
      <c r="JC49" s="63" t="str">
        <f t="shared" si="243"/>
        <v/>
      </c>
      <c r="JD49" s="63" t="str">
        <f t="shared" si="245"/>
        <v/>
      </c>
      <c r="JE49" s="63" t="str">
        <f t="shared" si="247"/>
        <v/>
      </c>
      <c r="JF49" s="63" t="str">
        <f t="shared" si="249"/>
        <v/>
      </c>
      <c r="JG49" s="63" t="str">
        <f t="shared" si="251"/>
        <v/>
      </c>
      <c r="JH49" s="63" t="str">
        <f t="shared" si="257"/>
        <v/>
      </c>
      <c r="JI49" s="63" t="str">
        <f t="shared" si="264"/>
        <v/>
      </c>
      <c r="JJ49" s="63" t="str">
        <f t="shared" si="265"/>
        <v/>
      </c>
      <c r="JK49" s="63" t="str">
        <f t="shared" si="266"/>
        <v/>
      </c>
      <c r="JL49" s="63" t="str">
        <f t="shared" si="268"/>
        <v/>
      </c>
      <c r="JM49" s="63" t="str">
        <f t="shared" si="270"/>
        <v/>
      </c>
      <c r="JN49" s="63" t="str">
        <f t="shared" si="272"/>
        <v/>
      </c>
      <c r="JO49" s="63" t="str">
        <f t="shared" si="304"/>
        <v/>
      </c>
      <c r="JP49" s="63" t="str">
        <f t="shared" si="305"/>
        <v/>
      </c>
      <c r="JQ49" s="63" t="str">
        <f t="shared" si="306"/>
        <v/>
      </c>
      <c r="JR49" s="63" t="str">
        <f t="shared" si="307"/>
        <v/>
      </c>
      <c r="JS49" s="63" t="str">
        <f t="shared" si="308"/>
        <v/>
      </c>
      <c r="JT49" s="63" t="str">
        <f t="shared" si="309"/>
        <v/>
      </c>
      <c r="JU49" s="63" t="str">
        <f t="shared" si="310"/>
        <v/>
      </c>
      <c r="JV49" s="63" t="str">
        <f t="shared" si="311"/>
        <v/>
      </c>
      <c r="JW49" s="63" t="str">
        <f t="shared" si="312"/>
        <v/>
      </c>
      <c r="JX49" s="63" t="str">
        <f t="shared" si="325"/>
        <v/>
      </c>
      <c r="JY49" s="63" t="str">
        <f t="shared" ref="JY49:JY63" si="326">IFERROR(CORREL($D$49:$AB$49,$D50:$AB50),"")</f>
        <v/>
      </c>
      <c r="JZ49" s="63" t="str">
        <f t="shared" si="185"/>
        <v/>
      </c>
      <c r="KA49" s="63" t="str">
        <f t="shared" si="186"/>
        <v/>
      </c>
      <c r="KB49" s="63" t="str">
        <f t="shared" si="187"/>
        <v/>
      </c>
      <c r="KC49" s="63" t="str">
        <f t="shared" si="188"/>
        <v/>
      </c>
      <c r="KD49" s="63" t="str">
        <f t="shared" si="189"/>
        <v/>
      </c>
      <c r="KE49" s="63" t="str">
        <f t="shared" si="190"/>
        <v/>
      </c>
      <c r="KF49" s="63" t="str">
        <f t="shared" si="191"/>
        <v/>
      </c>
      <c r="KG49" s="63" t="str">
        <f t="shared" si="192"/>
        <v/>
      </c>
      <c r="KH49" s="63" t="str">
        <f t="shared" si="193"/>
        <v/>
      </c>
      <c r="KI49" s="63" t="str">
        <f t="shared" si="194"/>
        <v/>
      </c>
      <c r="KJ49" s="63" t="str">
        <f t="shared" si="195"/>
        <v/>
      </c>
      <c r="KK49" s="63" t="str">
        <f t="shared" si="196"/>
        <v/>
      </c>
      <c r="KL49" s="63" t="str">
        <f t="shared" si="197"/>
        <v/>
      </c>
      <c r="KM49" s="63" t="str">
        <f t="shared" si="198"/>
        <v/>
      </c>
      <c r="KN49" s="63" t="str">
        <f t="shared" si="199"/>
        <v/>
      </c>
    </row>
    <row r="50" spans="2:300" ht="30" customHeight="1" x14ac:dyDescent="0.25">
      <c r="B50" s="118">
        <f t="shared" si="202"/>
        <v>36</v>
      </c>
      <c r="C50" s="133"/>
      <c r="D50" s="120"/>
      <c r="E50" s="121"/>
      <c r="F50" s="121"/>
      <c r="G50" s="121"/>
      <c r="H50" s="122"/>
      <c r="I50" s="123"/>
      <c r="J50" s="121"/>
      <c r="K50" s="121"/>
      <c r="L50" s="121"/>
      <c r="M50" s="124"/>
      <c r="N50" s="120"/>
      <c r="O50" s="121"/>
      <c r="P50" s="121"/>
      <c r="Q50" s="121"/>
      <c r="R50" s="122"/>
      <c r="S50" s="123"/>
      <c r="T50" s="121"/>
      <c r="U50" s="121"/>
      <c r="V50" s="121"/>
      <c r="W50" s="124"/>
      <c r="X50" s="120"/>
      <c r="Y50" s="121"/>
      <c r="Z50" s="121"/>
      <c r="AA50" s="121"/>
      <c r="AB50" s="122"/>
      <c r="AC50" s="92"/>
      <c r="AD50" s="92"/>
      <c r="AR50" s="62">
        <f t="shared" si="94"/>
        <v>43</v>
      </c>
      <c r="AS50" s="62" t="str">
        <f t="shared" si="67"/>
        <v/>
      </c>
      <c r="AT50" s="62" t="str">
        <f t="shared" si="68"/>
        <v/>
      </c>
      <c r="AU50" s="62" t="str">
        <f t="shared" si="69"/>
        <v/>
      </c>
      <c r="AV50" s="62" t="str">
        <f t="shared" si="70"/>
        <v/>
      </c>
      <c r="AW50" s="62" t="str">
        <f t="shared" si="71"/>
        <v/>
      </c>
      <c r="AX50" s="62" t="str">
        <f t="shared" si="72"/>
        <v/>
      </c>
      <c r="AY50" s="62" t="str">
        <f t="shared" si="73"/>
        <v/>
      </c>
      <c r="AZ50" s="62" t="str">
        <f t="shared" si="74"/>
        <v/>
      </c>
      <c r="BA50" s="62" t="str">
        <f t="shared" si="75"/>
        <v/>
      </c>
      <c r="BB50" s="62" t="str">
        <f t="shared" si="76"/>
        <v/>
      </c>
      <c r="BC50" s="62" t="str">
        <f t="shared" si="77"/>
        <v/>
      </c>
      <c r="BD50" s="62" t="str">
        <f t="shared" si="78"/>
        <v/>
      </c>
      <c r="BE50" s="62" t="str">
        <f t="shared" si="79"/>
        <v/>
      </c>
      <c r="BF50" s="62" t="str">
        <f t="shared" si="80"/>
        <v/>
      </c>
      <c r="BG50" s="62" t="str">
        <f t="shared" si="81"/>
        <v/>
      </c>
      <c r="BH50" s="62" t="str">
        <f t="shared" si="82"/>
        <v/>
      </c>
      <c r="BI50" s="62" t="str">
        <f t="shared" si="83"/>
        <v/>
      </c>
      <c r="BJ50" s="62" t="str">
        <f t="shared" si="84"/>
        <v/>
      </c>
      <c r="BK50" s="62" t="str">
        <f t="shared" si="85"/>
        <v/>
      </c>
      <c r="BL50" s="62" t="str">
        <f t="shared" si="86"/>
        <v/>
      </c>
      <c r="BM50" s="62" t="str">
        <f t="shared" si="87"/>
        <v/>
      </c>
      <c r="BN50" s="62" t="str">
        <f t="shared" si="88"/>
        <v/>
      </c>
      <c r="BO50" s="62" t="str">
        <f t="shared" si="89"/>
        <v/>
      </c>
      <c r="BP50" s="62" t="str">
        <f t="shared" si="90"/>
        <v/>
      </c>
      <c r="BQ50" s="62" t="str">
        <f t="shared" si="91"/>
        <v/>
      </c>
      <c r="BT50" s="62">
        <f t="shared" si="273"/>
        <v>14</v>
      </c>
      <c r="BU50" s="82" t="str">
        <f t="shared" si="271"/>
        <v/>
      </c>
      <c r="BV50" s="82" t="str">
        <f t="shared" si="313"/>
        <v/>
      </c>
      <c r="BW50" s="82" t="str">
        <f t="shared" si="313"/>
        <v/>
      </c>
      <c r="BX50" s="82" t="str">
        <f t="shared" si="313"/>
        <v/>
      </c>
      <c r="BY50" s="82" t="str">
        <f t="shared" si="313"/>
        <v/>
      </c>
      <c r="BZ50" s="82" t="str">
        <f t="shared" si="313"/>
        <v/>
      </c>
      <c r="CA50" s="82" t="str">
        <f t="shared" si="313"/>
        <v/>
      </c>
      <c r="CB50" s="82" t="str">
        <f t="shared" si="313"/>
        <v/>
      </c>
      <c r="CC50" s="82" t="str">
        <f t="shared" si="313"/>
        <v/>
      </c>
      <c r="CD50" s="82" t="str">
        <f t="shared" si="313"/>
        <v/>
      </c>
      <c r="CE50" s="82" t="str">
        <f t="shared" si="313"/>
        <v/>
      </c>
      <c r="CF50" s="82" t="str">
        <f t="shared" si="313"/>
        <v/>
      </c>
      <c r="CG50" s="82" t="str">
        <f t="shared" si="313"/>
        <v/>
      </c>
      <c r="CH50" s="82" t="str">
        <f t="shared" si="313"/>
        <v/>
      </c>
      <c r="CI50" s="82" t="str">
        <f t="shared" si="313"/>
        <v/>
      </c>
      <c r="CJ50" s="82" t="str">
        <f t="shared" si="313"/>
        <v/>
      </c>
      <c r="CK50" s="82" t="str">
        <f t="shared" si="313"/>
        <v/>
      </c>
      <c r="CL50" s="82" t="str">
        <f t="shared" si="313"/>
        <v/>
      </c>
      <c r="CM50" s="82" t="str">
        <f t="shared" si="313"/>
        <v/>
      </c>
      <c r="CN50" s="82" t="str">
        <f t="shared" si="313"/>
        <v/>
      </c>
      <c r="CO50" s="82" t="str">
        <f t="shared" si="313"/>
        <v/>
      </c>
      <c r="CP50" s="82" t="str">
        <f t="shared" si="313"/>
        <v/>
      </c>
      <c r="CQ50" s="82" t="str">
        <f t="shared" si="313"/>
        <v/>
      </c>
      <c r="CR50" s="82" t="str">
        <f t="shared" si="313"/>
        <v/>
      </c>
      <c r="CS50" s="82" t="str">
        <f t="shared" si="313"/>
        <v/>
      </c>
      <c r="CV50" s="62">
        <v>44</v>
      </c>
      <c r="CW50" s="62" t="str">
        <f t="shared" si="93"/>
        <v/>
      </c>
      <c r="CX50" s="62" t="str">
        <f t="shared" si="16"/>
        <v/>
      </c>
      <c r="CY50" s="62" t="str">
        <f t="shared" si="17"/>
        <v/>
      </c>
      <c r="CZ50" s="62" t="str">
        <f t="shared" si="18"/>
        <v/>
      </c>
      <c r="DA50" s="62" t="str">
        <f t="shared" si="19"/>
        <v/>
      </c>
      <c r="DB50" s="62" t="str">
        <f t="shared" si="20"/>
        <v/>
      </c>
      <c r="DC50" s="62" t="str">
        <f t="shared" si="21"/>
        <v/>
      </c>
      <c r="DD50" s="62" t="str">
        <f t="shared" si="22"/>
        <v/>
      </c>
      <c r="DE50" s="62" t="str">
        <f t="shared" si="23"/>
        <v/>
      </c>
      <c r="DF50" s="62" t="str">
        <f t="shared" si="24"/>
        <v/>
      </c>
      <c r="DG50" s="62" t="str">
        <f t="shared" si="25"/>
        <v/>
      </c>
      <c r="DH50" s="62" t="str">
        <f t="shared" si="26"/>
        <v/>
      </c>
      <c r="DI50" s="62" t="str">
        <f t="shared" si="27"/>
        <v/>
      </c>
      <c r="DJ50" s="62" t="str">
        <f t="shared" si="28"/>
        <v/>
      </c>
      <c r="DK50" s="62" t="str">
        <f t="shared" si="29"/>
        <v/>
      </c>
      <c r="DL50" s="62" t="str">
        <f t="shared" si="30"/>
        <v/>
      </c>
      <c r="DM50" s="62" t="str">
        <f t="shared" si="31"/>
        <v/>
      </c>
      <c r="DN50" s="62" t="str">
        <f t="shared" si="32"/>
        <v/>
      </c>
      <c r="DO50" s="62" t="str">
        <f t="shared" si="33"/>
        <v/>
      </c>
      <c r="DP50" s="62" t="str">
        <f t="shared" si="34"/>
        <v/>
      </c>
      <c r="DQ50" s="62" t="str">
        <f t="shared" si="35"/>
        <v/>
      </c>
      <c r="DR50" s="62" t="str">
        <f t="shared" si="36"/>
        <v/>
      </c>
      <c r="DS50" s="62" t="str">
        <f t="shared" si="37"/>
        <v/>
      </c>
      <c r="DT50" s="62" t="str">
        <f t="shared" si="38"/>
        <v/>
      </c>
      <c r="DU50" s="62" t="str">
        <f t="shared" si="39"/>
        <v/>
      </c>
      <c r="DV50" s="62" t="str">
        <f t="shared" si="40"/>
        <v/>
      </c>
      <c r="DW50" s="62" t="str">
        <f t="shared" si="41"/>
        <v/>
      </c>
      <c r="DX50" s="62" t="str">
        <f t="shared" si="42"/>
        <v/>
      </c>
      <c r="DY50" s="62" t="str">
        <f t="shared" si="43"/>
        <v/>
      </c>
      <c r="DZ50" s="62" t="str">
        <f t="shared" si="44"/>
        <v/>
      </c>
      <c r="EA50" s="62" t="str">
        <f t="shared" si="45"/>
        <v/>
      </c>
      <c r="EB50" s="62" t="str">
        <f t="shared" si="46"/>
        <v/>
      </c>
      <c r="EC50" s="62" t="str">
        <f t="shared" si="47"/>
        <v/>
      </c>
      <c r="ED50" s="62" t="str">
        <f t="shared" si="48"/>
        <v/>
      </c>
      <c r="EE50" s="62" t="str">
        <f t="shared" si="49"/>
        <v/>
      </c>
      <c r="EF50" s="62" t="str">
        <f t="shared" si="50"/>
        <v/>
      </c>
      <c r="EG50" s="62" t="str">
        <f t="shared" si="51"/>
        <v/>
      </c>
      <c r="EH50" s="62" t="str">
        <f t="shared" si="52"/>
        <v/>
      </c>
      <c r="EI50" s="62" t="str">
        <f t="shared" si="53"/>
        <v/>
      </c>
      <c r="EJ50" s="62" t="str">
        <f t="shared" si="54"/>
        <v/>
      </c>
      <c r="EK50" s="62" t="str">
        <f t="shared" si="55"/>
        <v/>
      </c>
      <c r="EL50" s="62" t="str">
        <f t="shared" si="56"/>
        <v/>
      </c>
      <c r="EM50" s="62" t="str">
        <f t="shared" si="57"/>
        <v/>
      </c>
      <c r="EN50" s="62" t="str">
        <f t="shared" si="58"/>
        <v/>
      </c>
      <c r="EO50" s="62" t="str">
        <f t="shared" si="59"/>
        <v/>
      </c>
      <c r="EP50" s="62" t="str">
        <f t="shared" si="60"/>
        <v/>
      </c>
      <c r="EQ50" s="62" t="str">
        <f t="shared" si="61"/>
        <v/>
      </c>
      <c r="ER50" s="62" t="str">
        <f t="shared" si="62"/>
        <v/>
      </c>
      <c r="ES50" s="62" t="str">
        <f t="shared" si="63"/>
        <v/>
      </c>
      <c r="ET50" s="62" t="str">
        <f t="shared" si="64"/>
        <v/>
      </c>
      <c r="EW50" s="78">
        <v>0</v>
      </c>
      <c r="EX50" s="78">
        <v>0</v>
      </c>
      <c r="EY50" s="62">
        <v>46</v>
      </c>
      <c r="EZ50" s="62" t="s">
        <v>20</v>
      </c>
      <c r="FA50" s="62">
        <v>44</v>
      </c>
      <c r="FB50" s="83"/>
      <c r="FC50" s="83"/>
      <c r="FD50" s="83"/>
      <c r="FE50" s="83"/>
      <c r="FF50" s="83"/>
      <c r="FG50" s="83"/>
      <c r="FH50" s="83"/>
      <c r="FI50" s="83"/>
      <c r="FJ50" s="83"/>
      <c r="FK50" s="83"/>
      <c r="FL50" s="83"/>
      <c r="FM50" s="83"/>
      <c r="FN50" s="83"/>
      <c r="FO50" s="83"/>
      <c r="FP50" s="83"/>
      <c r="FQ50" s="83"/>
      <c r="FR50" s="83"/>
      <c r="FS50" s="83"/>
      <c r="FT50" s="83"/>
      <c r="FU50" s="83"/>
      <c r="FV50" s="83"/>
      <c r="FW50" s="83"/>
      <c r="FX50" s="83"/>
      <c r="FY50" s="83"/>
      <c r="FZ50" s="83"/>
      <c r="GA50" s="83"/>
      <c r="GB50" s="83"/>
      <c r="GC50" s="83"/>
      <c r="GD50" s="83"/>
      <c r="GE50" s="83"/>
      <c r="GF50" s="83"/>
      <c r="GG50" s="83"/>
      <c r="GH50" s="83"/>
      <c r="GI50" s="83"/>
      <c r="GJ50" s="83"/>
      <c r="GK50" s="83"/>
      <c r="GL50" s="83"/>
      <c r="GM50" s="83"/>
      <c r="GN50" s="83"/>
      <c r="GO50" s="83"/>
      <c r="GP50" s="83"/>
      <c r="GQ50" s="83"/>
      <c r="GR50" s="83"/>
      <c r="GS50" s="83" t="str">
        <f t="shared" si="285"/>
        <v/>
      </c>
      <c r="GT50" s="83" t="str">
        <f t="shared" si="286"/>
        <v/>
      </c>
      <c r="GU50" s="83" t="str">
        <f t="shared" si="287"/>
        <v/>
      </c>
      <c r="GV50" s="83" t="str">
        <f t="shared" si="288"/>
        <v/>
      </c>
      <c r="GW50" s="83" t="str">
        <f t="shared" si="289"/>
        <v/>
      </c>
      <c r="GX50" s="83" t="str">
        <f t="shared" si="290"/>
        <v/>
      </c>
      <c r="GY50" s="83" t="str">
        <f t="shared" si="291"/>
        <v/>
      </c>
      <c r="GZ50" s="83" t="str">
        <f t="shared" si="292"/>
        <v/>
      </c>
      <c r="HA50" s="83" t="str">
        <f t="shared" si="293"/>
        <v/>
      </c>
      <c r="HB50" s="83" t="str">
        <f t="shared" si="294"/>
        <v/>
      </c>
      <c r="HC50" s="83" t="str">
        <f t="shared" si="295"/>
        <v/>
      </c>
      <c r="HD50" s="83" t="str">
        <f t="shared" si="296"/>
        <v/>
      </c>
      <c r="HE50" s="83" t="str">
        <f t="shared" si="297"/>
        <v/>
      </c>
      <c r="HF50" s="83" t="str">
        <f t="shared" si="298"/>
        <v/>
      </c>
      <c r="HG50" s="83" t="str">
        <f t="shared" si="299"/>
        <v/>
      </c>
      <c r="HH50" s="83" t="str">
        <f t="shared" si="300"/>
        <v/>
      </c>
      <c r="HI50" s="83" t="str">
        <f t="shared" si="301"/>
        <v/>
      </c>
      <c r="HJ50" s="83" t="str">
        <f t="shared" si="302"/>
        <v/>
      </c>
      <c r="HK50" s="83" t="str">
        <f t="shared" si="303"/>
        <v/>
      </c>
      <c r="HL50" s="83" t="str">
        <f t="shared" si="258"/>
        <v/>
      </c>
      <c r="HM50" s="83" t="str">
        <f t="shared" si="314"/>
        <v/>
      </c>
      <c r="HN50" s="83" t="str">
        <f t="shared" si="315"/>
        <v/>
      </c>
      <c r="HO50" s="83" t="str">
        <f t="shared" si="316"/>
        <v/>
      </c>
      <c r="HP50" s="83" t="str">
        <f t="shared" si="317"/>
        <v/>
      </c>
      <c r="HQ50" s="83" t="str">
        <f t="shared" si="318"/>
        <v/>
      </c>
      <c r="HR50" s="83" t="str">
        <f t="shared" si="319"/>
        <v/>
      </c>
      <c r="HS50" s="83" t="str">
        <f t="shared" si="320"/>
        <v/>
      </c>
      <c r="HT50" s="83" t="str">
        <f t="shared" si="321"/>
        <v/>
      </c>
      <c r="HU50" s="83" t="str">
        <f t="shared" si="322"/>
        <v/>
      </c>
      <c r="HV50" s="83" t="str">
        <f t="shared" si="323"/>
        <v/>
      </c>
      <c r="HW50" s="83" t="str">
        <f t="shared" si="324"/>
        <v/>
      </c>
      <c r="HX50" s="83"/>
      <c r="HZ50" s="62">
        <f t="shared" si="255"/>
        <v>-1</v>
      </c>
      <c r="IA50" s="62">
        <f t="shared" si="259"/>
        <v>-1</v>
      </c>
      <c r="IB50" s="62">
        <v>44</v>
      </c>
      <c r="IC50" s="62" t="str">
        <f t="shared" si="256"/>
        <v/>
      </c>
      <c r="ID50" s="83" t="str">
        <f t="shared" si="260"/>
        <v/>
      </c>
      <c r="IE50" s="83" t="str">
        <f t="shared" si="261"/>
        <v/>
      </c>
      <c r="IF50" s="81" t="str">
        <f t="shared" si="262"/>
        <v/>
      </c>
      <c r="IG50" s="81" t="str">
        <f t="shared" si="263"/>
        <v/>
      </c>
      <c r="IP50" s="62">
        <f t="shared" si="209"/>
        <v>37</v>
      </c>
      <c r="IQ50" s="63" t="str">
        <f t="shared" si="201"/>
        <v/>
      </c>
      <c r="IR50" s="63" t="str">
        <f t="shared" si="210"/>
        <v/>
      </c>
      <c r="IS50" s="63" t="str">
        <f t="shared" si="104"/>
        <v/>
      </c>
      <c r="IT50" s="63" t="str">
        <f t="shared" si="225"/>
        <v/>
      </c>
      <c r="IU50" s="63" t="str">
        <f t="shared" si="227"/>
        <v/>
      </c>
      <c r="IV50" s="63" t="str">
        <f t="shared" si="229"/>
        <v/>
      </c>
      <c r="IW50" s="63" t="str">
        <f t="shared" si="231"/>
        <v/>
      </c>
      <c r="IX50" s="63" t="str">
        <f t="shared" si="233"/>
        <v/>
      </c>
      <c r="IY50" s="63" t="str">
        <f t="shared" si="235"/>
        <v/>
      </c>
      <c r="IZ50" s="63" t="str">
        <f t="shared" si="237"/>
        <v/>
      </c>
      <c r="JA50" s="63" t="str">
        <f t="shared" si="239"/>
        <v/>
      </c>
      <c r="JB50" s="63" t="str">
        <f t="shared" si="241"/>
        <v/>
      </c>
      <c r="JC50" s="63" t="str">
        <f t="shared" si="243"/>
        <v/>
      </c>
      <c r="JD50" s="63" t="str">
        <f t="shared" si="245"/>
        <v/>
      </c>
      <c r="JE50" s="63" t="str">
        <f t="shared" si="247"/>
        <v/>
      </c>
      <c r="JF50" s="63" t="str">
        <f t="shared" si="249"/>
        <v/>
      </c>
      <c r="JG50" s="63" t="str">
        <f t="shared" si="251"/>
        <v/>
      </c>
      <c r="JH50" s="63" t="str">
        <f t="shared" si="257"/>
        <v/>
      </c>
      <c r="JI50" s="63" t="str">
        <f t="shared" si="264"/>
        <v/>
      </c>
      <c r="JJ50" s="63" t="str">
        <f t="shared" si="265"/>
        <v/>
      </c>
      <c r="JK50" s="63" t="str">
        <f t="shared" si="266"/>
        <v/>
      </c>
      <c r="JL50" s="63" t="str">
        <f t="shared" si="268"/>
        <v/>
      </c>
      <c r="JM50" s="63" t="str">
        <f t="shared" si="270"/>
        <v/>
      </c>
      <c r="JN50" s="63" t="str">
        <f t="shared" si="272"/>
        <v/>
      </c>
      <c r="JO50" s="63" t="str">
        <f t="shared" si="304"/>
        <v/>
      </c>
      <c r="JP50" s="63" t="str">
        <f t="shared" si="305"/>
        <v/>
      </c>
      <c r="JQ50" s="63" t="str">
        <f t="shared" si="306"/>
        <v/>
      </c>
      <c r="JR50" s="63" t="str">
        <f t="shared" si="307"/>
        <v/>
      </c>
      <c r="JS50" s="63" t="str">
        <f t="shared" si="308"/>
        <v/>
      </c>
      <c r="JT50" s="63" t="str">
        <f t="shared" si="309"/>
        <v/>
      </c>
      <c r="JU50" s="63" t="str">
        <f t="shared" si="310"/>
        <v/>
      </c>
      <c r="JV50" s="63" t="str">
        <f t="shared" si="311"/>
        <v/>
      </c>
      <c r="JW50" s="63" t="str">
        <f t="shared" si="312"/>
        <v/>
      </c>
      <c r="JX50" s="63" t="str">
        <f t="shared" si="325"/>
        <v/>
      </c>
      <c r="JY50" s="63" t="str">
        <f t="shared" si="326"/>
        <v/>
      </c>
      <c r="JZ50" s="63" t="str">
        <f t="shared" ref="JZ50:JZ63" si="327">IFERROR(CORREL($D$50:$AB$50,$D51:$AB51),"")</f>
        <v/>
      </c>
      <c r="KA50" s="63" t="str">
        <f t="shared" si="186"/>
        <v/>
      </c>
      <c r="KB50" s="63" t="str">
        <f t="shared" si="187"/>
        <v/>
      </c>
      <c r="KC50" s="63" t="str">
        <f t="shared" si="188"/>
        <v/>
      </c>
      <c r="KD50" s="63" t="str">
        <f t="shared" si="189"/>
        <v/>
      </c>
      <c r="KE50" s="63" t="str">
        <f t="shared" si="190"/>
        <v/>
      </c>
      <c r="KF50" s="63" t="str">
        <f t="shared" si="191"/>
        <v/>
      </c>
      <c r="KG50" s="63" t="str">
        <f t="shared" si="192"/>
        <v/>
      </c>
      <c r="KH50" s="63" t="str">
        <f t="shared" si="193"/>
        <v/>
      </c>
      <c r="KI50" s="63" t="str">
        <f t="shared" si="194"/>
        <v/>
      </c>
      <c r="KJ50" s="63" t="str">
        <f t="shared" si="195"/>
        <v/>
      </c>
      <c r="KK50" s="63" t="str">
        <f t="shared" si="196"/>
        <v/>
      </c>
      <c r="KL50" s="63" t="str">
        <f t="shared" si="197"/>
        <v/>
      </c>
      <c r="KM50" s="63" t="str">
        <f t="shared" si="198"/>
        <v/>
      </c>
      <c r="KN50" s="63" t="str">
        <f t="shared" si="199"/>
        <v/>
      </c>
    </row>
    <row r="51" spans="2:300" ht="30" customHeight="1" x14ac:dyDescent="0.25">
      <c r="B51" s="118">
        <f t="shared" si="202"/>
        <v>37</v>
      </c>
      <c r="C51" s="133"/>
      <c r="D51" s="120"/>
      <c r="E51" s="121"/>
      <c r="F51" s="121"/>
      <c r="G51" s="121"/>
      <c r="H51" s="122"/>
      <c r="I51" s="123"/>
      <c r="J51" s="121"/>
      <c r="K51" s="121"/>
      <c r="L51" s="121"/>
      <c r="M51" s="124"/>
      <c r="N51" s="120"/>
      <c r="O51" s="121"/>
      <c r="P51" s="121"/>
      <c r="Q51" s="121"/>
      <c r="R51" s="122"/>
      <c r="S51" s="123"/>
      <c r="T51" s="121"/>
      <c r="U51" s="121"/>
      <c r="V51" s="121"/>
      <c r="W51" s="124"/>
      <c r="X51" s="120"/>
      <c r="Y51" s="121"/>
      <c r="Z51" s="121"/>
      <c r="AA51" s="121"/>
      <c r="AB51" s="122"/>
      <c r="AC51" s="92"/>
      <c r="AD51" s="92"/>
      <c r="AR51" s="62">
        <f t="shared" si="94"/>
        <v>44</v>
      </c>
      <c r="AS51" s="62" t="str">
        <f t="shared" si="67"/>
        <v/>
      </c>
      <c r="AT51" s="62" t="str">
        <f t="shared" si="68"/>
        <v/>
      </c>
      <c r="AU51" s="62" t="str">
        <f t="shared" si="69"/>
        <v/>
      </c>
      <c r="AV51" s="62" t="str">
        <f t="shared" si="70"/>
        <v/>
      </c>
      <c r="AW51" s="62" t="str">
        <f t="shared" si="71"/>
        <v/>
      </c>
      <c r="AX51" s="62" t="str">
        <f t="shared" si="72"/>
        <v/>
      </c>
      <c r="AY51" s="62" t="str">
        <f t="shared" si="73"/>
        <v/>
      </c>
      <c r="AZ51" s="62" t="str">
        <f t="shared" si="74"/>
        <v/>
      </c>
      <c r="BA51" s="62" t="str">
        <f t="shared" si="75"/>
        <v/>
      </c>
      <c r="BB51" s="62" t="str">
        <f t="shared" si="76"/>
        <v/>
      </c>
      <c r="BC51" s="62" t="str">
        <f t="shared" si="77"/>
        <v/>
      </c>
      <c r="BD51" s="62" t="str">
        <f t="shared" si="78"/>
        <v/>
      </c>
      <c r="BE51" s="62" t="str">
        <f t="shared" si="79"/>
        <v/>
      </c>
      <c r="BF51" s="62" t="str">
        <f t="shared" si="80"/>
        <v/>
      </c>
      <c r="BG51" s="62" t="str">
        <f t="shared" si="81"/>
        <v/>
      </c>
      <c r="BH51" s="62" t="str">
        <f t="shared" si="82"/>
        <v/>
      </c>
      <c r="BI51" s="62" t="str">
        <f t="shared" si="83"/>
        <v/>
      </c>
      <c r="BJ51" s="62" t="str">
        <f t="shared" si="84"/>
        <v/>
      </c>
      <c r="BK51" s="62" t="str">
        <f t="shared" si="85"/>
        <v/>
      </c>
      <c r="BL51" s="62" t="str">
        <f t="shared" si="86"/>
        <v/>
      </c>
      <c r="BM51" s="62" t="str">
        <f t="shared" si="87"/>
        <v/>
      </c>
      <c r="BN51" s="62" t="str">
        <f t="shared" si="88"/>
        <v/>
      </c>
      <c r="BO51" s="62" t="str">
        <f t="shared" si="89"/>
        <v/>
      </c>
      <c r="BP51" s="62" t="str">
        <f t="shared" si="90"/>
        <v/>
      </c>
      <c r="BQ51" s="62" t="str">
        <f t="shared" si="91"/>
        <v/>
      </c>
      <c r="BT51" s="62">
        <f t="shared" si="273"/>
        <v>15</v>
      </c>
      <c r="BU51" s="82" t="str">
        <f t="shared" si="271"/>
        <v/>
      </c>
      <c r="BV51" s="82" t="str">
        <f t="shared" si="313"/>
        <v/>
      </c>
      <c r="BW51" s="82" t="str">
        <f t="shared" si="313"/>
        <v/>
      </c>
      <c r="BX51" s="82" t="str">
        <f t="shared" si="313"/>
        <v/>
      </c>
      <c r="BY51" s="82" t="str">
        <f t="shared" si="313"/>
        <v/>
      </c>
      <c r="BZ51" s="82" t="str">
        <f t="shared" si="313"/>
        <v/>
      </c>
      <c r="CA51" s="82" t="str">
        <f t="shared" si="313"/>
        <v/>
      </c>
      <c r="CB51" s="82" t="str">
        <f t="shared" si="313"/>
        <v/>
      </c>
      <c r="CC51" s="82" t="str">
        <f t="shared" si="313"/>
        <v/>
      </c>
      <c r="CD51" s="82" t="str">
        <f t="shared" si="313"/>
        <v/>
      </c>
      <c r="CE51" s="82" t="str">
        <f t="shared" si="313"/>
        <v/>
      </c>
      <c r="CF51" s="82" t="str">
        <f t="shared" si="313"/>
        <v/>
      </c>
      <c r="CG51" s="82" t="str">
        <f t="shared" si="313"/>
        <v/>
      </c>
      <c r="CH51" s="82" t="str">
        <f t="shared" si="313"/>
        <v/>
      </c>
      <c r="CI51" s="82" t="str">
        <f t="shared" si="313"/>
        <v/>
      </c>
      <c r="CJ51" s="82" t="str">
        <f t="shared" si="313"/>
        <v/>
      </c>
      <c r="CK51" s="82" t="str">
        <f t="shared" si="313"/>
        <v/>
      </c>
      <c r="CL51" s="82" t="str">
        <f t="shared" si="313"/>
        <v/>
      </c>
      <c r="CM51" s="82" t="str">
        <f t="shared" si="313"/>
        <v/>
      </c>
      <c r="CN51" s="82" t="str">
        <f t="shared" si="313"/>
        <v/>
      </c>
      <c r="CO51" s="82" t="str">
        <f t="shared" si="313"/>
        <v/>
      </c>
      <c r="CP51" s="82" t="str">
        <f t="shared" si="313"/>
        <v/>
      </c>
      <c r="CQ51" s="82" t="str">
        <f t="shared" si="313"/>
        <v/>
      </c>
      <c r="CR51" s="82" t="str">
        <f t="shared" si="313"/>
        <v/>
      </c>
      <c r="CS51" s="82" t="str">
        <f t="shared" si="313"/>
        <v/>
      </c>
      <c r="CV51" s="62">
        <v>45</v>
      </c>
      <c r="CW51" s="62" t="str">
        <f t="shared" si="93"/>
        <v/>
      </c>
      <c r="CX51" s="62" t="str">
        <f t="shared" si="16"/>
        <v/>
      </c>
      <c r="CY51" s="62" t="str">
        <f t="shared" si="17"/>
        <v/>
      </c>
      <c r="CZ51" s="62" t="str">
        <f t="shared" si="18"/>
        <v/>
      </c>
      <c r="DA51" s="62" t="str">
        <f t="shared" si="19"/>
        <v/>
      </c>
      <c r="DB51" s="62" t="str">
        <f t="shared" si="20"/>
        <v/>
      </c>
      <c r="DC51" s="62" t="str">
        <f t="shared" si="21"/>
        <v/>
      </c>
      <c r="DD51" s="62" t="str">
        <f t="shared" si="22"/>
        <v/>
      </c>
      <c r="DE51" s="62" t="str">
        <f t="shared" si="23"/>
        <v/>
      </c>
      <c r="DF51" s="62" t="str">
        <f t="shared" si="24"/>
        <v/>
      </c>
      <c r="DG51" s="62" t="str">
        <f t="shared" si="25"/>
        <v/>
      </c>
      <c r="DH51" s="62" t="str">
        <f t="shared" si="26"/>
        <v/>
      </c>
      <c r="DI51" s="62" t="str">
        <f t="shared" si="27"/>
        <v/>
      </c>
      <c r="DJ51" s="62" t="str">
        <f t="shared" si="28"/>
        <v/>
      </c>
      <c r="DK51" s="62" t="str">
        <f t="shared" si="29"/>
        <v/>
      </c>
      <c r="DL51" s="62" t="str">
        <f t="shared" si="30"/>
        <v/>
      </c>
      <c r="DM51" s="62" t="str">
        <f t="shared" si="31"/>
        <v/>
      </c>
      <c r="DN51" s="62" t="str">
        <f t="shared" si="32"/>
        <v/>
      </c>
      <c r="DO51" s="62" t="str">
        <f t="shared" si="33"/>
        <v/>
      </c>
      <c r="DP51" s="62" t="str">
        <f t="shared" si="34"/>
        <v/>
      </c>
      <c r="DQ51" s="62" t="str">
        <f t="shared" si="35"/>
        <v/>
      </c>
      <c r="DR51" s="62" t="str">
        <f t="shared" si="36"/>
        <v/>
      </c>
      <c r="DS51" s="62" t="str">
        <f t="shared" si="37"/>
        <v/>
      </c>
      <c r="DT51" s="62" t="str">
        <f t="shared" si="38"/>
        <v/>
      </c>
      <c r="DU51" s="62" t="str">
        <f t="shared" si="39"/>
        <v/>
      </c>
      <c r="DV51" s="62" t="str">
        <f t="shared" si="40"/>
        <v/>
      </c>
      <c r="DW51" s="62" t="str">
        <f t="shared" si="41"/>
        <v/>
      </c>
      <c r="DX51" s="62" t="str">
        <f t="shared" si="42"/>
        <v/>
      </c>
      <c r="DY51" s="62" t="str">
        <f t="shared" si="43"/>
        <v/>
      </c>
      <c r="DZ51" s="62" t="str">
        <f t="shared" si="44"/>
        <v/>
      </c>
      <c r="EA51" s="62" t="str">
        <f t="shared" si="45"/>
        <v/>
      </c>
      <c r="EB51" s="62" t="str">
        <f t="shared" si="46"/>
        <v/>
      </c>
      <c r="EC51" s="62" t="str">
        <f t="shared" si="47"/>
        <v/>
      </c>
      <c r="ED51" s="62" t="str">
        <f t="shared" si="48"/>
        <v/>
      </c>
      <c r="EE51" s="62" t="str">
        <f t="shared" si="49"/>
        <v/>
      </c>
      <c r="EF51" s="62" t="str">
        <f t="shared" si="50"/>
        <v/>
      </c>
      <c r="EG51" s="62" t="str">
        <f t="shared" si="51"/>
        <v/>
      </c>
      <c r="EH51" s="62" t="str">
        <f t="shared" si="52"/>
        <v/>
      </c>
      <c r="EI51" s="62" t="str">
        <f t="shared" si="53"/>
        <v/>
      </c>
      <c r="EJ51" s="62" t="str">
        <f t="shared" si="54"/>
        <v/>
      </c>
      <c r="EK51" s="62" t="str">
        <f t="shared" si="55"/>
        <v/>
      </c>
      <c r="EL51" s="62" t="str">
        <f t="shared" si="56"/>
        <v/>
      </c>
      <c r="EM51" s="62" t="str">
        <f t="shared" si="57"/>
        <v/>
      </c>
      <c r="EN51" s="62" t="str">
        <f t="shared" si="58"/>
        <v/>
      </c>
      <c r="EO51" s="62" t="str">
        <f t="shared" si="59"/>
        <v/>
      </c>
      <c r="EP51" s="62" t="str">
        <f t="shared" si="60"/>
        <v/>
      </c>
      <c r="EQ51" s="62" t="str">
        <f t="shared" si="61"/>
        <v/>
      </c>
      <c r="ER51" s="62" t="str">
        <f t="shared" si="62"/>
        <v/>
      </c>
      <c r="ES51" s="62" t="str">
        <f t="shared" si="63"/>
        <v/>
      </c>
      <c r="ET51" s="62" t="str">
        <f t="shared" si="64"/>
        <v/>
      </c>
      <c r="EW51" s="78">
        <v>0</v>
      </c>
      <c r="EX51" s="78">
        <v>0</v>
      </c>
      <c r="EY51" s="62">
        <v>47</v>
      </c>
      <c r="EZ51" s="62" t="s">
        <v>20</v>
      </c>
      <c r="FA51" s="62">
        <v>45</v>
      </c>
      <c r="FB51" s="83"/>
      <c r="FC51" s="83"/>
      <c r="FD51" s="83"/>
      <c r="FE51" s="83"/>
      <c r="FF51" s="83"/>
      <c r="FG51" s="83"/>
      <c r="FH51" s="83"/>
      <c r="FI51" s="83"/>
      <c r="FJ51" s="83"/>
      <c r="FK51" s="83"/>
      <c r="FL51" s="83"/>
      <c r="FM51" s="83"/>
      <c r="FN51" s="83"/>
      <c r="FO51" s="83"/>
      <c r="FP51" s="83"/>
      <c r="FQ51" s="83"/>
      <c r="FR51" s="83"/>
      <c r="FS51" s="83"/>
      <c r="FT51" s="83"/>
      <c r="FU51" s="83"/>
      <c r="FV51" s="83"/>
      <c r="FW51" s="83"/>
      <c r="FX51" s="83"/>
      <c r="FY51" s="83"/>
      <c r="FZ51" s="83"/>
      <c r="GA51" s="83"/>
      <c r="GB51" s="83"/>
      <c r="GC51" s="83"/>
      <c r="GD51" s="83"/>
      <c r="GE51" s="83"/>
      <c r="GF51" s="83"/>
      <c r="GG51" s="83"/>
      <c r="GH51" s="83"/>
      <c r="GI51" s="83"/>
      <c r="GJ51" s="83"/>
      <c r="GK51" s="83"/>
      <c r="GL51" s="83"/>
      <c r="GM51" s="83"/>
      <c r="GN51" s="83"/>
      <c r="GO51" s="83"/>
      <c r="GP51" s="83"/>
      <c r="GQ51" s="83"/>
      <c r="GR51" s="83"/>
      <c r="GS51" s="83"/>
      <c r="GT51" s="83" t="str">
        <f t="shared" si="286"/>
        <v/>
      </c>
      <c r="GU51" s="83" t="str">
        <f t="shared" si="287"/>
        <v/>
      </c>
      <c r="GV51" s="83" t="str">
        <f t="shared" si="288"/>
        <v/>
      </c>
      <c r="GW51" s="83" t="str">
        <f t="shared" si="289"/>
        <v/>
      </c>
      <c r="GX51" s="83" t="str">
        <f t="shared" si="290"/>
        <v/>
      </c>
      <c r="GY51" s="83" t="str">
        <f t="shared" si="291"/>
        <v/>
      </c>
      <c r="GZ51" s="83" t="str">
        <f t="shared" si="292"/>
        <v/>
      </c>
      <c r="HA51" s="83" t="str">
        <f t="shared" si="293"/>
        <v/>
      </c>
      <c r="HB51" s="83" t="str">
        <f t="shared" si="294"/>
        <v/>
      </c>
      <c r="HC51" s="83" t="str">
        <f t="shared" si="295"/>
        <v/>
      </c>
      <c r="HD51" s="83" t="str">
        <f t="shared" si="296"/>
        <v/>
      </c>
      <c r="HE51" s="83" t="str">
        <f t="shared" si="297"/>
        <v/>
      </c>
      <c r="HF51" s="83" t="str">
        <f t="shared" si="298"/>
        <v/>
      </c>
      <c r="HG51" s="83" t="str">
        <f t="shared" si="299"/>
        <v/>
      </c>
      <c r="HH51" s="83" t="str">
        <f t="shared" si="300"/>
        <v/>
      </c>
      <c r="HI51" s="83" t="str">
        <f t="shared" si="301"/>
        <v/>
      </c>
      <c r="HJ51" s="83" t="str">
        <f t="shared" si="302"/>
        <v/>
      </c>
      <c r="HK51" s="83" t="str">
        <f t="shared" si="303"/>
        <v/>
      </c>
      <c r="HL51" s="83" t="str">
        <f t="shared" si="258"/>
        <v/>
      </c>
      <c r="HM51" s="83" t="str">
        <f t="shared" si="314"/>
        <v/>
      </c>
      <c r="HN51" s="83" t="str">
        <f t="shared" si="315"/>
        <v/>
      </c>
      <c r="HO51" s="83" t="str">
        <f t="shared" si="316"/>
        <v/>
      </c>
      <c r="HP51" s="83" t="str">
        <f t="shared" si="317"/>
        <v/>
      </c>
      <c r="HQ51" s="83" t="str">
        <f t="shared" si="318"/>
        <v/>
      </c>
      <c r="HR51" s="83" t="str">
        <f t="shared" si="319"/>
        <v/>
      </c>
      <c r="HS51" s="83" t="str">
        <f t="shared" si="320"/>
        <v/>
      </c>
      <c r="HT51" s="83" t="str">
        <f t="shared" si="321"/>
        <v/>
      </c>
      <c r="HU51" s="83" t="str">
        <f t="shared" si="322"/>
        <v/>
      </c>
      <c r="HV51" s="83" t="str">
        <f t="shared" si="323"/>
        <v/>
      </c>
      <c r="HW51" s="83" t="str">
        <f t="shared" si="324"/>
        <v/>
      </c>
      <c r="HX51" s="83"/>
      <c r="HZ51" s="62">
        <f t="shared" si="255"/>
        <v>-1</v>
      </c>
      <c r="IA51" s="62">
        <f t="shared" si="259"/>
        <v>-1</v>
      </c>
      <c r="IB51" s="62">
        <v>45</v>
      </c>
      <c r="IC51" s="62" t="str">
        <f t="shared" si="256"/>
        <v/>
      </c>
      <c r="ID51" s="83" t="str">
        <f t="shared" si="260"/>
        <v/>
      </c>
      <c r="IE51" s="83" t="str">
        <f t="shared" si="261"/>
        <v/>
      </c>
      <c r="IF51" s="81" t="str">
        <f t="shared" si="262"/>
        <v/>
      </c>
      <c r="IG51" s="81" t="str">
        <f t="shared" si="263"/>
        <v/>
      </c>
      <c r="IP51" s="62">
        <f t="shared" si="209"/>
        <v>38</v>
      </c>
      <c r="IQ51" s="63" t="str">
        <f t="shared" si="201"/>
        <v/>
      </c>
      <c r="IR51" s="63" t="str">
        <f t="shared" si="210"/>
        <v/>
      </c>
      <c r="IS51" s="63" t="str">
        <f t="shared" si="104"/>
        <v/>
      </c>
      <c r="IT51" s="63" t="str">
        <f t="shared" si="225"/>
        <v/>
      </c>
      <c r="IU51" s="63" t="str">
        <f t="shared" si="227"/>
        <v/>
      </c>
      <c r="IV51" s="63" t="str">
        <f t="shared" si="229"/>
        <v/>
      </c>
      <c r="IW51" s="63" t="str">
        <f t="shared" si="231"/>
        <v/>
      </c>
      <c r="IX51" s="63" t="str">
        <f t="shared" si="233"/>
        <v/>
      </c>
      <c r="IY51" s="63" t="str">
        <f t="shared" si="235"/>
        <v/>
      </c>
      <c r="IZ51" s="63" t="str">
        <f t="shared" si="237"/>
        <v/>
      </c>
      <c r="JA51" s="63" t="str">
        <f t="shared" si="239"/>
        <v/>
      </c>
      <c r="JB51" s="63" t="str">
        <f t="shared" si="241"/>
        <v/>
      </c>
      <c r="JC51" s="63" t="str">
        <f t="shared" si="243"/>
        <v/>
      </c>
      <c r="JD51" s="63" t="str">
        <f t="shared" si="245"/>
        <v/>
      </c>
      <c r="JE51" s="63" t="str">
        <f t="shared" si="247"/>
        <v/>
      </c>
      <c r="JF51" s="63" t="str">
        <f t="shared" si="249"/>
        <v/>
      </c>
      <c r="JG51" s="63" t="str">
        <f t="shared" si="251"/>
        <v/>
      </c>
      <c r="JH51" s="63" t="str">
        <f t="shared" si="257"/>
        <v/>
      </c>
      <c r="JI51" s="63" t="str">
        <f t="shared" si="264"/>
        <v/>
      </c>
      <c r="JJ51" s="63" t="str">
        <f t="shared" si="265"/>
        <v/>
      </c>
      <c r="JK51" s="63" t="str">
        <f t="shared" si="266"/>
        <v/>
      </c>
      <c r="JL51" s="63" t="str">
        <f t="shared" si="268"/>
        <v/>
      </c>
      <c r="JM51" s="63" t="str">
        <f t="shared" si="270"/>
        <v/>
      </c>
      <c r="JN51" s="63" t="str">
        <f t="shared" si="272"/>
        <v/>
      </c>
      <c r="JO51" s="63" t="str">
        <f t="shared" si="304"/>
        <v/>
      </c>
      <c r="JP51" s="63" t="str">
        <f t="shared" si="305"/>
        <v/>
      </c>
      <c r="JQ51" s="63" t="str">
        <f t="shared" si="306"/>
        <v/>
      </c>
      <c r="JR51" s="63" t="str">
        <f t="shared" si="307"/>
        <v/>
      </c>
      <c r="JS51" s="63" t="str">
        <f t="shared" si="308"/>
        <v/>
      </c>
      <c r="JT51" s="63" t="str">
        <f t="shared" si="309"/>
        <v/>
      </c>
      <c r="JU51" s="63" t="str">
        <f t="shared" si="310"/>
        <v/>
      </c>
      <c r="JV51" s="63" t="str">
        <f t="shared" si="311"/>
        <v/>
      </c>
      <c r="JW51" s="63" t="str">
        <f t="shared" si="312"/>
        <v/>
      </c>
      <c r="JX51" s="63" t="str">
        <f t="shared" si="325"/>
        <v/>
      </c>
      <c r="JY51" s="63" t="str">
        <f t="shared" si="326"/>
        <v/>
      </c>
      <c r="JZ51" s="63" t="str">
        <f t="shared" si="327"/>
        <v/>
      </c>
      <c r="KA51" s="63" t="str">
        <f t="shared" ref="KA51:KA63" si="328">IFERROR(CORREL($D$51:$AB$51,$D52:$AB52),"")</f>
        <v/>
      </c>
      <c r="KB51" s="63" t="str">
        <f t="shared" si="187"/>
        <v/>
      </c>
      <c r="KC51" s="63" t="str">
        <f t="shared" si="188"/>
        <v/>
      </c>
      <c r="KD51" s="63" t="str">
        <f t="shared" si="189"/>
        <v/>
      </c>
      <c r="KE51" s="63" t="str">
        <f t="shared" si="190"/>
        <v/>
      </c>
      <c r="KF51" s="63" t="str">
        <f t="shared" si="191"/>
        <v/>
      </c>
      <c r="KG51" s="63" t="str">
        <f t="shared" si="192"/>
        <v/>
      </c>
      <c r="KH51" s="63" t="str">
        <f t="shared" si="193"/>
        <v/>
      </c>
      <c r="KI51" s="63" t="str">
        <f t="shared" si="194"/>
        <v/>
      </c>
      <c r="KJ51" s="63" t="str">
        <f t="shared" si="195"/>
        <v/>
      </c>
      <c r="KK51" s="63" t="str">
        <f t="shared" si="196"/>
        <v/>
      </c>
      <c r="KL51" s="63" t="str">
        <f t="shared" si="197"/>
        <v/>
      </c>
      <c r="KM51" s="63" t="str">
        <f t="shared" si="198"/>
        <v/>
      </c>
      <c r="KN51" s="63" t="str">
        <f t="shared" si="199"/>
        <v/>
      </c>
    </row>
    <row r="52" spans="2:300" ht="30" customHeight="1" x14ac:dyDescent="0.25">
      <c r="B52" s="118">
        <f t="shared" si="202"/>
        <v>38</v>
      </c>
      <c r="C52" s="133"/>
      <c r="D52" s="120"/>
      <c r="E52" s="121"/>
      <c r="F52" s="121"/>
      <c r="G52" s="121"/>
      <c r="H52" s="122"/>
      <c r="I52" s="123"/>
      <c r="J52" s="121"/>
      <c r="K52" s="121"/>
      <c r="L52" s="121"/>
      <c r="M52" s="124"/>
      <c r="N52" s="120"/>
      <c r="O52" s="121"/>
      <c r="P52" s="121"/>
      <c r="Q52" s="121"/>
      <c r="R52" s="122"/>
      <c r="S52" s="123"/>
      <c r="T52" s="121"/>
      <c r="U52" s="121"/>
      <c r="V52" s="121"/>
      <c r="W52" s="124"/>
      <c r="X52" s="120"/>
      <c r="Y52" s="121"/>
      <c r="Z52" s="121"/>
      <c r="AA52" s="121"/>
      <c r="AB52" s="122"/>
      <c r="AC52" s="92"/>
      <c r="AD52" s="92"/>
      <c r="AR52" s="62">
        <f t="shared" si="94"/>
        <v>45</v>
      </c>
      <c r="AS52" s="62" t="str">
        <f t="shared" si="67"/>
        <v/>
      </c>
      <c r="AT52" s="62" t="str">
        <f t="shared" si="68"/>
        <v/>
      </c>
      <c r="AU52" s="62" t="str">
        <f t="shared" si="69"/>
        <v/>
      </c>
      <c r="AV52" s="62" t="str">
        <f t="shared" si="70"/>
        <v/>
      </c>
      <c r="AW52" s="62" t="str">
        <f t="shared" si="71"/>
        <v/>
      </c>
      <c r="AX52" s="62" t="str">
        <f t="shared" si="72"/>
        <v/>
      </c>
      <c r="AY52" s="62" t="str">
        <f t="shared" si="73"/>
        <v/>
      </c>
      <c r="AZ52" s="62" t="str">
        <f t="shared" si="74"/>
        <v/>
      </c>
      <c r="BA52" s="62" t="str">
        <f t="shared" si="75"/>
        <v/>
      </c>
      <c r="BB52" s="62" t="str">
        <f t="shared" si="76"/>
        <v/>
      </c>
      <c r="BC52" s="62" t="str">
        <f t="shared" si="77"/>
        <v/>
      </c>
      <c r="BD52" s="62" t="str">
        <f t="shared" si="78"/>
        <v/>
      </c>
      <c r="BE52" s="62" t="str">
        <f t="shared" si="79"/>
        <v/>
      </c>
      <c r="BF52" s="62" t="str">
        <f t="shared" si="80"/>
        <v/>
      </c>
      <c r="BG52" s="62" t="str">
        <f t="shared" si="81"/>
        <v/>
      </c>
      <c r="BH52" s="62" t="str">
        <f t="shared" si="82"/>
        <v/>
      </c>
      <c r="BI52" s="62" t="str">
        <f t="shared" si="83"/>
        <v/>
      </c>
      <c r="BJ52" s="62" t="str">
        <f t="shared" si="84"/>
        <v/>
      </c>
      <c r="BK52" s="62" t="str">
        <f t="shared" si="85"/>
        <v/>
      </c>
      <c r="BL52" s="62" t="str">
        <f t="shared" si="86"/>
        <v/>
      </c>
      <c r="BM52" s="62" t="str">
        <f t="shared" si="87"/>
        <v/>
      </c>
      <c r="BN52" s="62" t="str">
        <f t="shared" si="88"/>
        <v/>
      </c>
      <c r="BO52" s="62" t="str">
        <f t="shared" si="89"/>
        <v/>
      </c>
      <c r="BP52" s="62" t="str">
        <f t="shared" si="90"/>
        <v/>
      </c>
      <c r="BQ52" s="62" t="str">
        <f t="shared" si="91"/>
        <v/>
      </c>
      <c r="BT52" s="62">
        <f t="shared" si="273"/>
        <v>16</v>
      </c>
      <c r="BU52" s="82" t="str">
        <f t="shared" si="271"/>
        <v/>
      </c>
      <c r="BV52" s="82" t="str">
        <f t="shared" si="313"/>
        <v/>
      </c>
      <c r="BW52" s="82" t="str">
        <f t="shared" si="313"/>
        <v/>
      </c>
      <c r="BX52" s="82" t="str">
        <f t="shared" si="313"/>
        <v/>
      </c>
      <c r="BY52" s="82" t="str">
        <f t="shared" si="313"/>
        <v/>
      </c>
      <c r="BZ52" s="82" t="str">
        <f t="shared" si="313"/>
        <v/>
      </c>
      <c r="CA52" s="82" t="str">
        <f t="shared" si="313"/>
        <v/>
      </c>
      <c r="CB52" s="82" t="str">
        <f t="shared" si="313"/>
        <v/>
      </c>
      <c r="CC52" s="82" t="str">
        <f t="shared" si="313"/>
        <v/>
      </c>
      <c r="CD52" s="82" t="str">
        <f t="shared" si="313"/>
        <v/>
      </c>
      <c r="CE52" s="82" t="str">
        <f t="shared" si="313"/>
        <v/>
      </c>
      <c r="CF52" s="82" t="str">
        <f t="shared" si="313"/>
        <v/>
      </c>
      <c r="CG52" s="82" t="str">
        <f t="shared" si="313"/>
        <v/>
      </c>
      <c r="CH52" s="82" t="str">
        <f t="shared" si="313"/>
        <v/>
      </c>
      <c r="CI52" s="82" t="str">
        <f t="shared" si="313"/>
        <v/>
      </c>
      <c r="CJ52" s="82" t="str">
        <f t="shared" si="313"/>
        <v/>
      </c>
      <c r="CK52" s="82" t="str">
        <f t="shared" si="313"/>
        <v/>
      </c>
      <c r="CL52" s="82" t="str">
        <f t="shared" si="313"/>
        <v/>
      </c>
      <c r="CM52" s="82" t="str">
        <f t="shared" si="313"/>
        <v/>
      </c>
      <c r="CN52" s="82" t="str">
        <f t="shared" si="313"/>
        <v/>
      </c>
      <c r="CO52" s="82" t="str">
        <f t="shared" si="313"/>
        <v/>
      </c>
      <c r="CP52" s="82" t="str">
        <f t="shared" si="313"/>
        <v/>
      </c>
      <c r="CQ52" s="82" t="str">
        <f t="shared" si="313"/>
        <v/>
      </c>
      <c r="CR52" s="82" t="str">
        <f t="shared" si="313"/>
        <v/>
      </c>
      <c r="CS52" s="82" t="str">
        <f t="shared" si="313"/>
        <v/>
      </c>
      <c r="CV52" s="62">
        <v>46</v>
      </c>
      <c r="CW52" s="62" t="str">
        <f t="shared" si="93"/>
        <v/>
      </c>
      <c r="CX52" s="62" t="str">
        <f t="shared" si="16"/>
        <v/>
      </c>
      <c r="CY52" s="62" t="str">
        <f t="shared" si="17"/>
        <v/>
      </c>
      <c r="CZ52" s="62" t="str">
        <f t="shared" si="18"/>
        <v/>
      </c>
      <c r="DA52" s="62" t="str">
        <f t="shared" si="19"/>
        <v/>
      </c>
      <c r="DB52" s="62" t="str">
        <f t="shared" si="20"/>
        <v/>
      </c>
      <c r="DC52" s="62" t="str">
        <f t="shared" si="21"/>
        <v/>
      </c>
      <c r="DD52" s="62" t="str">
        <f t="shared" si="22"/>
        <v/>
      </c>
      <c r="DE52" s="62" t="str">
        <f t="shared" si="23"/>
        <v/>
      </c>
      <c r="DF52" s="62" t="str">
        <f t="shared" si="24"/>
        <v/>
      </c>
      <c r="DG52" s="62" t="str">
        <f t="shared" si="25"/>
        <v/>
      </c>
      <c r="DH52" s="62" t="str">
        <f t="shared" si="26"/>
        <v/>
      </c>
      <c r="DI52" s="62" t="str">
        <f t="shared" si="27"/>
        <v/>
      </c>
      <c r="DJ52" s="62" t="str">
        <f t="shared" si="28"/>
        <v/>
      </c>
      <c r="DK52" s="62" t="str">
        <f t="shared" si="29"/>
        <v/>
      </c>
      <c r="DL52" s="62" t="str">
        <f t="shared" si="30"/>
        <v/>
      </c>
      <c r="DM52" s="62" t="str">
        <f t="shared" si="31"/>
        <v/>
      </c>
      <c r="DN52" s="62" t="str">
        <f t="shared" si="32"/>
        <v/>
      </c>
      <c r="DO52" s="62" t="str">
        <f t="shared" si="33"/>
        <v/>
      </c>
      <c r="DP52" s="62" t="str">
        <f t="shared" si="34"/>
        <v/>
      </c>
      <c r="DQ52" s="62" t="str">
        <f t="shared" si="35"/>
        <v/>
      </c>
      <c r="DR52" s="62" t="str">
        <f t="shared" si="36"/>
        <v/>
      </c>
      <c r="DS52" s="62" t="str">
        <f t="shared" si="37"/>
        <v/>
      </c>
      <c r="DT52" s="62" t="str">
        <f t="shared" si="38"/>
        <v/>
      </c>
      <c r="DU52" s="62" t="str">
        <f t="shared" si="39"/>
        <v/>
      </c>
      <c r="DV52" s="62" t="str">
        <f t="shared" si="40"/>
        <v/>
      </c>
      <c r="DW52" s="62" t="str">
        <f t="shared" si="41"/>
        <v/>
      </c>
      <c r="DX52" s="62" t="str">
        <f t="shared" si="42"/>
        <v/>
      </c>
      <c r="DY52" s="62" t="str">
        <f t="shared" si="43"/>
        <v/>
      </c>
      <c r="DZ52" s="62" t="str">
        <f t="shared" si="44"/>
        <v/>
      </c>
      <c r="EA52" s="62" t="str">
        <f t="shared" si="45"/>
        <v/>
      </c>
      <c r="EB52" s="62" t="str">
        <f t="shared" si="46"/>
        <v/>
      </c>
      <c r="EC52" s="62" t="str">
        <f t="shared" si="47"/>
        <v/>
      </c>
      <c r="ED52" s="62" t="str">
        <f t="shared" si="48"/>
        <v/>
      </c>
      <c r="EE52" s="62" t="str">
        <f t="shared" si="49"/>
        <v/>
      </c>
      <c r="EF52" s="62" t="str">
        <f t="shared" si="50"/>
        <v/>
      </c>
      <c r="EG52" s="62" t="str">
        <f t="shared" si="51"/>
        <v/>
      </c>
      <c r="EH52" s="62" t="str">
        <f t="shared" si="52"/>
        <v/>
      </c>
      <c r="EI52" s="62" t="str">
        <f t="shared" si="53"/>
        <v/>
      </c>
      <c r="EJ52" s="62" t="str">
        <f t="shared" si="54"/>
        <v/>
      </c>
      <c r="EK52" s="62" t="str">
        <f t="shared" si="55"/>
        <v/>
      </c>
      <c r="EL52" s="62" t="str">
        <f t="shared" si="56"/>
        <v/>
      </c>
      <c r="EM52" s="62" t="str">
        <f t="shared" si="57"/>
        <v/>
      </c>
      <c r="EN52" s="62" t="str">
        <f t="shared" si="58"/>
        <v/>
      </c>
      <c r="EO52" s="62" t="str">
        <f t="shared" si="59"/>
        <v/>
      </c>
      <c r="EP52" s="62" t="str">
        <f t="shared" si="60"/>
        <v/>
      </c>
      <c r="EQ52" s="62" t="str">
        <f t="shared" si="61"/>
        <v/>
      </c>
      <c r="ER52" s="62" t="str">
        <f t="shared" si="62"/>
        <v/>
      </c>
      <c r="ES52" s="62" t="str">
        <f t="shared" si="63"/>
        <v/>
      </c>
      <c r="ET52" s="62" t="str">
        <f t="shared" si="64"/>
        <v/>
      </c>
      <c r="EW52" s="78">
        <v>0</v>
      </c>
      <c r="EX52" s="78">
        <v>0</v>
      </c>
      <c r="EY52" s="62">
        <v>48</v>
      </c>
      <c r="EZ52" s="62" t="s">
        <v>20</v>
      </c>
      <c r="FA52" s="62">
        <v>46</v>
      </c>
      <c r="FB52" s="83"/>
      <c r="FC52" s="83"/>
      <c r="FD52" s="83"/>
      <c r="FE52" s="83"/>
      <c r="FF52" s="83"/>
      <c r="FG52" s="83"/>
      <c r="FH52" s="83"/>
      <c r="FI52" s="83"/>
      <c r="FJ52" s="83"/>
      <c r="FK52" s="83"/>
      <c r="FL52" s="83"/>
      <c r="FM52" s="83"/>
      <c r="FN52" s="83"/>
      <c r="FO52" s="83"/>
      <c r="FP52" s="83"/>
      <c r="FQ52" s="83"/>
      <c r="FR52" s="83"/>
      <c r="FS52" s="83"/>
      <c r="FT52" s="83"/>
      <c r="FU52" s="83"/>
      <c r="FV52" s="83"/>
      <c r="FW52" s="83"/>
      <c r="FX52" s="83"/>
      <c r="FY52" s="83"/>
      <c r="FZ52" s="83"/>
      <c r="GA52" s="83"/>
      <c r="GB52" s="83"/>
      <c r="GC52" s="83"/>
      <c r="GD52" s="83"/>
      <c r="GE52" s="83"/>
      <c r="GF52" s="83"/>
      <c r="GG52" s="83"/>
      <c r="GH52" s="83"/>
      <c r="GI52" s="83"/>
      <c r="GJ52" s="83"/>
      <c r="GK52" s="83"/>
      <c r="GL52" s="83"/>
      <c r="GM52" s="83"/>
      <c r="GN52" s="83"/>
      <c r="GO52" s="83"/>
      <c r="GP52" s="83"/>
      <c r="GQ52" s="83"/>
      <c r="GR52" s="83"/>
      <c r="GS52" s="83"/>
      <c r="GT52" s="83"/>
      <c r="GU52" s="83" t="str">
        <f t="shared" si="287"/>
        <v/>
      </c>
      <c r="GV52" s="83" t="str">
        <f t="shared" si="288"/>
        <v/>
      </c>
      <c r="GW52" s="83" t="str">
        <f t="shared" si="289"/>
        <v/>
      </c>
      <c r="GX52" s="83" t="str">
        <f t="shared" si="290"/>
        <v/>
      </c>
      <c r="GY52" s="83" t="str">
        <f t="shared" si="291"/>
        <v/>
      </c>
      <c r="GZ52" s="83" t="str">
        <f t="shared" si="292"/>
        <v/>
      </c>
      <c r="HA52" s="83" t="str">
        <f t="shared" si="293"/>
        <v/>
      </c>
      <c r="HB52" s="83" t="str">
        <f t="shared" si="294"/>
        <v/>
      </c>
      <c r="HC52" s="83" t="str">
        <f t="shared" si="295"/>
        <v/>
      </c>
      <c r="HD52" s="83" t="str">
        <f t="shared" si="296"/>
        <v/>
      </c>
      <c r="HE52" s="83" t="str">
        <f t="shared" si="297"/>
        <v/>
      </c>
      <c r="HF52" s="83" t="str">
        <f t="shared" si="298"/>
        <v/>
      </c>
      <c r="HG52" s="83" t="str">
        <f t="shared" si="299"/>
        <v/>
      </c>
      <c r="HH52" s="83" t="str">
        <f t="shared" si="300"/>
        <v/>
      </c>
      <c r="HI52" s="83" t="str">
        <f t="shared" si="301"/>
        <v/>
      </c>
      <c r="HJ52" s="83" t="str">
        <f t="shared" si="302"/>
        <v/>
      </c>
      <c r="HK52" s="83" t="str">
        <f t="shared" si="303"/>
        <v/>
      </c>
      <c r="HL52" s="83" t="str">
        <f t="shared" si="258"/>
        <v/>
      </c>
      <c r="HM52" s="83" t="str">
        <f t="shared" si="314"/>
        <v/>
      </c>
      <c r="HN52" s="83" t="str">
        <f t="shared" si="315"/>
        <v/>
      </c>
      <c r="HO52" s="83" t="str">
        <f t="shared" si="316"/>
        <v/>
      </c>
      <c r="HP52" s="83" t="str">
        <f t="shared" si="317"/>
        <v/>
      </c>
      <c r="HQ52" s="83" t="str">
        <f t="shared" si="318"/>
        <v/>
      </c>
      <c r="HR52" s="83" t="str">
        <f t="shared" si="319"/>
        <v/>
      </c>
      <c r="HS52" s="83" t="str">
        <f t="shared" si="320"/>
        <v/>
      </c>
      <c r="HT52" s="83" t="str">
        <f t="shared" si="321"/>
        <v/>
      </c>
      <c r="HU52" s="83" t="str">
        <f t="shared" si="322"/>
        <v/>
      </c>
      <c r="HV52" s="83" t="str">
        <f t="shared" si="323"/>
        <v/>
      </c>
      <c r="HW52" s="83" t="str">
        <f t="shared" si="324"/>
        <v/>
      </c>
      <c r="HX52" s="83"/>
      <c r="HZ52" s="62">
        <f t="shared" si="255"/>
        <v>-1</v>
      </c>
      <c r="IA52" s="62">
        <f t="shared" si="259"/>
        <v>-1</v>
      </c>
      <c r="IB52" s="62">
        <v>46</v>
      </c>
      <c r="IC52" s="62" t="str">
        <f t="shared" si="256"/>
        <v/>
      </c>
      <c r="ID52" s="83" t="str">
        <f t="shared" si="260"/>
        <v/>
      </c>
      <c r="IE52" s="83" t="str">
        <f t="shared" si="261"/>
        <v/>
      </c>
      <c r="IF52" s="81" t="str">
        <f t="shared" si="262"/>
        <v/>
      </c>
      <c r="IG52" s="81" t="str">
        <f t="shared" si="263"/>
        <v/>
      </c>
      <c r="IP52" s="62">
        <f t="shared" si="209"/>
        <v>39</v>
      </c>
      <c r="IQ52" s="63" t="str">
        <f t="shared" si="201"/>
        <v/>
      </c>
      <c r="IR52" s="63" t="str">
        <f t="shared" si="210"/>
        <v/>
      </c>
      <c r="IS52" s="63" t="str">
        <f t="shared" si="104"/>
        <v/>
      </c>
      <c r="IT52" s="63" t="str">
        <f t="shared" si="225"/>
        <v/>
      </c>
      <c r="IU52" s="63" t="str">
        <f t="shared" si="227"/>
        <v/>
      </c>
      <c r="IV52" s="63" t="str">
        <f t="shared" si="229"/>
        <v/>
      </c>
      <c r="IW52" s="63" t="str">
        <f t="shared" si="231"/>
        <v/>
      </c>
      <c r="IX52" s="63" t="str">
        <f t="shared" si="233"/>
        <v/>
      </c>
      <c r="IY52" s="63" t="str">
        <f t="shared" si="235"/>
        <v/>
      </c>
      <c r="IZ52" s="63" t="str">
        <f t="shared" si="237"/>
        <v/>
      </c>
      <c r="JA52" s="63" t="str">
        <f t="shared" si="239"/>
        <v/>
      </c>
      <c r="JB52" s="63" t="str">
        <f t="shared" si="241"/>
        <v/>
      </c>
      <c r="JC52" s="63" t="str">
        <f t="shared" si="243"/>
        <v/>
      </c>
      <c r="JD52" s="63" t="str">
        <f t="shared" si="245"/>
        <v/>
      </c>
      <c r="JE52" s="63" t="str">
        <f t="shared" si="247"/>
        <v/>
      </c>
      <c r="JF52" s="63" t="str">
        <f t="shared" si="249"/>
        <v/>
      </c>
      <c r="JG52" s="63" t="str">
        <f t="shared" si="251"/>
        <v/>
      </c>
      <c r="JH52" s="63" t="str">
        <f t="shared" si="257"/>
        <v/>
      </c>
      <c r="JI52" s="63" t="str">
        <f t="shared" si="264"/>
        <v/>
      </c>
      <c r="JJ52" s="63" t="str">
        <f t="shared" si="265"/>
        <v/>
      </c>
      <c r="JK52" s="63" t="str">
        <f t="shared" si="266"/>
        <v/>
      </c>
      <c r="JL52" s="63" t="str">
        <f t="shared" si="268"/>
        <v/>
      </c>
      <c r="JM52" s="63" t="str">
        <f t="shared" si="270"/>
        <v/>
      </c>
      <c r="JN52" s="63" t="str">
        <f t="shared" si="272"/>
        <v/>
      </c>
      <c r="JO52" s="63" t="str">
        <f t="shared" si="304"/>
        <v/>
      </c>
      <c r="JP52" s="63" t="str">
        <f t="shared" si="305"/>
        <v/>
      </c>
      <c r="JQ52" s="63" t="str">
        <f t="shared" si="306"/>
        <v/>
      </c>
      <c r="JR52" s="63" t="str">
        <f t="shared" si="307"/>
        <v/>
      </c>
      <c r="JS52" s="63" t="str">
        <f t="shared" si="308"/>
        <v/>
      </c>
      <c r="JT52" s="63" t="str">
        <f t="shared" si="309"/>
        <v/>
      </c>
      <c r="JU52" s="63" t="str">
        <f t="shared" si="310"/>
        <v/>
      </c>
      <c r="JV52" s="63" t="str">
        <f t="shared" si="311"/>
        <v/>
      </c>
      <c r="JW52" s="63" t="str">
        <f t="shared" si="312"/>
        <v/>
      </c>
      <c r="JX52" s="63" t="str">
        <f t="shared" si="325"/>
        <v/>
      </c>
      <c r="JY52" s="63" t="str">
        <f t="shared" si="326"/>
        <v/>
      </c>
      <c r="JZ52" s="63" t="str">
        <f t="shared" si="327"/>
        <v/>
      </c>
      <c r="KA52" s="63" t="str">
        <f t="shared" si="328"/>
        <v/>
      </c>
      <c r="KB52" s="63" t="str">
        <f t="shared" si="187"/>
        <v/>
      </c>
      <c r="KC52" s="63" t="str">
        <f t="shared" si="188"/>
        <v/>
      </c>
      <c r="KD52" s="63" t="str">
        <f t="shared" si="189"/>
        <v/>
      </c>
      <c r="KE52" s="63" t="str">
        <f t="shared" si="190"/>
        <v/>
      </c>
      <c r="KF52" s="63" t="str">
        <f t="shared" si="191"/>
        <v/>
      </c>
      <c r="KG52" s="63" t="str">
        <f t="shared" si="192"/>
        <v/>
      </c>
      <c r="KH52" s="63" t="str">
        <f t="shared" si="193"/>
        <v/>
      </c>
      <c r="KI52" s="63" t="str">
        <f t="shared" si="194"/>
        <v/>
      </c>
      <c r="KJ52" s="63" t="str">
        <f t="shared" si="195"/>
        <v/>
      </c>
      <c r="KK52" s="63" t="str">
        <f t="shared" si="196"/>
        <v/>
      </c>
      <c r="KL52" s="63" t="str">
        <f t="shared" si="197"/>
        <v/>
      </c>
      <c r="KM52" s="63" t="str">
        <f t="shared" si="198"/>
        <v/>
      </c>
      <c r="KN52" s="63" t="str">
        <f t="shared" si="199"/>
        <v/>
      </c>
    </row>
    <row r="53" spans="2:300" ht="30" customHeight="1" x14ac:dyDescent="0.25">
      <c r="B53" s="118">
        <f t="shared" si="202"/>
        <v>39</v>
      </c>
      <c r="C53" s="133"/>
      <c r="D53" s="120"/>
      <c r="E53" s="121"/>
      <c r="F53" s="121"/>
      <c r="G53" s="121"/>
      <c r="H53" s="122"/>
      <c r="I53" s="123"/>
      <c r="J53" s="121"/>
      <c r="K53" s="121"/>
      <c r="L53" s="121"/>
      <c r="M53" s="124"/>
      <c r="N53" s="120"/>
      <c r="O53" s="121"/>
      <c r="P53" s="121"/>
      <c r="Q53" s="121"/>
      <c r="R53" s="122"/>
      <c r="S53" s="123"/>
      <c r="T53" s="121"/>
      <c r="U53" s="121"/>
      <c r="V53" s="121"/>
      <c r="W53" s="124"/>
      <c r="X53" s="120"/>
      <c r="Y53" s="121"/>
      <c r="Z53" s="121"/>
      <c r="AA53" s="121"/>
      <c r="AB53" s="122"/>
      <c r="AC53" s="92"/>
      <c r="AD53" s="92"/>
      <c r="AR53" s="62">
        <f t="shared" si="94"/>
        <v>46</v>
      </c>
      <c r="AS53" s="62" t="str">
        <f t="shared" si="67"/>
        <v/>
      </c>
      <c r="AT53" s="62" t="str">
        <f t="shared" si="68"/>
        <v/>
      </c>
      <c r="AU53" s="62" t="str">
        <f t="shared" si="69"/>
        <v/>
      </c>
      <c r="AV53" s="62" t="str">
        <f t="shared" si="70"/>
        <v/>
      </c>
      <c r="AW53" s="62" t="str">
        <f t="shared" si="71"/>
        <v/>
      </c>
      <c r="AX53" s="62" t="str">
        <f t="shared" si="72"/>
        <v/>
      </c>
      <c r="AY53" s="62" t="str">
        <f t="shared" si="73"/>
        <v/>
      </c>
      <c r="AZ53" s="62" t="str">
        <f t="shared" si="74"/>
        <v/>
      </c>
      <c r="BA53" s="62" t="str">
        <f t="shared" si="75"/>
        <v/>
      </c>
      <c r="BB53" s="62" t="str">
        <f t="shared" si="76"/>
        <v/>
      </c>
      <c r="BC53" s="62" t="str">
        <f t="shared" si="77"/>
        <v/>
      </c>
      <c r="BD53" s="62" t="str">
        <f t="shared" si="78"/>
        <v/>
      </c>
      <c r="BE53" s="62" t="str">
        <f t="shared" si="79"/>
        <v/>
      </c>
      <c r="BF53" s="62" t="str">
        <f t="shared" si="80"/>
        <v/>
      </c>
      <c r="BG53" s="62" t="str">
        <f t="shared" si="81"/>
        <v/>
      </c>
      <c r="BH53" s="62" t="str">
        <f t="shared" si="82"/>
        <v/>
      </c>
      <c r="BI53" s="62" t="str">
        <f t="shared" si="83"/>
        <v/>
      </c>
      <c r="BJ53" s="62" t="str">
        <f t="shared" si="84"/>
        <v/>
      </c>
      <c r="BK53" s="62" t="str">
        <f t="shared" si="85"/>
        <v/>
      </c>
      <c r="BL53" s="62" t="str">
        <f t="shared" si="86"/>
        <v/>
      </c>
      <c r="BM53" s="62" t="str">
        <f t="shared" si="87"/>
        <v/>
      </c>
      <c r="BN53" s="62" t="str">
        <f t="shared" si="88"/>
        <v/>
      </c>
      <c r="BO53" s="62" t="str">
        <f t="shared" si="89"/>
        <v/>
      </c>
      <c r="BP53" s="62" t="str">
        <f t="shared" si="90"/>
        <v/>
      </c>
      <c r="BQ53" s="62" t="str">
        <f t="shared" si="91"/>
        <v/>
      </c>
      <c r="BT53" s="62">
        <f t="shared" si="273"/>
        <v>17</v>
      </c>
      <c r="BU53" s="82" t="str">
        <f t="shared" si="271"/>
        <v/>
      </c>
      <c r="BV53" s="82" t="str">
        <f t="shared" si="313"/>
        <v/>
      </c>
      <c r="BW53" s="82" t="str">
        <f t="shared" si="313"/>
        <v/>
      </c>
      <c r="BX53" s="82" t="str">
        <f t="shared" si="313"/>
        <v/>
      </c>
      <c r="BY53" s="82" t="str">
        <f t="shared" si="313"/>
        <v/>
      </c>
      <c r="BZ53" s="82" t="str">
        <f t="shared" si="313"/>
        <v/>
      </c>
      <c r="CA53" s="82" t="str">
        <f t="shared" si="313"/>
        <v/>
      </c>
      <c r="CB53" s="82" t="str">
        <f t="shared" si="313"/>
        <v/>
      </c>
      <c r="CC53" s="82" t="str">
        <f t="shared" si="313"/>
        <v/>
      </c>
      <c r="CD53" s="82" t="str">
        <f t="shared" si="313"/>
        <v/>
      </c>
      <c r="CE53" s="82" t="str">
        <f t="shared" si="313"/>
        <v/>
      </c>
      <c r="CF53" s="82" t="str">
        <f t="shared" si="313"/>
        <v/>
      </c>
      <c r="CG53" s="82" t="str">
        <f t="shared" si="313"/>
        <v/>
      </c>
      <c r="CH53" s="82" t="str">
        <f t="shared" si="313"/>
        <v/>
      </c>
      <c r="CI53" s="82" t="str">
        <f t="shared" si="313"/>
        <v/>
      </c>
      <c r="CJ53" s="82" t="str">
        <f t="shared" si="313"/>
        <v/>
      </c>
      <c r="CK53" s="82" t="str">
        <f t="shared" si="313"/>
        <v/>
      </c>
      <c r="CL53" s="82" t="str">
        <f t="shared" si="313"/>
        <v/>
      </c>
      <c r="CM53" s="82" t="str">
        <f t="shared" si="313"/>
        <v/>
      </c>
      <c r="CN53" s="82" t="str">
        <f t="shared" si="313"/>
        <v/>
      </c>
      <c r="CO53" s="82" t="str">
        <f t="shared" si="313"/>
        <v/>
      </c>
      <c r="CP53" s="82" t="str">
        <f t="shared" si="313"/>
        <v/>
      </c>
      <c r="CQ53" s="82" t="str">
        <f t="shared" si="313"/>
        <v/>
      </c>
      <c r="CR53" s="82" t="str">
        <f t="shared" si="313"/>
        <v/>
      </c>
      <c r="CS53" s="82" t="str">
        <f t="shared" si="313"/>
        <v/>
      </c>
      <c r="CV53" s="62">
        <v>47</v>
      </c>
      <c r="CW53" s="62" t="str">
        <f t="shared" si="93"/>
        <v/>
      </c>
      <c r="CX53" s="62" t="str">
        <f t="shared" si="16"/>
        <v/>
      </c>
      <c r="CY53" s="62" t="str">
        <f t="shared" si="17"/>
        <v/>
      </c>
      <c r="CZ53" s="62" t="str">
        <f t="shared" si="18"/>
        <v/>
      </c>
      <c r="DA53" s="62" t="str">
        <f t="shared" si="19"/>
        <v/>
      </c>
      <c r="DB53" s="62" t="str">
        <f t="shared" si="20"/>
        <v/>
      </c>
      <c r="DC53" s="62" t="str">
        <f t="shared" si="21"/>
        <v/>
      </c>
      <c r="DD53" s="62" t="str">
        <f t="shared" si="22"/>
        <v/>
      </c>
      <c r="DE53" s="62" t="str">
        <f t="shared" si="23"/>
        <v/>
      </c>
      <c r="DF53" s="62" t="str">
        <f t="shared" si="24"/>
        <v/>
      </c>
      <c r="DG53" s="62" t="str">
        <f t="shared" si="25"/>
        <v/>
      </c>
      <c r="DH53" s="62" t="str">
        <f t="shared" si="26"/>
        <v/>
      </c>
      <c r="DI53" s="62" t="str">
        <f t="shared" si="27"/>
        <v/>
      </c>
      <c r="DJ53" s="62" t="str">
        <f t="shared" si="28"/>
        <v/>
      </c>
      <c r="DK53" s="62" t="str">
        <f t="shared" si="29"/>
        <v/>
      </c>
      <c r="DL53" s="62" t="str">
        <f t="shared" si="30"/>
        <v/>
      </c>
      <c r="DM53" s="62" t="str">
        <f t="shared" si="31"/>
        <v/>
      </c>
      <c r="DN53" s="62" t="str">
        <f t="shared" si="32"/>
        <v/>
      </c>
      <c r="DO53" s="62" t="str">
        <f t="shared" si="33"/>
        <v/>
      </c>
      <c r="DP53" s="62" t="str">
        <f t="shared" si="34"/>
        <v/>
      </c>
      <c r="DQ53" s="62" t="str">
        <f t="shared" si="35"/>
        <v/>
      </c>
      <c r="DR53" s="62" t="str">
        <f t="shared" si="36"/>
        <v/>
      </c>
      <c r="DS53" s="62" t="str">
        <f t="shared" si="37"/>
        <v/>
      </c>
      <c r="DT53" s="62" t="str">
        <f t="shared" si="38"/>
        <v/>
      </c>
      <c r="DU53" s="62" t="str">
        <f t="shared" si="39"/>
        <v/>
      </c>
      <c r="DV53" s="62" t="str">
        <f t="shared" si="40"/>
        <v/>
      </c>
      <c r="DW53" s="62" t="str">
        <f t="shared" si="41"/>
        <v/>
      </c>
      <c r="DX53" s="62" t="str">
        <f t="shared" si="42"/>
        <v/>
      </c>
      <c r="DY53" s="62" t="str">
        <f t="shared" si="43"/>
        <v/>
      </c>
      <c r="DZ53" s="62" t="str">
        <f t="shared" si="44"/>
        <v/>
      </c>
      <c r="EA53" s="62" t="str">
        <f t="shared" si="45"/>
        <v/>
      </c>
      <c r="EB53" s="62" t="str">
        <f t="shared" si="46"/>
        <v/>
      </c>
      <c r="EC53" s="62" t="str">
        <f t="shared" si="47"/>
        <v/>
      </c>
      <c r="ED53" s="62" t="str">
        <f t="shared" si="48"/>
        <v/>
      </c>
      <c r="EE53" s="62" t="str">
        <f t="shared" si="49"/>
        <v/>
      </c>
      <c r="EF53" s="62" t="str">
        <f t="shared" si="50"/>
        <v/>
      </c>
      <c r="EG53" s="62" t="str">
        <f t="shared" si="51"/>
        <v/>
      </c>
      <c r="EH53" s="62" t="str">
        <f t="shared" si="52"/>
        <v/>
      </c>
      <c r="EI53" s="62" t="str">
        <f t="shared" si="53"/>
        <v/>
      </c>
      <c r="EJ53" s="62" t="str">
        <f t="shared" si="54"/>
        <v/>
      </c>
      <c r="EK53" s="62" t="str">
        <f t="shared" si="55"/>
        <v/>
      </c>
      <c r="EL53" s="62" t="str">
        <f t="shared" si="56"/>
        <v/>
      </c>
      <c r="EM53" s="62" t="str">
        <f t="shared" si="57"/>
        <v/>
      </c>
      <c r="EN53" s="62" t="str">
        <f t="shared" si="58"/>
        <v/>
      </c>
      <c r="EO53" s="62" t="str">
        <f t="shared" si="59"/>
        <v/>
      </c>
      <c r="EP53" s="62" t="str">
        <f t="shared" si="60"/>
        <v/>
      </c>
      <c r="EQ53" s="62" t="str">
        <f t="shared" si="61"/>
        <v/>
      </c>
      <c r="ER53" s="62" t="str">
        <f t="shared" si="62"/>
        <v/>
      </c>
      <c r="ES53" s="62" t="str">
        <f t="shared" si="63"/>
        <v/>
      </c>
      <c r="ET53" s="62" t="str">
        <f t="shared" si="64"/>
        <v/>
      </c>
      <c r="EW53" s="78">
        <v>0</v>
      </c>
      <c r="EX53" s="78">
        <v>0</v>
      </c>
      <c r="EY53" s="62">
        <v>49</v>
      </c>
      <c r="EZ53" s="62" t="s">
        <v>20</v>
      </c>
      <c r="FA53" s="62">
        <v>47</v>
      </c>
      <c r="FB53" s="83"/>
      <c r="FC53" s="83"/>
      <c r="FD53" s="83"/>
      <c r="FE53" s="83"/>
      <c r="FF53" s="83"/>
      <c r="FG53" s="83"/>
      <c r="FH53" s="83"/>
      <c r="FI53" s="83"/>
      <c r="FJ53" s="83"/>
      <c r="FK53" s="83"/>
      <c r="FL53" s="83"/>
      <c r="FM53" s="83"/>
      <c r="FN53" s="83"/>
      <c r="FO53" s="83"/>
      <c r="FP53" s="83"/>
      <c r="FQ53" s="83"/>
      <c r="FR53" s="83"/>
      <c r="FS53" s="83"/>
      <c r="FT53" s="83"/>
      <c r="FU53" s="83"/>
      <c r="FV53" s="83"/>
      <c r="FW53" s="83"/>
      <c r="FX53" s="83"/>
      <c r="FY53" s="83"/>
      <c r="FZ53" s="83"/>
      <c r="GA53" s="83"/>
      <c r="GB53" s="83"/>
      <c r="GC53" s="83"/>
      <c r="GD53" s="83"/>
      <c r="GE53" s="83"/>
      <c r="GF53" s="83"/>
      <c r="GG53" s="83"/>
      <c r="GH53" s="83"/>
      <c r="GI53" s="83"/>
      <c r="GJ53" s="83"/>
      <c r="GK53" s="83"/>
      <c r="GL53" s="83"/>
      <c r="GM53" s="83"/>
      <c r="GN53" s="83"/>
      <c r="GO53" s="83"/>
      <c r="GP53" s="83"/>
      <c r="GQ53" s="83"/>
      <c r="GR53" s="83"/>
      <c r="GS53" s="83"/>
      <c r="GT53" s="83"/>
      <c r="GU53" s="83"/>
      <c r="GV53" s="83" t="str">
        <f t="shared" si="288"/>
        <v/>
      </c>
      <c r="GW53" s="83" t="str">
        <f t="shared" si="289"/>
        <v/>
      </c>
      <c r="GX53" s="83" t="str">
        <f t="shared" si="290"/>
        <v/>
      </c>
      <c r="GY53" s="83" t="str">
        <f t="shared" si="291"/>
        <v/>
      </c>
      <c r="GZ53" s="83" t="str">
        <f t="shared" si="292"/>
        <v/>
      </c>
      <c r="HA53" s="83" t="str">
        <f t="shared" si="293"/>
        <v/>
      </c>
      <c r="HB53" s="83" t="str">
        <f t="shared" si="294"/>
        <v/>
      </c>
      <c r="HC53" s="83" t="str">
        <f t="shared" si="295"/>
        <v/>
      </c>
      <c r="HD53" s="83" t="str">
        <f t="shared" si="296"/>
        <v/>
      </c>
      <c r="HE53" s="83" t="str">
        <f t="shared" si="297"/>
        <v/>
      </c>
      <c r="HF53" s="83" t="str">
        <f t="shared" si="298"/>
        <v/>
      </c>
      <c r="HG53" s="83" t="str">
        <f t="shared" si="299"/>
        <v/>
      </c>
      <c r="HH53" s="83" t="str">
        <f t="shared" si="300"/>
        <v/>
      </c>
      <c r="HI53" s="83" t="str">
        <f t="shared" si="301"/>
        <v/>
      </c>
      <c r="HJ53" s="83" t="str">
        <f t="shared" si="302"/>
        <v/>
      </c>
      <c r="HK53" s="83" t="str">
        <f t="shared" si="303"/>
        <v/>
      </c>
      <c r="HL53" s="83" t="str">
        <f t="shared" si="258"/>
        <v/>
      </c>
      <c r="HM53" s="83" t="str">
        <f t="shared" si="314"/>
        <v/>
      </c>
      <c r="HN53" s="83" t="str">
        <f t="shared" si="315"/>
        <v/>
      </c>
      <c r="HO53" s="83" t="str">
        <f t="shared" si="316"/>
        <v/>
      </c>
      <c r="HP53" s="83" t="str">
        <f t="shared" si="317"/>
        <v/>
      </c>
      <c r="HQ53" s="83" t="str">
        <f t="shared" si="318"/>
        <v/>
      </c>
      <c r="HR53" s="83" t="str">
        <f t="shared" si="319"/>
        <v/>
      </c>
      <c r="HS53" s="83" t="str">
        <f t="shared" si="320"/>
        <v/>
      </c>
      <c r="HT53" s="83" t="str">
        <f t="shared" si="321"/>
        <v/>
      </c>
      <c r="HU53" s="83" t="str">
        <f t="shared" si="322"/>
        <v/>
      </c>
      <c r="HV53" s="83" t="str">
        <f t="shared" si="323"/>
        <v/>
      </c>
      <c r="HW53" s="83" t="str">
        <f t="shared" si="324"/>
        <v/>
      </c>
      <c r="HX53" s="83"/>
      <c r="HZ53" s="62">
        <f t="shared" si="255"/>
        <v>-1</v>
      </c>
      <c r="IA53" s="62">
        <f t="shared" si="259"/>
        <v>-1</v>
      </c>
      <c r="IB53" s="62">
        <v>47</v>
      </c>
      <c r="IC53" s="62" t="str">
        <f t="shared" si="256"/>
        <v/>
      </c>
      <c r="ID53" s="83" t="str">
        <f t="shared" si="260"/>
        <v/>
      </c>
      <c r="IE53" s="83" t="str">
        <f t="shared" si="261"/>
        <v/>
      </c>
      <c r="IF53" s="81" t="str">
        <f t="shared" si="262"/>
        <v/>
      </c>
      <c r="IG53" s="81" t="str">
        <f t="shared" si="263"/>
        <v/>
      </c>
      <c r="IP53" s="62">
        <f t="shared" si="209"/>
        <v>40</v>
      </c>
      <c r="IQ53" s="63" t="str">
        <f t="shared" si="201"/>
        <v/>
      </c>
      <c r="IR53" s="63" t="str">
        <f t="shared" si="210"/>
        <v/>
      </c>
      <c r="IS53" s="63" t="str">
        <f t="shared" si="104"/>
        <v/>
      </c>
      <c r="IT53" s="63" t="str">
        <f t="shared" si="225"/>
        <v/>
      </c>
      <c r="IU53" s="63" t="str">
        <f t="shared" si="227"/>
        <v/>
      </c>
      <c r="IV53" s="63" t="str">
        <f t="shared" si="229"/>
        <v/>
      </c>
      <c r="IW53" s="63" t="str">
        <f t="shared" si="231"/>
        <v/>
      </c>
      <c r="IX53" s="63" t="str">
        <f t="shared" si="233"/>
        <v/>
      </c>
      <c r="IY53" s="63" t="str">
        <f t="shared" si="235"/>
        <v/>
      </c>
      <c r="IZ53" s="63" t="str">
        <f t="shared" si="237"/>
        <v/>
      </c>
      <c r="JA53" s="63" t="str">
        <f t="shared" si="239"/>
        <v/>
      </c>
      <c r="JB53" s="63" t="str">
        <f t="shared" si="241"/>
        <v/>
      </c>
      <c r="JC53" s="63" t="str">
        <f t="shared" si="243"/>
        <v/>
      </c>
      <c r="JD53" s="63" t="str">
        <f t="shared" si="245"/>
        <v/>
      </c>
      <c r="JE53" s="63" t="str">
        <f t="shared" si="247"/>
        <v/>
      </c>
      <c r="JF53" s="63" t="str">
        <f t="shared" si="249"/>
        <v/>
      </c>
      <c r="JG53" s="63" t="str">
        <f t="shared" si="251"/>
        <v/>
      </c>
      <c r="JH53" s="63" t="str">
        <f t="shared" si="257"/>
        <v/>
      </c>
      <c r="JI53" s="63" t="str">
        <f t="shared" si="264"/>
        <v/>
      </c>
      <c r="JJ53" s="63" t="str">
        <f t="shared" si="265"/>
        <v/>
      </c>
      <c r="JK53" s="63" t="str">
        <f t="shared" si="266"/>
        <v/>
      </c>
      <c r="JL53" s="63" t="str">
        <f t="shared" si="268"/>
        <v/>
      </c>
      <c r="JM53" s="63" t="str">
        <f t="shared" si="270"/>
        <v/>
      </c>
      <c r="JN53" s="63" t="str">
        <f t="shared" si="272"/>
        <v/>
      </c>
      <c r="JO53" s="63" t="str">
        <f t="shared" si="304"/>
        <v/>
      </c>
      <c r="JP53" s="63" t="str">
        <f t="shared" si="305"/>
        <v/>
      </c>
      <c r="JQ53" s="63" t="str">
        <f t="shared" si="306"/>
        <v/>
      </c>
      <c r="JR53" s="63" t="str">
        <f t="shared" si="307"/>
        <v/>
      </c>
      <c r="JS53" s="63" t="str">
        <f t="shared" si="308"/>
        <v/>
      </c>
      <c r="JT53" s="63" t="str">
        <f t="shared" si="309"/>
        <v/>
      </c>
      <c r="JU53" s="63" t="str">
        <f t="shared" si="310"/>
        <v/>
      </c>
      <c r="JV53" s="63" t="str">
        <f t="shared" si="311"/>
        <v/>
      </c>
      <c r="JW53" s="63" t="str">
        <f t="shared" si="312"/>
        <v/>
      </c>
      <c r="JX53" s="63" t="str">
        <f t="shared" si="325"/>
        <v/>
      </c>
      <c r="JY53" s="63" t="str">
        <f t="shared" si="326"/>
        <v/>
      </c>
      <c r="JZ53" s="63" t="str">
        <f t="shared" si="327"/>
        <v/>
      </c>
      <c r="KA53" s="63" t="str">
        <f t="shared" si="328"/>
        <v/>
      </c>
      <c r="KB53" s="63" t="str">
        <f t="shared" ref="KB53:KB63" si="329">IFERROR(CORREL($D$52:$AB$52,$D54:$AB54),"")</f>
        <v/>
      </c>
      <c r="KC53" s="63" t="str">
        <f t="shared" si="188"/>
        <v/>
      </c>
      <c r="KD53" s="63" t="str">
        <f t="shared" si="189"/>
        <v/>
      </c>
      <c r="KE53" s="63" t="str">
        <f t="shared" si="190"/>
        <v/>
      </c>
      <c r="KF53" s="63" t="str">
        <f t="shared" si="191"/>
        <v/>
      </c>
      <c r="KG53" s="63" t="str">
        <f t="shared" si="192"/>
        <v/>
      </c>
      <c r="KH53" s="63" t="str">
        <f t="shared" si="193"/>
        <v/>
      </c>
      <c r="KI53" s="63" t="str">
        <f t="shared" si="194"/>
        <v/>
      </c>
      <c r="KJ53" s="63" t="str">
        <f t="shared" si="195"/>
        <v/>
      </c>
      <c r="KK53" s="63" t="str">
        <f t="shared" si="196"/>
        <v/>
      </c>
      <c r="KL53" s="63" t="str">
        <f t="shared" si="197"/>
        <v/>
      </c>
      <c r="KM53" s="63" t="str">
        <f t="shared" si="198"/>
        <v/>
      </c>
      <c r="KN53" s="63" t="str">
        <f t="shared" si="199"/>
        <v/>
      </c>
    </row>
    <row r="54" spans="2:300" ht="30" customHeight="1" thickBot="1" x14ac:dyDescent="0.3">
      <c r="B54" s="118">
        <f t="shared" si="202"/>
        <v>40</v>
      </c>
      <c r="C54" s="131"/>
      <c r="D54" s="126"/>
      <c r="E54" s="127"/>
      <c r="F54" s="127"/>
      <c r="G54" s="127"/>
      <c r="H54" s="128"/>
      <c r="I54" s="129"/>
      <c r="J54" s="127"/>
      <c r="K54" s="127"/>
      <c r="L54" s="127"/>
      <c r="M54" s="130"/>
      <c r="N54" s="126"/>
      <c r="O54" s="127"/>
      <c r="P54" s="127"/>
      <c r="Q54" s="127"/>
      <c r="R54" s="128"/>
      <c r="S54" s="129"/>
      <c r="T54" s="127"/>
      <c r="U54" s="127"/>
      <c r="V54" s="127"/>
      <c r="W54" s="130"/>
      <c r="X54" s="126"/>
      <c r="Y54" s="127"/>
      <c r="Z54" s="127"/>
      <c r="AA54" s="127"/>
      <c r="AB54" s="128"/>
      <c r="AC54" s="92"/>
      <c r="AD54" s="92"/>
      <c r="AR54" s="62">
        <f t="shared" si="94"/>
        <v>47</v>
      </c>
      <c r="AS54" s="62" t="str">
        <f t="shared" si="67"/>
        <v/>
      </c>
      <c r="AT54" s="62" t="str">
        <f t="shared" si="68"/>
        <v/>
      </c>
      <c r="AU54" s="62" t="str">
        <f t="shared" si="69"/>
        <v/>
      </c>
      <c r="AV54" s="62" t="str">
        <f t="shared" si="70"/>
        <v/>
      </c>
      <c r="AW54" s="62" t="str">
        <f t="shared" si="71"/>
        <v/>
      </c>
      <c r="AX54" s="62" t="str">
        <f t="shared" si="72"/>
        <v/>
      </c>
      <c r="AY54" s="62" t="str">
        <f t="shared" si="73"/>
        <v/>
      </c>
      <c r="AZ54" s="62" t="str">
        <f t="shared" si="74"/>
        <v/>
      </c>
      <c r="BA54" s="62" t="str">
        <f t="shared" si="75"/>
        <v/>
      </c>
      <c r="BB54" s="62" t="str">
        <f t="shared" si="76"/>
        <v/>
      </c>
      <c r="BC54" s="62" t="str">
        <f t="shared" si="77"/>
        <v/>
      </c>
      <c r="BD54" s="62" t="str">
        <f t="shared" si="78"/>
        <v/>
      </c>
      <c r="BE54" s="62" t="str">
        <f t="shared" si="79"/>
        <v/>
      </c>
      <c r="BF54" s="62" t="str">
        <f t="shared" si="80"/>
        <v/>
      </c>
      <c r="BG54" s="62" t="str">
        <f t="shared" si="81"/>
        <v/>
      </c>
      <c r="BH54" s="62" t="str">
        <f t="shared" si="82"/>
        <v/>
      </c>
      <c r="BI54" s="62" t="str">
        <f t="shared" si="83"/>
        <v/>
      </c>
      <c r="BJ54" s="62" t="str">
        <f t="shared" si="84"/>
        <v/>
      </c>
      <c r="BK54" s="62" t="str">
        <f t="shared" si="85"/>
        <v/>
      </c>
      <c r="BL54" s="62" t="str">
        <f t="shared" si="86"/>
        <v/>
      </c>
      <c r="BM54" s="62" t="str">
        <f t="shared" si="87"/>
        <v/>
      </c>
      <c r="BN54" s="62" t="str">
        <f t="shared" si="88"/>
        <v/>
      </c>
      <c r="BO54" s="62" t="str">
        <f t="shared" si="89"/>
        <v/>
      </c>
      <c r="BP54" s="62" t="str">
        <f t="shared" si="90"/>
        <v/>
      </c>
      <c r="BQ54" s="62" t="str">
        <f t="shared" si="91"/>
        <v/>
      </c>
      <c r="BT54" s="62">
        <f t="shared" si="273"/>
        <v>18</v>
      </c>
      <c r="BU54" s="82" t="str">
        <f t="shared" si="271"/>
        <v/>
      </c>
      <c r="BV54" s="82" t="str">
        <f t="shared" si="313"/>
        <v/>
      </c>
      <c r="BW54" s="82" t="str">
        <f t="shared" si="313"/>
        <v/>
      </c>
      <c r="BX54" s="82" t="str">
        <f t="shared" si="313"/>
        <v/>
      </c>
      <c r="BY54" s="82" t="str">
        <f t="shared" si="313"/>
        <v/>
      </c>
      <c r="BZ54" s="82" t="str">
        <f t="shared" si="313"/>
        <v/>
      </c>
      <c r="CA54" s="82" t="str">
        <f t="shared" si="313"/>
        <v/>
      </c>
      <c r="CB54" s="82" t="str">
        <f t="shared" si="313"/>
        <v/>
      </c>
      <c r="CC54" s="82" t="str">
        <f t="shared" si="313"/>
        <v/>
      </c>
      <c r="CD54" s="82" t="str">
        <f t="shared" si="313"/>
        <v/>
      </c>
      <c r="CE54" s="82" t="str">
        <f t="shared" si="313"/>
        <v/>
      </c>
      <c r="CF54" s="82" t="str">
        <f t="shared" si="313"/>
        <v/>
      </c>
      <c r="CG54" s="82" t="str">
        <f t="shared" si="313"/>
        <v/>
      </c>
      <c r="CH54" s="82" t="str">
        <f t="shared" si="313"/>
        <v/>
      </c>
      <c r="CI54" s="82" t="str">
        <f t="shared" si="313"/>
        <v/>
      </c>
      <c r="CJ54" s="82" t="str">
        <f t="shared" si="313"/>
        <v/>
      </c>
      <c r="CK54" s="82" t="str">
        <f t="shared" si="313"/>
        <v/>
      </c>
      <c r="CL54" s="82" t="str">
        <f t="shared" si="313"/>
        <v/>
      </c>
      <c r="CM54" s="82" t="str">
        <f t="shared" si="313"/>
        <v/>
      </c>
      <c r="CN54" s="82" t="str">
        <f t="shared" si="313"/>
        <v/>
      </c>
      <c r="CO54" s="82" t="str">
        <f t="shared" si="313"/>
        <v/>
      </c>
      <c r="CP54" s="82" t="str">
        <f t="shared" si="313"/>
        <v/>
      </c>
      <c r="CQ54" s="82" t="str">
        <f t="shared" si="313"/>
        <v/>
      </c>
      <c r="CR54" s="82" t="str">
        <f t="shared" si="313"/>
        <v/>
      </c>
      <c r="CS54" s="82" t="str">
        <f t="shared" si="313"/>
        <v/>
      </c>
      <c r="CV54" s="62">
        <v>48</v>
      </c>
      <c r="CW54" s="62" t="str">
        <f t="shared" si="93"/>
        <v/>
      </c>
      <c r="CX54" s="62" t="str">
        <f t="shared" si="16"/>
        <v/>
      </c>
      <c r="CY54" s="62" t="str">
        <f t="shared" si="17"/>
        <v/>
      </c>
      <c r="CZ54" s="62" t="str">
        <f t="shared" si="18"/>
        <v/>
      </c>
      <c r="DA54" s="62" t="str">
        <f t="shared" si="19"/>
        <v/>
      </c>
      <c r="DB54" s="62" t="str">
        <f t="shared" si="20"/>
        <v/>
      </c>
      <c r="DC54" s="62" t="str">
        <f t="shared" si="21"/>
        <v/>
      </c>
      <c r="DD54" s="62" t="str">
        <f t="shared" si="22"/>
        <v/>
      </c>
      <c r="DE54" s="62" t="str">
        <f t="shared" si="23"/>
        <v/>
      </c>
      <c r="DF54" s="62" t="str">
        <f t="shared" si="24"/>
        <v/>
      </c>
      <c r="DG54" s="62" t="str">
        <f t="shared" si="25"/>
        <v/>
      </c>
      <c r="DH54" s="62" t="str">
        <f t="shared" si="26"/>
        <v/>
      </c>
      <c r="DI54" s="62" t="str">
        <f t="shared" si="27"/>
        <v/>
      </c>
      <c r="DJ54" s="62" t="str">
        <f t="shared" si="28"/>
        <v/>
      </c>
      <c r="DK54" s="62" t="str">
        <f t="shared" si="29"/>
        <v/>
      </c>
      <c r="DL54" s="62" t="str">
        <f t="shared" si="30"/>
        <v/>
      </c>
      <c r="DM54" s="62" t="str">
        <f t="shared" si="31"/>
        <v/>
      </c>
      <c r="DN54" s="62" t="str">
        <f t="shared" si="32"/>
        <v/>
      </c>
      <c r="DO54" s="62" t="str">
        <f t="shared" si="33"/>
        <v/>
      </c>
      <c r="DP54" s="62" t="str">
        <f t="shared" si="34"/>
        <v/>
      </c>
      <c r="DQ54" s="62" t="str">
        <f t="shared" si="35"/>
        <v/>
      </c>
      <c r="DR54" s="62" t="str">
        <f t="shared" si="36"/>
        <v/>
      </c>
      <c r="DS54" s="62" t="str">
        <f t="shared" si="37"/>
        <v/>
      </c>
      <c r="DT54" s="62" t="str">
        <f t="shared" si="38"/>
        <v/>
      </c>
      <c r="DU54" s="62" t="str">
        <f t="shared" si="39"/>
        <v/>
      </c>
      <c r="DV54" s="62" t="str">
        <f t="shared" si="40"/>
        <v/>
      </c>
      <c r="DW54" s="62" t="str">
        <f t="shared" si="41"/>
        <v/>
      </c>
      <c r="DX54" s="62" t="str">
        <f t="shared" si="42"/>
        <v/>
      </c>
      <c r="DY54" s="62" t="str">
        <f t="shared" si="43"/>
        <v/>
      </c>
      <c r="DZ54" s="62" t="str">
        <f t="shared" si="44"/>
        <v/>
      </c>
      <c r="EA54" s="62" t="str">
        <f t="shared" si="45"/>
        <v/>
      </c>
      <c r="EB54" s="62" t="str">
        <f t="shared" si="46"/>
        <v/>
      </c>
      <c r="EC54" s="62" t="str">
        <f t="shared" si="47"/>
        <v/>
      </c>
      <c r="ED54" s="62" t="str">
        <f t="shared" si="48"/>
        <v/>
      </c>
      <c r="EE54" s="62" t="str">
        <f t="shared" si="49"/>
        <v/>
      </c>
      <c r="EF54" s="62" t="str">
        <f t="shared" si="50"/>
        <v/>
      </c>
      <c r="EG54" s="62" t="str">
        <f t="shared" si="51"/>
        <v/>
      </c>
      <c r="EH54" s="62" t="str">
        <f t="shared" si="52"/>
        <v/>
      </c>
      <c r="EI54" s="62" t="str">
        <f t="shared" si="53"/>
        <v/>
      </c>
      <c r="EJ54" s="62" t="str">
        <f t="shared" si="54"/>
        <v/>
      </c>
      <c r="EK54" s="62" t="str">
        <f t="shared" si="55"/>
        <v/>
      </c>
      <c r="EL54" s="62" t="str">
        <f t="shared" si="56"/>
        <v/>
      </c>
      <c r="EM54" s="62" t="str">
        <f t="shared" si="57"/>
        <v/>
      </c>
      <c r="EN54" s="62" t="str">
        <f t="shared" si="58"/>
        <v/>
      </c>
      <c r="EO54" s="62" t="str">
        <f t="shared" si="59"/>
        <v/>
      </c>
      <c r="EP54" s="62" t="str">
        <f t="shared" si="60"/>
        <v/>
      </c>
      <c r="EQ54" s="62" t="str">
        <f t="shared" si="61"/>
        <v/>
      </c>
      <c r="ER54" s="62" t="str">
        <f t="shared" si="62"/>
        <v/>
      </c>
      <c r="ES54" s="62" t="str">
        <f t="shared" si="63"/>
        <v/>
      </c>
      <c r="ET54" s="62" t="str">
        <f t="shared" si="64"/>
        <v/>
      </c>
      <c r="EW54" s="78">
        <v>0</v>
      </c>
      <c r="EX54" s="78">
        <v>0</v>
      </c>
      <c r="EY54" s="62">
        <v>50</v>
      </c>
      <c r="EZ54" s="62" t="s">
        <v>20</v>
      </c>
      <c r="FA54" s="62">
        <v>48</v>
      </c>
      <c r="FB54" s="83"/>
      <c r="FC54" s="83"/>
      <c r="FD54" s="83"/>
      <c r="FE54" s="83"/>
      <c r="FF54" s="83"/>
      <c r="FG54" s="83"/>
      <c r="FH54" s="83"/>
      <c r="FI54" s="83"/>
      <c r="FJ54" s="83"/>
      <c r="FK54" s="83"/>
      <c r="FL54" s="83"/>
      <c r="FM54" s="83"/>
      <c r="FN54" s="83"/>
      <c r="FO54" s="83"/>
      <c r="FP54" s="83"/>
      <c r="FQ54" s="83"/>
      <c r="FR54" s="83"/>
      <c r="FS54" s="83"/>
      <c r="FT54" s="83"/>
      <c r="FU54" s="83"/>
      <c r="FV54" s="83"/>
      <c r="FW54" s="83"/>
      <c r="FX54" s="83"/>
      <c r="FY54" s="83"/>
      <c r="FZ54" s="83"/>
      <c r="GA54" s="83"/>
      <c r="GB54" s="83"/>
      <c r="GC54" s="83"/>
      <c r="GD54" s="83"/>
      <c r="GE54" s="83"/>
      <c r="GF54" s="83"/>
      <c r="GG54" s="83"/>
      <c r="GH54" s="83"/>
      <c r="GI54" s="83"/>
      <c r="GJ54" s="83"/>
      <c r="GK54" s="83"/>
      <c r="GL54" s="83"/>
      <c r="GM54" s="83"/>
      <c r="GN54" s="83"/>
      <c r="GO54" s="83"/>
      <c r="GP54" s="83"/>
      <c r="GQ54" s="83"/>
      <c r="GR54" s="83"/>
      <c r="GS54" s="83"/>
      <c r="GT54" s="83"/>
      <c r="GU54" s="83"/>
      <c r="GV54" s="83"/>
      <c r="GW54" s="83" t="str">
        <f t="shared" si="289"/>
        <v/>
      </c>
      <c r="GX54" s="83" t="str">
        <f t="shared" si="290"/>
        <v/>
      </c>
      <c r="GY54" s="83" t="str">
        <f t="shared" si="291"/>
        <v/>
      </c>
      <c r="GZ54" s="83" t="str">
        <f t="shared" si="292"/>
        <v/>
      </c>
      <c r="HA54" s="83" t="str">
        <f t="shared" si="293"/>
        <v/>
      </c>
      <c r="HB54" s="83" t="str">
        <f t="shared" si="294"/>
        <v/>
      </c>
      <c r="HC54" s="83" t="str">
        <f t="shared" si="295"/>
        <v/>
      </c>
      <c r="HD54" s="83" t="str">
        <f t="shared" si="296"/>
        <v/>
      </c>
      <c r="HE54" s="83" t="str">
        <f t="shared" si="297"/>
        <v/>
      </c>
      <c r="HF54" s="83" t="str">
        <f t="shared" si="298"/>
        <v/>
      </c>
      <c r="HG54" s="83" t="str">
        <f t="shared" si="299"/>
        <v/>
      </c>
      <c r="HH54" s="83" t="str">
        <f t="shared" si="300"/>
        <v/>
      </c>
      <c r="HI54" s="83" t="str">
        <f t="shared" si="301"/>
        <v/>
      </c>
      <c r="HJ54" s="83" t="str">
        <f t="shared" si="302"/>
        <v/>
      </c>
      <c r="HK54" s="83" t="str">
        <f t="shared" si="303"/>
        <v/>
      </c>
      <c r="HL54" s="83" t="str">
        <f t="shared" si="258"/>
        <v/>
      </c>
      <c r="HM54" s="83" t="str">
        <f t="shared" si="314"/>
        <v/>
      </c>
      <c r="HN54" s="83" t="str">
        <f t="shared" si="315"/>
        <v/>
      </c>
      <c r="HO54" s="83" t="str">
        <f t="shared" si="316"/>
        <v/>
      </c>
      <c r="HP54" s="83" t="str">
        <f t="shared" si="317"/>
        <v/>
      </c>
      <c r="HQ54" s="83" t="str">
        <f t="shared" si="318"/>
        <v/>
      </c>
      <c r="HR54" s="83" t="str">
        <f t="shared" si="319"/>
        <v/>
      </c>
      <c r="HS54" s="83" t="str">
        <f t="shared" si="320"/>
        <v/>
      </c>
      <c r="HT54" s="83" t="str">
        <f t="shared" si="321"/>
        <v/>
      </c>
      <c r="HU54" s="83" t="str">
        <f t="shared" si="322"/>
        <v/>
      </c>
      <c r="HV54" s="83" t="str">
        <f t="shared" si="323"/>
        <v/>
      </c>
      <c r="HW54" s="83" t="str">
        <f t="shared" si="324"/>
        <v/>
      </c>
      <c r="HX54" s="83"/>
      <c r="HZ54" s="62">
        <f t="shared" si="255"/>
        <v>-1</v>
      </c>
      <c r="IA54" s="62">
        <f t="shared" si="259"/>
        <v>-1</v>
      </c>
      <c r="IB54" s="62">
        <v>48</v>
      </c>
      <c r="IC54" s="62" t="str">
        <f t="shared" si="256"/>
        <v/>
      </c>
      <c r="ID54" s="83" t="str">
        <f t="shared" si="260"/>
        <v/>
      </c>
      <c r="IE54" s="83" t="str">
        <f t="shared" si="261"/>
        <v/>
      </c>
      <c r="IF54" s="81" t="str">
        <f t="shared" si="262"/>
        <v/>
      </c>
      <c r="IG54" s="81" t="str">
        <f t="shared" si="263"/>
        <v/>
      </c>
      <c r="IP54" s="62">
        <f t="shared" si="209"/>
        <v>41</v>
      </c>
      <c r="IQ54" s="63" t="str">
        <f t="shared" si="201"/>
        <v/>
      </c>
      <c r="IR54" s="63" t="str">
        <f t="shared" si="210"/>
        <v/>
      </c>
      <c r="IS54" s="63" t="str">
        <f t="shared" si="104"/>
        <v/>
      </c>
      <c r="IT54" s="63" t="str">
        <f t="shared" si="225"/>
        <v/>
      </c>
      <c r="IU54" s="63" t="str">
        <f t="shared" si="227"/>
        <v/>
      </c>
      <c r="IV54" s="63" t="str">
        <f t="shared" si="229"/>
        <v/>
      </c>
      <c r="IW54" s="63" t="str">
        <f t="shared" si="231"/>
        <v/>
      </c>
      <c r="IX54" s="63" t="str">
        <f t="shared" si="233"/>
        <v/>
      </c>
      <c r="IY54" s="63" t="str">
        <f t="shared" si="235"/>
        <v/>
      </c>
      <c r="IZ54" s="63" t="str">
        <f t="shared" si="237"/>
        <v/>
      </c>
      <c r="JA54" s="63" t="str">
        <f t="shared" si="239"/>
        <v/>
      </c>
      <c r="JB54" s="63" t="str">
        <f t="shared" si="241"/>
        <v/>
      </c>
      <c r="JC54" s="63" t="str">
        <f t="shared" si="243"/>
        <v/>
      </c>
      <c r="JD54" s="63" t="str">
        <f t="shared" si="245"/>
        <v/>
      </c>
      <c r="JE54" s="63" t="str">
        <f t="shared" si="247"/>
        <v/>
      </c>
      <c r="JF54" s="63" t="str">
        <f t="shared" si="249"/>
        <v/>
      </c>
      <c r="JG54" s="63" t="str">
        <f t="shared" si="251"/>
        <v/>
      </c>
      <c r="JH54" s="63" t="str">
        <f t="shared" si="257"/>
        <v/>
      </c>
      <c r="JI54" s="63" t="str">
        <f t="shared" si="264"/>
        <v/>
      </c>
      <c r="JJ54" s="63" t="str">
        <f t="shared" si="265"/>
        <v/>
      </c>
      <c r="JK54" s="63" t="str">
        <f t="shared" si="266"/>
        <v/>
      </c>
      <c r="JL54" s="63" t="str">
        <f t="shared" si="268"/>
        <v/>
      </c>
      <c r="JM54" s="63" t="str">
        <f t="shared" si="270"/>
        <v/>
      </c>
      <c r="JN54" s="63" t="str">
        <f t="shared" si="272"/>
        <v/>
      </c>
      <c r="JO54" s="63" t="str">
        <f t="shared" si="304"/>
        <v/>
      </c>
      <c r="JP54" s="63" t="str">
        <f t="shared" si="305"/>
        <v/>
      </c>
      <c r="JQ54" s="63" t="str">
        <f t="shared" si="306"/>
        <v/>
      </c>
      <c r="JR54" s="63" t="str">
        <f t="shared" si="307"/>
        <v/>
      </c>
      <c r="JS54" s="63" t="str">
        <f t="shared" si="308"/>
        <v/>
      </c>
      <c r="JT54" s="63" t="str">
        <f t="shared" si="309"/>
        <v/>
      </c>
      <c r="JU54" s="63" t="str">
        <f t="shared" si="310"/>
        <v/>
      </c>
      <c r="JV54" s="63" t="str">
        <f t="shared" si="311"/>
        <v/>
      </c>
      <c r="JW54" s="63" t="str">
        <f t="shared" si="312"/>
        <v/>
      </c>
      <c r="JX54" s="63" t="str">
        <f t="shared" si="325"/>
        <v/>
      </c>
      <c r="JY54" s="63" t="str">
        <f t="shared" si="326"/>
        <v/>
      </c>
      <c r="JZ54" s="63" t="str">
        <f t="shared" si="327"/>
        <v/>
      </c>
      <c r="KA54" s="63" t="str">
        <f t="shared" si="328"/>
        <v/>
      </c>
      <c r="KB54" s="63" t="str">
        <f t="shared" si="329"/>
        <v/>
      </c>
      <c r="KC54" s="63" t="str">
        <f t="shared" ref="KC54:KC63" si="330">IFERROR(CORREL($D$53:$AB$53,$D55:$AB55),"")</f>
        <v/>
      </c>
      <c r="KD54" s="63" t="str">
        <f t="shared" si="189"/>
        <v/>
      </c>
      <c r="KE54" s="63" t="str">
        <f t="shared" si="190"/>
        <v/>
      </c>
      <c r="KF54" s="63" t="str">
        <f t="shared" si="191"/>
        <v/>
      </c>
      <c r="KG54" s="63" t="str">
        <f t="shared" si="192"/>
        <v/>
      </c>
      <c r="KH54" s="63" t="str">
        <f t="shared" si="193"/>
        <v/>
      </c>
      <c r="KI54" s="63" t="str">
        <f t="shared" si="194"/>
        <v/>
      </c>
      <c r="KJ54" s="63" t="str">
        <f t="shared" si="195"/>
        <v/>
      </c>
      <c r="KK54" s="63" t="str">
        <f t="shared" si="196"/>
        <v/>
      </c>
      <c r="KL54" s="63" t="str">
        <f t="shared" si="197"/>
        <v/>
      </c>
      <c r="KM54" s="63" t="str">
        <f t="shared" si="198"/>
        <v/>
      </c>
      <c r="KN54" s="63" t="str">
        <f t="shared" si="199"/>
        <v/>
      </c>
    </row>
    <row r="55" spans="2:300" ht="30" customHeight="1" x14ac:dyDescent="0.25">
      <c r="B55" s="118">
        <f t="shared" si="202"/>
        <v>41</v>
      </c>
      <c r="C55" s="134"/>
      <c r="D55" s="113"/>
      <c r="E55" s="136"/>
      <c r="F55" s="136"/>
      <c r="G55" s="136"/>
      <c r="H55" s="137"/>
      <c r="I55" s="138"/>
      <c r="J55" s="136"/>
      <c r="K55" s="136"/>
      <c r="L55" s="136"/>
      <c r="M55" s="139"/>
      <c r="N55" s="135"/>
      <c r="O55" s="136"/>
      <c r="P55" s="136"/>
      <c r="Q55" s="136"/>
      <c r="R55" s="137"/>
      <c r="S55" s="138"/>
      <c r="T55" s="136"/>
      <c r="U55" s="136"/>
      <c r="V55" s="136"/>
      <c r="W55" s="139"/>
      <c r="X55" s="135"/>
      <c r="Y55" s="136"/>
      <c r="Z55" s="136"/>
      <c r="AA55" s="136"/>
      <c r="AB55" s="137"/>
      <c r="AC55" s="92"/>
      <c r="AD55" s="92"/>
      <c r="AR55" s="62">
        <f t="shared" si="94"/>
        <v>48</v>
      </c>
      <c r="AS55" s="62" t="str">
        <f t="shared" si="67"/>
        <v/>
      </c>
      <c r="AT55" s="62" t="str">
        <f t="shared" si="68"/>
        <v/>
      </c>
      <c r="AU55" s="62" t="str">
        <f t="shared" si="69"/>
        <v/>
      </c>
      <c r="AV55" s="62" t="str">
        <f t="shared" si="70"/>
        <v/>
      </c>
      <c r="AW55" s="62" t="str">
        <f t="shared" si="71"/>
        <v/>
      </c>
      <c r="AX55" s="62" t="str">
        <f t="shared" si="72"/>
        <v/>
      </c>
      <c r="AY55" s="62" t="str">
        <f t="shared" si="73"/>
        <v/>
      </c>
      <c r="AZ55" s="62" t="str">
        <f t="shared" si="74"/>
        <v/>
      </c>
      <c r="BA55" s="62" t="str">
        <f t="shared" si="75"/>
        <v/>
      </c>
      <c r="BB55" s="62" t="str">
        <f t="shared" si="76"/>
        <v/>
      </c>
      <c r="BC55" s="62" t="str">
        <f t="shared" si="77"/>
        <v/>
      </c>
      <c r="BD55" s="62" t="str">
        <f t="shared" si="78"/>
        <v/>
      </c>
      <c r="BE55" s="62" t="str">
        <f t="shared" si="79"/>
        <v/>
      </c>
      <c r="BF55" s="62" t="str">
        <f t="shared" si="80"/>
        <v/>
      </c>
      <c r="BG55" s="62" t="str">
        <f t="shared" si="81"/>
        <v/>
      </c>
      <c r="BH55" s="62" t="str">
        <f t="shared" si="82"/>
        <v/>
      </c>
      <c r="BI55" s="62" t="str">
        <f t="shared" si="83"/>
        <v/>
      </c>
      <c r="BJ55" s="62" t="str">
        <f t="shared" si="84"/>
        <v/>
      </c>
      <c r="BK55" s="62" t="str">
        <f t="shared" si="85"/>
        <v/>
      </c>
      <c r="BL55" s="62" t="str">
        <f t="shared" si="86"/>
        <v/>
      </c>
      <c r="BM55" s="62" t="str">
        <f t="shared" si="87"/>
        <v/>
      </c>
      <c r="BN55" s="62" t="str">
        <f t="shared" si="88"/>
        <v/>
      </c>
      <c r="BO55" s="62" t="str">
        <f t="shared" si="89"/>
        <v/>
      </c>
      <c r="BP55" s="62" t="str">
        <f t="shared" si="90"/>
        <v/>
      </c>
      <c r="BQ55" s="62" t="str">
        <f t="shared" si="91"/>
        <v/>
      </c>
      <c r="BT55" s="62">
        <f t="shared" si="273"/>
        <v>19</v>
      </c>
      <c r="BU55" s="82" t="str">
        <f t="shared" si="271"/>
        <v/>
      </c>
      <c r="BV55" s="82" t="str">
        <f t="shared" si="313"/>
        <v/>
      </c>
      <c r="BW55" s="82" t="str">
        <f t="shared" si="313"/>
        <v/>
      </c>
      <c r="BX55" s="82" t="str">
        <f t="shared" si="313"/>
        <v/>
      </c>
      <c r="BY55" s="82" t="str">
        <f t="shared" si="313"/>
        <v/>
      </c>
      <c r="BZ55" s="82" t="str">
        <f t="shared" si="313"/>
        <v/>
      </c>
      <c r="CA55" s="82" t="str">
        <f t="shared" si="313"/>
        <v/>
      </c>
      <c r="CB55" s="82" t="str">
        <f t="shared" si="313"/>
        <v/>
      </c>
      <c r="CC55" s="82" t="str">
        <f t="shared" si="313"/>
        <v/>
      </c>
      <c r="CD55" s="82" t="str">
        <f t="shared" si="313"/>
        <v/>
      </c>
      <c r="CE55" s="82" t="str">
        <f t="shared" si="313"/>
        <v/>
      </c>
      <c r="CF55" s="82" t="str">
        <f t="shared" si="313"/>
        <v/>
      </c>
      <c r="CG55" s="82" t="str">
        <f t="shared" si="313"/>
        <v/>
      </c>
      <c r="CH55" s="82" t="str">
        <f t="shared" si="313"/>
        <v/>
      </c>
      <c r="CI55" s="82" t="str">
        <f t="shared" si="313"/>
        <v/>
      </c>
      <c r="CJ55" s="82" t="str">
        <f t="shared" si="313"/>
        <v/>
      </c>
      <c r="CK55" s="82" t="str">
        <f t="shared" si="313"/>
        <v/>
      </c>
      <c r="CL55" s="82" t="str">
        <f t="shared" si="313"/>
        <v/>
      </c>
      <c r="CM55" s="82" t="str">
        <f t="shared" si="313"/>
        <v/>
      </c>
      <c r="CN55" s="82" t="str">
        <f t="shared" si="313"/>
        <v/>
      </c>
      <c r="CO55" s="82" t="str">
        <f t="shared" si="313"/>
        <v/>
      </c>
      <c r="CP55" s="82" t="str">
        <f t="shared" si="313"/>
        <v/>
      </c>
      <c r="CQ55" s="82" t="str">
        <f t="shared" si="313"/>
        <v/>
      </c>
      <c r="CR55" s="82" t="str">
        <f t="shared" si="313"/>
        <v/>
      </c>
      <c r="CS55" s="82" t="str">
        <f t="shared" si="313"/>
        <v/>
      </c>
      <c r="CV55" s="62">
        <v>49</v>
      </c>
      <c r="CW55" s="62" t="str">
        <f t="shared" si="93"/>
        <v/>
      </c>
      <c r="CX55" s="62" t="str">
        <f t="shared" si="16"/>
        <v/>
      </c>
      <c r="CY55" s="62" t="str">
        <f t="shared" si="17"/>
        <v/>
      </c>
      <c r="CZ55" s="62" t="str">
        <f t="shared" si="18"/>
        <v/>
      </c>
      <c r="DA55" s="62" t="str">
        <f t="shared" si="19"/>
        <v/>
      </c>
      <c r="DB55" s="62" t="str">
        <f t="shared" si="20"/>
        <v/>
      </c>
      <c r="DC55" s="62" t="str">
        <f t="shared" si="21"/>
        <v/>
      </c>
      <c r="DD55" s="62" t="str">
        <f t="shared" si="22"/>
        <v/>
      </c>
      <c r="DE55" s="62" t="str">
        <f t="shared" si="23"/>
        <v/>
      </c>
      <c r="DF55" s="62" t="str">
        <f t="shared" si="24"/>
        <v/>
      </c>
      <c r="DG55" s="62" t="str">
        <f t="shared" si="25"/>
        <v/>
      </c>
      <c r="DH55" s="62" t="str">
        <f t="shared" si="26"/>
        <v/>
      </c>
      <c r="DI55" s="62" t="str">
        <f t="shared" si="27"/>
        <v/>
      </c>
      <c r="DJ55" s="62" t="str">
        <f t="shared" si="28"/>
        <v/>
      </c>
      <c r="DK55" s="62" t="str">
        <f t="shared" si="29"/>
        <v/>
      </c>
      <c r="DL55" s="62" t="str">
        <f t="shared" si="30"/>
        <v/>
      </c>
      <c r="DM55" s="62" t="str">
        <f t="shared" si="31"/>
        <v/>
      </c>
      <c r="DN55" s="62" t="str">
        <f t="shared" si="32"/>
        <v/>
      </c>
      <c r="DO55" s="62" t="str">
        <f t="shared" si="33"/>
        <v/>
      </c>
      <c r="DP55" s="62" t="str">
        <f t="shared" si="34"/>
        <v/>
      </c>
      <c r="DQ55" s="62" t="str">
        <f t="shared" si="35"/>
        <v/>
      </c>
      <c r="DR55" s="62" t="str">
        <f t="shared" si="36"/>
        <v/>
      </c>
      <c r="DS55" s="62" t="str">
        <f t="shared" si="37"/>
        <v/>
      </c>
      <c r="DT55" s="62" t="str">
        <f t="shared" si="38"/>
        <v/>
      </c>
      <c r="DU55" s="62" t="str">
        <f t="shared" si="39"/>
        <v/>
      </c>
      <c r="DV55" s="62" t="str">
        <f t="shared" si="40"/>
        <v/>
      </c>
      <c r="DW55" s="62" t="str">
        <f t="shared" si="41"/>
        <v/>
      </c>
      <c r="DX55" s="62" t="str">
        <f t="shared" si="42"/>
        <v/>
      </c>
      <c r="DY55" s="62" t="str">
        <f t="shared" si="43"/>
        <v/>
      </c>
      <c r="DZ55" s="62" t="str">
        <f t="shared" si="44"/>
        <v/>
      </c>
      <c r="EA55" s="62" t="str">
        <f t="shared" si="45"/>
        <v/>
      </c>
      <c r="EB55" s="62" t="str">
        <f t="shared" si="46"/>
        <v/>
      </c>
      <c r="EC55" s="62" t="str">
        <f t="shared" si="47"/>
        <v/>
      </c>
      <c r="ED55" s="62" t="str">
        <f t="shared" si="48"/>
        <v/>
      </c>
      <c r="EE55" s="62" t="str">
        <f t="shared" si="49"/>
        <v/>
      </c>
      <c r="EF55" s="62" t="str">
        <f t="shared" si="50"/>
        <v/>
      </c>
      <c r="EG55" s="62" t="str">
        <f t="shared" si="51"/>
        <v/>
      </c>
      <c r="EH55" s="62" t="str">
        <f t="shared" si="52"/>
        <v/>
      </c>
      <c r="EI55" s="62" t="str">
        <f t="shared" si="53"/>
        <v/>
      </c>
      <c r="EJ55" s="62" t="str">
        <f t="shared" si="54"/>
        <v/>
      </c>
      <c r="EK55" s="62" t="str">
        <f t="shared" si="55"/>
        <v/>
      </c>
      <c r="EL55" s="62" t="str">
        <f t="shared" si="56"/>
        <v/>
      </c>
      <c r="EM55" s="62" t="str">
        <f t="shared" si="57"/>
        <v/>
      </c>
      <c r="EN55" s="62" t="str">
        <f t="shared" si="58"/>
        <v/>
      </c>
      <c r="EO55" s="62" t="str">
        <f t="shared" si="59"/>
        <v/>
      </c>
      <c r="EP55" s="62" t="str">
        <f t="shared" si="60"/>
        <v/>
      </c>
      <c r="EQ55" s="62" t="str">
        <f t="shared" si="61"/>
        <v/>
      </c>
      <c r="ER55" s="62" t="str">
        <f t="shared" si="62"/>
        <v/>
      </c>
      <c r="ES55" s="62" t="str">
        <f t="shared" si="63"/>
        <v/>
      </c>
      <c r="ET55" s="62" t="str">
        <f t="shared" si="64"/>
        <v/>
      </c>
      <c r="EW55" s="78">
        <v>0</v>
      </c>
      <c r="EX55" s="78">
        <v>0</v>
      </c>
      <c r="EY55" s="62">
        <v>51</v>
      </c>
      <c r="EZ55" s="62" t="s">
        <v>20</v>
      </c>
      <c r="FA55" s="62">
        <v>49</v>
      </c>
      <c r="FB55" s="83"/>
      <c r="FC55" s="83"/>
      <c r="FD55" s="83"/>
      <c r="FE55" s="83"/>
      <c r="FF55" s="83"/>
      <c r="FG55" s="83"/>
      <c r="FH55" s="83"/>
      <c r="FI55" s="83"/>
      <c r="FJ55" s="83"/>
      <c r="FK55" s="83"/>
      <c r="FL55" s="83"/>
      <c r="FM55" s="83"/>
      <c r="FN55" s="83"/>
      <c r="FO55" s="83"/>
      <c r="FP55" s="83"/>
      <c r="FQ55" s="83"/>
      <c r="FR55" s="83"/>
      <c r="FS55" s="83"/>
      <c r="FT55" s="83"/>
      <c r="FU55" s="83"/>
      <c r="FV55" s="83"/>
      <c r="FW55" s="83"/>
      <c r="FX55" s="83"/>
      <c r="FY55" s="83"/>
      <c r="FZ55" s="83"/>
      <c r="GA55" s="83"/>
      <c r="GB55" s="83"/>
      <c r="GC55" s="83"/>
      <c r="GD55" s="83"/>
      <c r="GE55" s="83"/>
      <c r="GF55" s="83"/>
      <c r="GG55" s="83"/>
      <c r="GH55" s="83"/>
      <c r="GI55" s="83"/>
      <c r="GJ55" s="83"/>
      <c r="GK55" s="83"/>
      <c r="GL55" s="83"/>
      <c r="GM55" s="83"/>
      <c r="GN55" s="83"/>
      <c r="GO55" s="83"/>
      <c r="GP55" s="83"/>
      <c r="GQ55" s="83"/>
      <c r="GR55" s="83"/>
      <c r="GS55" s="83"/>
      <c r="GT55" s="83"/>
      <c r="GU55" s="83"/>
      <c r="GV55" s="83"/>
      <c r="GW55" s="83"/>
      <c r="GX55" s="83" t="str">
        <f t="shared" si="290"/>
        <v/>
      </c>
      <c r="GY55" s="83" t="str">
        <f t="shared" si="291"/>
        <v/>
      </c>
      <c r="GZ55" s="83" t="str">
        <f t="shared" si="292"/>
        <v/>
      </c>
      <c r="HA55" s="83" t="str">
        <f t="shared" si="293"/>
        <v/>
      </c>
      <c r="HB55" s="83" t="str">
        <f t="shared" si="294"/>
        <v/>
      </c>
      <c r="HC55" s="83" t="str">
        <f t="shared" si="295"/>
        <v/>
      </c>
      <c r="HD55" s="83" t="str">
        <f t="shared" si="296"/>
        <v/>
      </c>
      <c r="HE55" s="83" t="str">
        <f t="shared" si="297"/>
        <v/>
      </c>
      <c r="HF55" s="83" t="str">
        <f t="shared" si="298"/>
        <v/>
      </c>
      <c r="HG55" s="83" t="str">
        <f t="shared" si="299"/>
        <v/>
      </c>
      <c r="HH55" s="83" t="str">
        <f t="shared" si="300"/>
        <v/>
      </c>
      <c r="HI55" s="83" t="str">
        <f t="shared" si="301"/>
        <v/>
      </c>
      <c r="HJ55" s="83" t="str">
        <f t="shared" si="302"/>
        <v/>
      </c>
      <c r="HK55" s="83" t="str">
        <f t="shared" si="303"/>
        <v/>
      </c>
      <c r="HL55" s="83" t="str">
        <f t="shared" si="258"/>
        <v/>
      </c>
      <c r="HM55" s="83" t="str">
        <f t="shared" si="314"/>
        <v/>
      </c>
      <c r="HN55" s="83" t="str">
        <f t="shared" si="315"/>
        <v/>
      </c>
      <c r="HO55" s="83" t="str">
        <f t="shared" si="316"/>
        <v/>
      </c>
      <c r="HP55" s="83" t="str">
        <f t="shared" si="317"/>
        <v/>
      </c>
      <c r="HQ55" s="83" t="str">
        <f t="shared" si="318"/>
        <v/>
      </c>
      <c r="HR55" s="83" t="str">
        <f t="shared" si="319"/>
        <v/>
      </c>
      <c r="HS55" s="83" t="str">
        <f t="shared" si="320"/>
        <v/>
      </c>
      <c r="HT55" s="83" t="str">
        <f t="shared" si="321"/>
        <v/>
      </c>
      <c r="HU55" s="83" t="str">
        <f t="shared" si="322"/>
        <v/>
      </c>
      <c r="HV55" s="83" t="str">
        <f t="shared" si="323"/>
        <v/>
      </c>
      <c r="HW55" s="83" t="str">
        <f t="shared" si="324"/>
        <v/>
      </c>
      <c r="HX55" s="83"/>
      <c r="HZ55" s="62">
        <f t="shared" si="255"/>
        <v>-1</v>
      </c>
      <c r="IA55" s="62">
        <f t="shared" si="259"/>
        <v>-1</v>
      </c>
      <c r="IB55" s="62">
        <v>49</v>
      </c>
      <c r="IC55" s="62" t="str">
        <f t="shared" si="256"/>
        <v/>
      </c>
      <c r="ID55" s="83" t="str">
        <f t="shared" si="260"/>
        <v/>
      </c>
      <c r="IE55" s="83" t="str">
        <f t="shared" si="261"/>
        <v/>
      </c>
      <c r="IF55" s="81" t="str">
        <f t="shared" si="262"/>
        <v/>
      </c>
      <c r="IG55" s="81" t="str">
        <f t="shared" si="263"/>
        <v/>
      </c>
      <c r="IP55" s="62">
        <f t="shared" si="209"/>
        <v>42</v>
      </c>
      <c r="IQ55" s="63" t="str">
        <f t="shared" si="201"/>
        <v/>
      </c>
      <c r="IR55" s="63" t="str">
        <f t="shared" si="210"/>
        <v/>
      </c>
      <c r="IS55" s="63" t="str">
        <f t="shared" si="104"/>
        <v/>
      </c>
      <c r="IT55" s="63" t="str">
        <f t="shared" si="225"/>
        <v/>
      </c>
      <c r="IU55" s="63" t="str">
        <f t="shared" si="227"/>
        <v/>
      </c>
      <c r="IV55" s="63" t="str">
        <f t="shared" si="229"/>
        <v/>
      </c>
      <c r="IW55" s="63" t="str">
        <f t="shared" si="231"/>
        <v/>
      </c>
      <c r="IX55" s="63" t="str">
        <f t="shared" si="233"/>
        <v/>
      </c>
      <c r="IY55" s="63" t="str">
        <f t="shared" si="235"/>
        <v/>
      </c>
      <c r="IZ55" s="63" t="str">
        <f t="shared" si="237"/>
        <v/>
      </c>
      <c r="JA55" s="63" t="str">
        <f t="shared" si="239"/>
        <v/>
      </c>
      <c r="JB55" s="63" t="str">
        <f t="shared" si="241"/>
        <v/>
      </c>
      <c r="JC55" s="63" t="str">
        <f t="shared" si="243"/>
        <v/>
      </c>
      <c r="JD55" s="63" t="str">
        <f t="shared" si="245"/>
        <v/>
      </c>
      <c r="JE55" s="63" t="str">
        <f t="shared" si="247"/>
        <v/>
      </c>
      <c r="JF55" s="63" t="str">
        <f t="shared" si="249"/>
        <v/>
      </c>
      <c r="JG55" s="63" t="str">
        <f t="shared" si="251"/>
        <v/>
      </c>
      <c r="JH55" s="63" t="str">
        <f t="shared" si="257"/>
        <v/>
      </c>
      <c r="JI55" s="63" t="str">
        <f t="shared" si="264"/>
        <v/>
      </c>
      <c r="JJ55" s="63" t="str">
        <f t="shared" si="265"/>
        <v/>
      </c>
      <c r="JK55" s="63" t="str">
        <f t="shared" si="266"/>
        <v/>
      </c>
      <c r="JL55" s="63" t="str">
        <f t="shared" si="268"/>
        <v/>
      </c>
      <c r="JM55" s="63" t="str">
        <f t="shared" si="270"/>
        <v/>
      </c>
      <c r="JN55" s="63" t="str">
        <f t="shared" si="272"/>
        <v/>
      </c>
      <c r="JO55" s="63" t="str">
        <f t="shared" si="304"/>
        <v/>
      </c>
      <c r="JP55" s="63" t="str">
        <f t="shared" si="305"/>
        <v/>
      </c>
      <c r="JQ55" s="63" t="str">
        <f t="shared" si="306"/>
        <v/>
      </c>
      <c r="JR55" s="63" t="str">
        <f t="shared" si="307"/>
        <v/>
      </c>
      <c r="JS55" s="63" t="str">
        <f t="shared" si="308"/>
        <v/>
      </c>
      <c r="JT55" s="63" t="str">
        <f t="shared" si="309"/>
        <v/>
      </c>
      <c r="JU55" s="63" t="str">
        <f t="shared" si="310"/>
        <v/>
      </c>
      <c r="JV55" s="63" t="str">
        <f t="shared" si="311"/>
        <v/>
      </c>
      <c r="JW55" s="63" t="str">
        <f t="shared" si="312"/>
        <v/>
      </c>
      <c r="JX55" s="63" t="str">
        <f t="shared" si="325"/>
        <v/>
      </c>
      <c r="JY55" s="63" t="str">
        <f t="shared" si="326"/>
        <v/>
      </c>
      <c r="JZ55" s="63" t="str">
        <f t="shared" si="327"/>
        <v/>
      </c>
      <c r="KA55" s="63" t="str">
        <f t="shared" si="328"/>
        <v/>
      </c>
      <c r="KB55" s="63" t="str">
        <f t="shared" si="329"/>
        <v/>
      </c>
      <c r="KC55" s="63" t="str">
        <f t="shared" si="330"/>
        <v/>
      </c>
      <c r="KD55" s="63" t="str">
        <f t="shared" ref="KD55:KD63" si="331">IFERROR(CORREL($D$54:$AB$54,$D56:$AB56),"")</f>
        <v/>
      </c>
      <c r="KE55" s="63" t="str">
        <f t="shared" si="190"/>
        <v/>
      </c>
      <c r="KF55" s="63" t="str">
        <f t="shared" si="191"/>
        <v/>
      </c>
      <c r="KG55" s="63" t="str">
        <f t="shared" si="192"/>
        <v/>
      </c>
      <c r="KH55" s="63" t="str">
        <f t="shared" si="193"/>
        <v/>
      </c>
      <c r="KI55" s="63" t="str">
        <f t="shared" si="194"/>
        <v/>
      </c>
      <c r="KJ55" s="63" t="str">
        <f t="shared" si="195"/>
        <v/>
      </c>
      <c r="KK55" s="63" t="str">
        <f t="shared" si="196"/>
        <v/>
      </c>
      <c r="KL55" s="63" t="str">
        <f t="shared" si="197"/>
        <v/>
      </c>
      <c r="KM55" s="63" t="str">
        <f t="shared" si="198"/>
        <v/>
      </c>
      <c r="KN55" s="63" t="str">
        <f t="shared" si="199"/>
        <v/>
      </c>
    </row>
    <row r="56" spans="2:300" ht="30" customHeight="1" x14ac:dyDescent="0.25">
      <c r="B56" s="118">
        <f t="shared" si="202"/>
        <v>42</v>
      </c>
      <c r="C56" s="133"/>
      <c r="D56" s="120"/>
      <c r="E56" s="121"/>
      <c r="F56" s="121"/>
      <c r="G56" s="121"/>
      <c r="H56" s="122"/>
      <c r="I56" s="123"/>
      <c r="J56" s="121"/>
      <c r="K56" s="121"/>
      <c r="L56" s="121"/>
      <c r="M56" s="124"/>
      <c r="N56" s="120"/>
      <c r="O56" s="121"/>
      <c r="P56" s="121"/>
      <c r="Q56" s="121"/>
      <c r="R56" s="122"/>
      <c r="S56" s="123"/>
      <c r="T56" s="121"/>
      <c r="U56" s="121"/>
      <c r="V56" s="121"/>
      <c r="W56" s="124"/>
      <c r="X56" s="120"/>
      <c r="Y56" s="121"/>
      <c r="Z56" s="121"/>
      <c r="AA56" s="121"/>
      <c r="AB56" s="122"/>
      <c r="AC56" s="92"/>
      <c r="AD56" s="92"/>
      <c r="AR56" s="62">
        <f t="shared" si="94"/>
        <v>49</v>
      </c>
      <c r="AS56" s="62" t="str">
        <f t="shared" si="67"/>
        <v/>
      </c>
      <c r="AT56" s="62" t="str">
        <f t="shared" si="68"/>
        <v/>
      </c>
      <c r="AU56" s="62" t="str">
        <f t="shared" si="69"/>
        <v/>
      </c>
      <c r="AV56" s="62" t="str">
        <f t="shared" si="70"/>
        <v/>
      </c>
      <c r="AW56" s="62" t="str">
        <f t="shared" si="71"/>
        <v/>
      </c>
      <c r="AX56" s="62" t="str">
        <f t="shared" si="72"/>
        <v/>
      </c>
      <c r="AY56" s="62" t="str">
        <f t="shared" si="73"/>
        <v/>
      </c>
      <c r="AZ56" s="62" t="str">
        <f t="shared" si="74"/>
        <v/>
      </c>
      <c r="BA56" s="62" t="str">
        <f t="shared" si="75"/>
        <v/>
      </c>
      <c r="BB56" s="62" t="str">
        <f t="shared" si="76"/>
        <v/>
      </c>
      <c r="BC56" s="62" t="str">
        <f t="shared" si="77"/>
        <v/>
      </c>
      <c r="BD56" s="62" t="str">
        <f t="shared" si="78"/>
        <v/>
      </c>
      <c r="BE56" s="62" t="str">
        <f t="shared" si="79"/>
        <v/>
      </c>
      <c r="BF56" s="62" t="str">
        <f t="shared" si="80"/>
        <v/>
      </c>
      <c r="BG56" s="62" t="str">
        <f t="shared" si="81"/>
        <v/>
      </c>
      <c r="BH56" s="62" t="str">
        <f t="shared" si="82"/>
        <v/>
      </c>
      <c r="BI56" s="62" t="str">
        <f t="shared" si="83"/>
        <v/>
      </c>
      <c r="BJ56" s="62" t="str">
        <f t="shared" si="84"/>
        <v/>
      </c>
      <c r="BK56" s="62" t="str">
        <f t="shared" si="85"/>
        <v/>
      </c>
      <c r="BL56" s="62" t="str">
        <f t="shared" si="86"/>
        <v/>
      </c>
      <c r="BM56" s="62" t="str">
        <f t="shared" si="87"/>
        <v/>
      </c>
      <c r="BN56" s="62" t="str">
        <f t="shared" si="88"/>
        <v/>
      </c>
      <c r="BO56" s="62" t="str">
        <f t="shared" si="89"/>
        <v/>
      </c>
      <c r="BP56" s="62" t="str">
        <f t="shared" si="90"/>
        <v/>
      </c>
      <c r="BQ56" s="62" t="str">
        <f t="shared" si="91"/>
        <v/>
      </c>
      <c r="BT56" s="62">
        <f t="shared" si="273"/>
        <v>20</v>
      </c>
      <c r="BU56" s="82" t="str">
        <f t="shared" si="271"/>
        <v/>
      </c>
      <c r="BV56" s="82" t="str">
        <f t="shared" si="313"/>
        <v/>
      </c>
      <c r="BW56" s="82" t="str">
        <f t="shared" si="313"/>
        <v/>
      </c>
      <c r="BX56" s="82" t="str">
        <f t="shared" si="313"/>
        <v/>
      </c>
      <c r="BY56" s="82" t="str">
        <f t="shared" si="313"/>
        <v/>
      </c>
      <c r="BZ56" s="82" t="str">
        <f t="shared" si="313"/>
        <v/>
      </c>
      <c r="CA56" s="82" t="str">
        <f t="shared" si="313"/>
        <v/>
      </c>
      <c r="CB56" s="82" t="str">
        <f t="shared" si="313"/>
        <v/>
      </c>
      <c r="CC56" s="82" t="str">
        <f t="shared" si="313"/>
        <v/>
      </c>
      <c r="CD56" s="82" t="str">
        <f t="shared" si="313"/>
        <v/>
      </c>
      <c r="CE56" s="82" t="str">
        <f t="shared" si="313"/>
        <v/>
      </c>
      <c r="CF56" s="82" t="str">
        <f t="shared" si="313"/>
        <v/>
      </c>
      <c r="CG56" s="82" t="str">
        <f t="shared" si="313"/>
        <v/>
      </c>
      <c r="CH56" s="82" t="str">
        <f t="shared" si="313"/>
        <v/>
      </c>
      <c r="CI56" s="82" t="str">
        <f t="shared" si="313"/>
        <v/>
      </c>
      <c r="CJ56" s="82" t="str">
        <f t="shared" si="313"/>
        <v/>
      </c>
      <c r="CK56" s="82" t="str">
        <f t="shared" si="313"/>
        <v/>
      </c>
      <c r="CL56" s="82" t="str">
        <f t="shared" si="313"/>
        <v/>
      </c>
      <c r="CM56" s="82" t="str">
        <f t="shared" si="313"/>
        <v/>
      </c>
      <c r="CN56" s="82" t="str">
        <f t="shared" si="313"/>
        <v/>
      </c>
      <c r="CO56" s="82" t="str">
        <f t="shared" si="313"/>
        <v/>
      </c>
      <c r="CP56" s="82" t="str">
        <f t="shared" si="313"/>
        <v/>
      </c>
      <c r="CQ56" s="82" t="str">
        <f t="shared" si="313"/>
        <v/>
      </c>
      <c r="CR56" s="82" t="str">
        <f t="shared" si="313"/>
        <v/>
      </c>
      <c r="CS56" s="82" t="str">
        <f t="shared" si="313"/>
        <v/>
      </c>
      <c r="CV56" s="62">
        <v>50</v>
      </c>
      <c r="CW56" s="62" t="str">
        <f t="shared" si="93"/>
        <v/>
      </c>
      <c r="CX56" s="62" t="str">
        <f t="shared" si="16"/>
        <v/>
      </c>
      <c r="CY56" s="62" t="str">
        <f t="shared" si="17"/>
        <v/>
      </c>
      <c r="CZ56" s="62" t="str">
        <f t="shared" si="18"/>
        <v/>
      </c>
      <c r="DA56" s="62" t="str">
        <f t="shared" si="19"/>
        <v/>
      </c>
      <c r="DB56" s="62" t="str">
        <f t="shared" si="20"/>
        <v/>
      </c>
      <c r="DC56" s="62" t="str">
        <f t="shared" si="21"/>
        <v/>
      </c>
      <c r="DD56" s="62" t="str">
        <f t="shared" si="22"/>
        <v/>
      </c>
      <c r="DE56" s="62" t="str">
        <f t="shared" si="23"/>
        <v/>
      </c>
      <c r="DF56" s="62" t="str">
        <f t="shared" si="24"/>
        <v/>
      </c>
      <c r="DG56" s="62" t="str">
        <f t="shared" si="25"/>
        <v/>
      </c>
      <c r="DH56" s="62" t="str">
        <f t="shared" si="26"/>
        <v/>
      </c>
      <c r="DI56" s="62" t="str">
        <f t="shared" si="27"/>
        <v/>
      </c>
      <c r="DJ56" s="62" t="str">
        <f t="shared" si="28"/>
        <v/>
      </c>
      <c r="DK56" s="62" t="str">
        <f t="shared" si="29"/>
        <v/>
      </c>
      <c r="DL56" s="62" t="str">
        <f t="shared" si="30"/>
        <v/>
      </c>
      <c r="DM56" s="62" t="str">
        <f t="shared" si="31"/>
        <v/>
      </c>
      <c r="DN56" s="62" t="str">
        <f t="shared" si="32"/>
        <v/>
      </c>
      <c r="DO56" s="62" t="str">
        <f t="shared" si="33"/>
        <v/>
      </c>
      <c r="DP56" s="62" t="str">
        <f t="shared" si="34"/>
        <v/>
      </c>
      <c r="DQ56" s="62" t="str">
        <f t="shared" si="35"/>
        <v/>
      </c>
      <c r="DR56" s="62" t="str">
        <f t="shared" si="36"/>
        <v/>
      </c>
      <c r="DS56" s="62" t="str">
        <f t="shared" si="37"/>
        <v/>
      </c>
      <c r="DT56" s="62" t="str">
        <f t="shared" si="38"/>
        <v/>
      </c>
      <c r="DU56" s="62" t="str">
        <f t="shared" si="39"/>
        <v/>
      </c>
      <c r="DV56" s="62" t="str">
        <f t="shared" si="40"/>
        <v/>
      </c>
      <c r="DW56" s="62" t="str">
        <f t="shared" si="41"/>
        <v/>
      </c>
      <c r="DX56" s="62" t="str">
        <f t="shared" si="42"/>
        <v/>
      </c>
      <c r="DY56" s="62" t="str">
        <f t="shared" si="43"/>
        <v/>
      </c>
      <c r="DZ56" s="62" t="str">
        <f t="shared" si="44"/>
        <v/>
      </c>
      <c r="EA56" s="62" t="str">
        <f t="shared" si="45"/>
        <v/>
      </c>
      <c r="EB56" s="62" t="str">
        <f t="shared" si="46"/>
        <v/>
      </c>
      <c r="EC56" s="62" t="str">
        <f t="shared" si="47"/>
        <v/>
      </c>
      <c r="ED56" s="62" t="str">
        <f t="shared" si="48"/>
        <v/>
      </c>
      <c r="EE56" s="62" t="str">
        <f t="shared" si="49"/>
        <v/>
      </c>
      <c r="EF56" s="62" t="str">
        <f t="shared" si="50"/>
        <v/>
      </c>
      <c r="EG56" s="62" t="str">
        <f t="shared" si="51"/>
        <v/>
      </c>
      <c r="EH56" s="62" t="str">
        <f t="shared" si="52"/>
        <v/>
      </c>
      <c r="EI56" s="62" t="str">
        <f t="shared" si="53"/>
        <v/>
      </c>
      <c r="EJ56" s="62" t="str">
        <f t="shared" si="54"/>
        <v/>
      </c>
      <c r="EK56" s="62" t="str">
        <f t="shared" si="55"/>
        <v/>
      </c>
      <c r="EL56" s="62" t="str">
        <f t="shared" si="56"/>
        <v/>
      </c>
      <c r="EM56" s="62" t="str">
        <f t="shared" si="57"/>
        <v/>
      </c>
      <c r="EN56" s="62" t="str">
        <f t="shared" si="58"/>
        <v/>
      </c>
      <c r="EO56" s="62" t="str">
        <f t="shared" si="59"/>
        <v/>
      </c>
      <c r="EP56" s="62" t="str">
        <f t="shared" si="60"/>
        <v/>
      </c>
      <c r="EQ56" s="62" t="str">
        <f t="shared" si="61"/>
        <v/>
      </c>
      <c r="ER56" s="62" t="str">
        <f t="shared" si="62"/>
        <v/>
      </c>
      <c r="ES56" s="62" t="str">
        <f t="shared" si="63"/>
        <v/>
      </c>
      <c r="ET56" s="62" t="str">
        <f t="shared" si="64"/>
        <v/>
      </c>
      <c r="EW56" s="78">
        <v>0</v>
      </c>
      <c r="EX56" s="78">
        <v>0</v>
      </c>
      <c r="EY56" s="62">
        <v>52</v>
      </c>
      <c r="EZ56" s="62" t="s">
        <v>20</v>
      </c>
      <c r="FA56" s="62">
        <v>50</v>
      </c>
      <c r="FB56" s="83"/>
      <c r="FC56" s="83"/>
      <c r="FD56" s="83"/>
      <c r="FE56" s="83"/>
      <c r="FF56" s="83"/>
      <c r="FG56" s="83"/>
      <c r="FH56" s="83"/>
      <c r="FI56" s="83"/>
      <c r="FJ56" s="83"/>
      <c r="FK56" s="83"/>
      <c r="FL56" s="83"/>
      <c r="FM56" s="83"/>
      <c r="FN56" s="83"/>
      <c r="FO56" s="83"/>
      <c r="FP56" s="83"/>
      <c r="FQ56" s="83"/>
      <c r="FR56" s="83"/>
      <c r="FS56" s="83"/>
      <c r="FT56" s="83"/>
      <c r="FU56" s="83"/>
      <c r="FV56" s="83"/>
      <c r="FW56" s="83"/>
      <c r="FX56" s="83"/>
      <c r="FY56" s="83"/>
      <c r="FZ56" s="83"/>
      <c r="GA56" s="83"/>
      <c r="GB56" s="83"/>
      <c r="GC56" s="83"/>
      <c r="GD56" s="83"/>
      <c r="GE56" s="83"/>
      <c r="GF56" s="83"/>
      <c r="GG56" s="83"/>
      <c r="GH56" s="83"/>
      <c r="GI56" s="83"/>
      <c r="GJ56" s="83"/>
      <c r="GK56" s="83"/>
      <c r="GL56" s="83"/>
      <c r="GM56" s="83"/>
      <c r="GN56" s="83"/>
      <c r="GO56" s="83"/>
      <c r="GP56" s="83"/>
      <c r="GQ56" s="83"/>
      <c r="GR56" s="83"/>
      <c r="GS56" s="83"/>
      <c r="GT56" s="83"/>
      <c r="GU56" s="83"/>
      <c r="GV56" s="83"/>
      <c r="GW56" s="83"/>
      <c r="GX56" s="83"/>
      <c r="GY56" s="83" t="str">
        <f t="shared" si="291"/>
        <v/>
      </c>
      <c r="GZ56" s="83" t="str">
        <f t="shared" si="292"/>
        <v/>
      </c>
      <c r="HA56" s="83" t="str">
        <f t="shared" si="293"/>
        <v/>
      </c>
      <c r="HB56" s="83" t="str">
        <f t="shared" si="294"/>
        <v/>
      </c>
      <c r="HC56" s="83" t="str">
        <f t="shared" si="295"/>
        <v/>
      </c>
      <c r="HD56" s="83" t="str">
        <f t="shared" si="296"/>
        <v/>
      </c>
      <c r="HE56" s="83" t="str">
        <f t="shared" si="297"/>
        <v/>
      </c>
      <c r="HF56" s="83" t="str">
        <f t="shared" si="298"/>
        <v/>
      </c>
      <c r="HG56" s="83" t="str">
        <f t="shared" si="299"/>
        <v/>
      </c>
      <c r="HH56" s="83" t="str">
        <f t="shared" si="300"/>
        <v/>
      </c>
      <c r="HI56" s="83" t="str">
        <f t="shared" si="301"/>
        <v/>
      </c>
      <c r="HJ56" s="83" t="str">
        <f t="shared" si="302"/>
        <v/>
      </c>
      <c r="HK56" s="83" t="str">
        <f t="shared" si="303"/>
        <v/>
      </c>
      <c r="HL56" s="83" t="str">
        <f t="shared" si="258"/>
        <v/>
      </c>
      <c r="HM56" s="83" t="str">
        <f t="shared" si="314"/>
        <v/>
      </c>
      <c r="HN56" s="83" t="str">
        <f t="shared" si="315"/>
        <v/>
      </c>
      <c r="HO56" s="83" t="str">
        <f t="shared" si="316"/>
        <v/>
      </c>
      <c r="HP56" s="83" t="str">
        <f t="shared" si="317"/>
        <v/>
      </c>
      <c r="HQ56" s="83" t="str">
        <f t="shared" si="318"/>
        <v/>
      </c>
      <c r="HR56" s="83" t="str">
        <f t="shared" si="319"/>
        <v/>
      </c>
      <c r="HS56" s="83" t="str">
        <f t="shared" si="320"/>
        <v/>
      </c>
      <c r="HT56" s="83" t="str">
        <f t="shared" si="321"/>
        <v/>
      </c>
      <c r="HU56" s="83" t="str">
        <f t="shared" si="322"/>
        <v/>
      </c>
      <c r="HV56" s="83" t="str">
        <f t="shared" si="323"/>
        <v/>
      </c>
      <c r="HW56" s="83" t="str">
        <f t="shared" si="324"/>
        <v/>
      </c>
      <c r="HX56" s="83"/>
      <c r="HZ56" s="62">
        <f t="shared" si="255"/>
        <v>-1</v>
      </c>
      <c r="IA56" s="62">
        <f t="shared" si="259"/>
        <v>-1</v>
      </c>
      <c r="IB56" s="62">
        <v>50</v>
      </c>
      <c r="IC56" s="62" t="str">
        <f t="shared" si="256"/>
        <v/>
      </c>
      <c r="ID56" s="83" t="str">
        <f t="shared" si="260"/>
        <v/>
      </c>
      <c r="IE56" s="83" t="str">
        <f t="shared" si="261"/>
        <v/>
      </c>
      <c r="IF56" s="81" t="str">
        <f t="shared" si="262"/>
        <v/>
      </c>
      <c r="IG56" s="81" t="str">
        <f t="shared" si="263"/>
        <v/>
      </c>
      <c r="IP56" s="62">
        <f t="shared" si="209"/>
        <v>43</v>
      </c>
      <c r="IQ56" s="63" t="str">
        <f t="shared" si="201"/>
        <v/>
      </c>
      <c r="IR56" s="63" t="str">
        <f t="shared" si="210"/>
        <v/>
      </c>
      <c r="IS56" s="63" t="str">
        <f t="shared" si="104"/>
        <v/>
      </c>
      <c r="IT56" s="63" t="str">
        <f t="shared" si="225"/>
        <v/>
      </c>
      <c r="IU56" s="63" t="str">
        <f t="shared" si="227"/>
        <v/>
      </c>
      <c r="IV56" s="63" t="str">
        <f t="shared" si="229"/>
        <v/>
      </c>
      <c r="IW56" s="63" t="str">
        <f t="shared" si="231"/>
        <v/>
      </c>
      <c r="IX56" s="63" t="str">
        <f t="shared" si="233"/>
        <v/>
      </c>
      <c r="IY56" s="63" t="str">
        <f t="shared" si="235"/>
        <v/>
      </c>
      <c r="IZ56" s="63" t="str">
        <f t="shared" si="237"/>
        <v/>
      </c>
      <c r="JA56" s="63" t="str">
        <f t="shared" si="239"/>
        <v/>
      </c>
      <c r="JB56" s="63" t="str">
        <f t="shared" si="241"/>
        <v/>
      </c>
      <c r="JC56" s="63" t="str">
        <f t="shared" si="243"/>
        <v/>
      </c>
      <c r="JD56" s="63" t="str">
        <f t="shared" si="245"/>
        <v/>
      </c>
      <c r="JE56" s="63" t="str">
        <f t="shared" si="247"/>
        <v/>
      </c>
      <c r="JF56" s="63" t="str">
        <f t="shared" si="249"/>
        <v/>
      </c>
      <c r="JG56" s="63" t="str">
        <f t="shared" si="251"/>
        <v/>
      </c>
      <c r="JH56" s="63" t="str">
        <f t="shared" si="257"/>
        <v/>
      </c>
      <c r="JI56" s="63" t="str">
        <f t="shared" si="264"/>
        <v/>
      </c>
      <c r="JJ56" s="63" t="str">
        <f t="shared" si="265"/>
        <v/>
      </c>
      <c r="JK56" s="63" t="str">
        <f t="shared" si="266"/>
        <v/>
      </c>
      <c r="JL56" s="63" t="str">
        <f t="shared" si="268"/>
        <v/>
      </c>
      <c r="JM56" s="63" t="str">
        <f t="shared" si="270"/>
        <v/>
      </c>
      <c r="JN56" s="63" t="str">
        <f t="shared" si="272"/>
        <v/>
      </c>
      <c r="JO56" s="63" t="str">
        <f t="shared" si="304"/>
        <v/>
      </c>
      <c r="JP56" s="63" t="str">
        <f t="shared" si="305"/>
        <v/>
      </c>
      <c r="JQ56" s="63" t="str">
        <f t="shared" si="306"/>
        <v/>
      </c>
      <c r="JR56" s="63" t="str">
        <f t="shared" si="307"/>
        <v/>
      </c>
      <c r="JS56" s="63" t="str">
        <f t="shared" si="308"/>
        <v/>
      </c>
      <c r="JT56" s="63" t="str">
        <f t="shared" si="309"/>
        <v/>
      </c>
      <c r="JU56" s="63" t="str">
        <f t="shared" si="310"/>
        <v/>
      </c>
      <c r="JV56" s="63" t="str">
        <f t="shared" si="311"/>
        <v/>
      </c>
      <c r="JW56" s="63" t="str">
        <f t="shared" si="312"/>
        <v/>
      </c>
      <c r="JX56" s="63" t="str">
        <f t="shared" si="325"/>
        <v/>
      </c>
      <c r="JY56" s="63" t="str">
        <f t="shared" si="326"/>
        <v/>
      </c>
      <c r="JZ56" s="63" t="str">
        <f t="shared" si="327"/>
        <v/>
      </c>
      <c r="KA56" s="63" t="str">
        <f t="shared" si="328"/>
        <v/>
      </c>
      <c r="KB56" s="63" t="str">
        <f t="shared" si="329"/>
        <v/>
      </c>
      <c r="KC56" s="63" t="str">
        <f t="shared" si="330"/>
        <v/>
      </c>
      <c r="KD56" s="63" t="str">
        <f t="shared" si="331"/>
        <v/>
      </c>
      <c r="KE56" s="63" t="str">
        <f t="shared" ref="KE56:KE63" si="332">IFERROR(CORREL($D$55:$AB$55,$D57:$AB57),"")</f>
        <v/>
      </c>
      <c r="KF56" s="63" t="str">
        <f t="shared" si="191"/>
        <v/>
      </c>
      <c r="KG56" s="63" t="str">
        <f t="shared" si="192"/>
        <v/>
      </c>
      <c r="KH56" s="63" t="str">
        <f t="shared" si="193"/>
        <v/>
      </c>
      <c r="KI56" s="63" t="str">
        <f t="shared" si="194"/>
        <v/>
      </c>
      <c r="KJ56" s="63" t="str">
        <f t="shared" si="195"/>
        <v/>
      </c>
      <c r="KK56" s="63" t="str">
        <f t="shared" si="196"/>
        <v/>
      </c>
      <c r="KL56" s="63" t="str">
        <f t="shared" si="197"/>
        <v/>
      </c>
      <c r="KM56" s="63" t="str">
        <f t="shared" si="198"/>
        <v/>
      </c>
      <c r="KN56" s="63" t="str">
        <f t="shared" si="199"/>
        <v/>
      </c>
    </row>
    <row r="57" spans="2:300" ht="30" customHeight="1" x14ac:dyDescent="0.25">
      <c r="B57" s="118">
        <f t="shared" si="202"/>
        <v>43</v>
      </c>
      <c r="C57" s="133"/>
      <c r="D57" s="120"/>
      <c r="E57" s="121"/>
      <c r="F57" s="121"/>
      <c r="G57" s="121"/>
      <c r="H57" s="122"/>
      <c r="I57" s="123"/>
      <c r="J57" s="121"/>
      <c r="K57" s="121"/>
      <c r="L57" s="121"/>
      <c r="M57" s="124"/>
      <c r="N57" s="120"/>
      <c r="O57" s="121"/>
      <c r="P57" s="121"/>
      <c r="Q57" s="121"/>
      <c r="R57" s="122"/>
      <c r="S57" s="123"/>
      <c r="T57" s="121"/>
      <c r="U57" s="121"/>
      <c r="V57" s="121"/>
      <c r="W57" s="124"/>
      <c r="X57" s="120"/>
      <c r="Y57" s="121"/>
      <c r="Z57" s="121"/>
      <c r="AA57" s="121"/>
      <c r="AB57" s="122"/>
      <c r="AC57" s="92"/>
      <c r="AD57" s="92"/>
      <c r="AR57" s="62">
        <f t="shared" si="94"/>
        <v>50</v>
      </c>
      <c r="AS57" s="62" t="str">
        <f t="shared" si="67"/>
        <v/>
      </c>
      <c r="AT57" s="62" t="str">
        <f t="shared" si="68"/>
        <v/>
      </c>
      <c r="AU57" s="62" t="str">
        <f t="shared" si="69"/>
        <v/>
      </c>
      <c r="AV57" s="62" t="str">
        <f t="shared" si="70"/>
        <v/>
      </c>
      <c r="AW57" s="62" t="str">
        <f t="shared" si="71"/>
        <v/>
      </c>
      <c r="AX57" s="62" t="str">
        <f t="shared" si="72"/>
        <v/>
      </c>
      <c r="AY57" s="62" t="str">
        <f t="shared" si="73"/>
        <v/>
      </c>
      <c r="AZ57" s="62" t="str">
        <f t="shared" si="74"/>
        <v/>
      </c>
      <c r="BA57" s="62" t="str">
        <f t="shared" si="75"/>
        <v/>
      </c>
      <c r="BB57" s="62" t="str">
        <f t="shared" si="76"/>
        <v/>
      </c>
      <c r="BC57" s="62" t="str">
        <f t="shared" si="77"/>
        <v/>
      </c>
      <c r="BD57" s="62" t="str">
        <f t="shared" si="78"/>
        <v/>
      </c>
      <c r="BE57" s="62" t="str">
        <f t="shared" si="79"/>
        <v/>
      </c>
      <c r="BF57" s="62" t="str">
        <f t="shared" si="80"/>
        <v/>
      </c>
      <c r="BG57" s="62" t="str">
        <f t="shared" si="81"/>
        <v/>
      </c>
      <c r="BH57" s="62" t="str">
        <f t="shared" si="82"/>
        <v/>
      </c>
      <c r="BI57" s="62" t="str">
        <f t="shared" si="83"/>
        <v/>
      </c>
      <c r="BJ57" s="62" t="str">
        <f t="shared" si="84"/>
        <v/>
      </c>
      <c r="BK57" s="62" t="str">
        <f t="shared" si="85"/>
        <v/>
      </c>
      <c r="BL57" s="62" t="str">
        <f t="shared" si="86"/>
        <v/>
      </c>
      <c r="BM57" s="62" t="str">
        <f t="shared" si="87"/>
        <v/>
      </c>
      <c r="BN57" s="62" t="str">
        <f t="shared" si="88"/>
        <v/>
      </c>
      <c r="BO57" s="62" t="str">
        <f t="shared" si="89"/>
        <v/>
      </c>
      <c r="BP57" s="62" t="str">
        <f t="shared" si="90"/>
        <v/>
      </c>
      <c r="BQ57" s="62" t="str">
        <f t="shared" si="91"/>
        <v/>
      </c>
      <c r="BT57" s="62">
        <f t="shared" si="273"/>
        <v>21</v>
      </c>
      <c r="BU57" s="82" t="str">
        <f t="shared" si="271"/>
        <v/>
      </c>
      <c r="BV57" s="82" t="str">
        <f t="shared" si="313"/>
        <v/>
      </c>
      <c r="BW57" s="82" t="str">
        <f t="shared" si="313"/>
        <v/>
      </c>
      <c r="BX57" s="82" t="str">
        <f t="shared" si="313"/>
        <v/>
      </c>
      <c r="BY57" s="82" t="str">
        <f t="shared" si="313"/>
        <v/>
      </c>
      <c r="BZ57" s="82" t="str">
        <f t="shared" si="313"/>
        <v/>
      </c>
      <c r="CA57" s="82" t="str">
        <f t="shared" si="313"/>
        <v/>
      </c>
      <c r="CB57" s="82" t="str">
        <f t="shared" si="313"/>
        <v/>
      </c>
      <c r="CC57" s="82" t="str">
        <f t="shared" si="313"/>
        <v/>
      </c>
      <c r="CD57" s="82" t="str">
        <f t="shared" si="313"/>
        <v/>
      </c>
      <c r="CE57" s="82" t="str">
        <f t="shared" si="313"/>
        <v/>
      </c>
      <c r="CF57" s="82" t="str">
        <f t="shared" si="313"/>
        <v/>
      </c>
      <c r="CG57" s="82" t="str">
        <f t="shared" si="313"/>
        <v/>
      </c>
      <c r="CH57" s="82" t="str">
        <f t="shared" si="313"/>
        <v/>
      </c>
      <c r="CI57" s="82" t="str">
        <f t="shared" si="313"/>
        <v/>
      </c>
      <c r="CJ57" s="82" t="str">
        <f t="shared" si="313"/>
        <v/>
      </c>
      <c r="CK57" s="82" t="str">
        <f t="shared" si="313"/>
        <v/>
      </c>
      <c r="CL57" s="82" t="str">
        <f t="shared" si="313"/>
        <v/>
      </c>
      <c r="CM57" s="82" t="str">
        <f t="shared" si="313"/>
        <v/>
      </c>
      <c r="CN57" s="82" t="str">
        <f t="shared" si="313"/>
        <v/>
      </c>
      <c r="CO57" s="82" t="str">
        <f t="shared" si="313"/>
        <v/>
      </c>
      <c r="CP57" s="82" t="str">
        <f t="shared" si="313"/>
        <v/>
      </c>
      <c r="CQ57" s="82" t="str">
        <f t="shared" si="313"/>
        <v/>
      </c>
      <c r="CR57" s="82" t="str">
        <f t="shared" si="313"/>
        <v/>
      </c>
      <c r="CS57" s="82" t="str">
        <f t="shared" si="313"/>
        <v/>
      </c>
      <c r="EW57" s="78">
        <v>0</v>
      </c>
      <c r="EX57" s="78">
        <v>0</v>
      </c>
      <c r="EY57" s="62">
        <v>53</v>
      </c>
      <c r="EZ57" s="62" t="s">
        <v>20</v>
      </c>
      <c r="FA57" s="62">
        <v>51</v>
      </c>
      <c r="FB57" s="83"/>
      <c r="FC57" s="83"/>
      <c r="FD57" s="83"/>
      <c r="FE57" s="83"/>
      <c r="FF57" s="83"/>
      <c r="FG57" s="83"/>
      <c r="FH57" s="83"/>
      <c r="FI57" s="83"/>
      <c r="FJ57" s="83"/>
      <c r="FK57" s="83"/>
      <c r="FL57" s="83"/>
      <c r="FM57" s="83"/>
      <c r="FN57" s="83"/>
      <c r="FO57" s="83"/>
      <c r="FP57" s="83"/>
      <c r="FQ57" s="83"/>
      <c r="FR57" s="83"/>
      <c r="FS57" s="83"/>
      <c r="FT57" s="83"/>
      <c r="FU57" s="83"/>
      <c r="FV57" s="83"/>
      <c r="FW57" s="83"/>
      <c r="FX57" s="83"/>
      <c r="FY57" s="83"/>
      <c r="FZ57" s="83"/>
      <c r="GA57" s="83"/>
      <c r="GB57" s="83"/>
      <c r="GC57" s="83"/>
      <c r="GD57" s="83"/>
      <c r="GE57" s="83"/>
      <c r="GF57" s="83"/>
      <c r="GG57" s="83"/>
      <c r="GH57" s="83"/>
      <c r="GI57" s="83"/>
      <c r="GJ57" s="83"/>
      <c r="GK57" s="83"/>
      <c r="GL57" s="83"/>
      <c r="GM57" s="83"/>
      <c r="GN57" s="83"/>
      <c r="GO57" s="83"/>
      <c r="GP57" s="83"/>
      <c r="GQ57" s="83"/>
      <c r="GR57" s="83"/>
      <c r="GS57" s="83"/>
      <c r="GT57" s="83"/>
      <c r="GU57" s="83"/>
      <c r="GV57" s="83"/>
      <c r="GW57" s="83"/>
      <c r="GX57" s="83"/>
      <c r="GY57" s="83"/>
      <c r="GZ57" s="83" t="str">
        <f t="shared" si="292"/>
        <v/>
      </c>
      <c r="HA57" s="83" t="str">
        <f t="shared" si="293"/>
        <v/>
      </c>
      <c r="HB57" s="83" t="str">
        <f t="shared" si="294"/>
        <v/>
      </c>
      <c r="HC57" s="83" t="str">
        <f t="shared" si="295"/>
        <v/>
      </c>
      <c r="HD57" s="83" t="str">
        <f t="shared" si="296"/>
        <v/>
      </c>
      <c r="HE57" s="83" t="str">
        <f t="shared" si="297"/>
        <v/>
      </c>
      <c r="HF57" s="83" t="str">
        <f t="shared" si="298"/>
        <v/>
      </c>
      <c r="HG57" s="83" t="str">
        <f t="shared" si="299"/>
        <v/>
      </c>
      <c r="HH57" s="83" t="str">
        <f t="shared" si="300"/>
        <v/>
      </c>
      <c r="HI57" s="83" t="str">
        <f t="shared" si="301"/>
        <v/>
      </c>
      <c r="HJ57" s="83" t="str">
        <f t="shared" si="302"/>
        <v/>
      </c>
      <c r="HK57" s="83" t="str">
        <f t="shared" si="303"/>
        <v/>
      </c>
      <c r="HL57" s="83" t="str">
        <f t="shared" si="258"/>
        <v/>
      </c>
      <c r="HM57" s="83" t="str">
        <f t="shared" si="314"/>
        <v/>
      </c>
      <c r="HN57" s="83" t="str">
        <f t="shared" si="315"/>
        <v/>
      </c>
      <c r="HO57" s="83" t="str">
        <f t="shared" si="316"/>
        <v/>
      </c>
      <c r="HP57" s="83" t="str">
        <f t="shared" si="317"/>
        <v/>
      </c>
      <c r="HQ57" s="83" t="str">
        <f t="shared" si="318"/>
        <v/>
      </c>
      <c r="HR57" s="83" t="str">
        <f t="shared" si="319"/>
        <v/>
      </c>
      <c r="HS57" s="83" t="str">
        <f t="shared" si="320"/>
        <v/>
      </c>
      <c r="HT57" s="83" t="str">
        <f t="shared" si="321"/>
        <v/>
      </c>
      <c r="HU57" s="83" t="str">
        <f t="shared" si="322"/>
        <v/>
      </c>
      <c r="HV57" s="83" t="str">
        <f t="shared" si="323"/>
        <v/>
      </c>
      <c r="HW57" s="83" t="str">
        <f t="shared" si="324"/>
        <v/>
      </c>
      <c r="HX57" s="83"/>
      <c r="HZ57" s="62">
        <f t="shared" si="255"/>
        <v>-1</v>
      </c>
      <c r="IA57" s="62">
        <f t="shared" si="259"/>
        <v>-1</v>
      </c>
      <c r="IB57" s="62">
        <v>51</v>
      </c>
      <c r="IC57" s="62" t="str">
        <f t="shared" si="256"/>
        <v/>
      </c>
      <c r="ID57" s="83" t="str">
        <f t="shared" si="260"/>
        <v/>
      </c>
      <c r="IE57" s="83" t="str">
        <f t="shared" si="261"/>
        <v/>
      </c>
      <c r="IF57" s="81" t="str">
        <f t="shared" si="262"/>
        <v/>
      </c>
      <c r="IG57" s="81" t="str">
        <f t="shared" si="263"/>
        <v/>
      </c>
      <c r="IP57" s="62">
        <f t="shared" si="209"/>
        <v>44</v>
      </c>
      <c r="IQ57" s="63" t="str">
        <f t="shared" si="201"/>
        <v/>
      </c>
      <c r="IR57" s="63" t="str">
        <f t="shared" si="210"/>
        <v/>
      </c>
      <c r="IS57" s="63" t="str">
        <f t="shared" si="104"/>
        <v/>
      </c>
      <c r="IT57" s="63" t="str">
        <f t="shared" si="225"/>
        <v/>
      </c>
      <c r="IU57" s="63" t="str">
        <f t="shared" si="227"/>
        <v/>
      </c>
      <c r="IV57" s="63" t="str">
        <f t="shared" si="229"/>
        <v/>
      </c>
      <c r="IW57" s="63" t="str">
        <f t="shared" si="231"/>
        <v/>
      </c>
      <c r="IX57" s="63" t="str">
        <f t="shared" si="233"/>
        <v/>
      </c>
      <c r="IY57" s="63" t="str">
        <f t="shared" si="235"/>
        <v/>
      </c>
      <c r="IZ57" s="63" t="str">
        <f t="shared" si="237"/>
        <v/>
      </c>
      <c r="JA57" s="63" t="str">
        <f t="shared" si="239"/>
        <v/>
      </c>
      <c r="JB57" s="63" t="str">
        <f t="shared" si="241"/>
        <v/>
      </c>
      <c r="JC57" s="63" t="str">
        <f t="shared" si="243"/>
        <v/>
      </c>
      <c r="JD57" s="63" t="str">
        <f t="shared" si="245"/>
        <v/>
      </c>
      <c r="JE57" s="63" t="str">
        <f t="shared" si="247"/>
        <v/>
      </c>
      <c r="JF57" s="63" t="str">
        <f t="shared" si="249"/>
        <v/>
      </c>
      <c r="JG57" s="63" t="str">
        <f t="shared" si="251"/>
        <v/>
      </c>
      <c r="JH57" s="63" t="str">
        <f t="shared" si="257"/>
        <v/>
      </c>
      <c r="JI57" s="63" t="str">
        <f t="shared" si="264"/>
        <v/>
      </c>
      <c r="JJ57" s="63" t="str">
        <f t="shared" si="265"/>
        <v/>
      </c>
      <c r="JK57" s="63" t="str">
        <f t="shared" si="266"/>
        <v/>
      </c>
      <c r="JL57" s="63" t="str">
        <f t="shared" si="268"/>
        <v/>
      </c>
      <c r="JM57" s="63" t="str">
        <f t="shared" si="270"/>
        <v/>
      </c>
      <c r="JN57" s="63" t="str">
        <f t="shared" si="272"/>
        <v/>
      </c>
      <c r="JO57" s="63" t="str">
        <f t="shared" si="304"/>
        <v/>
      </c>
      <c r="JP57" s="63" t="str">
        <f t="shared" si="305"/>
        <v/>
      </c>
      <c r="JQ57" s="63" t="str">
        <f t="shared" si="306"/>
        <v/>
      </c>
      <c r="JR57" s="63" t="str">
        <f t="shared" si="307"/>
        <v/>
      </c>
      <c r="JS57" s="63" t="str">
        <f t="shared" si="308"/>
        <v/>
      </c>
      <c r="JT57" s="63" t="str">
        <f t="shared" si="309"/>
        <v/>
      </c>
      <c r="JU57" s="63" t="str">
        <f t="shared" si="310"/>
        <v/>
      </c>
      <c r="JV57" s="63" t="str">
        <f t="shared" si="311"/>
        <v/>
      </c>
      <c r="JW57" s="63" t="str">
        <f t="shared" si="312"/>
        <v/>
      </c>
      <c r="JX57" s="63" t="str">
        <f t="shared" si="325"/>
        <v/>
      </c>
      <c r="JY57" s="63" t="str">
        <f t="shared" si="326"/>
        <v/>
      </c>
      <c r="JZ57" s="63" t="str">
        <f t="shared" si="327"/>
        <v/>
      </c>
      <c r="KA57" s="63" t="str">
        <f t="shared" si="328"/>
        <v/>
      </c>
      <c r="KB57" s="63" t="str">
        <f t="shared" si="329"/>
        <v/>
      </c>
      <c r="KC57" s="63" t="str">
        <f t="shared" si="330"/>
        <v/>
      </c>
      <c r="KD57" s="63" t="str">
        <f t="shared" si="331"/>
        <v/>
      </c>
      <c r="KE57" s="63" t="str">
        <f t="shared" si="332"/>
        <v/>
      </c>
      <c r="KF57" s="63" t="str">
        <f t="shared" ref="KF57:KF63" si="333">IFERROR(CORREL($D$56:$AB$56,$D58:$AB58),"")</f>
        <v/>
      </c>
      <c r="KG57" s="63" t="str">
        <f t="shared" si="192"/>
        <v/>
      </c>
      <c r="KH57" s="63" t="str">
        <f t="shared" si="193"/>
        <v/>
      </c>
      <c r="KI57" s="63" t="str">
        <f t="shared" si="194"/>
        <v/>
      </c>
      <c r="KJ57" s="63" t="str">
        <f t="shared" si="195"/>
        <v/>
      </c>
      <c r="KK57" s="63" t="str">
        <f t="shared" si="196"/>
        <v/>
      </c>
      <c r="KL57" s="63" t="str">
        <f t="shared" si="197"/>
        <v/>
      </c>
      <c r="KM57" s="63" t="str">
        <f t="shared" si="198"/>
        <v/>
      </c>
      <c r="KN57" s="63" t="str">
        <f t="shared" si="199"/>
        <v/>
      </c>
    </row>
    <row r="58" spans="2:300" ht="30" customHeight="1" x14ac:dyDescent="0.25">
      <c r="B58" s="118">
        <f t="shared" si="202"/>
        <v>44</v>
      </c>
      <c r="C58" s="133"/>
      <c r="D58" s="120"/>
      <c r="E58" s="121"/>
      <c r="F58" s="121"/>
      <c r="G58" s="121"/>
      <c r="H58" s="122"/>
      <c r="I58" s="123"/>
      <c r="J58" s="121"/>
      <c r="K58" s="121"/>
      <c r="L58" s="121"/>
      <c r="M58" s="124"/>
      <c r="N58" s="120"/>
      <c r="O58" s="121"/>
      <c r="P58" s="121"/>
      <c r="Q58" s="121"/>
      <c r="R58" s="122"/>
      <c r="S58" s="123"/>
      <c r="T58" s="121"/>
      <c r="U58" s="121"/>
      <c r="V58" s="121"/>
      <c r="W58" s="124"/>
      <c r="X58" s="120"/>
      <c r="Y58" s="121"/>
      <c r="Z58" s="121"/>
      <c r="AA58" s="121"/>
      <c r="AB58" s="122"/>
      <c r="AC58" s="92"/>
      <c r="AD58" s="92"/>
      <c r="BT58" s="62">
        <f t="shared" si="273"/>
        <v>22</v>
      </c>
      <c r="BU58" s="82" t="str">
        <f t="shared" si="271"/>
        <v/>
      </c>
      <c r="BV58" s="82" t="str">
        <f t="shared" si="313"/>
        <v/>
      </c>
      <c r="BW58" s="82" t="str">
        <f t="shared" si="313"/>
        <v/>
      </c>
      <c r="BX58" s="82" t="str">
        <f t="shared" si="313"/>
        <v/>
      </c>
      <c r="BY58" s="82" t="str">
        <f t="shared" si="313"/>
        <v/>
      </c>
      <c r="BZ58" s="82" t="str">
        <f t="shared" si="313"/>
        <v/>
      </c>
      <c r="CA58" s="82" t="str">
        <f t="shared" si="313"/>
        <v/>
      </c>
      <c r="CB58" s="82" t="str">
        <f t="shared" si="313"/>
        <v/>
      </c>
      <c r="CC58" s="82" t="str">
        <f t="shared" si="313"/>
        <v/>
      </c>
      <c r="CD58" s="82" t="str">
        <f t="shared" si="313"/>
        <v/>
      </c>
      <c r="CE58" s="82" t="str">
        <f t="shared" si="313"/>
        <v/>
      </c>
      <c r="CF58" s="82" t="str">
        <f t="shared" si="313"/>
        <v/>
      </c>
      <c r="CG58" s="82" t="str">
        <f t="shared" si="313"/>
        <v/>
      </c>
      <c r="CH58" s="82" t="str">
        <f t="shared" si="313"/>
        <v/>
      </c>
      <c r="CI58" s="82" t="str">
        <f t="shared" si="313"/>
        <v/>
      </c>
      <c r="CJ58" s="82" t="str">
        <f t="shared" si="313"/>
        <v/>
      </c>
      <c r="CK58" s="82" t="str">
        <f t="shared" si="313"/>
        <v/>
      </c>
      <c r="CL58" s="82" t="str">
        <f t="shared" si="313"/>
        <v/>
      </c>
      <c r="CM58" s="82" t="str">
        <f t="shared" si="313"/>
        <v/>
      </c>
      <c r="CN58" s="82" t="str">
        <f t="shared" si="313"/>
        <v/>
      </c>
      <c r="CO58" s="82" t="str">
        <f t="shared" si="313"/>
        <v/>
      </c>
      <c r="CP58" s="82" t="str">
        <f t="shared" si="313"/>
        <v/>
      </c>
      <c r="CQ58" s="82" t="str">
        <f t="shared" ref="BV58:CS61" si="334">IFERROR(STANDARDIZE(CQ29,$BZ$4,$BZ$5),"")</f>
        <v/>
      </c>
      <c r="CR58" s="82" t="str">
        <f t="shared" si="334"/>
        <v/>
      </c>
      <c r="CS58" s="82" t="str">
        <f t="shared" si="334"/>
        <v/>
      </c>
      <c r="CW58" s="80" t="s">
        <v>10</v>
      </c>
      <c r="DA58" s="62" t="s">
        <v>12</v>
      </c>
      <c r="DB58" s="83">
        <f>MIN($CW$61:$ET$110)</f>
        <v>0</v>
      </c>
      <c r="DC58" s="62" t="s">
        <v>13</v>
      </c>
      <c r="DD58" s="83">
        <f>MAX($CW$61:$ET$110)</f>
        <v>0</v>
      </c>
      <c r="DE58" s="62" t="s">
        <v>14</v>
      </c>
      <c r="DF58" s="83">
        <f>+DD58-DB58</f>
        <v>0</v>
      </c>
      <c r="EW58" s="78">
        <v>0</v>
      </c>
      <c r="EX58" s="78">
        <v>0</v>
      </c>
      <c r="EY58" s="62">
        <v>54</v>
      </c>
      <c r="EZ58" s="62" t="s">
        <v>20</v>
      </c>
      <c r="FA58" s="62">
        <v>52</v>
      </c>
      <c r="FB58" s="83"/>
      <c r="FC58" s="83"/>
      <c r="FD58" s="83"/>
      <c r="FE58" s="83"/>
      <c r="FF58" s="83"/>
      <c r="FG58" s="83"/>
      <c r="FH58" s="83"/>
      <c r="FI58" s="83"/>
      <c r="FJ58" s="83"/>
      <c r="FK58" s="83"/>
      <c r="FL58" s="83"/>
      <c r="FM58" s="83"/>
      <c r="FN58" s="83"/>
      <c r="FO58" s="83"/>
      <c r="FP58" s="83"/>
      <c r="FQ58" s="83"/>
      <c r="FR58" s="83"/>
      <c r="FS58" s="83"/>
      <c r="FT58" s="83"/>
      <c r="FU58" s="83"/>
      <c r="FV58" s="83"/>
      <c r="FW58" s="83"/>
      <c r="FX58" s="83"/>
      <c r="FY58" s="83"/>
      <c r="FZ58" s="83"/>
      <c r="GA58" s="83"/>
      <c r="GB58" s="83"/>
      <c r="GC58" s="83"/>
      <c r="GD58" s="83"/>
      <c r="GE58" s="83"/>
      <c r="GF58" s="83"/>
      <c r="GG58" s="83"/>
      <c r="GH58" s="83"/>
      <c r="GI58" s="83"/>
      <c r="GJ58" s="83"/>
      <c r="GK58" s="83"/>
      <c r="GL58" s="83"/>
      <c r="GM58" s="83"/>
      <c r="GN58" s="83"/>
      <c r="GO58" s="83"/>
      <c r="GP58" s="83"/>
      <c r="GQ58" s="83"/>
      <c r="GR58" s="83"/>
      <c r="GS58" s="83"/>
      <c r="GT58" s="83"/>
      <c r="GU58" s="83"/>
      <c r="GV58" s="83"/>
      <c r="GW58" s="83"/>
      <c r="GX58" s="83"/>
      <c r="GY58" s="83"/>
      <c r="GZ58" s="83"/>
      <c r="HA58" s="83" t="str">
        <f t="shared" si="293"/>
        <v/>
      </c>
      <c r="HB58" s="83" t="str">
        <f t="shared" si="294"/>
        <v/>
      </c>
      <c r="HC58" s="83" t="str">
        <f t="shared" si="295"/>
        <v/>
      </c>
      <c r="HD58" s="83" t="str">
        <f t="shared" si="296"/>
        <v/>
      </c>
      <c r="HE58" s="83" t="str">
        <f t="shared" si="297"/>
        <v/>
      </c>
      <c r="HF58" s="83" t="str">
        <f t="shared" si="298"/>
        <v/>
      </c>
      <c r="HG58" s="83" t="str">
        <f t="shared" si="299"/>
        <v/>
      </c>
      <c r="HH58" s="83" t="str">
        <f t="shared" si="300"/>
        <v/>
      </c>
      <c r="HI58" s="83" t="str">
        <f t="shared" si="301"/>
        <v/>
      </c>
      <c r="HJ58" s="83" t="str">
        <f t="shared" si="302"/>
        <v/>
      </c>
      <c r="HK58" s="83" t="str">
        <f t="shared" si="303"/>
        <v/>
      </c>
      <c r="HL58" s="83" t="str">
        <f t="shared" si="258"/>
        <v/>
      </c>
      <c r="HM58" s="83" t="str">
        <f t="shared" si="314"/>
        <v/>
      </c>
      <c r="HN58" s="83" t="str">
        <f t="shared" si="315"/>
        <v/>
      </c>
      <c r="HO58" s="83" t="str">
        <f t="shared" si="316"/>
        <v/>
      </c>
      <c r="HP58" s="83" t="str">
        <f t="shared" si="317"/>
        <v/>
      </c>
      <c r="HQ58" s="83" t="str">
        <f t="shared" si="318"/>
        <v/>
      </c>
      <c r="HR58" s="83" t="str">
        <f t="shared" si="319"/>
        <v/>
      </c>
      <c r="HS58" s="83" t="str">
        <f t="shared" si="320"/>
        <v/>
      </c>
      <c r="HT58" s="83" t="str">
        <f t="shared" si="321"/>
        <v/>
      </c>
      <c r="HU58" s="83" t="str">
        <f t="shared" si="322"/>
        <v/>
      </c>
      <c r="HV58" s="83" t="str">
        <f t="shared" si="323"/>
        <v/>
      </c>
      <c r="HW58" s="83" t="str">
        <f t="shared" si="324"/>
        <v/>
      </c>
      <c r="HX58" s="83"/>
      <c r="HZ58" s="62">
        <f t="shared" si="255"/>
        <v>-1</v>
      </c>
      <c r="IA58" s="62">
        <f t="shared" si="259"/>
        <v>-1</v>
      </c>
      <c r="IB58" s="62">
        <v>52</v>
      </c>
      <c r="IC58" s="62" t="str">
        <f t="shared" si="256"/>
        <v/>
      </c>
      <c r="ID58" s="83" t="str">
        <f t="shared" si="260"/>
        <v/>
      </c>
      <c r="IE58" s="83" t="str">
        <f t="shared" si="261"/>
        <v/>
      </c>
      <c r="IF58" s="81" t="str">
        <f t="shared" si="262"/>
        <v/>
      </c>
      <c r="IG58" s="81" t="str">
        <f t="shared" si="263"/>
        <v/>
      </c>
      <c r="IP58" s="62">
        <f t="shared" si="209"/>
        <v>45</v>
      </c>
      <c r="IQ58" s="63" t="str">
        <f t="shared" si="201"/>
        <v/>
      </c>
      <c r="IR58" s="63" t="str">
        <f t="shared" si="210"/>
        <v/>
      </c>
      <c r="IS58" s="63" t="str">
        <f t="shared" si="104"/>
        <v/>
      </c>
      <c r="IT58" s="63" t="str">
        <f t="shared" si="225"/>
        <v/>
      </c>
      <c r="IU58" s="63" t="str">
        <f t="shared" si="227"/>
        <v/>
      </c>
      <c r="IV58" s="63" t="str">
        <f t="shared" si="229"/>
        <v/>
      </c>
      <c r="IW58" s="63" t="str">
        <f t="shared" si="231"/>
        <v/>
      </c>
      <c r="IX58" s="63" t="str">
        <f t="shared" si="233"/>
        <v/>
      </c>
      <c r="IY58" s="63" t="str">
        <f t="shared" si="235"/>
        <v/>
      </c>
      <c r="IZ58" s="63" t="str">
        <f t="shared" si="237"/>
        <v/>
      </c>
      <c r="JA58" s="63" t="str">
        <f t="shared" si="239"/>
        <v/>
      </c>
      <c r="JB58" s="63" t="str">
        <f t="shared" si="241"/>
        <v/>
      </c>
      <c r="JC58" s="63" t="str">
        <f t="shared" si="243"/>
        <v/>
      </c>
      <c r="JD58" s="63" t="str">
        <f t="shared" si="245"/>
        <v/>
      </c>
      <c r="JE58" s="63" t="str">
        <f t="shared" si="247"/>
        <v/>
      </c>
      <c r="JF58" s="63" t="str">
        <f t="shared" si="249"/>
        <v/>
      </c>
      <c r="JG58" s="63" t="str">
        <f t="shared" si="251"/>
        <v/>
      </c>
      <c r="JH58" s="63" t="str">
        <f t="shared" si="257"/>
        <v/>
      </c>
      <c r="JI58" s="63" t="str">
        <f t="shared" si="264"/>
        <v/>
      </c>
      <c r="JJ58" s="63" t="str">
        <f t="shared" si="265"/>
        <v/>
      </c>
      <c r="JK58" s="63" t="str">
        <f t="shared" si="266"/>
        <v/>
      </c>
      <c r="JL58" s="63" t="str">
        <f t="shared" si="268"/>
        <v/>
      </c>
      <c r="JM58" s="63" t="str">
        <f t="shared" si="270"/>
        <v/>
      </c>
      <c r="JN58" s="63" t="str">
        <f t="shared" si="272"/>
        <v/>
      </c>
      <c r="JO58" s="63" t="str">
        <f t="shared" si="304"/>
        <v/>
      </c>
      <c r="JP58" s="63" t="str">
        <f t="shared" si="305"/>
        <v/>
      </c>
      <c r="JQ58" s="63" t="str">
        <f t="shared" si="306"/>
        <v/>
      </c>
      <c r="JR58" s="63" t="str">
        <f t="shared" si="307"/>
        <v/>
      </c>
      <c r="JS58" s="63" t="str">
        <f t="shared" si="308"/>
        <v/>
      </c>
      <c r="JT58" s="63" t="str">
        <f t="shared" si="309"/>
        <v/>
      </c>
      <c r="JU58" s="63" t="str">
        <f t="shared" si="310"/>
        <v/>
      </c>
      <c r="JV58" s="63" t="str">
        <f t="shared" si="311"/>
        <v/>
      </c>
      <c r="JW58" s="63" t="str">
        <f t="shared" si="312"/>
        <v/>
      </c>
      <c r="JX58" s="63" t="str">
        <f t="shared" si="325"/>
        <v/>
      </c>
      <c r="JY58" s="63" t="str">
        <f t="shared" si="326"/>
        <v/>
      </c>
      <c r="JZ58" s="63" t="str">
        <f t="shared" si="327"/>
        <v/>
      </c>
      <c r="KA58" s="63" t="str">
        <f t="shared" si="328"/>
        <v/>
      </c>
      <c r="KB58" s="63" t="str">
        <f t="shared" si="329"/>
        <v/>
      </c>
      <c r="KC58" s="63" t="str">
        <f t="shared" si="330"/>
        <v/>
      </c>
      <c r="KD58" s="63" t="str">
        <f t="shared" si="331"/>
        <v/>
      </c>
      <c r="KE58" s="63" t="str">
        <f t="shared" si="332"/>
        <v/>
      </c>
      <c r="KF58" s="63" t="str">
        <f t="shared" si="333"/>
        <v/>
      </c>
      <c r="KG58" s="63" t="str">
        <f t="shared" ref="KG58:KG63" si="335">IFERROR(CORREL($D$57:$AB$57,$D59:$AB59),"")</f>
        <v/>
      </c>
      <c r="KH58" s="63" t="str">
        <f t="shared" si="193"/>
        <v/>
      </c>
      <c r="KI58" s="63" t="str">
        <f t="shared" si="194"/>
        <v/>
      </c>
      <c r="KJ58" s="63" t="str">
        <f t="shared" si="195"/>
        <v/>
      </c>
      <c r="KK58" s="63" t="str">
        <f t="shared" si="196"/>
        <v/>
      </c>
      <c r="KL58" s="63" t="str">
        <f t="shared" si="197"/>
        <v/>
      </c>
      <c r="KM58" s="63" t="str">
        <f t="shared" si="198"/>
        <v/>
      </c>
      <c r="KN58" s="63" t="str">
        <f t="shared" si="199"/>
        <v/>
      </c>
    </row>
    <row r="59" spans="2:300" ht="30" customHeight="1" x14ac:dyDescent="0.25">
      <c r="B59" s="118">
        <f t="shared" si="202"/>
        <v>45</v>
      </c>
      <c r="C59" s="133"/>
      <c r="D59" s="120"/>
      <c r="E59" s="121"/>
      <c r="F59" s="121"/>
      <c r="G59" s="121"/>
      <c r="H59" s="122"/>
      <c r="I59" s="123"/>
      <c r="J59" s="121"/>
      <c r="K59" s="121"/>
      <c r="L59" s="121"/>
      <c r="M59" s="124"/>
      <c r="N59" s="120"/>
      <c r="O59" s="121"/>
      <c r="P59" s="121"/>
      <c r="Q59" s="121"/>
      <c r="R59" s="122"/>
      <c r="S59" s="123"/>
      <c r="T59" s="121"/>
      <c r="U59" s="121"/>
      <c r="V59" s="121"/>
      <c r="W59" s="124"/>
      <c r="X59" s="120"/>
      <c r="Y59" s="121"/>
      <c r="Z59" s="121"/>
      <c r="AA59" s="121"/>
      <c r="AB59" s="122"/>
      <c r="AC59" s="92"/>
      <c r="AD59" s="92"/>
      <c r="AS59" s="80" t="s">
        <v>11</v>
      </c>
      <c r="AX59" s="62" t="s">
        <v>12</v>
      </c>
      <c r="AY59" s="83">
        <f>MIN($AS$61:$BQ$110)</f>
        <v>0</v>
      </c>
      <c r="AZ59" s="62" t="s">
        <v>13</v>
      </c>
      <c r="BA59" s="83">
        <f>MAX($AS$61:$BQ$110)</f>
        <v>0</v>
      </c>
      <c r="BB59" s="62" t="s">
        <v>14</v>
      </c>
      <c r="BC59" s="83">
        <f>+BA59-AY59</f>
        <v>0</v>
      </c>
      <c r="BT59" s="62">
        <f t="shared" si="273"/>
        <v>23</v>
      </c>
      <c r="BU59" s="82" t="str">
        <f t="shared" si="271"/>
        <v/>
      </c>
      <c r="BV59" s="82" t="str">
        <f t="shared" si="334"/>
        <v/>
      </c>
      <c r="BW59" s="82" t="str">
        <f t="shared" si="334"/>
        <v/>
      </c>
      <c r="BX59" s="82" t="str">
        <f t="shared" si="334"/>
        <v/>
      </c>
      <c r="BY59" s="82" t="str">
        <f t="shared" si="334"/>
        <v/>
      </c>
      <c r="BZ59" s="82" t="str">
        <f t="shared" si="334"/>
        <v/>
      </c>
      <c r="CA59" s="82" t="str">
        <f t="shared" si="334"/>
        <v/>
      </c>
      <c r="CB59" s="82" t="str">
        <f t="shared" si="334"/>
        <v/>
      </c>
      <c r="CC59" s="82" t="str">
        <f t="shared" si="334"/>
        <v/>
      </c>
      <c r="CD59" s="82" t="str">
        <f t="shared" si="334"/>
        <v/>
      </c>
      <c r="CE59" s="82" t="str">
        <f t="shared" si="334"/>
        <v/>
      </c>
      <c r="CF59" s="82" t="str">
        <f t="shared" si="334"/>
        <v/>
      </c>
      <c r="CG59" s="82" t="str">
        <f t="shared" si="334"/>
        <v/>
      </c>
      <c r="CH59" s="82" t="str">
        <f t="shared" si="334"/>
        <v/>
      </c>
      <c r="CI59" s="82" t="str">
        <f t="shared" si="334"/>
        <v/>
      </c>
      <c r="CJ59" s="82" t="str">
        <f t="shared" si="334"/>
        <v/>
      </c>
      <c r="CK59" s="82" t="str">
        <f t="shared" si="334"/>
        <v/>
      </c>
      <c r="CL59" s="82" t="str">
        <f t="shared" si="334"/>
        <v/>
      </c>
      <c r="CM59" s="82" t="str">
        <f t="shared" si="334"/>
        <v/>
      </c>
      <c r="CN59" s="82" t="str">
        <f t="shared" si="334"/>
        <v/>
      </c>
      <c r="CO59" s="82" t="str">
        <f t="shared" si="334"/>
        <v/>
      </c>
      <c r="CP59" s="82" t="str">
        <f t="shared" si="334"/>
        <v/>
      </c>
      <c r="CQ59" s="82" t="str">
        <f t="shared" si="334"/>
        <v/>
      </c>
      <c r="CR59" s="82" t="str">
        <f t="shared" si="334"/>
        <v/>
      </c>
      <c r="CS59" s="82" t="str">
        <f t="shared" si="334"/>
        <v/>
      </c>
      <c r="EW59" s="78">
        <v>0</v>
      </c>
      <c r="EX59" s="78">
        <v>0</v>
      </c>
      <c r="EY59" s="62">
        <v>55</v>
      </c>
      <c r="EZ59" s="62" t="s">
        <v>20</v>
      </c>
      <c r="FA59" s="62">
        <v>53</v>
      </c>
      <c r="FB59" s="83"/>
      <c r="FC59" s="83"/>
      <c r="FD59" s="83"/>
      <c r="FE59" s="83"/>
      <c r="FF59" s="83"/>
      <c r="FG59" s="83"/>
      <c r="FH59" s="83"/>
      <c r="FI59" s="83"/>
      <c r="FJ59" s="83"/>
      <c r="FK59" s="83"/>
      <c r="FL59" s="83"/>
      <c r="FM59" s="83"/>
      <c r="FN59" s="83"/>
      <c r="FO59" s="83"/>
      <c r="FP59" s="83"/>
      <c r="FQ59" s="83"/>
      <c r="FR59" s="83"/>
      <c r="FS59" s="83"/>
      <c r="FT59" s="83"/>
      <c r="FU59" s="83"/>
      <c r="FV59" s="83"/>
      <c r="FW59" s="83"/>
      <c r="FX59" s="83"/>
      <c r="FY59" s="83"/>
      <c r="FZ59" s="83"/>
      <c r="GA59" s="83"/>
      <c r="GB59" s="83"/>
      <c r="GC59" s="83"/>
      <c r="GD59" s="83"/>
      <c r="GE59" s="83"/>
      <c r="GF59" s="83"/>
      <c r="GG59" s="83"/>
      <c r="GH59" s="83"/>
      <c r="GI59" s="83"/>
      <c r="GJ59" s="83"/>
      <c r="GK59" s="83"/>
      <c r="GL59" s="83"/>
      <c r="GM59" s="83"/>
      <c r="GN59" s="83"/>
      <c r="GO59" s="83"/>
      <c r="GP59" s="83"/>
      <c r="GQ59" s="83"/>
      <c r="GR59" s="83"/>
      <c r="GS59" s="83"/>
      <c r="GT59" s="83"/>
      <c r="GU59" s="83"/>
      <c r="GV59" s="83"/>
      <c r="GW59" s="83"/>
      <c r="GX59" s="83"/>
      <c r="GY59" s="83"/>
      <c r="GZ59" s="83"/>
      <c r="HA59" s="83"/>
      <c r="HB59" s="83" t="str">
        <f t="shared" si="294"/>
        <v/>
      </c>
      <c r="HC59" s="83" t="str">
        <f t="shared" si="295"/>
        <v/>
      </c>
      <c r="HD59" s="83" t="str">
        <f t="shared" si="296"/>
        <v/>
      </c>
      <c r="HE59" s="83" t="str">
        <f t="shared" si="297"/>
        <v/>
      </c>
      <c r="HF59" s="83" t="str">
        <f t="shared" si="298"/>
        <v/>
      </c>
      <c r="HG59" s="83" t="str">
        <f t="shared" si="299"/>
        <v/>
      </c>
      <c r="HH59" s="83" t="str">
        <f t="shared" si="300"/>
        <v/>
      </c>
      <c r="HI59" s="83" t="str">
        <f t="shared" si="301"/>
        <v/>
      </c>
      <c r="HJ59" s="83" t="str">
        <f t="shared" si="302"/>
        <v/>
      </c>
      <c r="HK59" s="83" t="str">
        <f t="shared" si="303"/>
        <v/>
      </c>
      <c r="HL59" s="83" t="str">
        <f t="shared" si="258"/>
        <v/>
      </c>
      <c r="HM59" s="83" t="str">
        <f t="shared" si="314"/>
        <v/>
      </c>
      <c r="HN59" s="83" t="str">
        <f t="shared" si="315"/>
        <v/>
      </c>
      <c r="HO59" s="83" t="str">
        <f t="shared" si="316"/>
        <v/>
      </c>
      <c r="HP59" s="83" t="str">
        <f t="shared" si="317"/>
        <v/>
      </c>
      <c r="HQ59" s="83" t="str">
        <f t="shared" si="318"/>
        <v/>
      </c>
      <c r="HR59" s="83" t="str">
        <f t="shared" si="319"/>
        <v/>
      </c>
      <c r="HS59" s="83" t="str">
        <f t="shared" si="320"/>
        <v/>
      </c>
      <c r="HT59" s="83" t="str">
        <f t="shared" si="321"/>
        <v/>
      </c>
      <c r="HU59" s="83" t="str">
        <f t="shared" si="322"/>
        <v/>
      </c>
      <c r="HV59" s="83" t="str">
        <f t="shared" si="323"/>
        <v/>
      </c>
      <c r="HW59" s="83" t="str">
        <f t="shared" si="324"/>
        <v/>
      </c>
      <c r="HX59" s="83"/>
      <c r="HZ59" s="62">
        <f t="shared" si="255"/>
        <v>-1</v>
      </c>
      <c r="IA59" s="62">
        <f t="shared" si="259"/>
        <v>-1</v>
      </c>
      <c r="IB59" s="62">
        <v>53</v>
      </c>
      <c r="IC59" s="62" t="str">
        <f t="shared" si="256"/>
        <v/>
      </c>
      <c r="ID59" s="83" t="str">
        <f t="shared" si="260"/>
        <v/>
      </c>
      <c r="IE59" s="83" t="str">
        <f t="shared" si="261"/>
        <v/>
      </c>
      <c r="IF59" s="81" t="str">
        <f t="shared" si="262"/>
        <v/>
      </c>
      <c r="IG59" s="81" t="str">
        <f t="shared" si="263"/>
        <v/>
      </c>
      <c r="IP59" s="62">
        <f t="shared" si="209"/>
        <v>46</v>
      </c>
      <c r="IQ59" s="63" t="str">
        <f t="shared" si="201"/>
        <v/>
      </c>
      <c r="IR59" s="63" t="str">
        <f t="shared" si="210"/>
        <v/>
      </c>
      <c r="IS59" s="63" t="str">
        <f t="shared" si="104"/>
        <v/>
      </c>
      <c r="IT59" s="63" t="str">
        <f t="shared" si="225"/>
        <v/>
      </c>
      <c r="IU59" s="63" t="str">
        <f t="shared" si="227"/>
        <v/>
      </c>
      <c r="IV59" s="63" t="str">
        <f t="shared" si="229"/>
        <v/>
      </c>
      <c r="IW59" s="63" t="str">
        <f t="shared" si="231"/>
        <v/>
      </c>
      <c r="IX59" s="63" t="str">
        <f t="shared" si="233"/>
        <v/>
      </c>
      <c r="IY59" s="63" t="str">
        <f t="shared" si="235"/>
        <v/>
      </c>
      <c r="IZ59" s="63" t="str">
        <f t="shared" si="237"/>
        <v/>
      </c>
      <c r="JA59" s="63" t="str">
        <f t="shared" si="239"/>
        <v/>
      </c>
      <c r="JB59" s="63" t="str">
        <f t="shared" si="241"/>
        <v/>
      </c>
      <c r="JC59" s="63" t="str">
        <f t="shared" si="243"/>
        <v/>
      </c>
      <c r="JD59" s="63" t="str">
        <f t="shared" si="245"/>
        <v/>
      </c>
      <c r="JE59" s="63" t="str">
        <f t="shared" si="247"/>
        <v/>
      </c>
      <c r="JF59" s="63" t="str">
        <f t="shared" si="249"/>
        <v/>
      </c>
      <c r="JG59" s="63" t="str">
        <f t="shared" si="251"/>
        <v/>
      </c>
      <c r="JH59" s="63" t="str">
        <f t="shared" si="257"/>
        <v/>
      </c>
      <c r="JI59" s="63" t="str">
        <f t="shared" si="264"/>
        <v/>
      </c>
      <c r="JJ59" s="63" t="str">
        <f t="shared" si="265"/>
        <v/>
      </c>
      <c r="JK59" s="63" t="str">
        <f t="shared" si="266"/>
        <v/>
      </c>
      <c r="JL59" s="63" t="str">
        <f t="shared" si="268"/>
        <v/>
      </c>
      <c r="JM59" s="63" t="str">
        <f t="shared" si="270"/>
        <v/>
      </c>
      <c r="JN59" s="63" t="str">
        <f t="shared" si="272"/>
        <v/>
      </c>
      <c r="JO59" s="63" t="str">
        <f t="shared" si="304"/>
        <v/>
      </c>
      <c r="JP59" s="63" t="str">
        <f t="shared" si="305"/>
        <v/>
      </c>
      <c r="JQ59" s="63" t="str">
        <f t="shared" si="306"/>
        <v/>
      </c>
      <c r="JR59" s="63" t="str">
        <f t="shared" si="307"/>
        <v/>
      </c>
      <c r="JS59" s="63" t="str">
        <f t="shared" si="308"/>
        <v/>
      </c>
      <c r="JT59" s="63" t="str">
        <f t="shared" si="309"/>
        <v/>
      </c>
      <c r="JU59" s="63" t="str">
        <f t="shared" si="310"/>
        <v/>
      </c>
      <c r="JV59" s="63" t="str">
        <f t="shared" si="311"/>
        <v/>
      </c>
      <c r="JW59" s="63" t="str">
        <f t="shared" si="312"/>
        <v/>
      </c>
      <c r="JX59" s="63" t="str">
        <f t="shared" si="325"/>
        <v/>
      </c>
      <c r="JY59" s="63" t="str">
        <f t="shared" si="326"/>
        <v/>
      </c>
      <c r="JZ59" s="63" t="str">
        <f t="shared" si="327"/>
        <v/>
      </c>
      <c r="KA59" s="63" t="str">
        <f t="shared" si="328"/>
        <v/>
      </c>
      <c r="KB59" s="63" t="str">
        <f t="shared" si="329"/>
        <v/>
      </c>
      <c r="KC59" s="63" t="str">
        <f t="shared" si="330"/>
        <v/>
      </c>
      <c r="KD59" s="63" t="str">
        <f t="shared" si="331"/>
        <v/>
      </c>
      <c r="KE59" s="63" t="str">
        <f t="shared" si="332"/>
        <v/>
      </c>
      <c r="KF59" s="63" t="str">
        <f t="shared" si="333"/>
        <v/>
      </c>
      <c r="KG59" s="63" t="str">
        <f t="shared" si="335"/>
        <v/>
      </c>
      <c r="KH59" s="63" t="str">
        <f t="shared" ref="KH59:KH63" si="336">IFERROR(CORREL($D$58:$AB$58,$D60:$AB60),"")</f>
        <v/>
      </c>
      <c r="KI59" s="63" t="str">
        <f t="shared" si="194"/>
        <v/>
      </c>
      <c r="KJ59" s="63" t="str">
        <f t="shared" si="195"/>
        <v/>
      </c>
      <c r="KK59" s="63" t="str">
        <f t="shared" si="196"/>
        <v/>
      </c>
      <c r="KL59" s="63" t="str">
        <f t="shared" si="197"/>
        <v/>
      </c>
      <c r="KM59" s="63" t="str">
        <f t="shared" si="198"/>
        <v/>
      </c>
      <c r="KN59" s="63" t="str">
        <f t="shared" si="199"/>
        <v/>
      </c>
    </row>
    <row r="60" spans="2:300" ht="30" customHeight="1" x14ac:dyDescent="0.25">
      <c r="B60" s="118">
        <f t="shared" si="202"/>
        <v>46</v>
      </c>
      <c r="C60" s="133"/>
      <c r="D60" s="120"/>
      <c r="E60" s="121"/>
      <c r="F60" s="121"/>
      <c r="G60" s="121"/>
      <c r="H60" s="122"/>
      <c r="I60" s="123"/>
      <c r="J60" s="121"/>
      <c r="K60" s="121"/>
      <c r="L60" s="121"/>
      <c r="M60" s="124"/>
      <c r="N60" s="120"/>
      <c r="O60" s="121"/>
      <c r="P60" s="121"/>
      <c r="Q60" s="121"/>
      <c r="R60" s="122"/>
      <c r="S60" s="123"/>
      <c r="T60" s="121"/>
      <c r="U60" s="121"/>
      <c r="V60" s="121"/>
      <c r="W60" s="124"/>
      <c r="X60" s="120"/>
      <c r="Y60" s="121"/>
      <c r="Z60" s="121"/>
      <c r="AA60" s="121"/>
      <c r="AB60" s="122"/>
      <c r="AC60" s="92"/>
      <c r="AD60" s="92"/>
      <c r="AS60" s="62">
        <v>1</v>
      </c>
      <c r="AT60" s="62">
        <f>+AS60+1</f>
        <v>2</v>
      </c>
      <c r="AU60" s="62">
        <f t="shared" ref="AU60:BQ60" si="337">+AT60+1</f>
        <v>3</v>
      </c>
      <c r="AV60" s="62">
        <f t="shared" si="337"/>
        <v>4</v>
      </c>
      <c r="AW60" s="62">
        <f t="shared" si="337"/>
        <v>5</v>
      </c>
      <c r="AX60" s="62">
        <f t="shared" si="337"/>
        <v>6</v>
      </c>
      <c r="AY60" s="62">
        <f t="shared" si="337"/>
        <v>7</v>
      </c>
      <c r="AZ60" s="62">
        <f t="shared" si="337"/>
        <v>8</v>
      </c>
      <c r="BA60" s="62">
        <f t="shared" si="337"/>
        <v>9</v>
      </c>
      <c r="BB60" s="62">
        <f t="shared" si="337"/>
        <v>10</v>
      </c>
      <c r="BC60" s="62">
        <f t="shared" si="337"/>
        <v>11</v>
      </c>
      <c r="BD60" s="62">
        <f t="shared" si="337"/>
        <v>12</v>
      </c>
      <c r="BE60" s="62">
        <f t="shared" si="337"/>
        <v>13</v>
      </c>
      <c r="BF60" s="62">
        <f t="shared" si="337"/>
        <v>14</v>
      </c>
      <c r="BG60" s="62">
        <f t="shared" si="337"/>
        <v>15</v>
      </c>
      <c r="BH60" s="62">
        <f t="shared" si="337"/>
        <v>16</v>
      </c>
      <c r="BI60" s="62">
        <f t="shared" si="337"/>
        <v>17</v>
      </c>
      <c r="BJ60" s="62">
        <f t="shared" si="337"/>
        <v>18</v>
      </c>
      <c r="BK60" s="62">
        <f t="shared" si="337"/>
        <v>19</v>
      </c>
      <c r="BL60" s="62">
        <f t="shared" si="337"/>
        <v>20</v>
      </c>
      <c r="BM60" s="62">
        <f t="shared" si="337"/>
        <v>21</v>
      </c>
      <c r="BN60" s="62">
        <f t="shared" si="337"/>
        <v>22</v>
      </c>
      <c r="BO60" s="62">
        <f t="shared" si="337"/>
        <v>23</v>
      </c>
      <c r="BP60" s="62">
        <f t="shared" si="337"/>
        <v>24</v>
      </c>
      <c r="BQ60" s="62">
        <f t="shared" si="337"/>
        <v>25</v>
      </c>
      <c r="BT60" s="62">
        <f t="shared" si="273"/>
        <v>24</v>
      </c>
      <c r="BU60" s="82" t="str">
        <f t="shared" si="271"/>
        <v/>
      </c>
      <c r="BV60" s="82" t="str">
        <f t="shared" si="334"/>
        <v/>
      </c>
      <c r="BW60" s="82" t="str">
        <f t="shared" si="334"/>
        <v/>
      </c>
      <c r="BX60" s="82" t="str">
        <f t="shared" si="334"/>
        <v/>
      </c>
      <c r="BY60" s="82" t="str">
        <f t="shared" si="334"/>
        <v/>
      </c>
      <c r="BZ60" s="82" t="str">
        <f t="shared" si="334"/>
        <v/>
      </c>
      <c r="CA60" s="82" t="str">
        <f t="shared" si="334"/>
        <v/>
      </c>
      <c r="CB60" s="82" t="str">
        <f t="shared" si="334"/>
        <v/>
      </c>
      <c r="CC60" s="82" t="str">
        <f t="shared" si="334"/>
        <v/>
      </c>
      <c r="CD60" s="82" t="str">
        <f t="shared" si="334"/>
        <v/>
      </c>
      <c r="CE60" s="82" t="str">
        <f t="shared" si="334"/>
        <v/>
      </c>
      <c r="CF60" s="82" t="str">
        <f t="shared" si="334"/>
        <v/>
      </c>
      <c r="CG60" s="82" t="str">
        <f t="shared" si="334"/>
        <v/>
      </c>
      <c r="CH60" s="82" t="str">
        <f t="shared" si="334"/>
        <v/>
      </c>
      <c r="CI60" s="82" t="str">
        <f t="shared" si="334"/>
        <v/>
      </c>
      <c r="CJ60" s="82" t="str">
        <f t="shared" si="334"/>
        <v/>
      </c>
      <c r="CK60" s="82" t="str">
        <f t="shared" si="334"/>
        <v/>
      </c>
      <c r="CL60" s="82" t="str">
        <f t="shared" si="334"/>
        <v/>
      </c>
      <c r="CM60" s="82" t="str">
        <f t="shared" si="334"/>
        <v/>
      </c>
      <c r="CN60" s="82" t="str">
        <f t="shared" si="334"/>
        <v/>
      </c>
      <c r="CO60" s="82" t="str">
        <f t="shared" si="334"/>
        <v/>
      </c>
      <c r="CP60" s="82" t="str">
        <f t="shared" si="334"/>
        <v/>
      </c>
      <c r="CQ60" s="82" t="str">
        <f t="shared" si="334"/>
        <v/>
      </c>
      <c r="CR60" s="82" t="str">
        <f t="shared" si="334"/>
        <v/>
      </c>
      <c r="CS60" s="82" t="str">
        <f t="shared" si="334"/>
        <v/>
      </c>
      <c r="CW60" s="62">
        <v>1</v>
      </c>
      <c r="CX60" s="62">
        <v>2</v>
      </c>
      <c r="CY60" s="62">
        <v>3</v>
      </c>
      <c r="CZ60" s="62">
        <v>4</v>
      </c>
      <c r="DA60" s="62">
        <v>5</v>
      </c>
      <c r="DB60" s="62">
        <v>6</v>
      </c>
      <c r="DC60" s="62">
        <v>7</v>
      </c>
      <c r="DD60" s="62">
        <v>8</v>
      </c>
      <c r="DE60" s="62">
        <v>9</v>
      </c>
      <c r="DF60" s="62">
        <v>10</v>
      </c>
      <c r="DG60" s="62">
        <v>11</v>
      </c>
      <c r="DH60" s="62">
        <v>12</v>
      </c>
      <c r="DI60" s="62">
        <v>13</v>
      </c>
      <c r="DJ60" s="62">
        <v>14</v>
      </c>
      <c r="DK60" s="62">
        <v>15</v>
      </c>
      <c r="DL60" s="62">
        <v>16</v>
      </c>
      <c r="DM60" s="62">
        <v>17</v>
      </c>
      <c r="DN60" s="62">
        <v>18</v>
      </c>
      <c r="DO60" s="62">
        <v>19</v>
      </c>
      <c r="DP60" s="62">
        <v>20</v>
      </c>
      <c r="DQ60" s="62">
        <v>21</v>
      </c>
      <c r="DR60" s="62">
        <v>22</v>
      </c>
      <c r="DS60" s="62">
        <v>23</v>
      </c>
      <c r="DT60" s="62">
        <v>24</v>
      </c>
      <c r="DU60" s="62">
        <v>25</v>
      </c>
      <c r="DV60" s="62">
        <v>26</v>
      </c>
      <c r="DW60" s="62">
        <v>27</v>
      </c>
      <c r="DX60" s="62">
        <v>28</v>
      </c>
      <c r="DY60" s="62">
        <v>29</v>
      </c>
      <c r="DZ60" s="62">
        <v>30</v>
      </c>
      <c r="EA60" s="62">
        <v>31</v>
      </c>
      <c r="EB60" s="62">
        <v>32</v>
      </c>
      <c r="EC60" s="62">
        <v>33</v>
      </c>
      <c r="ED60" s="62">
        <v>34</v>
      </c>
      <c r="EE60" s="62">
        <v>35</v>
      </c>
      <c r="EF60" s="62">
        <v>36</v>
      </c>
      <c r="EG60" s="62">
        <v>37</v>
      </c>
      <c r="EH60" s="62">
        <v>38</v>
      </c>
      <c r="EI60" s="62">
        <v>39</v>
      </c>
      <c r="EJ60" s="62">
        <v>40</v>
      </c>
      <c r="EK60" s="62">
        <v>41</v>
      </c>
      <c r="EL60" s="62">
        <v>42</v>
      </c>
      <c r="EM60" s="62">
        <v>43</v>
      </c>
      <c r="EN60" s="62">
        <v>44</v>
      </c>
      <c r="EO60" s="62">
        <v>45</v>
      </c>
      <c r="EP60" s="62">
        <v>46</v>
      </c>
      <c r="EQ60" s="62">
        <v>47</v>
      </c>
      <c r="ER60" s="62">
        <v>48</v>
      </c>
      <c r="ES60" s="62">
        <v>49</v>
      </c>
      <c r="ET60" s="62">
        <v>50</v>
      </c>
      <c r="EW60" s="78">
        <v>0</v>
      </c>
      <c r="EX60" s="78">
        <v>0</v>
      </c>
      <c r="EY60" s="62">
        <v>56</v>
      </c>
      <c r="EZ60" s="62" t="s">
        <v>20</v>
      </c>
      <c r="FA60" s="62">
        <v>54</v>
      </c>
      <c r="FB60" s="83"/>
      <c r="FC60" s="83"/>
      <c r="FD60" s="83"/>
      <c r="FE60" s="83"/>
      <c r="FF60" s="83"/>
      <c r="FG60" s="83"/>
      <c r="FH60" s="83"/>
      <c r="FI60" s="83"/>
      <c r="FJ60" s="83"/>
      <c r="FK60" s="83"/>
      <c r="FL60" s="83"/>
      <c r="FM60" s="83"/>
      <c r="FN60" s="83"/>
      <c r="FO60" s="83"/>
      <c r="FP60" s="83"/>
      <c r="FQ60" s="83"/>
      <c r="FR60" s="83"/>
      <c r="FS60" s="83"/>
      <c r="FT60" s="83"/>
      <c r="FU60" s="83"/>
      <c r="FV60" s="83"/>
      <c r="FW60" s="83"/>
      <c r="FX60" s="83"/>
      <c r="FY60" s="83"/>
      <c r="FZ60" s="83"/>
      <c r="GA60" s="83"/>
      <c r="GB60" s="83"/>
      <c r="GC60" s="83"/>
      <c r="GD60" s="83"/>
      <c r="GE60" s="83"/>
      <c r="GF60" s="83"/>
      <c r="GG60" s="83"/>
      <c r="GH60" s="83"/>
      <c r="GI60" s="83"/>
      <c r="GJ60" s="83"/>
      <c r="GK60" s="83"/>
      <c r="GL60" s="83"/>
      <c r="GM60" s="83"/>
      <c r="GN60" s="83"/>
      <c r="GO60" s="83"/>
      <c r="GP60" s="83"/>
      <c r="GQ60" s="83"/>
      <c r="GR60" s="83"/>
      <c r="GS60" s="83"/>
      <c r="GT60" s="83"/>
      <c r="GU60" s="83"/>
      <c r="GV60" s="83"/>
      <c r="GW60" s="83"/>
      <c r="GX60" s="83"/>
      <c r="GY60" s="83"/>
      <c r="GZ60" s="83"/>
      <c r="HA60" s="83"/>
      <c r="HB60" s="83"/>
      <c r="HC60" s="83"/>
      <c r="HD60" s="83"/>
      <c r="HE60" s="83" t="str">
        <f t="shared" si="297"/>
        <v/>
      </c>
      <c r="HF60" s="83" t="str">
        <f t="shared" si="298"/>
        <v/>
      </c>
      <c r="HG60" s="83" t="str">
        <f t="shared" si="299"/>
        <v/>
      </c>
      <c r="HH60" s="83" t="str">
        <f t="shared" si="300"/>
        <v/>
      </c>
      <c r="HI60" s="83" t="str">
        <f t="shared" si="301"/>
        <v/>
      </c>
      <c r="HJ60" s="83" t="str">
        <f t="shared" si="302"/>
        <v/>
      </c>
      <c r="HK60" s="83" t="str">
        <f t="shared" si="303"/>
        <v/>
      </c>
      <c r="HL60" s="83" t="str">
        <f t="shared" si="258"/>
        <v/>
      </c>
      <c r="HM60" s="83" t="str">
        <f t="shared" si="314"/>
        <v/>
      </c>
      <c r="HN60" s="83" t="str">
        <f t="shared" si="315"/>
        <v/>
      </c>
      <c r="HO60" s="83" t="str">
        <f t="shared" si="316"/>
        <v/>
      </c>
      <c r="HP60" s="83" t="str">
        <f t="shared" si="317"/>
        <v/>
      </c>
      <c r="HQ60" s="83" t="str">
        <f t="shared" si="318"/>
        <v/>
      </c>
      <c r="HR60" s="83" t="str">
        <f t="shared" si="319"/>
        <v/>
      </c>
      <c r="HS60" s="83" t="str">
        <f t="shared" si="320"/>
        <v/>
      </c>
      <c r="HT60" s="83" t="str">
        <f t="shared" si="321"/>
        <v/>
      </c>
      <c r="HU60" s="83" t="str">
        <f t="shared" si="322"/>
        <v/>
      </c>
      <c r="HV60" s="83" t="str">
        <f t="shared" si="323"/>
        <v/>
      </c>
      <c r="HW60" s="83" t="str">
        <f t="shared" si="324"/>
        <v/>
      </c>
      <c r="HX60" s="83"/>
      <c r="HZ60" s="62">
        <f t="shared" si="255"/>
        <v>-1</v>
      </c>
      <c r="IA60" s="62">
        <f t="shared" si="259"/>
        <v>-1</v>
      </c>
      <c r="IB60" s="62">
        <v>54</v>
      </c>
      <c r="IC60" s="62" t="str">
        <f t="shared" si="256"/>
        <v/>
      </c>
      <c r="ID60" s="83" t="str">
        <f t="shared" si="260"/>
        <v/>
      </c>
      <c r="IE60" s="83" t="str">
        <f t="shared" si="261"/>
        <v/>
      </c>
      <c r="IF60" s="81" t="str">
        <f t="shared" si="262"/>
        <v/>
      </c>
      <c r="IG60" s="81" t="str">
        <f t="shared" si="263"/>
        <v/>
      </c>
      <c r="IP60" s="62">
        <f t="shared" si="209"/>
        <v>47</v>
      </c>
      <c r="IQ60" s="63" t="str">
        <f t="shared" si="201"/>
        <v/>
      </c>
      <c r="IR60" s="63" t="str">
        <f t="shared" si="210"/>
        <v/>
      </c>
      <c r="IS60" s="63" t="str">
        <f t="shared" si="104"/>
        <v/>
      </c>
      <c r="IT60" s="63" t="str">
        <f t="shared" si="225"/>
        <v/>
      </c>
      <c r="IU60" s="63" t="str">
        <f t="shared" si="227"/>
        <v/>
      </c>
      <c r="IV60" s="63" t="str">
        <f t="shared" si="229"/>
        <v/>
      </c>
      <c r="IW60" s="63" t="str">
        <f t="shared" si="231"/>
        <v/>
      </c>
      <c r="IX60" s="63" t="str">
        <f t="shared" si="233"/>
        <v/>
      </c>
      <c r="IY60" s="63" t="str">
        <f t="shared" si="235"/>
        <v/>
      </c>
      <c r="IZ60" s="63" t="str">
        <f t="shared" si="237"/>
        <v/>
      </c>
      <c r="JA60" s="63" t="str">
        <f t="shared" si="239"/>
        <v/>
      </c>
      <c r="JB60" s="63" t="str">
        <f t="shared" si="241"/>
        <v/>
      </c>
      <c r="JC60" s="63" t="str">
        <f t="shared" si="243"/>
        <v/>
      </c>
      <c r="JD60" s="63" t="str">
        <f t="shared" si="245"/>
        <v/>
      </c>
      <c r="JE60" s="63" t="str">
        <f t="shared" si="247"/>
        <v/>
      </c>
      <c r="JF60" s="63" t="str">
        <f t="shared" si="249"/>
        <v/>
      </c>
      <c r="JG60" s="63" t="str">
        <f t="shared" si="251"/>
        <v/>
      </c>
      <c r="JH60" s="63" t="str">
        <f t="shared" si="257"/>
        <v/>
      </c>
      <c r="JI60" s="63" t="str">
        <f t="shared" si="264"/>
        <v/>
      </c>
      <c r="JJ60" s="63" t="str">
        <f t="shared" si="265"/>
        <v/>
      </c>
      <c r="JK60" s="63" t="str">
        <f t="shared" si="266"/>
        <v/>
      </c>
      <c r="JL60" s="63" t="str">
        <f t="shared" si="268"/>
        <v/>
      </c>
      <c r="JM60" s="63" t="str">
        <f t="shared" si="270"/>
        <v/>
      </c>
      <c r="JN60" s="63" t="str">
        <f t="shared" si="272"/>
        <v/>
      </c>
      <c r="JO60" s="63" t="str">
        <f t="shared" si="304"/>
        <v/>
      </c>
      <c r="JP60" s="63" t="str">
        <f t="shared" si="305"/>
        <v/>
      </c>
      <c r="JQ60" s="63" t="str">
        <f t="shared" si="306"/>
        <v/>
      </c>
      <c r="JR60" s="63" t="str">
        <f t="shared" si="307"/>
        <v/>
      </c>
      <c r="JS60" s="63" t="str">
        <f t="shared" si="308"/>
        <v/>
      </c>
      <c r="JT60" s="63" t="str">
        <f t="shared" si="309"/>
        <v/>
      </c>
      <c r="JU60" s="63" t="str">
        <f t="shared" si="310"/>
        <v/>
      </c>
      <c r="JV60" s="63" t="str">
        <f t="shared" si="311"/>
        <v/>
      </c>
      <c r="JW60" s="63" t="str">
        <f t="shared" si="312"/>
        <v/>
      </c>
      <c r="JX60" s="63" t="str">
        <f t="shared" si="325"/>
        <v/>
      </c>
      <c r="JY60" s="63" t="str">
        <f t="shared" si="326"/>
        <v/>
      </c>
      <c r="JZ60" s="63" t="str">
        <f t="shared" si="327"/>
        <v/>
      </c>
      <c r="KA60" s="63" t="str">
        <f t="shared" si="328"/>
        <v/>
      </c>
      <c r="KB60" s="63" t="str">
        <f t="shared" si="329"/>
        <v/>
      </c>
      <c r="KC60" s="63" t="str">
        <f t="shared" si="330"/>
        <v/>
      </c>
      <c r="KD60" s="63" t="str">
        <f t="shared" si="331"/>
        <v/>
      </c>
      <c r="KE60" s="63" t="str">
        <f t="shared" si="332"/>
        <v/>
      </c>
      <c r="KF60" s="63" t="str">
        <f t="shared" si="333"/>
        <v/>
      </c>
      <c r="KG60" s="63" t="str">
        <f t="shared" si="335"/>
        <v/>
      </c>
      <c r="KH60" s="63" t="str">
        <f t="shared" si="336"/>
        <v/>
      </c>
      <c r="KI60" s="63" t="str">
        <f t="shared" ref="KI60:KI63" si="338">IFERROR(CORREL($D$59:$AB$59,$D61:$AB61),"")</f>
        <v/>
      </c>
      <c r="KJ60" s="63" t="str">
        <f t="shared" si="195"/>
        <v/>
      </c>
      <c r="KK60" s="63" t="str">
        <f t="shared" si="196"/>
        <v/>
      </c>
      <c r="KL60" s="63" t="str">
        <f t="shared" si="197"/>
        <v/>
      </c>
      <c r="KM60" s="63" t="str">
        <f t="shared" si="198"/>
        <v/>
      </c>
      <c r="KN60" s="63" t="str">
        <f t="shared" si="199"/>
        <v/>
      </c>
    </row>
    <row r="61" spans="2:300" ht="30" customHeight="1" x14ac:dyDescent="0.25">
      <c r="B61" s="118">
        <f t="shared" si="202"/>
        <v>47</v>
      </c>
      <c r="C61" s="133"/>
      <c r="D61" s="120"/>
      <c r="E61" s="121"/>
      <c r="F61" s="121"/>
      <c r="G61" s="121"/>
      <c r="H61" s="122"/>
      <c r="I61" s="123"/>
      <c r="J61" s="121"/>
      <c r="K61" s="121"/>
      <c r="L61" s="121"/>
      <c r="M61" s="124"/>
      <c r="N61" s="120"/>
      <c r="O61" s="121"/>
      <c r="P61" s="121"/>
      <c r="Q61" s="121"/>
      <c r="R61" s="122"/>
      <c r="S61" s="123"/>
      <c r="T61" s="121"/>
      <c r="U61" s="121"/>
      <c r="V61" s="121"/>
      <c r="W61" s="124"/>
      <c r="X61" s="120"/>
      <c r="Y61" s="121"/>
      <c r="Z61" s="121"/>
      <c r="AA61" s="121"/>
      <c r="AB61" s="122"/>
      <c r="AC61" s="92"/>
      <c r="AD61" s="92"/>
      <c r="AR61" s="62">
        <v>1</v>
      </c>
      <c r="AS61" s="82" t="str">
        <f>IF(AS8&lt;&gt;"",STANDARDIZE(AS8,$AX$4,$AX$5),"")</f>
        <v/>
      </c>
      <c r="AT61" s="82" t="str">
        <f t="shared" ref="AT61:BQ72" si="339">IF(AT8&lt;&gt;"",STANDARDIZE(AT8,$AX$4,$AX$5),"")</f>
        <v/>
      </c>
      <c r="AU61" s="82" t="str">
        <f t="shared" si="339"/>
        <v/>
      </c>
      <c r="AV61" s="82" t="str">
        <f t="shared" si="339"/>
        <v/>
      </c>
      <c r="AW61" s="82" t="str">
        <f t="shared" si="339"/>
        <v/>
      </c>
      <c r="AX61" s="82" t="str">
        <f t="shared" si="339"/>
        <v/>
      </c>
      <c r="AY61" s="82" t="str">
        <f t="shared" si="339"/>
        <v/>
      </c>
      <c r="AZ61" s="82" t="str">
        <f t="shared" si="339"/>
        <v/>
      </c>
      <c r="BA61" s="82" t="str">
        <f t="shared" si="339"/>
        <v/>
      </c>
      <c r="BB61" s="82" t="str">
        <f t="shared" si="339"/>
        <v/>
      </c>
      <c r="BC61" s="82" t="str">
        <f t="shared" si="339"/>
        <v/>
      </c>
      <c r="BD61" s="82" t="str">
        <f t="shared" si="339"/>
        <v/>
      </c>
      <c r="BE61" s="82" t="str">
        <f t="shared" si="339"/>
        <v/>
      </c>
      <c r="BF61" s="82" t="str">
        <f t="shared" si="339"/>
        <v/>
      </c>
      <c r="BG61" s="82" t="str">
        <f t="shared" si="339"/>
        <v/>
      </c>
      <c r="BH61" s="82" t="str">
        <f t="shared" si="339"/>
        <v/>
      </c>
      <c r="BI61" s="82" t="str">
        <f t="shared" si="339"/>
        <v/>
      </c>
      <c r="BJ61" s="82" t="str">
        <f t="shared" si="339"/>
        <v/>
      </c>
      <c r="BK61" s="82" t="str">
        <f t="shared" si="339"/>
        <v/>
      </c>
      <c r="BL61" s="82" t="str">
        <f t="shared" si="339"/>
        <v/>
      </c>
      <c r="BM61" s="82" t="str">
        <f t="shared" si="339"/>
        <v/>
      </c>
      <c r="BN61" s="82" t="str">
        <f t="shared" si="339"/>
        <v/>
      </c>
      <c r="BO61" s="82" t="str">
        <f t="shared" si="339"/>
        <v/>
      </c>
      <c r="BP61" s="82" t="str">
        <f t="shared" si="339"/>
        <v/>
      </c>
      <c r="BQ61" s="82" t="str">
        <f t="shared" si="339"/>
        <v/>
      </c>
      <c r="BT61" s="62">
        <f t="shared" si="273"/>
        <v>25</v>
      </c>
      <c r="BU61" s="82" t="str">
        <f t="shared" si="271"/>
        <v/>
      </c>
      <c r="BV61" s="82" t="str">
        <f t="shared" si="334"/>
        <v/>
      </c>
      <c r="BW61" s="82" t="str">
        <f t="shared" si="334"/>
        <v/>
      </c>
      <c r="BX61" s="82" t="str">
        <f t="shared" si="334"/>
        <v/>
      </c>
      <c r="BY61" s="82" t="str">
        <f t="shared" si="334"/>
        <v/>
      </c>
      <c r="BZ61" s="82" t="str">
        <f t="shared" si="334"/>
        <v/>
      </c>
      <c r="CA61" s="82" t="str">
        <f t="shared" si="334"/>
        <v/>
      </c>
      <c r="CB61" s="82" t="str">
        <f t="shared" si="334"/>
        <v/>
      </c>
      <c r="CC61" s="82" t="str">
        <f t="shared" si="334"/>
        <v/>
      </c>
      <c r="CD61" s="82" t="str">
        <f t="shared" si="334"/>
        <v/>
      </c>
      <c r="CE61" s="82" t="str">
        <f t="shared" si="334"/>
        <v/>
      </c>
      <c r="CF61" s="82" t="str">
        <f t="shared" si="334"/>
        <v/>
      </c>
      <c r="CG61" s="82" t="str">
        <f t="shared" si="334"/>
        <v/>
      </c>
      <c r="CH61" s="82" t="str">
        <f t="shared" si="334"/>
        <v/>
      </c>
      <c r="CI61" s="82" t="str">
        <f t="shared" si="334"/>
        <v/>
      </c>
      <c r="CJ61" s="82" t="str">
        <f t="shared" si="334"/>
        <v/>
      </c>
      <c r="CK61" s="82" t="str">
        <f t="shared" si="334"/>
        <v/>
      </c>
      <c r="CL61" s="82" t="str">
        <f t="shared" si="334"/>
        <v/>
      </c>
      <c r="CM61" s="82" t="str">
        <f t="shared" si="334"/>
        <v/>
      </c>
      <c r="CN61" s="82" t="str">
        <f t="shared" si="334"/>
        <v/>
      </c>
      <c r="CO61" s="82" t="str">
        <f t="shared" si="334"/>
        <v/>
      </c>
      <c r="CP61" s="82" t="str">
        <f t="shared" si="334"/>
        <v/>
      </c>
      <c r="CQ61" s="82" t="str">
        <f t="shared" si="334"/>
        <v/>
      </c>
      <c r="CR61" s="82" t="str">
        <f t="shared" si="334"/>
        <v/>
      </c>
      <c r="CS61" s="82" t="str">
        <f t="shared" si="334"/>
        <v/>
      </c>
      <c r="CV61" s="62">
        <v>1</v>
      </c>
      <c r="CW61" s="82" t="str">
        <f t="shared" ref="CW61:EB61" si="340">IFERROR(STANDARDIZE(CW7,$DA$2,$DA$4),"")</f>
        <v/>
      </c>
      <c r="CX61" s="82" t="str">
        <f t="shared" si="340"/>
        <v/>
      </c>
      <c r="CY61" s="82" t="str">
        <f t="shared" si="340"/>
        <v/>
      </c>
      <c r="CZ61" s="82" t="str">
        <f t="shared" si="340"/>
        <v/>
      </c>
      <c r="DA61" s="82" t="str">
        <f t="shared" si="340"/>
        <v/>
      </c>
      <c r="DB61" s="82" t="str">
        <f t="shared" si="340"/>
        <v/>
      </c>
      <c r="DC61" s="82" t="str">
        <f t="shared" si="340"/>
        <v/>
      </c>
      <c r="DD61" s="82" t="str">
        <f t="shared" si="340"/>
        <v/>
      </c>
      <c r="DE61" s="82" t="str">
        <f t="shared" si="340"/>
        <v/>
      </c>
      <c r="DF61" s="82" t="str">
        <f t="shared" si="340"/>
        <v/>
      </c>
      <c r="DG61" s="82" t="str">
        <f t="shared" si="340"/>
        <v/>
      </c>
      <c r="DH61" s="82" t="str">
        <f t="shared" si="340"/>
        <v/>
      </c>
      <c r="DI61" s="82" t="str">
        <f t="shared" si="340"/>
        <v/>
      </c>
      <c r="DJ61" s="82" t="str">
        <f t="shared" si="340"/>
        <v/>
      </c>
      <c r="DK61" s="82" t="str">
        <f t="shared" si="340"/>
        <v/>
      </c>
      <c r="DL61" s="82" t="str">
        <f t="shared" si="340"/>
        <v/>
      </c>
      <c r="DM61" s="82" t="str">
        <f t="shared" si="340"/>
        <v/>
      </c>
      <c r="DN61" s="82" t="str">
        <f t="shared" si="340"/>
        <v/>
      </c>
      <c r="DO61" s="82" t="str">
        <f t="shared" si="340"/>
        <v/>
      </c>
      <c r="DP61" s="82" t="str">
        <f t="shared" si="340"/>
        <v/>
      </c>
      <c r="DQ61" s="82" t="str">
        <f t="shared" si="340"/>
        <v/>
      </c>
      <c r="DR61" s="82" t="str">
        <f t="shared" si="340"/>
        <v/>
      </c>
      <c r="DS61" s="82" t="str">
        <f t="shared" si="340"/>
        <v/>
      </c>
      <c r="DT61" s="82" t="str">
        <f t="shared" si="340"/>
        <v/>
      </c>
      <c r="DU61" s="82" t="str">
        <f t="shared" si="340"/>
        <v/>
      </c>
      <c r="DV61" s="82" t="str">
        <f t="shared" si="340"/>
        <v/>
      </c>
      <c r="DW61" s="82" t="str">
        <f t="shared" si="340"/>
        <v/>
      </c>
      <c r="DX61" s="82" t="str">
        <f t="shared" si="340"/>
        <v/>
      </c>
      <c r="DY61" s="82" t="str">
        <f t="shared" si="340"/>
        <v/>
      </c>
      <c r="DZ61" s="82" t="str">
        <f t="shared" si="340"/>
        <v/>
      </c>
      <c r="EA61" s="82" t="str">
        <f t="shared" si="340"/>
        <v/>
      </c>
      <c r="EB61" s="82" t="str">
        <f t="shared" si="340"/>
        <v/>
      </c>
      <c r="EC61" s="82" t="str">
        <f t="shared" ref="EC61:ET61" si="341">IFERROR(STANDARDIZE(EC7,$DA$2,$DA$4),"")</f>
        <v/>
      </c>
      <c r="ED61" s="82" t="str">
        <f t="shared" si="341"/>
        <v/>
      </c>
      <c r="EE61" s="82" t="str">
        <f t="shared" si="341"/>
        <v/>
      </c>
      <c r="EF61" s="82" t="str">
        <f t="shared" si="341"/>
        <v/>
      </c>
      <c r="EG61" s="82" t="str">
        <f t="shared" si="341"/>
        <v/>
      </c>
      <c r="EH61" s="82" t="str">
        <f t="shared" si="341"/>
        <v/>
      </c>
      <c r="EI61" s="82" t="str">
        <f t="shared" si="341"/>
        <v/>
      </c>
      <c r="EJ61" s="82" t="str">
        <f t="shared" si="341"/>
        <v/>
      </c>
      <c r="EK61" s="82" t="str">
        <f t="shared" si="341"/>
        <v/>
      </c>
      <c r="EL61" s="82" t="str">
        <f t="shared" si="341"/>
        <v/>
      </c>
      <c r="EM61" s="82" t="str">
        <f t="shared" si="341"/>
        <v/>
      </c>
      <c r="EN61" s="82" t="str">
        <f t="shared" si="341"/>
        <v/>
      </c>
      <c r="EO61" s="82" t="str">
        <f t="shared" si="341"/>
        <v/>
      </c>
      <c r="EP61" s="82" t="str">
        <f t="shared" si="341"/>
        <v/>
      </c>
      <c r="EQ61" s="82" t="str">
        <f t="shared" si="341"/>
        <v/>
      </c>
      <c r="ER61" s="82" t="str">
        <f t="shared" si="341"/>
        <v/>
      </c>
      <c r="ES61" s="82" t="str">
        <f t="shared" si="341"/>
        <v/>
      </c>
      <c r="ET61" s="82" t="str">
        <f t="shared" si="341"/>
        <v/>
      </c>
      <c r="EW61" s="78">
        <v>0</v>
      </c>
      <c r="EX61" s="78">
        <v>0</v>
      </c>
      <c r="EY61" s="62">
        <v>57</v>
      </c>
      <c r="EZ61" s="62" t="s">
        <v>20</v>
      </c>
      <c r="FA61" s="62">
        <v>55</v>
      </c>
      <c r="FB61" s="83"/>
      <c r="FC61" s="83"/>
      <c r="FD61" s="83"/>
      <c r="FE61" s="83"/>
      <c r="FF61" s="83"/>
      <c r="FG61" s="83"/>
      <c r="FH61" s="83"/>
      <c r="FI61" s="83"/>
      <c r="FJ61" s="83"/>
      <c r="FK61" s="83"/>
      <c r="FL61" s="83"/>
      <c r="FM61" s="83"/>
      <c r="FN61" s="83"/>
      <c r="FO61" s="83"/>
      <c r="FP61" s="83"/>
      <c r="FQ61" s="83"/>
      <c r="FR61" s="83"/>
      <c r="FS61" s="83"/>
      <c r="FT61" s="83"/>
      <c r="FU61" s="83"/>
      <c r="FV61" s="83"/>
      <c r="FW61" s="83"/>
      <c r="FX61" s="83"/>
      <c r="FY61" s="83"/>
      <c r="FZ61" s="83"/>
      <c r="GA61" s="83"/>
      <c r="GB61" s="83"/>
      <c r="GC61" s="83"/>
      <c r="GD61" s="83"/>
      <c r="GE61" s="83"/>
      <c r="GF61" s="83"/>
      <c r="GG61" s="83"/>
      <c r="GH61" s="83"/>
      <c r="GI61" s="83"/>
      <c r="GJ61" s="83"/>
      <c r="GK61" s="83"/>
      <c r="GL61" s="83"/>
      <c r="GM61" s="83"/>
      <c r="GN61" s="83"/>
      <c r="GO61" s="83"/>
      <c r="GP61" s="83"/>
      <c r="GQ61" s="83"/>
      <c r="GR61" s="83"/>
      <c r="GS61" s="83"/>
      <c r="GT61" s="83"/>
      <c r="GU61" s="83"/>
      <c r="GV61" s="83"/>
      <c r="GW61" s="83"/>
      <c r="GX61" s="83"/>
      <c r="GY61" s="83"/>
      <c r="GZ61" s="83"/>
      <c r="HA61" s="83"/>
      <c r="HB61" s="83"/>
      <c r="HC61" s="83"/>
      <c r="HD61" s="83"/>
      <c r="HE61" s="83" t="str">
        <f t="shared" si="297"/>
        <v/>
      </c>
      <c r="HF61" s="83" t="str">
        <f t="shared" si="298"/>
        <v/>
      </c>
      <c r="HG61" s="83" t="str">
        <f t="shared" si="299"/>
        <v/>
      </c>
      <c r="HH61" s="83" t="str">
        <f t="shared" si="300"/>
        <v/>
      </c>
      <c r="HI61" s="83" t="str">
        <f t="shared" si="301"/>
        <v/>
      </c>
      <c r="HJ61" s="83" t="str">
        <f t="shared" si="302"/>
        <v/>
      </c>
      <c r="HK61" s="83" t="str">
        <f t="shared" si="303"/>
        <v/>
      </c>
      <c r="HL61" s="83" t="str">
        <f t="shared" si="258"/>
        <v/>
      </c>
      <c r="HM61" s="83" t="str">
        <f t="shared" si="314"/>
        <v/>
      </c>
      <c r="HN61" s="83" t="str">
        <f t="shared" si="315"/>
        <v/>
      </c>
      <c r="HO61" s="83" t="str">
        <f t="shared" si="316"/>
        <v/>
      </c>
      <c r="HP61" s="83" t="str">
        <f t="shared" si="317"/>
        <v/>
      </c>
      <c r="HQ61" s="83" t="str">
        <f t="shared" si="318"/>
        <v/>
      </c>
      <c r="HR61" s="83" t="str">
        <f t="shared" si="319"/>
        <v/>
      </c>
      <c r="HS61" s="83" t="str">
        <f t="shared" si="320"/>
        <v/>
      </c>
      <c r="HT61" s="83" t="str">
        <f t="shared" si="321"/>
        <v/>
      </c>
      <c r="HU61" s="83" t="str">
        <f t="shared" si="322"/>
        <v/>
      </c>
      <c r="HV61" s="83" t="str">
        <f t="shared" si="323"/>
        <v/>
      </c>
      <c r="HW61" s="83" t="str">
        <f t="shared" si="324"/>
        <v/>
      </c>
      <c r="HX61" s="83"/>
      <c r="HZ61" s="62">
        <f t="shared" si="255"/>
        <v>-1</v>
      </c>
      <c r="IA61" s="62">
        <f t="shared" si="259"/>
        <v>-1</v>
      </c>
      <c r="IB61" s="62">
        <v>55</v>
      </c>
      <c r="IC61" s="62" t="str">
        <f t="shared" si="256"/>
        <v/>
      </c>
      <c r="ID61" s="83" t="str">
        <f>IF(AND(L143="Y",IA61=1),(IF61-IF$4)*10/IF$2,"")</f>
        <v/>
      </c>
      <c r="IE61" s="83" t="str">
        <f>IF(AND(L143="Y",IA61=1),(IG61-IG$4)*10/IG$2,"")</f>
        <v/>
      </c>
      <c r="IF61" s="81" t="str">
        <f t="shared" ref="IF61:IF70" si="342">IF($IA61=1,EW61,"")</f>
        <v/>
      </c>
      <c r="IG61" s="81" t="str">
        <f t="shared" ref="IG61:IG70" si="343">IF($IA61=1,EX61,"")</f>
        <v/>
      </c>
      <c r="IP61" s="62">
        <f t="shared" si="209"/>
        <v>48</v>
      </c>
      <c r="IQ61" s="63" t="str">
        <f t="shared" si="201"/>
        <v/>
      </c>
      <c r="IR61" s="63" t="str">
        <f t="shared" si="210"/>
        <v/>
      </c>
      <c r="IS61" s="63" t="str">
        <f t="shared" si="104"/>
        <v/>
      </c>
      <c r="IT61" s="63" t="str">
        <f t="shared" si="225"/>
        <v/>
      </c>
      <c r="IU61" s="63" t="str">
        <f t="shared" si="227"/>
        <v/>
      </c>
      <c r="IV61" s="63" t="str">
        <f t="shared" si="229"/>
        <v/>
      </c>
      <c r="IW61" s="63" t="str">
        <f t="shared" si="231"/>
        <v/>
      </c>
      <c r="IX61" s="63" t="str">
        <f t="shared" si="233"/>
        <v/>
      </c>
      <c r="IY61" s="63" t="str">
        <f t="shared" si="235"/>
        <v/>
      </c>
      <c r="IZ61" s="63" t="str">
        <f t="shared" si="237"/>
        <v/>
      </c>
      <c r="JA61" s="63" t="str">
        <f t="shared" si="239"/>
        <v/>
      </c>
      <c r="JB61" s="63" t="str">
        <f t="shared" si="241"/>
        <v/>
      </c>
      <c r="JC61" s="63" t="str">
        <f t="shared" si="243"/>
        <v/>
      </c>
      <c r="JD61" s="63" t="str">
        <f t="shared" si="245"/>
        <v/>
      </c>
      <c r="JE61" s="63" t="str">
        <f t="shared" si="247"/>
        <v/>
      </c>
      <c r="JF61" s="63" t="str">
        <f t="shared" si="249"/>
        <v/>
      </c>
      <c r="JG61" s="63" t="str">
        <f t="shared" si="251"/>
        <v/>
      </c>
      <c r="JH61" s="63" t="str">
        <f t="shared" si="257"/>
        <v/>
      </c>
      <c r="JI61" s="63" t="str">
        <f t="shared" si="264"/>
        <v/>
      </c>
      <c r="JJ61" s="63" t="str">
        <f t="shared" si="265"/>
        <v/>
      </c>
      <c r="JK61" s="63" t="str">
        <f t="shared" si="266"/>
        <v/>
      </c>
      <c r="JL61" s="63" t="str">
        <f t="shared" si="268"/>
        <v/>
      </c>
      <c r="JM61" s="63" t="str">
        <f t="shared" si="270"/>
        <v/>
      </c>
      <c r="JN61" s="63" t="str">
        <f t="shared" si="272"/>
        <v/>
      </c>
      <c r="JO61" s="63" t="str">
        <f t="shared" si="304"/>
        <v/>
      </c>
      <c r="JP61" s="63" t="str">
        <f t="shared" si="305"/>
        <v/>
      </c>
      <c r="JQ61" s="63" t="str">
        <f t="shared" si="306"/>
        <v/>
      </c>
      <c r="JR61" s="63" t="str">
        <f t="shared" si="307"/>
        <v/>
      </c>
      <c r="JS61" s="63" t="str">
        <f t="shared" si="308"/>
        <v/>
      </c>
      <c r="JT61" s="63" t="str">
        <f t="shared" si="309"/>
        <v/>
      </c>
      <c r="JU61" s="63" t="str">
        <f t="shared" si="310"/>
        <v/>
      </c>
      <c r="JV61" s="63" t="str">
        <f t="shared" si="311"/>
        <v/>
      </c>
      <c r="JW61" s="63" t="str">
        <f t="shared" si="312"/>
        <v/>
      </c>
      <c r="JX61" s="63" t="str">
        <f t="shared" si="325"/>
        <v/>
      </c>
      <c r="JY61" s="63" t="str">
        <f t="shared" si="326"/>
        <v/>
      </c>
      <c r="JZ61" s="63" t="str">
        <f t="shared" si="327"/>
        <v/>
      </c>
      <c r="KA61" s="63" t="str">
        <f t="shared" si="328"/>
        <v/>
      </c>
      <c r="KB61" s="63" t="str">
        <f t="shared" si="329"/>
        <v/>
      </c>
      <c r="KC61" s="63" t="str">
        <f t="shared" si="330"/>
        <v/>
      </c>
      <c r="KD61" s="63" t="str">
        <f t="shared" si="331"/>
        <v/>
      </c>
      <c r="KE61" s="63" t="str">
        <f t="shared" si="332"/>
        <v/>
      </c>
      <c r="KF61" s="63" t="str">
        <f t="shared" si="333"/>
        <v/>
      </c>
      <c r="KG61" s="63" t="str">
        <f t="shared" si="335"/>
        <v/>
      </c>
      <c r="KH61" s="63" t="str">
        <f t="shared" si="336"/>
        <v/>
      </c>
      <c r="KI61" s="63" t="str">
        <f t="shared" si="338"/>
        <v/>
      </c>
      <c r="KJ61" s="63" t="str">
        <f t="shared" ref="KJ61:KJ63" si="344">IFERROR(CORREL($D$60:$AB$60,$D62:$AB62),"")</f>
        <v/>
      </c>
      <c r="KK61" s="63" t="str">
        <f t="shared" si="196"/>
        <v/>
      </c>
      <c r="KL61" s="63" t="str">
        <f t="shared" si="197"/>
        <v/>
      </c>
      <c r="KM61" s="63" t="str">
        <f t="shared" si="198"/>
        <v/>
      </c>
      <c r="KN61" s="63" t="str">
        <f t="shared" si="199"/>
        <v/>
      </c>
    </row>
    <row r="62" spans="2:300" ht="30" customHeight="1" x14ac:dyDescent="0.25">
      <c r="B62" s="118">
        <f t="shared" si="202"/>
        <v>48</v>
      </c>
      <c r="C62" s="133"/>
      <c r="D62" s="120"/>
      <c r="E62" s="121"/>
      <c r="F62" s="121"/>
      <c r="G62" s="121"/>
      <c r="H62" s="122"/>
      <c r="I62" s="123"/>
      <c r="J62" s="121"/>
      <c r="K62" s="121"/>
      <c r="L62" s="121"/>
      <c r="M62" s="124"/>
      <c r="N62" s="120"/>
      <c r="O62" s="121"/>
      <c r="P62" s="121"/>
      <c r="Q62" s="121"/>
      <c r="R62" s="122"/>
      <c r="S62" s="123"/>
      <c r="T62" s="121"/>
      <c r="U62" s="121"/>
      <c r="V62" s="121"/>
      <c r="W62" s="124"/>
      <c r="X62" s="120"/>
      <c r="Y62" s="121"/>
      <c r="Z62" s="121"/>
      <c r="AA62" s="121"/>
      <c r="AB62" s="122"/>
      <c r="AC62" s="92"/>
      <c r="AD62" s="92"/>
      <c r="AR62" s="62">
        <f>+AR61+1</f>
        <v>2</v>
      </c>
      <c r="AS62" s="82" t="str">
        <f t="shared" ref="AS62:BH110" si="345">IF(AS9&lt;&gt;"",STANDARDIZE(AS9,$AX$4,$AX$5),"")</f>
        <v/>
      </c>
      <c r="AT62" s="82" t="str">
        <f t="shared" si="345"/>
        <v/>
      </c>
      <c r="AU62" s="82" t="str">
        <f t="shared" si="345"/>
        <v/>
      </c>
      <c r="AV62" s="82" t="str">
        <f t="shared" si="345"/>
        <v/>
      </c>
      <c r="AW62" s="82" t="str">
        <f t="shared" si="345"/>
        <v/>
      </c>
      <c r="AX62" s="82" t="str">
        <f t="shared" si="345"/>
        <v/>
      </c>
      <c r="AY62" s="82" t="str">
        <f t="shared" si="345"/>
        <v/>
      </c>
      <c r="AZ62" s="82" t="str">
        <f t="shared" si="345"/>
        <v/>
      </c>
      <c r="BA62" s="82" t="str">
        <f t="shared" si="345"/>
        <v/>
      </c>
      <c r="BB62" s="82" t="str">
        <f t="shared" si="345"/>
        <v/>
      </c>
      <c r="BC62" s="82" t="str">
        <f t="shared" si="345"/>
        <v/>
      </c>
      <c r="BD62" s="82" t="str">
        <f t="shared" si="345"/>
        <v/>
      </c>
      <c r="BE62" s="82" t="str">
        <f t="shared" si="345"/>
        <v/>
      </c>
      <c r="BF62" s="82" t="str">
        <f t="shared" si="345"/>
        <v/>
      </c>
      <c r="BG62" s="82" t="str">
        <f t="shared" si="345"/>
        <v/>
      </c>
      <c r="BH62" s="82" t="str">
        <f t="shared" si="345"/>
        <v/>
      </c>
      <c r="BI62" s="82" t="str">
        <f t="shared" si="339"/>
        <v/>
      </c>
      <c r="BJ62" s="82" t="str">
        <f t="shared" si="339"/>
        <v/>
      </c>
      <c r="BK62" s="82" t="str">
        <f t="shared" si="339"/>
        <v/>
      </c>
      <c r="BL62" s="82" t="str">
        <f t="shared" si="339"/>
        <v/>
      </c>
      <c r="BM62" s="82" t="str">
        <f t="shared" si="339"/>
        <v/>
      </c>
      <c r="BN62" s="82" t="str">
        <f t="shared" si="339"/>
        <v/>
      </c>
      <c r="BO62" s="82" t="str">
        <f t="shared" si="339"/>
        <v/>
      </c>
      <c r="BP62" s="82" t="str">
        <f t="shared" si="339"/>
        <v/>
      </c>
      <c r="BQ62" s="82" t="str">
        <f t="shared" si="339"/>
        <v/>
      </c>
      <c r="CV62" s="62">
        <v>2</v>
      </c>
      <c r="CW62" s="82" t="str">
        <f t="shared" ref="CW62:EB62" si="346">IFERROR(STANDARDIZE(CW8,$DA$2,$DA$4),"")</f>
        <v/>
      </c>
      <c r="CX62" s="82" t="str">
        <f t="shared" si="346"/>
        <v/>
      </c>
      <c r="CY62" s="82" t="str">
        <f t="shared" si="346"/>
        <v/>
      </c>
      <c r="CZ62" s="82" t="str">
        <f t="shared" si="346"/>
        <v/>
      </c>
      <c r="DA62" s="82" t="str">
        <f t="shared" si="346"/>
        <v/>
      </c>
      <c r="DB62" s="82" t="str">
        <f t="shared" si="346"/>
        <v/>
      </c>
      <c r="DC62" s="82" t="str">
        <f t="shared" si="346"/>
        <v/>
      </c>
      <c r="DD62" s="82" t="str">
        <f t="shared" si="346"/>
        <v/>
      </c>
      <c r="DE62" s="82" t="str">
        <f t="shared" si="346"/>
        <v/>
      </c>
      <c r="DF62" s="82" t="str">
        <f t="shared" si="346"/>
        <v/>
      </c>
      <c r="DG62" s="82" t="str">
        <f t="shared" si="346"/>
        <v/>
      </c>
      <c r="DH62" s="82" t="str">
        <f t="shared" si="346"/>
        <v/>
      </c>
      <c r="DI62" s="82" t="str">
        <f t="shared" si="346"/>
        <v/>
      </c>
      <c r="DJ62" s="82" t="str">
        <f t="shared" si="346"/>
        <v/>
      </c>
      <c r="DK62" s="82" t="str">
        <f t="shared" si="346"/>
        <v/>
      </c>
      <c r="DL62" s="82" t="str">
        <f t="shared" si="346"/>
        <v/>
      </c>
      <c r="DM62" s="82" t="str">
        <f t="shared" si="346"/>
        <v/>
      </c>
      <c r="DN62" s="82" t="str">
        <f t="shared" si="346"/>
        <v/>
      </c>
      <c r="DO62" s="82" t="str">
        <f t="shared" si="346"/>
        <v/>
      </c>
      <c r="DP62" s="82" t="str">
        <f t="shared" si="346"/>
        <v/>
      </c>
      <c r="DQ62" s="82" t="str">
        <f t="shared" si="346"/>
        <v/>
      </c>
      <c r="DR62" s="82" t="str">
        <f t="shared" si="346"/>
        <v/>
      </c>
      <c r="DS62" s="82" t="str">
        <f t="shared" si="346"/>
        <v/>
      </c>
      <c r="DT62" s="82" t="str">
        <f t="shared" si="346"/>
        <v/>
      </c>
      <c r="DU62" s="82" t="str">
        <f t="shared" si="346"/>
        <v/>
      </c>
      <c r="DV62" s="82" t="str">
        <f t="shared" si="346"/>
        <v/>
      </c>
      <c r="DW62" s="82" t="str">
        <f t="shared" si="346"/>
        <v/>
      </c>
      <c r="DX62" s="82" t="str">
        <f t="shared" si="346"/>
        <v/>
      </c>
      <c r="DY62" s="82" t="str">
        <f t="shared" si="346"/>
        <v/>
      </c>
      <c r="DZ62" s="82" t="str">
        <f t="shared" si="346"/>
        <v/>
      </c>
      <c r="EA62" s="82" t="str">
        <f t="shared" si="346"/>
        <v/>
      </c>
      <c r="EB62" s="82" t="str">
        <f t="shared" si="346"/>
        <v/>
      </c>
      <c r="EC62" s="82" t="str">
        <f t="shared" ref="EC62:ET62" si="347">IFERROR(STANDARDIZE(EC8,$DA$2,$DA$4),"")</f>
        <v/>
      </c>
      <c r="ED62" s="82" t="str">
        <f t="shared" si="347"/>
        <v/>
      </c>
      <c r="EE62" s="82" t="str">
        <f t="shared" si="347"/>
        <v/>
      </c>
      <c r="EF62" s="82" t="str">
        <f t="shared" si="347"/>
        <v/>
      </c>
      <c r="EG62" s="82" t="str">
        <f t="shared" si="347"/>
        <v/>
      </c>
      <c r="EH62" s="82" t="str">
        <f t="shared" si="347"/>
        <v/>
      </c>
      <c r="EI62" s="82" t="str">
        <f t="shared" si="347"/>
        <v/>
      </c>
      <c r="EJ62" s="82" t="str">
        <f t="shared" si="347"/>
        <v/>
      </c>
      <c r="EK62" s="82" t="str">
        <f t="shared" si="347"/>
        <v/>
      </c>
      <c r="EL62" s="82" t="str">
        <f t="shared" si="347"/>
        <v/>
      </c>
      <c r="EM62" s="82" t="str">
        <f t="shared" si="347"/>
        <v/>
      </c>
      <c r="EN62" s="82" t="str">
        <f t="shared" si="347"/>
        <v/>
      </c>
      <c r="EO62" s="82" t="str">
        <f t="shared" si="347"/>
        <v/>
      </c>
      <c r="EP62" s="82" t="str">
        <f t="shared" si="347"/>
        <v/>
      </c>
      <c r="EQ62" s="82" t="str">
        <f t="shared" si="347"/>
        <v/>
      </c>
      <c r="ER62" s="82" t="str">
        <f t="shared" si="347"/>
        <v/>
      </c>
      <c r="ES62" s="82" t="str">
        <f t="shared" si="347"/>
        <v/>
      </c>
      <c r="ET62" s="82" t="str">
        <f t="shared" si="347"/>
        <v/>
      </c>
      <c r="EW62" s="78">
        <v>0</v>
      </c>
      <c r="EX62" s="78">
        <v>0</v>
      </c>
      <c r="EY62" s="62">
        <v>58</v>
      </c>
      <c r="EZ62" s="62" t="s">
        <v>20</v>
      </c>
      <c r="FA62" s="62">
        <v>56</v>
      </c>
      <c r="FB62" s="83"/>
      <c r="FC62" s="83"/>
      <c r="FD62" s="83"/>
      <c r="FE62" s="83"/>
      <c r="FF62" s="83"/>
      <c r="FG62" s="83"/>
      <c r="FH62" s="83"/>
      <c r="FI62" s="83"/>
      <c r="FJ62" s="83"/>
      <c r="FK62" s="83"/>
      <c r="FL62" s="83"/>
      <c r="FM62" s="83"/>
      <c r="FN62" s="83"/>
      <c r="FO62" s="83"/>
      <c r="FP62" s="83"/>
      <c r="FQ62" s="83"/>
      <c r="FR62" s="83"/>
      <c r="FS62" s="83"/>
      <c r="FT62" s="83"/>
      <c r="FU62" s="83"/>
      <c r="FV62" s="83"/>
      <c r="FW62" s="83"/>
      <c r="FX62" s="83"/>
      <c r="FY62" s="83"/>
      <c r="FZ62" s="83"/>
      <c r="GA62" s="83"/>
      <c r="GB62" s="83"/>
      <c r="GC62" s="83"/>
      <c r="GD62" s="83"/>
      <c r="GE62" s="83"/>
      <c r="GF62" s="83"/>
      <c r="GG62" s="83"/>
      <c r="GH62" s="83"/>
      <c r="GI62" s="83"/>
      <c r="GJ62" s="83"/>
      <c r="GK62" s="83"/>
      <c r="GL62" s="83"/>
      <c r="GM62" s="83"/>
      <c r="GN62" s="83"/>
      <c r="GO62" s="83"/>
      <c r="GP62" s="83"/>
      <c r="GQ62" s="83"/>
      <c r="GR62" s="83"/>
      <c r="GS62" s="83"/>
      <c r="GT62" s="83"/>
      <c r="GU62" s="83"/>
      <c r="GV62" s="83"/>
      <c r="GW62" s="83"/>
      <c r="GX62" s="83"/>
      <c r="GY62" s="83"/>
      <c r="GZ62" s="83"/>
      <c r="HA62" s="83"/>
      <c r="HB62" s="83"/>
      <c r="HC62" s="83"/>
      <c r="HD62" s="83"/>
      <c r="HE62" s="83" t="str">
        <f t="shared" si="297"/>
        <v/>
      </c>
      <c r="HF62" s="83" t="str">
        <f t="shared" si="298"/>
        <v/>
      </c>
      <c r="HG62" s="83" t="str">
        <f t="shared" si="299"/>
        <v/>
      </c>
      <c r="HH62" s="83" t="str">
        <f t="shared" si="300"/>
        <v/>
      </c>
      <c r="HI62" s="83" t="str">
        <f t="shared" si="301"/>
        <v/>
      </c>
      <c r="HJ62" s="83" t="str">
        <f t="shared" si="302"/>
        <v/>
      </c>
      <c r="HK62" s="83" t="str">
        <f t="shared" si="303"/>
        <v/>
      </c>
      <c r="HL62" s="83" t="str">
        <f t="shared" si="258"/>
        <v/>
      </c>
      <c r="HM62" s="83" t="str">
        <f t="shared" si="314"/>
        <v/>
      </c>
      <c r="HN62" s="83" t="str">
        <f t="shared" si="315"/>
        <v/>
      </c>
      <c r="HO62" s="83" t="str">
        <f t="shared" si="316"/>
        <v/>
      </c>
      <c r="HP62" s="83" t="str">
        <f t="shared" si="317"/>
        <v/>
      </c>
      <c r="HQ62" s="83" t="str">
        <f t="shared" si="318"/>
        <v/>
      </c>
      <c r="HR62" s="83" t="str">
        <f t="shared" si="319"/>
        <v/>
      </c>
      <c r="HS62" s="83" t="str">
        <f t="shared" si="320"/>
        <v/>
      </c>
      <c r="HT62" s="83" t="str">
        <f t="shared" si="321"/>
        <v/>
      </c>
      <c r="HU62" s="83" t="str">
        <f t="shared" si="322"/>
        <v/>
      </c>
      <c r="HV62" s="83" t="str">
        <f t="shared" si="323"/>
        <v/>
      </c>
      <c r="HW62" s="83" t="str">
        <f t="shared" si="324"/>
        <v/>
      </c>
      <c r="HX62" s="83"/>
      <c r="HZ62" s="62">
        <f t="shared" si="255"/>
        <v>-1</v>
      </c>
      <c r="IA62" s="62">
        <f t="shared" si="259"/>
        <v>-1</v>
      </c>
      <c r="IB62" s="62">
        <v>56</v>
      </c>
      <c r="IC62" s="62" t="str">
        <f t="shared" si="256"/>
        <v/>
      </c>
      <c r="ID62" s="83" t="str">
        <f t="shared" ref="ID62:ID81" si="348">IF(AND(L144="Y",IA62=1),(IF62-IF$4)*10/IF$2,"")</f>
        <v/>
      </c>
      <c r="IE62" s="83" t="str">
        <f t="shared" ref="IE62:IE81" si="349">IF(AND(L144="Y",IA62=1),(IG62-IG$4)*10/IG$2,"")</f>
        <v/>
      </c>
      <c r="IF62" s="81" t="str">
        <f t="shared" si="342"/>
        <v/>
      </c>
      <c r="IG62" s="81" t="str">
        <f t="shared" si="343"/>
        <v/>
      </c>
      <c r="IP62" s="62">
        <f t="shared" si="209"/>
        <v>49</v>
      </c>
      <c r="IQ62" s="63" t="str">
        <f t="shared" si="201"/>
        <v/>
      </c>
      <c r="IR62" s="63" t="str">
        <f t="shared" si="210"/>
        <v/>
      </c>
      <c r="IS62" s="63" t="str">
        <f t="shared" si="104"/>
        <v/>
      </c>
      <c r="IT62" s="63" t="str">
        <f t="shared" si="225"/>
        <v/>
      </c>
      <c r="IU62" s="63" t="str">
        <f t="shared" si="227"/>
        <v/>
      </c>
      <c r="IV62" s="63" t="str">
        <f t="shared" si="229"/>
        <v/>
      </c>
      <c r="IW62" s="63" t="str">
        <f t="shared" si="231"/>
        <v/>
      </c>
      <c r="IX62" s="63" t="str">
        <f t="shared" si="233"/>
        <v/>
      </c>
      <c r="IY62" s="63" t="str">
        <f t="shared" si="235"/>
        <v/>
      </c>
      <c r="IZ62" s="63" t="str">
        <f t="shared" si="237"/>
        <v/>
      </c>
      <c r="JA62" s="63" t="str">
        <f t="shared" si="239"/>
        <v/>
      </c>
      <c r="JB62" s="63" t="str">
        <f t="shared" si="241"/>
        <v/>
      </c>
      <c r="JC62" s="63" t="str">
        <f t="shared" si="243"/>
        <v/>
      </c>
      <c r="JD62" s="63" t="str">
        <f t="shared" si="245"/>
        <v/>
      </c>
      <c r="JE62" s="63" t="str">
        <f t="shared" si="247"/>
        <v/>
      </c>
      <c r="JF62" s="63" t="str">
        <f t="shared" si="249"/>
        <v/>
      </c>
      <c r="JG62" s="63" t="str">
        <f t="shared" si="251"/>
        <v/>
      </c>
      <c r="JH62" s="63" t="str">
        <f t="shared" si="257"/>
        <v/>
      </c>
      <c r="JI62" s="63" t="str">
        <f t="shared" si="264"/>
        <v/>
      </c>
      <c r="JJ62" s="63" t="str">
        <f t="shared" si="265"/>
        <v/>
      </c>
      <c r="JK62" s="63" t="str">
        <f t="shared" si="266"/>
        <v/>
      </c>
      <c r="JL62" s="63" t="str">
        <f t="shared" si="268"/>
        <v/>
      </c>
      <c r="JM62" s="63" t="str">
        <f t="shared" si="270"/>
        <v/>
      </c>
      <c r="JN62" s="63" t="str">
        <f t="shared" si="272"/>
        <v/>
      </c>
      <c r="JO62" s="63" t="str">
        <f t="shared" si="304"/>
        <v/>
      </c>
      <c r="JP62" s="63" t="str">
        <f t="shared" si="305"/>
        <v/>
      </c>
      <c r="JQ62" s="63" t="str">
        <f t="shared" si="306"/>
        <v/>
      </c>
      <c r="JR62" s="63" t="str">
        <f t="shared" si="307"/>
        <v/>
      </c>
      <c r="JS62" s="63" t="str">
        <f t="shared" si="308"/>
        <v/>
      </c>
      <c r="JT62" s="63" t="str">
        <f t="shared" si="309"/>
        <v/>
      </c>
      <c r="JU62" s="63" t="str">
        <f t="shared" si="310"/>
        <v/>
      </c>
      <c r="JV62" s="63" t="str">
        <f t="shared" si="311"/>
        <v/>
      </c>
      <c r="JW62" s="63" t="str">
        <f t="shared" si="312"/>
        <v/>
      </c>
      <c r="JX62" s="63" t="str">
        <f t="shared" si="325"/>
        <v/>
      </c>
      <c r="JY62" s="63" t="str">
        <f t="shared" si="326"/>
        <v/>
      </c>
      <c r="JZ62" s="63" t="str">
        <f t="shared" si="327"/>
        <v/>
      </c>
      <c r="KA62" s="63" t="str">
        <f t="shared" si="328"/>
        <v/>
      </c>
      <c r="KB62" s="63" t="str">
        <f t="shared" si="329"/>
        <v/>
      </c>
      <c r="KC62" s="63" t="str">
        <f t="shared" si="330"/>
        <v/>
      </c>
      <c r="KD62" s="63" t="str">
        <f t="shared" si="331"/>
        <v/>
      </c>
      <c r="KE62" s="63" t="str">
        <f t="shared" si="332"/>
        <v/>
      </c>
      <c r="KF62" s="63" t="str">
        <f t="shared" si="333"/>
        <v/>
      </c>
      <c r="KG62" s="63" t="str">
        <f t="shared" si="335"/>
        <v/>
      </c>
      <c r="KH62" s="63" t="str">
        <f t="shared" si="336"/>
        <v/>
      </c>
      <c r="KI62" s="63" t="str">
        <f t="shared" si="338"/>
        <v/>
      </c>
      <c r="KJ62" s="63" t="str">
        <f t="shared" si="344"/>
        <v/>
      </c>
      <c r="KK62" s="63" t="str">
        <f t="shared" ref="KK62:KK63" si="350">IFERROR(CORREL($D$61:$AB$61,$D63:$AB63),"")</f>
        <v/>
      </c>
      <c r="KL62" s="63" t="str">
        <f t="shared" si="197"/>
        <v/>
      </c>
      <c r="KM62" s="63" t="str">
        <f>IFERROR(CORREL($D$63:$AB$63,$D63:$AB63),"")</f>
        <v/>
      </c>
      <c r="KN62" s="63" t="str">
        <f t="shared" si="199"/>
        <v/>
      </c>
    </row>
    <row r="63" spans="2:300" ht="30" customHeight="1" x14ac:dyDescent="0.25">
      <c r="B63" s="118">
        <f t="shared" si="202"/>
        <v>49</v>
      </c>
      <c r="C63" s="133"/>
      <c r="D63" s="120"/>
      <c r="E63" s="121"/>
      <c r="F63" s="121"/>
      <c r="G63" s="121"/>
      <c r="H63" s="122"/>
      <c r="I63" s="123"/>
      <c r="J63" s="121"/>
      <c r="K63" s="121"/>
      <c r="L63" s="121"/>
      <c r="M63" s="124"/>
      <c r="N63" s="120"/>
      <c r="O63" s="121"/>
      <c r="P63" s="121"/>
      <c r="Q63" s="121"/>
      <c r="R63" s="122"/>
      <c r="S63" s="123"/>
      <c r="T63" s="121"/>
      <c r="U63" s="121"/>
      <c r="V63" s="121"/>
      <c r="W63" s="124"/>
      <c r="X63" s="120"/>
      <c r="Y63" s="121"/>
      <c r="Z63" s="121"/>
      <c r="AA63" s="121"/>
      <c r="AB63" s="122"/>
      <c r="AC63" s="92"/>
      <c r="AD63" s="92"/>
      <c r="AR63" s="62">
        <f t="shared" ref="AR63:AR110" si="351">+AR62+1</f>
        <v>3</v>
      </c>
      <c r="AS63" s="82" t="str">
        <f t="shared" si="345"/>
        <v/>
      </c>
      <c r="AT63" s="82" t="str">
        <f t="shared" si="339"/>
        <v/>
      </c>
      <c r="AU63" s="82" t="str">
        <f t="shared" si="339"/>
        <v/>
      </c>
      <c r="AV63" s="82" t="str">
        <f t="shared" si="339"/>
        <v/>
      </c>
      <c r="AW63" s="82" t="str">
        <f t="shared" si="339"/>
        <v/>
      </c>
      <c r="AX63" s="82" t="str">
        <f t="shared" si="339"/>
        <v/>
      </c>
      <c r="AY63" s="82" t="str">
        <f t="shared" si="339"/>
        <v/>
      </c>
      <c r="AZ63" s="82" t="str">
        <f t="shared" si="339"/>
        <v/>
      </c>
      <c r="BA63" s="82" t="str">
        <f t="shared" si="339"/>
        <v/>
      </c>
      <c r="BB63" s="82" t="str">
        <f t="shared" si="339"/>
        <v/>
      </c>
      <c r="BC63" s="82" t="str">
        <f t="shared" si="339"/>
        <v/>
      </c>
      <c r="BD63" s="82" t="str">
        <f t="shared" si="339"/>
        <v/>
      </c>
      <c r="BE63" s="82" t="str">
        <f t="shared" si="339"/>
        <v/>
      </c>
      <c r="BF63" s="82" t="str">
        <f t="shared" si="339"/>
        <v/>
      </c>
      <c r="BG63" s="82" t="str">
        <f t="shared" si="339"/>
        <v/>
      </c>
      <c r="BH63" s="82" t="str">
        <f t="shared" si="339"/>
        <v/>
      </c>
      <c r="BI63" s="82" t="str">
        <f t="shared" si="339"/>
        <v/>
      </c>
      <c r="BJ63" s="82" t="str">
        <f t="shared" si="339"/>
        <v/>
      </c>
      <c r="BK63" s="82" t="str">
        <f t="shared" si="339"/>
        <v/>
      </c>
      <c r="BL63" s="82" t="str">
        <f t="shared" si="339"/>
        <v/>
      </c>
      <c r="BM63" s="82" t="str">
        <f t="shared" si="339"/>
        <v/>
      </c>
      <c r="BN63" s="82" t="str">
        <f t="shared" si="339"/>
        <v/>
      </c>
      <c r="BO63" s="82" t="str">
        <f t="shared" si="339"/>
        <v/>
      </c>
      <c r="BP63" s="82" t="str">
        <f t="shared" si="339"/>
        <v/>
      </c>
      <c r="BQ63" s="82" t="str">
        <f t="shared" si="339"/>
        <v/>
      </c>
      <c r="CC63" s="82"/>
      <c r="CD63" s="83"/>
      <c r="CV63" s="62">
        <v>3</v>
      </c>
      <c r="CW63" s="82" t="str">
        <f t="shared" ref="CW63:EB63" si="352">IFERROR(STANDARDIZE(CW9,$DA$2,$DA$4),"")</f>
        <v/>
      </c>
      <c r="CX63" s="82" t="str">
        <f t="shared" si="352"/>
        <v/>
      </c>
      <c r="CY63" s="82" t="str">
        <f t="shared" si="352"/>
        <v/>
      </c>
      <c r="CZ63" s="82" t="str">
        <f t="shared" si="352"/>
        <v/>
      </c>
      <c r="DA63" s="82" t="str">
        <f t="shared" si="352"/>
        <v/>
      </c>
      <c r="DB63" s="82" t="str">
        <f t="shared" si="352"/>
        <v/>
      </c>
      <c r="DC63" s="82" t="str">
        <f t="shared" si="352"/>
        <v/>
      </c>
      <c r="DD63" s="82" t="str">
        <f t="shared" si="352"/>
        <v/>
      </c>
      <c r="DE63" s="82" t="str">
        <f t="shared" si="352"/>
        <v/>
      </c>
      <c r="DF63" s="82" t="str">
        <f t="shared" si="352"/>
        <v/>
      </c>
      <c r="DG63" s="82" t="str">
        <f t="shared" si="352"/>
        <v/>
      </c>
      <c r="DH63" s="82" t="str">
        <f t="shared" si="352"/>
        <v/>
      </c>
      <c r="DI63" s="82" t="str">
        <f t="shared" si="352"/>
        <v/>
      </c>
      <c r="DJ63" s="82" t="str">
        <f t="shared" si="352"/>
        <v/>
      </c>
      <c r="DK63" s="82" t="str">
        <f t="shared" si="352"/>
        <v/>
      </c>
      <c r="DL63" s="82" t="str">
        <f t="shared" si="352"/>
        <v/>
      </c>
      <c r="DM63" s="82" t="str">
        <f t="shared" si="352"/>
        <v/>
      </c>
      <c r="DN63" s="82" t="str">
        <f t="shared" si="352"/>
        <v/>
      </c>
      <c r="DO63" s="82" t="str">
        <f t="shared" si="352"/>
        <v/>
      </c>
      <c r="DP63" s="82" t="str">
        <f t="shared" si="352"/>
        <v/>
      </c>
      <c r="DQ63" s="82" t="str">
        <f t="shared" si="352"/>
        <v/>
      </c>
      <c r="DR63" s="82" t="str">
        <f t="shared" si="352"/>
        <v/>
      </c>
      <c r="DS63" s="82" t="str">
        <f t="shared" si="352"/>
        <v/>
      </c>
      <c r="DT63" s="82" t="str">
        <f t="shared" si="352"/>
        <v/>
      </c>
      <c r="DU63" s="82" t="str">
        <f t="shared" si="352"/>
        <v/>
      </c>
      <c r="DV63" s="82" t="str">
        <f t="shared" si="352"/>
        <v/>
      </c>
      <c r="DW63" s="82" t="str">
        <f t="shared" si="352"/>
        <v/>
      </c>
      <c r="DX63" s="82" t="str">
        <f t="shared" si="352"/>
        <v/>
      </c>
      <c r="DY63" s="82" t="str">
        <f t="shared" si="352"/>
        <v/>
      </c>
      <c r="DZ63" s="82" t="str">
        <f t="shared" si="352"/>
        <v/>
      </c>
      <c r="EA63" s="82" t="str">
        <f t="shared" si="352"/>
        <v/>
      </c>
      <c r="EB63" s="82" t="str">
        <f t="shared" si="352"/>
        <v/>
      </c>
      <c r="EC63" s="82" t="str">
        <f t="shared" ref="EC63:ET63" si="353">IFERROR(STANDARDIZE(EC9,$DA$2,$DA$4),"")</f>
        <v/>
      </c>
      <c r="ED63" s="82" t="str">
        <f t="shared" si="353"/>
        <v/>
      </c>
      <c r="EE63" s="82" t="str">
        <f t="shared" si="353"/>
        <v/>
      </c>
      <c r="EF63" s="82" t="str">
        <f t="shared" si="353"/>
        <v/>
      </c>
      <c r="EG63" s="82" t="str">
        <f t="shared" si="353"/>
        <v/>
      </c>
      <c r="EH63" s="82" t="str">
        <f t="shared" si="353"/>
        <v/>
      </c>
      <c r="EI63" s="82" t="str">
        <f t="shared" si="353"/>
        <v/>
      </c>
      <c r="EJ63" s="82" t="str">
        <f t="shared" si="353"/>
        <v/>
      </c>
      <c r="EK63" s="82" t="str">
        <f t="shared" si="353"/>
        <v/>
      </c>
      <c r="EL63" s="82" t="str">
        <f t="shared" si="353"/>
        <v/>
      </c>
      <c r="EM63" s="82" t="str">
        <f t="shared" si="353"/>
        <v/>
      </c>
      <c r="EN63" s="82" t="str">
        <f t="shared" si="353"/>
        <v/>
      </c>
      <c r="EO63" s="82" t="str">
        <f t="shared" si="353"/>
        <v/>
      </c>
      <c r="EP63" s="82" t="str">
        <f t="shared" si="353"/>
        <v/>
      </c>
      <c r="EQ63" s="82" t="str">
        <f t="shared" si="353"/>
        <v/>
      </c>
      <c r="ER63" s="82" t="str">
        <f t="shared" si="353"/>
        <v/>
      </c>
      <c r="ES63" s="82" t="str">
        <f t="shared" si="353"/>
        <v/>
      </c>
      <c r="ET63" s="82" t="str">
        <f t="shared" si="353"/>
        <v/>
      </c>
      <c r="EW63" s="78">
        <v>0</v>
      </c>
      <c r="EX63" s="78">
        <v>0</v>
      </c>
      <c r="EY63" s="62">
        <v>59</v>
      </c>
      <c r="EZ63" s="62" t="s">
        <v>20</v>
      </c>
      <c r="FA63" s="62">
        <v>57</v>
      </c>
      <c r="FB63" s="83"/>
      <c r="FC63" s="83"/>
      <c r="FD63" s="83"/>
      <c r="FE63" s="83"/>
      <c r="FF63" s="83"/>
      <c r="FG63" s="83"/>
      <c r="FH63" s="83"/>
      <c r="FI63" s="83"/>
      <c r="FJ63" s="83"/>
      <c r="FK63" s="83"/>
      <c r="FL63" s="83"/>
      <c r="FM63" s="83"/>
      <c r="FN63" s="83"/>
      <c r="FO63" s="83"/>
      <c r="FP63" s="83"/>
      <c r="FQ63" s="83"/>
      <c r="FR63" s="83"/>
      <c r="FS63" s="83"/>
      <c r="FT63" s="83"/>
      <c r="FU63" s="83"/>
      <c r="FV63" s="83"/>
      <c r="FW63" s="83"/>
      <c r="FX63" s="83"/>
      <c r="FY63" s="83"/>
      <c r="FZ63" s="83"/>
      <c r="GA63" s="83"/>
      <c r="GB63" s="83"/>
      <c r="GC63" s="83"/>
      <c r="GD63" s="83"/>
      <c r="GE63" s="83"/>
      <c r="GF63" s="83"/>
      <c r="GG63" s="83"/>
      <c r="GH63" s="83"/>
      <c r="GI63" s="83"/>
      <c r="GJ63" s="83"/>
      <c r="GK63" s="83"/>
      <c r="GL63" s="83"/>
      <c r="GM63" s="83"/>
      <c r="GN63" s="83"/>
      <c r="GO63" s="83"/>
      <c r="GP63" s="83"/>
      <c r="GQ63" s="83"/>
      <c r="GR63" s="83"/>
      <c r="GS63" s="83"/>
      <c r="GT63" s="83"/>
      <c r="GU63" s="83"/>
      <c r="GV63" s="83"/>
      <c r="GW63" s="83"/>
      <c r="GX63" s="83"/>
      <c r="GY63" s="83"/>
      <c r="GZ63" s="83"/>
      <c r="HA63" s="83"/>
      <c r="HB63" s="83"/>
      <c r="HC63" s="83"/>
      <c r="HD63" s="83"/>
      <c r="HE63" s="83"/>
      <c r="HF63" s="83" t="str">
        <f t="shared" si="298"/>
        <v/>
      </c>
      <c r="HG63" s="83" t="str">
        <f t="shared" si="299"/>
        <v/>
      </c>
      <c r="HH63" s="83" t="str">
        <f t="shared" si="300"/>
        <v/>
      </c>
      <c r="HI63" s="83" t="str">
        <f t="shared" si="301"/>
        <v/>
      </c>
      <c r="HJ63" s="83" t="str">
        <f t="shared" si="302"/>
        <v/>
      </c>
      <c r="HK63" s="83" t="str">
        <f t="shared" si="303"/>
        <v/>
      </c>
      <c r="HL63" s="83" t="str">
        <f t="shared" si="258"/>
        <v/>
      </c>
      <c r="HM63" s="83" t="str">
        <f t="shared" si="314"/>
        <v/>
      </c>
      <c r="HN63" s="83" t="str">
        <f t="shared" si="315"/>
        <v/>
      </c>
      <c r="HO63" s="83" t="str">
        <f t="shared" si="316"/>
        <v/>
      </c>
      <c r="HP63" s="83" t="str">
        <f t="shared" si="317"/>
        <v/>
      </c>
      <c r="HQ63" s="83" t="str">
        <f t="shared" si="318"/>
        <v/>
      </c>
      <c r="HR63" s="83" t="str">
        <f t="shared" si="319"/>
        <v/>
      </c>
      <c r="HS63" s="83" t="str">
        <f t="shared" si="320"/>
        <v/>
      </c>
      <c r="HT63" s="83" t="str">
        <f t="shared" si="321"/>
        <v/>
      </c>
      <c r="HU63" s="83" t="str">
        <f t="shared" si="322"/>
        <v/>
      </c>
      <c r="HV63" s="83" t="str">
        <f t="shared" si="323"/>
        <v/>
      </c>
      <c r="HW63" s="83" t="str">
        <f t="shared" si="324"/>
        <v/>
      </c>
      <c r="HX63" s="83"/>
      <c r="HZ63" s="62">
        <f t="shared" si="255"/>
        <v>-1</v>
      </c>
      <c r="IA63" s="62">
        <f t="shared" si="259"/>
        <v>-1</v>
      </c>
      <c r="IB63" s="62">
        <v>57</v>
      </c>
      <c r="IC63" s="62" t="str">
        <f t="shared" si="256"/>
        <v/>
      </c>
      <c r="ID63" s="83" t="str">
        <f t="shared" si="348"/>
        <v/>
      </c>
      <c r="IE63" s="83" t="str">
        <f t="shared" si="349"/>
        <v/>
      </c>
      <c r="IF63" s="81" t="str">
        <f t="shared" si="342"/>
        <v/>
      </c>
      <c r="IG63" s="81" t="str">
        <f t="shared" si="343"/>
        <v/>
      </c>
      <c r="IP63" s="62">
        <f t="shared" si="209"/>
        <v>50</v>
      </c>
      <c r="IQ63" s="63" t="str">
        <f t="shared" si="201"/>
        <v/>
      </c>
      <c r="IR63" s="63" t="str">
        <f t="shared" si="210"/>
        <v/>
      </c>
      <c r="IS63" s="63" t="str">
        <f t="shared" si="104"/>
        <v/>
      </c>
      <c r="IT63" s="63" t="str">
        <f t="shared" si="225"/>
        <v/>
      </c>
      <c r="IU63" s="63" t="str">
        <f t="shared" si="227"/>
        <v/>
      </c>
      <c r="IV63" s="63" t="str">
        <f t="shared" si="229"/>
        <v/>
      </c>
      <c r="IW63" s="63" t="str">
        <f t="shared" si="231"/>
        <v/>
      </c>
      <c r="IX63" s="63" t="str">
        <f t="shared" si="233"/>
        <v/>
      </c>
      <c r="IY63" s="63" t="str">
        <f t="shared" si="235"/>
        <v/>
      </c>
      <c r="IZ63" s="63" t="str">
        <f t="shared" si="237"/>
        <v/>
      </c>
      <c r="JA63" s="63" t="str">
        <f t="shared" si="239"/>
        <v/>
      </c>
      <c r="JB63" s="63" t="str">
        <f t="shared" si="241"/>
        <v/>
      </c>
      <c r="JC63" s="63" t="str">
        <f t="shared" si="243"/>
        <v/>
      </c>
      <c r="JD63" s="63" t="str">
        <f t="shared" si="245"/>
        <v/>
      </c>
      <c r="JE63" s="63" t="str">
        <f t="shared" si="247"/>
        <v/>
      </c>
      <c r="JF63" s="63" t="str">
        <f t="shared" si="249"/>
        <v/>
      </c>
      <c r="JG63" s="63" t="str">
        <f t="shared" si="251"/>
        <v/>
      </c>
      <c r="JH63" s="63" t="str">
        <f t="shared" si="257"/>
        <v/>
      </c>
      <c r="JI63" s="63" t="str">
        <f t="shared" si="264"/>
        <v/>
      </c>
      <c r="JJ63" s="63" t="str">
        <f t="shared" si="265"/>
        <v/>
      </c>
      <c r="JK63" s="63" t="str">
        <f t="shared" si="266"/>
        <v/>
      </c>
      <c r="JL63" s="63" t="str">
        <f t="shared" si="268"/>
        <v/>
      </c>
      <c r="JM63" s="63" t="str">
        <f t="shared" si="270"/>
        <v/>
      </c>
      <c r="JN63" s="63" t="str">
        <f t="shared" si="272"/>
        <v/>
      </c>
      <c r="JO63" s="63" t="str">
        <f t="shared" si="304"/>
        <v/>
      </c>
      <c r="JP63" s="63" t="str">
        <f t="shared" si="305"/>
        <v/>
      </c>
      <c r="JQ63" s="63" t="str">
        <f t="shared" si="306"/>
        <v/>
      </c>
      <c r="JR63" s="63" t="str">
        <f t="shared" si="307"/>
        <v/>
      </c>
      <c r="JS63" s="63" t="str">
        <f t="shared" si="308"/>
        <v/>
      </c>
      <c r="JT63" s="63" t="str">
        <f t="shared" si="309"/>
        <v/>
      </c>
      <c r="JU63" s="63" t="str">
        <f t="shared" si="310"/>
        <v/>
      </c>
      <c r="JV63" s="63" t="str">
        <f t="shared" si="311"/>
        <v/>
      </c>
      <c r="JW63" s="63" t="str">
        <f t="shared" si="312"/>
        <v/>
      </c>
      <c r="JX63" s="63" t="str">
        <f t="shared" si="325"/>
        <v/>
      </c>
      <c r="JY63" s="63" t="str">
        <f t="shared" si="326"/>
        <v/>
      </c>
      <c r="JZ63" s="63" t="str">
        <f t="shared" si="327"/>
        <v/>
      </c>
      <c r="KA63" s="63" t="str">
        <f t="shared" si="328"/>
        <v/>
      </c>
      <c r="KB63" s="63" t="str">
        <f t="shared" si="329"/>
        <v/>
      </c>
      <c r="KC63" s="63" t="str">
        <f t="shared" si="330"/>
        <v/>
      </c>
      <c r="KD63" s="63" t="str">
        <f t="shared" si="331"/>
        <v/>
      </c>
      <c r="KE63" s="63" t="str">
        <f t="shared" si="332"/>
        <v/>
      </c>
      <c r="KF63" s="63" t="str">
        <f t="shared" si="333"/>
        <v/>
      </c>
      <c r="KG63" s="63" t="str">
        <f t="shared" si="335"/>
        <v/>
      </c>
      <c r="KH63" s="63" t="str">
        <f t="shared" si="336"/>
        <v/>
      </c>
      <c r="KI63" s="63" t="str">
        <f t="shared" si="338"/>
        <v/>
      </c>
      <c r="KJ63" s="63" t="str">
        <f t="shared" si="344"/>
        <v/>
      </c>
      <c r="KK63" s="63" t="str">
        <f t="shared" si="350"/>
        <v/>
      </c>
      <c r="KL63" s="63" t="str">
        <f t="shared" ref="KL63" si="354">IFERROR(CORREL($D$62:$AB$62,$D64:$AB64),"")</f>
        <v/>
      </c>
      <c r="KM63" s="63" t="str">
        <f>IFERROR(CORREL($D$63:$AB$63,$D64:$AB64),"")</f>
        <v/>
      </c>
      <c r="KN63" s="63" t="str">
        <f>IFERROR(CORREL($D$64:$AB$64,$D64:$AB64),"")</f>
        <v/>
      </c>
    </row>
    <row r="64" spans="2:300" ht="30" customHeight="1" thickBot="1" x14ac:dyDescent="0.3">
      <c r="B64" s="140">
        <f t="shared" si="202"/>
        <v>50</v>
      </c>
      <c r="C64" s="131"/>
      <c r="D64" s="126"/>
      <c r="E64" s="127"/>
      <c r="F64" s="127"/>
      <c r="G64" s="127"/>
      <c r="H64" s="128"/>
      <c r="I64" s="129"/>
      <c r="J64" s="127"/>
      <c r="K64" s="127"/>
      <c r="L64" s="127"/>
      <c r="M64" s="130"/>
      <c r="N64" s="126"/>
      <c r="O64" s="127"/>
      <c r="P64" s="127"/>
      <c r="Q64" s="127"/>
      <c r="R64" s="128"/>
      <c r="S64" s="129"/>
      <c r="T64" s="127"/>
      <c r="U64" s="127"/>
      <c r="V64" s="127"/>
      <c r="W64" s="130"/>
      <c r="X64" s="126"/>
      <c r="Y64" s="127"/>
      <c r="Z64" s="127"/>
      <c r="AA64" s="127"/>
      <c r="AB64" s="128"/>
      <c r="AC64" s="92"/>
      <c r="AD64" s="92"/>
      <c r="AR64" s="62">
        <f t="shared" si="351"/>
        <v>4</v>
      </c>
      <c r="AS64" s="82" t="str">
        <f t="shared" si="345"/>
        <v/>
      </c>
      <c r="AT64" s="82" t="str">
        <f t="shared" si="339"/>
        <v/>
      </c>
      <c r="AU64" s="82" t="str">
        <f t="shared" si="339"/>
        <v/>
      </c>
      <c r="AV64" s="82" t="str">
        <f t="shared" si="339"/>
        <v/>
      </c>
      <c r="AW64" s="82" t="str">
        <f t="shared" si="339"/>
        <v/>
      </c>
      <c r="AX64" s="82" t="str">
        <f t="shared" si="339"/>
        <v/>
      </c>
      <c r="AY64" s="82" t="str">
        <f t="shared" si="339"/>
        <v/>
      </c>
      <c r="AZ64" s="82" t="str">
        <f t="shared" si="339"/>
        <v/>
      </c>
      <c r="BA64" s="82" t="str">
        <f t="shared" si="339"/>
        <v/>
      </c>
      <c r="BB64" s="82" t="str">
        <f t="shared" si="339"/>
        <v/>
      </c>
      <c r="BC64" s="82" t="str">
        <f t="shared" si="339"/>
        <v/>
      </c>
      <c r="BD64" s="82" t="str">
        <f t="shared" si="339"/>
        <v/>
      </c>
      <c r="BE64" s="82" t="str">
        <f t="shared" si="339"/>
        <v/>
      </c>
      <c r="BF64" s="82" t="str">
        <f t="shared" si="339"/>
        <v/>
      </c>
      <c r="BG64" s="82" t="str">
        <f t="shared" si="339"/>
        <v/>
      </c>
      <c r="BH64" s="82" t="str">
        <f t="shared" si="339"/>
        <v/>
      </c>
      <c r="BI64" s="82" t="str">
        <f t="shared" si="339"/>
        <v/>
      </c>
      <c r="BJ64" s="82" t="str">
        <f t="shared" si="339"/>
        <v/>
      </c>
      <c r="BK64" s="82" t="str">
        <f t="shared" si="339"/>
        <v/>
      </c>
      <c r="BL64" s="82" t="str">
        <f t="shared" si="339"/>
        <v/>
      </c>
      <c r="BM64" s="82" t="str">
        <f t="shared" si="339"/>
        <v/>
      </c>
      <c r="BN64" s="82" t="str">
        <f t="shared" si="339"/>
        <v/>
      </c>
      <c r="BO64" s="82" t="str">
        <f t="shared" si="339"/>
        <v/>
      </c>
      <c r="BP64" s="82" t="str">
        <f t="shared" si="339"/>
        <v/>
      </c>
      <c r="BQ64" s="82" t="str">
        <f t="shared" si="339"/>
        <v/>
      </c>
      <c r="CV64" s="62">
        <v>4</v>
      </c>
      <c r="CW64" s="82" t="str">
        <f t="shared" ref="CW64:EB64" si="355">IFERROR(STANDARDIZE(CW10,$DA$2,$DA$4),"")</f>
        <v/>
      </c>
      <c r="CX64" s="82" t="str">
        <f t="shared" si="355"/>
        <v/>
      </c>
      <c r="CY64" s="82" t="str">
        <f t="shared" si="355"/>
        <v/>
      </c>
      <c r="CZ64" s="82" t="str">
        <f t="shared" si="355"/>
        <v/>
      </c>
      <c r="DA64" s="82" t="str">
        <f t="shared" si="355"/>
        <v/>
      </c>
      <c r="DB64" s="82" t="str">
        <f t="shared" si="355"/>
        <v/>
      </c>
      <c r="DC64" s="82" t="str">
        <f t="shared" si="355"/>
        <v/>
      </c>
      <c r="DD64" s="82" t="str">
        <f t="shared" si="355"/>
        <v/>
      </c>
      <c r="DE64" s="82" t="str">
        <f t="shared" si="355"/>
        <v/>
      </c>
      <c r="DF64" s="82" t="str">
        <f t="shared" si="355"/>
        <v/>
      </c>
      <c r="DG64" s="82" t="str">
        <f t="shared" si="355"/>
        <v/>
      </c>
      <c r="DH64" s="82" t="str">
        <f t="shared" si="355"/>
        <v/>
      </c>
      <c r="DI64" s="82" t="str">
        <f t="shared" si="355"/>
        <v/>
      </c>
      <c r="DJ64" s="82" t="str">
        <f t="shared" si="355"/>
        <v/>
      </c>
      <c r="DK64" s="82" t="str">
        <f t="shared" si="355"/>
        <v/>
      </c>
      <c r="DL64" s="82" t="str">
        <f t="shared" si="355"/>
        <v/>
      </c>
      <c r="DM64" s="82" t="str">
        <f t="shared" si="355"/>
        <v/>
      </c>
      <c r="DN64" s="82" t="str">
        <f t="shared" si="355"/>
        <v/>
      </c>
      <c r="DO64" s="82" t="str">
        <f t="shared" si="355"/>
        <v/>
      </c>
      <c r="DP64" s="82" t="str">
        <f t="shared" si="355"/>
        <v/>
      </c>
      <c r="DQ64" s="82" t="str">
        <f t="shared" si="355"/>
        <v/>
      </c>
      <c r="DR64" s="82" t="str">
        <f t="shared" si="355"/>
        <v/>
      </c>
      <c r="DS64" s="82" t="str">
        <f t="shared" si="355"/>
        <v/>
      </c>
      <c r="DT64" s="82" t="str">
        <f t="shared" si="355"/>
        <v/>
      </c>
      <c r="DU64" s="82" t="str">
        <f t="shared" si="355"/>
        <v/>
      </c>
      <c r="DV64" s="82" t="str">
        <f t="shared" si="355"/>
        <v/>
      </c>
      <c r="DW64" s="82" t="str">
        <f t="shared" si="355"/>
        <v/>
      </c>
      <c r="DX64" s="82" t="str">
        <f t="shared" si="355"/>
        <v/>
      </c>
      <c r="DY64" s="82" t="str">
        <f t="shared" si="355"/>
        <v/>
      </c>
      <c r="DZ64" s="82" t="str">
        <f t="shared" si="355"/>
        <v/>
      </c>
      <c r="EA64" s="82" t="str">
        <f t="shared" si="355"/>
        <v/>
      </c>
      <c r="EB64" s="82" t="str">
        <f t="shared" si="355"/>
        <v/>
      </c>
      <c r="EC64" s="82" t="str">
        <f t="shared" ref="EC64:ET64" si="356">IFERROR(STANDARDIZE(EC10,$DA$2,$DA$4),"")</f>
        <v/>
      </c>
      <c r="ED64" s="82" t="str">
        <f t="shared" si="356"/>
        <v/>
      </c>
      <c r="EE64" s="82" t="str">
        <f t="shared" si="356"/>
        <v/>
      </c>
      <c r="EF64" s="82" t="str">
        <f t="shared" si="356"/>
        <v/>
      </c>
      <c r="EG64" s="82" t="str">
        <f t="shared" si="356"/>
        <v/>
      </c>
      <c r="EH64" s="82" t="str">
        <f t="shared" si="356"/>
        <v/>
      </c>
      <c r="EI64" s="82" t="str">
        <f t="shared" si="356"/>
        <v/>
      </c>
      <c r="EJ64" s="82" t="str">
        <f t="shared" si="356"/>
        <v/>
      </c>
      <c r="EK64" s="82" t="str">
        <f t="shared" si="356"/>
        <v/>
      </c>
      <c r="EL64" s="82" t="str">
        <f t="shared" si="356"/>
        <v/>
      </c>
      <c r="EM64" s="82" t="str">
        <f t="shared" si="356"/>
        <v/>
      </c>
      <c r="EN64" s="82" t="str">
        <f t="shared" si="356"/>
        <v/>
      </c>
      <c r="EO64" s="82" t="str">
        <f t="shared" si="356"/>
        <v/>
      </c>
      <c r="EP64" s="82" t="str">
        <f t="shared" si="356"/>
        <v/>
      </c>
      <c r="EQ64" s="82" t="str">
        <f t="shared" si="356"/>
        <v/>
      </c>
      <c r="ER64" s="82" t="str">
        <f t="shared" si="356"/>
        <v/>
      </c>
      <c r="ES64" s="82" t="str">
        <f t="shared" si="356"/>
        <v/>
      </c>
      <c r="ET64" s="82" t="str">
        <f t="shared" si="356"/>
        <v/>
      </c>
      <c r="EW64" s="78">
        <v>0</v>
      </c>
      <c r="EX64" s="78">
        <v>0</v>
      </c>
      <c r="EY64" s="62">
        <v>60</v>
      </c>
      <c r="EZ64" s="62" t="s">
        <v>20</v>
      </c>
      <c r="FA64" s="62">
        <v>58</v>
      </c>
      <c r="FB64" s="83"/>
      <c r="FC64" s="83"/>
      <c r="FD64" s="83"/>
      <c r="FE64" s="83"/>
      <c r="FF64" s="83"/>
      <c r="FG64" s="83"/>
      <c r="FH64" s="83"/>
      <c r="FI64" s="83"/>
      <c r="FJ64" s="83"/>
      <c r="FK64" s="83"/>
      <c r="FL64" s="83"/>
      <c r="FM64" s="83"/>
      <c r="FN64" s="83"/>
      <c r="FO64" s="83"/>
      <c r="FP64" s="83"/>
      <c r="FQ64" s="83"/>
      <c r="FR64" s="83"/>
      <c r="FS64" s="83"/>
      <c r="FT64" s="83"/>
      <c r="FU64" s="83"/>
      <c r="FV64" s="83"/>
      <c r="FW64" s="83"/>
      <c r="FX64" s="83"/>
      <c r="FY64" s="83"/>
      <c r="FZ64" s="83"/>
      <c r="GA64" s="83"/>
      <c r="GB64" s="83"/>
      <c r="GC64" s="83"/>
      <c r="GD64" s="83"/>
      <c r="GE64" s="83"/>
      <c r="GF64" s="83"/>
      <c r="GG64" s="83"/>
      <c r="GH64" s="83"/>
      <c r="GI64" s="83"/>
      <c r="GJ64" s="83"/>
      <c r="GK64" s="83"/>
      <c r="GL64" s="83"/>
      <c r="GM64" s="83"/>
      <c r="GN64" s="83"/>
      <c r="GO64" s="83"/>
      <c r="GP64" s="83"/>
      <c r="GQ64" s="83"/>
      <c r="GR64" s="83"/>
      <c r="GS64" s="83"/>
      <c r="GT64" s="83"/>
      <c r="GU64" s="83"/>
      <c r="GV64" s="83"/>
      <c r="GW64" s="83"/>
      <c r="GX64" s="83"/>
      <c r="GY64" s="83"/>
      <c r="GZ64" s="83"/>
      <c r="HA64" s="83"/>
      <c r="HB64" s="83"/>
      <c r="HC64" s="83"/>
      <c r="HD64" s="83"/>
      <c r="HE64" s="83"/>
      <c r="HF64" s="83"/>
      <c r="HG64" s="83" t="str">
        <f t="shared" si="299"/>
        <v/>
      </c>
      <c r="HH64" s="83" t="str">
        <f t="shared" si="300"/>
        <v/>
      </c>
      <c r="HI64" s="83" t="str">
        <f t="shared" si="301"/>
        <v/>
      </c>
      <c r="HJ64" s="83" t="str">
        <f t="shared" si="302"/>
        <v/>
      </c>
      <c r="HK64" s="83" t="str">
        <f t="shared" si="303"/>
        <v/>
      </c>
      <c r="HL64" s="83" t="str">
        <f t="shared" si="258"/>
        <v/>
      </c>
      <c r="HM64" s="83" t="str">
        <f t="shared" si="314"/>
        <v/>
      </c>
      <c r="HN64" s="83" t="str">
        <f t="shared" si="315"/>
        <v/>
      </c>
      <c r="HO64" s="83" t="str">
        <f t="shared" si="316"/>
        <v/>
      </c>
      <c r="HP64" s="83" t="str">
        <f t="shared" si="317"/>
        <v/>
      </c>
      <c r="HQ64" s="83" t="str">
        <f t="shared" si="318"/>
        <v/>
      </c>
      <c r="HR64" s="83" t="str">
        <f t="shared" si="319"/>
        <v/>
      </c>
      <c r="HS64" s="83" t="str">
        <f t="shared" si="320"/>
        <v/>
      </c>
      <c r="HT64" s="83" t="str">
        <f t="shared" si="321"/>
        <v/>
      </c>
      <c r="HU64" s="83" t="str">
        <f t="shared" si="322"/>
        <v/>
      </c>
      <c r="HV64" s="83" t="str">
        <f t="shared" si="323"/>
        <v/>
      </c>
      <c r="HW64" s="83" t="str">
        <f t="shared" si="324"/>
        <v/>
      </c>
      <c r="HX64" s="83"/>
      <c r="HZ64" s="62">
        <f t="shared" ref="HZ64:HZ81" si="357">IF(LOOKUP(IB64-25,attribute_names)="",-1,0)</f>
        <v>-1</v>
      </c>
      <c r="IA64" s="62">
        <f t="shared" si="259"/>
        <v>-1</v>
      </c>
      <c r="IB64" s="62">
        <v>58</v>
      </c>
      <c r="IC64" s="62" t="str">
        <f t="shared" ref="IC64:IC81" si="358">IF(AND(IA64=1,L146="Y"),LOOKUP(IB64-25,attribute_names),"")</f>
        <v/>
      </c>
      <c r="ID64" s="83" t="str">
        <f t="shared" si="348"/>
        <v/>
      </c>
      <c r="IE64" s="83" t="str">
        <f t="shared" si="349"/>
        <v/>
      </c>
      <c r="IF64" s="81" t="str">
        <f t="shared" si="342"/>
        <v/>
      </c>
      <c r="IG64" s="81" t="str">
        <f t="shared" si="343"/>
        <v/>
      </c>
    </row>
    <row r="65" spans="31:317" x14ac:dyDescent="0.25">
      <c r="AR65" s="62">
        <f t="shared" si="351"/>
        <v>5</v>
      </c>
      <c r="AS65" s="82" t="str">
        <f t="shared" si="345"/>
        <v/>
      </c>
      <c r="AT65" s="82" t="str">
        <f t="shared" si="339"/>
        <v/>
      </c>
      <c r="AU65" s="82" t="str">
        <f t="shared" si="339"/>
        <v/>
      </c>
      <c r="AV65" s="82" t="str">
        <f t="shared" si="339"/>
        <v/>
      </c>
      <c r="AW65" s="82" t="str">
        <f t="shared" si="339"/>
        <v/>
      </c>
      <c r="AX65" s="82" t="str">
        <f t="shared" si="339"/>
        <v/>
      </c>
      <c r="AY65" s="82" t="str">
        <f t="shared" si="339"/>
        <v/>
      </c>
      <c r="AZ65" s="82" t="str">
        <f t="shared" si="339"/>
        <v/>
      </c>
      <c r="BA65" s="82" t="str">
        <f t="shared" si="339"/>
        <v/>
      </c>
      <c r="BB65" s="82" t="str">
        <f t="shared" si="339"/>
        <v/>
      </c>
      <c r="BC65" s="82" t="str">
        <f t="shared" si="339"/>
        <v/>
      </c>
      <c r="BD65" s="82" t="str">
        <f t="shared" si="339"/>
        <v/>
      </c>
      <c r="BE65" s="82" t="str">
        <f t="shared" si="339"/>
        <v/>
      </c>
      <c r="BF65" s="82" t="str">
        <f t="shared" si="339"/>
        <v/>
      </c>
      <c r="BG65" s="82" t="str">
        <f t="shared" si="339"/>
        <v/>
      </c>
      <c r="BH65" s="82" t="str">
        <f t="shared" si="339"/>
        <v/>
      </c>
      <c r="BI65" s="82" t="str">
        <f t="shared" si="339"/>
        <v/>
      </c>
      <c r="BJ65" s="82" t="str">
        <f t="shared" si="339"/>
        <v/>
      </c>
      <c r="BK65" s="82" t="str">
        <f t="shared" si="339"/>
        <v/>
      </c>
      <c r="BL65" s="82" t="str">
        <f t="shared" si="339"/>
        <v/>
      </c>
      <c r="BM65" s="82" t="str">
        <f t="shared" si="339"/>
        <v/>
      </c>
      <c r="BN65" s="82" t="str">
        <f t="shared" si="339"/>
        <v/>
      </c>
      <c r="BO65" s="82" t="str">
        <f t="shared" si="339"/>
        <v/>
      </c>
      <c r="BP65" s="82" t="str">
        <f t="shared" si="339"/>
        <v/>
      </c>
      <c r="BQ65" s="82" t="str">
        <f t="shared" si="339"/>
        <v/>
      </c>
      <c r="BU65" s="80" t="s">
        <v>16</v>
      </c>
      <c r="BY65" s="62" t="s">
        <v>12</v>
      </c>
      <c r="BZ65" s="82">
        <f>MIN(brand_sim_stand)</f>
        <v>0</v>
      </c>
      <c r="CA65" s="62" t="s">
        <v>13</v>
      </c>
      <c r="CB65" s="82">
        <f>MAX(brand_sim_stand)</f>
        <v>0</v>
      </c>
      <c r="CC65" s="62" t="s">
        <v>14</v>
      </c>
      <c r="CD65" s="83">
        <f>+CB65-BZ65</f>
        <v>0</v>
      </c>
      <c r="CF65" s="62" t="s">
        <v>12</v>
      </c>
      <c r="CG65" s="83">
        <f>MIN($BU$68:$CS$92)</f>
        <v>0</v>
      </c>
      <c r="CH65" s="62" t="s">
        <v>13</v>
      </c>
      <c r="CI65" s="83">
        <f>MAX($BU$68:$CS$92)</f>
        <v>0</v>
      </c>
      <c r="CV65" s="62">
        <v>5</v>
      </c>
      <c r="CW65" s="82" t="str">
        <f t="shared" ref="CW65:EB65" si="359">IFERROR(STANDARDIZE(CW11,$DA$2,$DA$4),"")</f>
        <v/>
      </c>
      <c r="CX65" s="82" t="str">
        <f t="shared" si="359"/>
        <v/>
      </c>
      <c r="CY65" s="82" t="str">
        <f t="shared" si="359"/>
        <v/>
      </c>
      <c r="CZ65" s="82" t="str">
        <f t="shared" si="359"/>
        <v/>
      </c>
      <c r="DA65" s="82" t="str">
        <f t="shared" si="359"/>
        <v/>
      </c>
      <c r="DB65" s="82" t="str">
        <f t="shared" si="359"/>
        <v/>
      </c>
      <c r="DC65" s="82" t="str">
        <f t="shared" si="359"/>
        <v/>
      </c>
      <c r="DD65" s="82" t="str">
        <f t="shared" si="359"/>
        <v/>
      </c>
      <c r="DE65" s="82" t="str">
        <f t="shared" si="359"/>
        <v/>
      </c>
      <c r="DF65" s="82" t="str">
        <f t="shared" si="359"/>
        <v/>
      </c>
      <c r="DG65" s="82" t="str">
        <f t="shared" si="359"/>
        <v/>
      </c>
      <c r="DH65" s="82" t="str">
        <f t="shared" si="359"/>
        <v/>
      </c>
      <c r="DI65" s="82" t="str">
        <f t="shared" si="359"/>
        <v/>
      </c>
      <c r="DJ65" s="82" t="str">
        <f t="shared" si="359"/>
        <v/>
      </c>
      <c r="DK65" s="82" t="str">
        <f t="shared" si="359"/>
        <v/>
      </c>
      <c r="DL65" s="82" t="str">
        <f t="shared" si="359"/>
        <v/>
      </c>
      <c r="DM65" s="82" t="str">
        <f t="shared" si="359"/>
        <v/>
      </c>
      <c r="DN65" s="82" t="str">
        <f t="shared" si="359"/>
        <v/>
      </c>
      <c r="DO65" s="82" t="str">
        <f t="shared" si="359"/>
        <v/>
      </c>
      <c r="DP65" s="82" t="str">
        <f t="shared" si="359"/>
        <v/>
      </c>
      <c r="DQ65" s="82" t="str">
        <f t="shared" si="359"/>
        <v/>
      </c>
      <c r="DR65" s="82" t="str">
        <f t="shared" si="359"/>
        <v/>
      </c>
      <c r="DS65" s="82" t="str">
        <f t="shared" si="359"/>
        <v/>
      </c>
      <c r="DT65" s="82" t="str">
        <f t="shared" si="359"/>
        <v/>
      </c>
      <c r="DU65" s="82" t="str">
        <f t="shared" si="359"/>
        <v/>
      </c>
      <c r="DV65" s="82" t="str">
        <f t="shared" si="359"/>
        <v/>
      </c>
      <c r="DW65" s="82" t="str">
        <f t="shared" si="359"/>
        <v/>
      </c>
      <c r="DX65" s="82" t="str">
        <f t="shared" si="359"/>
        <v/>
      </c>
      <c r="DY65" s="82" t="str">
        <f t="shared" si="359"/>
        <v/>
      </c>
      <c r="DZ65" s="82" t="str">
        <f t="shared" si="359"/>
        <v/>
      </c>
      <c r="EA65" s="82" t="str">
        <f t="shared" si="359"/>
        <v/>
      </c>
      <c r="EB65" s="82" t="str">
        <f t="shared" si="359"/>
        <v/>
      </c>
      <c r="EC65" s="82" t="str">
        <f t="shared" ref="EC65:ET65" si="360">IFERROR(STANDARDIZE(EC11,$DA$2,$DA$4),"")</f>
        <v/>
      </c>
      <c r="ED65" s="82" t="str">
        <f t="shared" si="360"/>
        <v/>
      </c>
      <c r="EE65" s="82" t="str">
        <f t="shared" si="360"/>
        <v/>
      </c>
      <c r="EF65" s="82" t="str">
        <f t="shared" si="360"/>
        <v/>
      </c>
      <c r="EG65" s="82" t="str">
        <f t="shared" si="360"/>
        <v/>
      </c>
      <c r="EH65" s="82" t="str">
        <f t="shared" si="360"/>
        <v/>
      </c>
      <c r="EI65" s="82" t="str">
        <f t="shared" si="360"/>
        <v/>
      </c>
      <c r="EJ65" s="82" t="str">
        <f t="shared" si="360"/>
        <v/>
      </c>
      <c r="EK65" s="82" t="str">
        <f t="shared" si="360"/>
        <v/>
      </c>
      <c r="EL65" s="82" t="str">
        <f t="shared" si="360"/>
        <v/>
      </c>
      <c r="EM65" s="82" t="str">
        <f t="shared" si="360"/>
        <v/>
      </c>
      <c r="EN65" s="82" t="str">
        <f t="shared" si="360"/>
        <v/>
      </c>
      <c r="EO65" s="82" t="str">
        <f t="shared" si="360"/>
        <v/>
      </c>
      <c r="EP65" s="82" t="str">
        <f t="shared" si="360"/>
        <v/>
      </c>
      <c r="EQ65" s="82" t="str">
        <f t="shared" si="360"/>
        <v/>
      </c>
      <c r="ER65" s="82" t="str">
        <f t="shared" si="360"/>
        <v/>
      </c>
      <c r="ES65" s="82" t="str">
        <f t="shared" si="360"/>
        <v/>
      </c>
      <c r="ET65" s="82" t="str">
        <f t="shared" si="360"/>
        <v/>
      </c>
      <c r="EW65" s="78">
        <v>0</v>
      </c>
      <c r="EX65" s="78">
        <v>0</v>
      </c>
      <c r="EY65" s="62">
        <v>61</v>
      </c>
      <c r="EZ65" s="62" t="s">
        <v>20</v>
      </c>
      <c r="FA65" s="62">
        <v>59</v>
      </c>
      <c r="FB65" s="83"/>
      <c r="FC65" s="83"/>
      <c r="FD65" s="83"/>
      <c r="FE65" s="83"/>
      <c r="FF65" s="83"/>
      <c r="FG65" s="83"/>
      <c r="FH65" s="83"/>
      <c r="FI65" s="83"/>
      <c r="FJ65" s="83"/>
      <c r="FK65" s="83"/>
      <c r="FL65" s="83"/>
      <c r="FM65" s="83"/>
      <c r="FN65" s="83"/>
      <c r="FO65" s="83"/>
      <c r="FP65" s="83"/>
      <c r="FQ65" s="83"/>
      <c r="FR65" s="83"/>
      <c r="FS65" s="83"/>
      <c r="FT65" s="83"/>
      <c r="FU65" s="83"/>
      <c r="FV65" s="83"/>
      <c r="FW65" s="83"/>
      <c r="FX65" s="83"/>
      <c r="FY65" s="83"/>
      <c r="FZ65" s="83"/>
      <c r="GA65" s="83"/>
      <c r="GB65" s="83"/>
      <c r="GC65" s="83"/>
      <c r="GD65" s="83"/>
      <c r="GE65" s="83"/>
      <c r="GF65" s="83"/>
      <c r="GG65" s="83"/>
      <c r="GH65" s="83"/>
      <c r="GI65" s="83"/>
      <c r="GJ65" s="83"/>
      <c r="GK65" s="83"/>
      <c r="GL65" s="83"/>
      <c r="GM65" s="83"/>
      <c r="GN65" s="83"/>
      <c r="GO65" s="83"/>
      <c r="GP65" s="83"/>
      <c r="GQ65" s="83"/>
      <c r="GR65" s="83"/>
      <c r="GS65" s="83"/>
      <c r="GT65" s="83"/>
      <c r="GU65" s="83"/>
      <c r="GV65" s="83"/>
      <c r="GW65" s="83"/>
      <c r="GX65" s="83"/>
      <c r="GY65" s="83"/>
      <c r="GZ65" s="83"/>
      <c r="HA65" s="83"/>
      <c r="HB65" s="83"/>
      <c r="HC65" s="83"/>
      <c r="HD65" s="83"/>
      <c r="HE65" s="83"/>
      <c r="HF65" s="83"/>
      <c r="HG65" s="83"/>
      <c r="HH65" s="83" t="str">
        <f t="shared" si="300"/>
        <v/>
      </c>
      <c r="HI65" s="83" t="str">
        <f t="shared" si="301"/>
        <v/>
      </c>
      <c r="HJ65" s="83" t="str">
        <f t="shared" si="302"/>
        <v/>
      </c>
      <c r="HK65" s="83" t="str">
        <f t="shared" si="303"/>
        <v/>
      </c>
      <c r="HL65" s="83" t="str">
        <f t="shared" si="258"/>
        <v/>
      </c>
      <c r="HM65" s="83" t="str">
        <f t="shared" si="314"/>
        <v/>
      </c>
      <c r="HN65" s="83" t="str">
        <f t="shared" si="315"/>
        <v/>
      </c>
      <c r="HO65" s="83" t="str">
        <f t="shared" si="316"/>
        <v/>
      </c>
      <c r="HP65" s="83" t="str">
        <f t="shared" si="317"/>
        <v/>
      </c>
      <c r="HQ65" s="83" t="str">
        <f t="shared" si="318"/>
        <v/>
      </c>
      <c r="HR65" s="83" t="str">
        <f t="shared" si="319"/>
        <v/>
      </c>
      <c r="HS65" s="83" t="str">
        <f t="shared" si="320"/>
        <v/>
      </c>
      <c r="HT65" s="83" t="str">
        <f t="shared" si="321"/>
        <v/>
      </c>
      <c r="HU65" s="83" t="str">
        <f t="shared" si="322"/>
        <v/>
      </c>
      <c r="HV65" s="83" t="str">
        <f t="shared" si="323"/>
        <v/>
      </c>
      <c r="HW65" s="83" t="str">
        <f t="shared" si="324"/>
        <v/>
      </c>
      <c r="HX65" s="83"/>
      <c r="HZ65" s="62">
        <f t="shared" si="357"/>
        <v>-1</v>
      </c>
      <c r="IA65" s="62">
        <f t="shared" si="259"/>
        <v>-1</v>
      </c>
      <c r="IB65" s="62">
        <v>59</v>
      </c>
      <c r="IC65" s="62" t="str">
        <f t="shared" si="358"/>
        <v/>
      </c>
      <c r="ID65" s="83" t="str">
        <f t="shared" si="348"/>
        <v/>
      </c>
      <c r="IE65" s="83" t="str">
        <f t="shared" si="349"/>
        <v/>
      </c>
      <c r="IF65" s="81" t="str">
        <f t="shared" si="342"/>
        <v/>
      </c>
      <c r="IG65" s="81" t="str">
        <f t="shared" si="343"/>
        <v/>
      </c>
    </row>
    <row r="66" spans="31:317" x14ac:dyDescent="0.25">
      <c r="AR66" s="62">
        <f t="shared" si="351"/>
        <v>6</v>
      </c>
      <c r="AS66" s="82" t="str">
        <f t="shared" si="345"/>
        <v/>
      </c>
      <c r="AT66" s="82" t="str">
        <f t="shared" si="339"/>
        <v/>
      </c>
      <c r="AU66" s="82" t="str">
        <f t="shared" si="339"/>
        <v/>
      </c>
      <c r="AV66" s="82" t="str">
        <f t="shared" si="339"/>
        <v/>
      </c>
      <c r="AW66" s="82" t="str">
        <f t="shared" si="339"/>
        <v/>
      </c>
      <c r="AX66" s="82" t="str">
        <f t="shared" si="339"/>
        <v/>
      </c>
      <c r="AY66" s="82" t="str">
        <f t="shared" si="339"/>
        <v/>
      </c>
      <c r="AZ66" s="82" t="str">
        <f t="shared" si="339"/>
        <v/>
      </c>
      <c r="BA66" s="82" t="str">
        <f t="shared" si="339"/>
        <v/>
      </c>
      <c r="BB66" s="82" t="str">
        <f t="shared" si="339"/>
        <v/>
      </c>
      <c r="BC66" s="82" t="str">
        <f t="shared" si="339"/>
        <v/>
      </c>
      <c r="BD66" s="82" t="str">
        <f t="shared" si="339"/>
        <v/>
      </c>
      <c r="BE66" s="82" t="str">
        <f t="shared" si="339"/>
        <v/>
      </c>
      <c r="BF66" s="82" t="str">
        <f t="shared" si="339"/>
        <v/>
      </c>
      <c r="BG66" s="82" t="str">
        <f t="shared" si="339"/>
        <v/>
      </c>
      <c r="BH66" s="82" t="str">
        <f t="shared" si="339"/>
        <v/>
      </c>
      <c r="BI66" s="82" t="str">
        <f t="shared" si="339"/>
        <v/>
      </c>
      <c r="BJ66" s="82" t="str">
        <f t="shared" si="339"/>
        <v/>
      </c>
      <c r="BK66" s="82" t="str">
        <f t="shared" si="339"/>
        <v/>
      </c>
      <c r="BL66" s="82" t="str">
        <f t="shared" si="339"/>
        <v/>
      </c>
      <c r="BM66" s="82" t="str">
        <f t="shared" si="339"/>
        <v/>
      </c>
      <c r="BN66" s="82" t="str">
        <f t="shared" si="339"/>
        <v/>
      </c>
      <c r="BO66" s="82" t="str">
        <f t="shared" si="339"/>
        <v/>
      </c>
      <c r="BP66" s="82" t="str">
        <f t="shared" si="339"/>
        <v/>
      </c>
      <c r="BQ66" s="82" t="str">
        <f t="shared" si="339"/>
        <v/>
      </c>
      <c r="CV66" s="62">
        <v>6</v>
      </c>
      <c r="CW66" s="82" t="str">
        <f t="shared" ref="CW66:EB66" si="361">IFERROR(STANDARDIZE(CW12,$DA$2,$DA$4),"")</f>
        <v/>
      </c>
      <c r="CX66" s="82" t="str">
        <f t="shared" si="361"/>
        <v/>
      </c>
      <c r="CY66" s="82" t="str">
        <f t="shared" si="361"/>
        <v/>
      </c>
      <c r="CZ66" s="82" t="str">
        <f t="shared" si="361"/>
        <v/>
      </c>
      <c r="DA66" s="82" t="str">
        <f t="shared" si="361"/>
        <v/>
      </c>
      <c r="DB66" s="82" t="str">
        <f t="shared" si="361"/>
        <v/>
      </c>
      <c r="DC66" s="82" t="str">
        <f t="shared" si="361"/>
        <v/>
      </c>
      <c r="DD66" s="82" t="str">
        <f t="shared" si="361"/>
        <v/>
      </c>
      <c r="DE66" s="82" t="str">
        <f t="shared" si="361"/>
        <v/>
      </c>
      <c r="DF66" s="82" t="str">
        <f t="shared" si="361"/>
        <v/>
      </c>
      <c r="DG66" s="82" t="str">
        <f t="shared" si="361"/>
        <v/>
      </c>
      <c r="DH66" s="82" t="str">
        <f t="shared" si="361"/>
        <v/>
      </c>
      <c r="DI66" s="82" t="str">
        <f t="shared" si="361"/>
        <v/>
      </c>
      <c r="DJ66" s="82" t="str">
        <f t="shared" si="361"/>
        <v/>
      </c>
      <c r="DK66" s="82" t="str">
        <f t="shared" si="361"/>
        <v/>
      </c>
      <c r="DL66" s="82" t="str">
        <f t="shared" si="361"/>
        <v/>
      </c>
      <c r="DM66" s="82" t="str">
        <f t="shared" si="361"/>
        <v/>
      </c>
      <c r="DN66" s="82" t="str">
        <f t="shared" si="361"/>
        <v/>
      </c>
      <c r="DO66" s="82" t="str">
        <f t="shared" si="361"/>
        <v/>
      </c>
      <c r="DP66" s="82" t="str">
        <f t="shared" si="361"/>
        <v/>
      </c>
      <c r="DQ66" s="82" t="str">
        <f t="shared" si="361"/>
        <v/>
      </c>
      <c r="DR66" s="82" t="str">
        <f t="shared" si="361"/>
        <v/>
      </c>
      <c r="DS66" s="82" t="str">
        <f t="shared" si="361"/>
        <v/>
      </c>
      <c r="DT66" s="82" t="str">
        <f t="shared" si="361"/>
        <v/>
      </c>
      <c r="DU66" s="82" t="str">
        <f t="shared" si="361"/>
        <v/>
      </c>
      <c r="DV66" s="82" t="str">
        <f t="shared" si="361"/>
        <v/>
      </c>
      <c r="DW66" s="82" t="str">
        <f t="shared" si="361"/>
        <v/>
      </c>
      <c r="DX66" s="82" t="str">
        <f t="shared" si="361"/>
        <v/>
      </c>
      <c r="DY66" s="82" t="str">
        <f t="shared" si="361"/>
        <v/>
      </c>
      <c r="DZ66" s="82" t="str">
        <f t="shared" si="361"/>
        <v/>
      </c>
      <c r="EA66" s="82" t="str">
        <f t="shared" si="361"/>
        <v/>
      </c>
      <c r="EB66" s="82" t="str">
        <f t="shared" si="361"/>
        <v/>
      </c>
      <c r="EC66" s="82" t="str">
        <f t="shared" ref="EC66:ET66" si="362">IFERROR(STANDARDIZE(EC12,$DA$2,$DA$4),"")</f>
        <v/>
      </c>
      <c r="ED66" s="82" t="str">
        <f t="shared" si="362"/>
        <v/>
      </c>
      <c r="EE66" s="82" t="str">
        <f t="shared" si="362"/>
        <v/>
      </c>
      <c r="EF66" s="82" t="str">
        <f t="shared" si="362"/>
        <v/>
      </c>
      <c r="EG66" s="82" t="str">
        <f t="shared" si="362"/>
        <v/>
      </c>
      <c r="EH66" s="82" t="str">
        <f t="shared" si="362"/>
        <v/>
      </c>
      <c r="EI66" s="82" t="str">
        <f t="shared" si="362"/>
        <v/>
      </c>
      <c r="EJ66" s="82" t="str">
        <f t="shared" si="362"/>
        <v/>
      </c>
      <c r="EK66" s="82" t="str">
        <f t="shared" si="362"/>
        <v/>
      </c>
      <c r="EL66" s="82" t="str">
        <f t="shared" si="362"/>
        <v/>
      </c>
      <c r="EM66" s="82" t="str">
        <f t="shared" si="362"/>
        <v/>
      </c>
      <c r="EN66" s="82" t="str">
        <f t="shared" si="362"/>
        <v/>
      </c>
      <c r="EO66" s="82" t="str">
        <f t="shared" si="362"/>
        <v/>
      </c>
      <c r="EP66" s="82" t="str">
        <f t="shared" si="362"/>
        <v/>
      </c>
      <c r="EQ66" s="82" t="str">
        <f t="shared" si="362"/>
        <v/>
      </c>
      <c r="ER66" s="82" t="str">
        <f t="shared" si="362"/>
        <v/>
      </c>
      <c r="ES66" s="82" t="str">
        <f t="shared" si="362"/>
        <v/>
      </c>
      <c r="ET66" s="82" t="str">
        <f t="shared" si="362"/>
        <v/>
      </c>
      <c r="EW66" s="78">
        <v>0</v>
      </c>
      <c r="EX66" s="78">
        <v>0</v>
      </c>
      <c r="EY66" s="62">
        <v>62</v>
      </c>
      <c r="EZ66" s="62" t="s">
        <v>20</v>
      </c>
      <c r="FA66" s="62">
        <v>60</v>
      </c>
      <c r="FB66" s="83"/>
      <c r="FC66" s="83"/>
      <c r="FD66" s="83"/>
      <c r="FE66" s="83"/>
      <c r="FF66" s="83"/>
      <c r="FG66" s="83"/>
      <c r="FH66" s="83"/>
      <c r="FI66" s="83"/>
      <c r="FJ66" s="83"/>
      <c r="FK66" s="83"/>
      <c r="FL66" s="83"/>
      <c r="FM66" s="83"/>
      <c r="FN66" s="83"/>
      <c r="FO66" s="83"/>
      <c r="FP66" s="83"/>
      <c r="FQ66" s="83"/>
      <c r="FR66" s="83"/>
      <c r="FS66" s="83"/>
      <c r="FT66" s="83"/>
      <c r="FU66" s="83"/>
      <c r="FV66" s="83"/>
      <c r="FW66" s="83"/>
      <c r="FX66" s="83"/>
      <c r="FY66" s="83"/>
      <c r="FZ66" s="83"/>
      <c r="GA66" s="83"/>
      <c r="GB66" s="83"/>
      <c r="GC66" s="83"/>
      <c r="GD66" s="83"/>
      <c r="GE66" s="83"/>
      <c r="GF66" s="83"/>
      <c r="GG66" s="83"/>
      <c r="GH66" s="83"/>
      <c r="GI66" s="83"/>
      <c r="GJ66" s="83"/>
      <c r="GK66" s="83"/>
      <c r="GL66" s="83"/>
      <c r="GM66" s="83"/>
      <c r="GN66" s="83"/>
      <c r="GO66" s="83"/>
      <c r="GP66" s="83"/>
      <c r="GQ66" s="83"/>
      <c r="GR66" s="83"/>
      <c r="GS66" s="83"/>
      <c r="GT66" s="83"/>
      <c r="GU66" s="83"/>
      <c r="GV66" s="83"/>
      <c r="GW66" s="83"/>
      <c r="GX66" s="83"/>
      <c r="GY66" s="83"/>
      <c r="GZ66" s="83"/>
      <c r="HA66" s="83"/>
      <c r="HB66" s="83"/>
      <c r="HC66" s="83"/>
      <c r="HD66" s="83"/>
      <c r="HE66" s="83"/>
      <c r="HF66" s="83"/>
      <c r="HG66" s="83"/>
      <c r="HH66" s="83"/>
      <c r="HI66" s="83" t="str">
        <f t="shared" si="301"/>
        <v/>
      </c>
      <c r="HJ66" s="83" t="str">
        <f t="shared" si="302"/>
        <v/>
      </c>
      <c r="HK66" s="83" t="str">
        <f t="shared" si="303"/>
        <v/>
      </c>
      <c r="HL66" s="83" t="str">
        <f t="shared" si="258"/>
        <v/>
      </c>
      <c r="HM66" s="83" t="str">
        <f t="shared" si="314"/>
        <v/>
      </c>
      <c r="HN66" s="83" t="str">
        <f t="shared" si="315"/>
        <v/>
      </c>
      <c r="HO66" s="83" t="str">
        <f t="shared" si="316"/>
        <v/>
      </c>
      <c r="HP66" s="83" t="str">
        <f t="shared" si="317"/>
        <v/>
      </c>
      <c r="HQ66" s="83" t="str">
        <f t="shared" si="318"/>
        <v/>
      </c>
      <c r="HR66" s="83" t="str">
        <f t="shared" si="319"/>
        <v/>
      </c>
      <c r="HS66" s="83" t="str">
        <f t="shared" si="320"/>
        <v/>
      </c>
      <c r="HT66" s="83" t="str">
        <f t="shared" si="321"/>
        <v/>
      </c>
      <c r="HU66" s="83" t="str">
        <f t="shared" si="322"/>
        <v/>
      </c>
      <c r="HV66" s="83" t="str">
        <f t="shared" si="323"/>
        <v/>
      </c>
      <c r="HW66" s="83" t="str">
        <f t="shared" si="324"/>
        <v/>
      </c>
      <c r="HX66" s="83"/>
      <c r="HZ66" s="62">
        <f t="shared" si="357"/>
        <v>-1</v>
      </c>
      <c r="IA66" s="62">
        <f t="shared" si="259"/>
        <v>-1</v>
      </c>
      <c r="IB66" s="62">
        <v>60</v>
      </c>
      <c r="IC66" s="62" t="str">
        <f t="shared" si="358"/>
        <v/>
      </c>
      <c r="ID66" s="83" t="str">
        <f t="shared" si="348"/>
        <v/>
      </c>
      <c r="IE66" s="83" t="str">
        <f t="shared" si="349"/>
        <v/>
      </c>
      <c r="IF66" s="81" t="str">
        <f t="shared" si="342"/>
        <v/>
      </c>
      <c r="IG66" s="81" t="str">
        <f t="shared" si="343"/>
        <v/>
      </c>
    </row>
    <row r="67" spans="31:317" x14ac:dyDescent="0.25">
      <c r="AR67" s="62">
        <f t="shared" si="351"/>
        <v>7</v>
      </c>
      <c r="AS67" s="82" t="str">
        <f t="shared" si="345"/>
        <v/>
      </c>
      <c r="AT67" s="82" t="str">
        <f t="shared" si="339"/>
        <v/>
      </c>
      <c r="AU67" s="82" t="str">
        <f t="shared" si="339"/>
        <v/>
      </c>
      <c r="AV67" s="82" t="str">
        <f t="shared" si="339"/>
        <v/>
      </c>
      <c r="AW67" s="82" t="str">
        <f t="shared" si="339"/>
        <v/>
      </c>
      <c r="AX67" s="82" t="str">
        <f t="shared" si="339"/>
        <v/>
      </c>
      <c r="AY67" s="82" t="str">
        <f t="shared" si="339"/>
        <v/>
      </c>
      <c r="AZ67" s="82" t="str">
        <f t="shared" si="339"/>
        <v/>
      </c>
      <c r="BA67" s="82" t="str">
        <f t="shared" si="339"/>
        <v/>
      </c>
      <c r="BB67" s="82" t="str">
        <f t="shared" si="339"/>
        <v/>
      </c>
      <c r="BC67" s="82" t="str">
        <f t="shared" si="339"/>
        <v/>
      </c>
      <c r="BD67" s="82" t="str">
        <f t="shared" si="339"/>
        <v/>
      </c>
      <c r="BE67" s="82" t="str">
        <f t="shared" si="339"/>
        <v/>
      </c>
      <c r="BF67" s="82" t="str">
        <f t="shared" si="339"/>
        <v/>
      </c>
      <c r="BG67" s="82" t="str">
        <f t="shared" si="339"/>
        <v/>
      </c>
      <c r="BH67" s="82" t="str">
        <f t="shared" si="339"/>
        <v/>
      </c>
      <c r="BI67" s="82" t="str">
        <f t="shared" si="339"/>
        <v/>
      </c>
      <c r="BJ67" s="82" t="str">
        <f t="shared" si="339"/>
        <v/>
      </c>
      <c r="BK67" s="82" t="str">
        <f t="shared" si="339"/>
        <v/>
      </c>
      <c r="BL67" s="82" t="str">
        <f t="shared" si="339"/>
        <v/>
      </c>
      <c r="BM67" s="82" t="str">
        <f t="shared" si="339"/>
        <v/>
      </c>
      <c r="BN67" s="82" t="str">
        <f t="shared" si="339"/>
        <v/>
      </c>
      <c r="BO67" s="82" t="str">
        <f t="shared" si="339"/>
        <v/>
      </c>
      <c r="BP67" s="82" t="str">
        <f t="shared" si="339"/>
        <v/>
      </c>
      <c r="BQ67" s="82" t="str">
        <f t="shared" si="339"/>
        <v/>
      </c>
      <c r="BU67" s="62">
        <v>1</v>
      </c>
      <c r="BV67" s="62">
        <f>+BU67+1</f>
        <v>2</v>
      </c>
      <c r="BW67" s="62">
        <f t="shared" ref="BW67:CS67" si="363">+BV67+1</f>
        <v>3</v>
      </c>
      <c r="BX67" s="62">
        <f t="shared" si="363"/>
        <v>4</v>
      </c>
      <c r="BY67" s="62">
        <f t="shared" si="363"/>
        <v>5</v>
      </c>
      <c r="BZ67" s="62">
        <f t="shared" si="363"/>
        <v>6</v>
      </c>
      <c r="CA67" s="62">
        <f t="shared" si="363"/>
        <v>7</v>
      </c>
      <c r="CB67" s="62">
        <f t="shared" si="363"/>
        <v>8</v>
      </c>
      <c r="CC67" s="62">
        <f t="shared" si="363"/>
        <v>9</v>
      </c>
      <c r="CD67" s="62">
        <f t="shared" si="363"/>
        <v>10</v>
      </c>
      <c r="CE67" s="62">
        <f t="shared" si="363"/>
        <v>11</v>
      </c>
      <c r="CF67" s="62">
        <f t="shared" si="363"/>
        <v>12</v>
      </c>
      <c r="CG67" s="62">
        <f t="shared" si="363"/>
        <v>13</v>
      </c>
      <c r="CH67" s="62">
        <f t="shared" si="363"/>
        <v>14</v>
      </c>
      <c r="CI67" s="62">
        <f t="shared" si="363"/>
        <v>15</v>
      </c>
      <c r="CJ67" s="62">
        <f t="shared" si="363"/>
        <v>16</v>
      </c>
      <c r="CK67" s="62">
        <f t="shared" si="363"/>
        <v>17</v>
      </c>
      <c r="CL67" s="62">
        <f t="shared" si="363"/>
        <v>18</v>
      </c>
      <c r="CM67" s="62">
        <f t="shared" si="363"/>
        <v>19</v>
      </c>
      <c r="CN67" s="62">
        <f t="shared" si="363"/>
        <v>20</v>
      </c>
      <c r="CO67" s="62">
        <f t="shared" si="363"/>
        <v>21</v>
      </c>
      <c r="CP67" s="62">
        <f t="shared" si="363"/>
        <v>22</v>
      </c>
      <c r="CQ67" s="62">
        <f t="shared" si="363"/>
        <v>23</v>
      </c>
      <c r="CR67" s="62">
        <f t="shared" si="363"/>
        <v>24</v>
      </c>
      <c r="CS67" s="62">
        <f t="shared" si="363"/>
        <v>25</v>
      </c>
      <c r="CV67" s="62">
        <v>7</v>
      </c>
      <c r="CW67" s="82" t="str">
        <f t="shared" ref="CW67:EB67" si="364">IFERROR(STANDARDIZE(CW13,$DA$2,$DA$4),"")</f>
        <v/>
      </c>
      <c r="CX67" s="82" t="str">
        <f t="shared" si="364"/>
        <v/>
      </c>
      <c r="CY67" s="82" t="str">
        <f t="shared" si="364"/>
        <v/>
      </c>
      <c r="CZ67" s="82" t="str">
        <f t="shared" si="364"/>
        <v/>
      </c>
      <c r="DA67" s="82" t="str">
        <f t="shared" si="364"/>
        <v/>
      </c>
      <c r="DB67" s="82" t="str">
        <f t="shared" si="364"/>
        <v/>
      </c>
      <c r="DC67" s="82" t="str">
        <f t="shared" si="364"/>
        <v/>
      </c>
      <c r="DD67" s="82" t="str">
        <f t="shared" si="364"/>
        <v/>
      </c>
      <c r="DE67" s="82" t="str">
        <f t="shared" si="364"/>
        <v/>
      </c>
      <c r="DF67" s="82" t="str">
        <f t="shared" si="364"/>
        <v/>
      </c>
      <c r="DG67" s="82" t="str">
        <f t="shared" si="364"/>
        <v/>
      </c>
      <c r="DH67" s="82" t="str">
        <f t="shared" si="364"/>
        <v/>
      </c>
      <c r="DI67" s="82" t="str">
        <f t="shared" si="364"/>
        <v/>
      </c>
      <c r="DJ67" s="82" t="str">
        <f t="shared" si="364"/>
        <v/>
      </c>
      <c r="DK67" s="82" t="str">
        <f t="shared" si="364"/>
        <v/>
      </c>
      <c r="DL67" s="82" t="str">
        <f t="shared" si="364"/>
        <v/>
      </c>
      <c r="DM67" s="82" t="str">
        <f t="shared" si="364"/>
        <v/>
      </c>
      <c r="DN67" s="82" t="str">
        <f t="shared" si="364"/>
        <v/>
      </c>
      <c r="DO67" s="82" t="str">
        <f t="shared" si="364"/>
        <v/>
      </c>
      <c r="DP67" s="82" t="str">
        <f t="shared" si="364"/>
        <v/>
      </c>
      <c r="DQ67" s="82" t="str">
        <f t="shared" si="364"/>
        <v/>
      </c>
      <c r="DR67" s="82" t="str">
        <f t="shared" si="364"/>
        <v/>
      </c>
      <c r="DS67" s="82" t="str">
        <f t="shared" si="364"/>
        <v/>
      </c>
      <c r="DT67" s="82" t="str">
        <f t="shared" si="364"/>
        <v/>
      </c>
      <c r="DU67" s="82" t="str">
        <f t="shared" si="364"/>
        <v/>
      </c>
      <c r="DV67" s="82" t="str">
        <f t="shared" si="364"/>
        <v/>
      </c>
      <c r="DW67" s="82" t="str">
        <f t="shared" si="364"/>
        <v/>
      </c>
      <c r="DX67" s="82" t="str">
        <f t="shared" si="364"/>
        <v/>
      </c>
      <c r="DY67" s="82" t="str">
        <f t="shared" si="364"/>
        <v/>
      </c>
      <c r="DZ67" s="82" t="str">
        <f t="shared" si="364"/>
        <v/>
      </c>
      <c r="EA67" s="82" t="str">
        <f t="shared" si="364"/>
        <v/>
      </c>
      <c r="EB67" s="82" t="str">
        <f t="shared" si="364"/>
        <v/>
      </c>
      <c r="EC67" s="82" t="str">
        <f t="shared" ref="EC67:ET67" si="365">IFERROR(STANDARDIZE(EC13,$DA$2,$DA$4),"")</f>
        <v/>
      </c>
      <c r="ED67" s="82" t="str">
        <f t="shared" si="365"/>
        <v/>
      </c>
      <c r="EE67" s="82" t="str">
        <f t="shared" si="365"/>
        <v/>
      </c>
      <c r="EF67" s="82" t="str">
        <f t="shared" si="365"/>
        <v/>
      </c>
      <c r="EG67" s="82" t="str">
        <f t="shared" si="365"/>
        <v/>
      </c>
      <c r="EH67" s="82" t="str">
        <f t="shared" si="365"/>
        <v/>
      </c>
      <c r="EI67" s="82" t="str">
        <f t="shared" si="365"/>
        <v/>
      </c>
      <c r="EJ67" s="82" t="str">
        <f t="shared" si="365"/>
        <v/>
      </c>
      <c r="EK67" s="82" t="str">
        <f t="shared" si="365"/>
        <v/>
      </c>
      <c r="EL67" s="82" t="str">
        <f t="shared" si="365"/>
        <v/>
      </c>
      <c r="EM67" s="82" t="str">
        <f t="shared" si="365"/>
        <v/>
      </c>
      <c r="EN67" s="82" t="str">
        <f t="shared" si="365"/>
        <v/>
      </c>
      <c r="EO67" s="82" t="str">
        <f t="shared" si="365"/>
        <v/>
      </c>
      <c r="EP67" s="82" t="str">
        <f t="shared" si="365"/>
        <v/>
      </c>
      <c r="EQ67" s="82" t="str">
        <f t="shared" si="365"/>
        <v/>
      </c>
      <c r="ER67" s="82" t="str">
        <f t="shared" si="365"/>
        <v/>
      </c>
      <c r="ES67" s="82" t="str">
        <f t="shared" si="365"/>
        <v/>
      </c>
      <c r="ET67" s="82" t="str">
        <f t="shared" si="365"/>
        <v/>
      </c>
      <c r="EW67" s="78">
        <v>0</v>
      </c>
      <c r="EX67" s="78">
        <v>0</v>
      </c>
      <c r="EY67" s="62">
        <v>63</v>
      </c>
      <c r="EZ67" s="62" t="s">
        <v>20</v>
      </c>
      <c r="FA67" s="62">
        <v>61</v>
      </c>
      <c r="FB67" s="83"/>
      <c r="FC67" s="83"/>
      <c r="FD67" s="83"/>
      <c r="FE67" s="83"/>
      <c r="FF67" s="83"/>
      <c r="FG67" s="83"/>
      <c r="FH67" s="83"/>
      <c r="FI67" s="83"/>
      <c r="FJ67" s="83"/>
      <c r="FK67" s="83"/>
      <c r="FL67" s="83"/>
      <c r="FM67" s="83"/>
      <c r="FN67" s="83"/>
      <c r="FO67" s="83"/>
      <c r="FP67" s="83"/>
      <c r="FQ67" s="83"/>
      <c r="FR67" s="83"/>
      <c r="FS67" s="83"/>
      <c r="FT67" s="83"/>
      <c r="FU67" s="83"/>
      <c r="FV67" s="83"/>
      <c r="FW67" s="83"/>
      <c r="FX67" s="83"/>
      <c r="FY67" s="83"/>
      <c r="FZ67" s="83"/>
      <c r="GA67" s="83"/>
      <c r="GB67" s="83"/>
      <c r="GC67" s="83"/>
      <c r="GD67" s="83"/>
      <c r="GE67" s="83"/>
      <c r="GF67" s="83"/>
      <c r="GG67" s="83"/>
      <c r="GH67" s="83"/>
      <c r="GI67" s="83"/>
      <c r="GJ67" s="83"/>
      <c r="GK67" s="83"/>
      <c r="GL67" s="83"/>
      <c r="GM67" s="83"/>
      <c r="GN67" s="83"/>
      <c r="GO67" s="83"/>
      <c r="GP67" s="83"/>
      <c r="GQ67" s="83"/>
      <c r="GR67" s="83"/>
      <c r="GS67" s="83"/>
      <c r="GT67" s="83"/>
      <c r="GU67" s="83"/>
      <c r="GV67" s="83"/>
      <c r="GW67" s="83"/>
      <c r="GX67" s="83"/>
      <c r="GY67" s="83"/>
      <c r="GZ67" s="83"/>
      <c r="HA67" s="83"/>
      <c r="HB67" s="83"/>
      <c r="HC67" s="83"/>
      <c r="HD67" s="83"/>
      <c r="HE67" s="83"/>
      <c r="HF67" s="83"/>
      <c r="HG67" s="83"/>
      <c r="HH67" s="83"/>
      <c r="HI67" s="83"/>
      <c r="HJ67" s="83" t="str">
        <f t="shared" si="302"/>
        <v/>
      </c>
      <c r="HK67" s="83" t="str">
        <f t="shared" si="303"/>
        <v/>
      </c>
      <c r="HL67" s="83" t="str">
        <f t="shared" si="258"/>
        <v/>
      </c>
      <c r="HM67" s="83" t="str">
        <f t="shared" si="314"/>
        <v/>
      </c>
      <c r="HN67" s="83" t="str">
        <f t="shared" si="315"/>
        <v/>
      </c>
      <c r="HO67" s="83" t="str">
        <f t="shared" si="316"/>
        <v/>
      </c>
      <c r="HP67" s="83" t="str">
        <f t="shared" si="317"/>
        <v/>
      </c>
      <c r="HQ67" s="83" t="str">
        <f t="shared" si="318"/>
        <v/>
      </c>
      <c r="HR67" s="83" t="str">
        <f t="shared" si="319"/>
        <v/>
      </c>
      <c r="HS67" s="83" t="str">
        <f t="shared" si="320"/>
        <v/>
      </c>
      <c r="HT67" s="83" t="str">
        <f t="shared" si="321"/>
        <v/>
      </c>
      <c r="HU67" s="83" t="str">
        <f t="shared" si="322"/>
        <v/>
      </c>
      <c r="HV67" s="83" t="str">
        <f t="shared" si="323"/>
        <v/>
      </c>
      <c r="HW67" s="83" t="str">
        <f t="shared" si="324"/>
        <v/>
      </c>
      <c r="HX67" s="83"/>
      <c r="HZ67" s="62">
        <f t="shared" si="357"/>
        <v>-1</v>
      </c>
      <c r="IA67" s="62">
        <f t="shared" si="259"/>
        <v>-1</v>
      </c>
      <c r="IB67" s="62">
        <v>61</v>
      </c>
      <c r="IC67" s="62" t="str">
        <f t="shared" si="358"/>
        <v/>
      </c>
      <c r="ID67" s="83" t="str">
        <f t="shared" si="348"/>
        <v/>
      </c>
      <c r="IE67" s="83" t="str">
        <f t="shared" si="349"/>
        <v/>
      </c>
      <c r="IF67" s="81" t="str">
        <f t="shared" si="342"/>
        <v/>
      </c>
      <c r="IG67" s="81" t="str">
        <f t="shared" si="343"/>
        <v/>
      </c>
    </row>
    <row r="68" spans="31:317" x14ac:dyDescent="0.25">
      <c r="AR68" s="62">
        <f t="shared" si="351"/>
        <v>8</v>
      </c>
      <c r="AS68" s="82" t="str">
        <f t="shared" si="345"/>
        <v/>
      </c>
      <c r="AT68" s="82" t="str">
        <f t="shared" si="339"/>
        <v/>
      </c>
      <c r="AU68" s="82" t="str">
        <f t="shared" si="339"/>
        <v/>
      </c>
      <c r="AV68" s="82" t="str">
        <f t="shared" si="339"/>
        <v/>
      </c>
      <c r="AW68" s="82" t="str">
        <f t="shared" si="339"/>
        <v/>
      </c>
      <c r="AX68" s="82" t="str">
        <f t="shared" si="339"/>
        <v/>
      </c>
      <c r="AY68" s="82" t="str">
        <f t="shared" si="339"/>
        <v/>
      </c>
      <c r="AZ68" s="82" t="str">
        <f t="shared" si="339"/>
        <v/>
      </c>
      <c r="BA68" s="82" t="str">
        <f t="shared" si="339"/>
        <v/>
      </c>
      <c r="BB68" s="82" t="str">
        <f t="shared" si="339"/>
        <v/>
      </c>
      <c r="BC68" s="82" t="str">
        <f t="shared" si="339"/>
        <v/>
      </c>
      <c r="BD68" s="82" t="str">
        <f t="shared" si="339"/>
        <v/>
      </c>
      <c r="BE68" s="82" t="str">
        <f t="shared" si="339"/>
        <v/>
      </c>
      <c r="BF68" s="82" t="str">
        <f t="shared" si="339"/>
        <v/>
      </c>
      <c r="BG68" s="82" t="str">
        <f t="shared" si="339"/>
        <v/>
      </c>
      <c r="BH68" s="82" t="str">
        <f t="shared" si="339"/>
        <v/>
      </c>
      <c r="BI68" s="82" t="str">
        <f t="shared" si="339"/>
        <v/>
      </c>
      <c r="BJ68" s="82" t="str">
        <f t="shared" si="339"/>
        <v/>
      </c>
      <c r="BK68" s="82" t="str">
        <f t="shared" si="339"/>
        <v/>
      </c>
      <c r="BL68" s="82" t="str">
        <f t="shared" si="339"/>
        <v/>
      </c>
      <c r="BM68" s="82" t="str">
        <f t="shared" si="339"/>
        <v/>
      </c>
      <c r="BN68" s="82" t="str">
        <f t="shared" si="339"/>
        <v/>
      </c>
      <c r="BO68" s="82" t="str">
        <f t="shared" si="339"/>
        <v/>
      </c>
      <c r="BP68" s="82" t="str">
        <f t="shared" si="339"/>
        <v/>
      </c>
      <c r="BQ68" s="82" t="str">
        <f t="shared" si="339"/>
        <v/>
      </c>
      <c r="BT68" s="62">
        <v>1</v>
      </c>
      <c r="BU68" s="82" t="str">
        <f>IFERROR((BU37-$BZ$65)*(12/$CD$65),"")</f>
        <v/>
      </c>
      <c r="BV68" s="82" t="str">
        <f t="shared" ref="BV68:CS68" si="366">IFERROR((BV37-$BZ$65)*(12/$CD$65),"")</f>
        <v/>
      </c>
      <c r="BW68" s="82" t="str">
        <f t="shared" si="366"/>
        <v/>
      </c>
      <c r="BX68" s="82" t="str">
        <f t="shared" si="366"/>
        <v/>
      </c>
      <c r="BY68" s="82" t="str">
        <f t="shared" si="366"/>
        <v/>
      </c>
      <c r="BZ68" s="82" t="str">
        <f t="shared" si="366"/>
        <v/>
      </c>
      <c r="CA68" s="82" t="str">
        <f t="shared" si="366"/>
        <v/>
      </c>
      <c r="CB68" s="82" t="str">
        <f t="shared" si="366"/>
        <v/>
      </c>
      <c r="CC68" s="82" t="str">
        <f t="shared" si="366"/>
        <v/>
      </c>
      <c r="CD68" s="82" t="str">
        <f t="shared" si="366"/>
        <v/>
      </c>
      <c r="CE68" s="82" t="str">
        <f t="shared" si="366"/>
        <v/>
      </c>
      <c r="CF68" s="82" t="str">
        <f t="shared" si="366"/>
        <v/>
      </c>
      <c r="CG68" s="82" t="str">
        <f t="shared" si="366"/>
        <v/>
      </c>
      <c r="CH68" s="82" t="str">
        <f t="shared" si="366"/>
        <v/>
      </c>
      <c r="CI68" s="82" t="str">
        <f t="shared" si="366"/>
        <v/>
      </c>
      <c r="CJ68" s="82" t="str">
        <f t="shared" si="366"/>
        <v/>
      </c>
      <c r="CK68" s="82" t="str">
        <f t="shared" si="366"/>
        <v/>
      </c>
      <c r="CL68" s="82" t="str">
        <f t="shared" si="366"/>
        <v/>
      </c>
      <c r="CM68" s="82" t="str">
        <f t="shared" si="366"/>
        <v/>
      </c>
      <c r="CN68" s="82" t="str">
        <f t="shared" si="366"/>
        <v/>
      </c>
      <c r="CO68" s="82" t="str">
        <f t="shared" si="366"/>
        <v/>
      </c>
      <c r="CP68" s="82" t="str">
        <f t="shared" si="366"/>
        <v/>
      </c>
      <c r="CQ68" s="82" t="str">
        <f t="shared" si="366"/>
        <v/>
      </c>
      <c r="CR68" s="82" t="str">
        <f t="shared" si="366"/>
        <v/>
      </c>
      <c r="CS68" s="82" t="str">
        <f t="shared" si="366"/>
        <v/>
      </c>
      <c r="CV68" s="62">
        <v>8</v>
      </c>
      <c r="CW68" s="82" t="str">
        <f t="shared" ref="CW68:EB68" si="367">IFERROR(STANDARDIZE(CW14,$DA$2,$DA$4),"")</f>
        <v/>
      </c>
      <c r="CX68" s="82" t="str">
        <f t="shared" si="367"/>
        <v/>
      </c>
      <c r="CY68" s="82" t="str">
        <f t="shared" si="367"/>
        <v/>
      </c>
      <c r="CZ68" s="82" t="str">
        <f t="shared" si="367"/>
        <v/>
      </c>
      <c r="DA68" s="82" t="str">
        <f t="shared" si="367"/>
        <v/>
      </c>
      <c r="DB68" s="82" t="str">
        <f t="shared" si="367"/>
        <v/>
      </c>
      <c r="DC68" s="82" t="str">
        <f t="shared" si="367"/>
        <v/>
      </c>
      <c r="DD68" s="82" t="str">
        <f t="shared" si="367"/>
        <v/>
      </c>
      <c r="DE68" s="82" t="str">
        <f t="shared" si="367"/>
        <v/>
      </c>
      <c r="DF68" s="82" t="str">
        <f t="shared" si="367"/>
        <v/>
      </c>
      <c r="DG68" s="82" t="str">
        <f t="shared" si="367"/>
        <v/>
      </c>
      <c r="DH68" s="82" t="str">
        <f t="shared" si="367"/>
        <v/>
      </c>
      <c r="DI68" s="82" t="str">
        <f t="shared" si="367"/>
        <v/>
      </c>
      <c r="DJ68" s="82" t="str">
        <f t="shared" si="367"/>
        <v/>
      </c>
      <c r="DK68" s="82" t="str">
        <f t="shared" si="367"/>
        <v/>
      </c>
      <c r="DL68" s="82" t="str">
        <f t="shared" si="367"/>
        <v/>
      </c>
      <c r="DM68" s="82" t="str">
        <f t="shared" si="367"/>
        <v/>
      </c>
      <c r="DN68" s="82" t="str">
        <f t="shared" si="367"/>
        <v/>
      </c>
      <c r="DO68" s="82" t="str">
        <f t="shared" si="367"/>
        <v/>
      </c>
      <c r="DP68" s="82" t="str">
        <f t="shared" si="367"/>
        <v/>
      </c>
      <c r="DQ68" s="82" t="str">
        <f t="shared" si="367"/>
        <v/>
      </c>
      <c r="DR68" s="82" t="str">
        <f t="shared" si="367"/>
        <v/>
      </c>
      <c r="DS68" s="82" t="str">
        <f t="shared" si="367"/>
        <v/>
      </c>
      <c r="DT68" s="82" t="str">
        <f t="shared" si="367"/>
        <v/>
      </c>
      <c r="DU68" s="82" t="str">
        <f t="shared" si="367"/>
        <v/>
      </c>
      <c r="DV68" s="82" t="str">
        <f t="shared" si="367"/>
        <v/>
      </c>
      <c r="DW68" s="82" t="str">
        <f t="shared" si="367"/>
        <v/>
      </c>
      <c r="DX68" s="82" t="str">
        <f t="shared" si="367"/>
        <v/>
      </c>
      <c r="DY68" s="82" t="str">
        <f t="shared" si="367"/>
        <v/>
      </c>
      <c r="DZ68" s="82" t="str">
        <f t="shared" si="367"/>
        <v/>
      </c>
      <c r="EA68" s="82" t="str">
        <f t="shared" si="367"/>
        <v/>
      </c>
      <c r="EB68" s="82" t="str">
        <f t="shared" si="367"/>
        <v/>
      </c>
      <c r="EC68" s="82" t="str">
        <f t="shared" ref="EC68:ET68" si="368">IFERROR(STANDARDIZE(EC14,$DA$2,$DA$4),"")</f>
        <v/>
      </c>
      <c r="ED68" s="82" t="str">
        <f t="shared" si="368"/>
        <v/>
      </c>
      <c r="EE68" s="82" t="str">
        <f t="shared" si="368"/>
        <v/>
      </c>
      <c r="EF68" s="82" t="str">
        <f t="shared" si="368"/>
        <v/>
      </c>
      <c r="EG68" s="82" t="str">
        <f t="shared" si="368"/>
        <v/>
      </c>
      <c r="EH68" s="82" t="str">
        <f t="shared" si="368"/>
        <v/>
      </c>
      <c r="EI68" s="82" t="str">
        <f t="shared" si="368"/>
        <v/>
      </c>
      <c r="EJ68" s="82" t="str">
        <f t="shared" si="368"/>
        <v/>
      </c>
      <c r="EK68" s="82" t="str">
        <f t="shared" si="368"/>
        <v/>
      </c>
      <c r="EL68" s="82" t="str">
        <f t="shared" si="368"/>
        <v/>
      </c>
      <c r="EM68" s="82" t="str">
        <f t="shared" si="368"/>
        <v/>
      </c>
      <c r="EN68" s="82" t="str">
        <f t="shared" si="368"/>
        <v/>
      </c>
      <c r="EO68" s="82" t="str">
        <f t="shared" si="368"/>
        <v/>
      </c>
      <c r="EP68" s="82" t="str">
        <f t="shared" si="368"/>
        <v/>
      </c>
      <c r="EQ68" s="82" t="str">
        <f t="shared" si="368"/>
        <v/>
      </c>
      <c r="ER68" s="82" t="str">
        <f t="shared" si="368"/>
        <v/>
      </c>
      <c r="ES68" s="82" t="str">
        <f t="shared" si="368"/>
        <v/>
      </c>
      <c r="ET68" s="82" t="str">
        <f t="shared" si="368"/>
        <v/>
      </c>
      <c r="EW68" s="78">
        <v>0</v>
      </c>
      <c r="EX68" s="78">
        <v>0</v>
      </c>
      <c r="EY68" s="62">
        <v>64</v>
      </c>
      <c r="EZ68" s="62" t="s">
        <v>20</v>
      </c>
      <c r="FA68" s="62">
        <v>62</v>
      </c>
      <c r="FB68" s="83"/>
      <c r="FC68" s="83"/>
      <c r="FD68" s="83"/>
      <c r="FE68" s="83"/>
      <c r="FF68" s="83"/>
      <c r="FG68" s="83"/>
      <c r="FH68" s="83"/>
      <c r="FI68" s="83"/>
      <c r="FJ68" s="83"/>
      <c r="FK68" s="83"/>
      <c r="FL68" s="83"/>
      <c r="FM68" s="83"/>
      <c r="FN68" s="83"/>
      <c r="FO68" s="83"/>
      <c r="FP68" s="83"/>
      <c r="FQ68" s="83"/>
      <c r="FR68" s="83"/>
      <c r="FS68" s="83"/>
      <c r="FT68" s="83"/>
      <c r="FU68" s="83"/>
      <c r="FV68" s="83"/>
      <c r="FW68" s="83"/>
      <c r="FX68" s="83"/>
      <c r="FY68" s="83"/>
      <c r="FZ68" s="83"/>
      <c r="GA68" s="83"/>
      <c r="GB68" s="83"/>
      <c r="GC68" s="83"/>
      <c r="GD68" s="83"/>
      <c r="GE68" s="83"/>
      <c r="GF68" s="83"/>
      <c r="GG68" s="83"/>
      <c r="GH68" s="83"/>
      <c r="GI68" s="83"/>
      <c r="GJ68" s="83"/>
      <c r="GK68" s="83"/>
      <c r="GL68" s="83"/>
      <c r="GM68" s="83"/>
      <c r="GN68" s="83"/>
      <c r="GO68" s="83"/>
      <c r="GP68" s="83"/>
      <c r="GQ68" s="83"/>
      <c r="GR68" s="83"/>
      <c r="GS68" s="83"/>
      <c r="GT68" s="83"/>
      <c r="GU68" s="83"/>
      <c r="GV68" s="83"/>
      <c r="GW68" s="83"/>
      <c r="GX68" s="83"/>
      <c r="GY68" s="83"/>
      <c r="GZ68" s="83"/>
      <c r="HA68" s="83"/>
      <c r="HB68" s="83"/>
      <c r="HC68" s="83"/>
      <c r="HD68" s="83"/>
      <c r="HE68" s="83"/>
      <c r="HF68" s="83"/>
      <c r="HG68" s="83"/>
      <c r="HH68" s="83"/>
      <c r="HI68" s="83"/>
      <c r="HJ68" s="83"/>
      <c r="HK68" s="83" t="str">
        <f t="shared" si="303"/>
        <v/>
      </c>
      <c r="HL68" s="83" t="str">
        <f t="shared" si="258"/>
        <v/>
      </c>
      <c r="HM68" s="83" t="str">
        <f t="shared" si="314"/>
        <v/>
      </c>
      <c r="HN68" s="83" t="str">
        <f t="shared" si="315"/>
        <v/>
      </c>
      <c r="HO68" s="83" t="str">
        <f t="shared" si="316"/>
        <v/>
      </c>
      <c r="HP68" s="83" t="str">
        <f t="shared" si="317"/>
        <v/>
      </c>
      <c r="HQ68" s="83" t="str">
        <f t="shared" si="318"/>
        <v/>
      </c>
      <c r="HR68" s="83" t="str">
        <f t="shared" si="319"/>
        <v/>
      </c>
      <c r="HS68" s="83" t="str">
        <f t="shared" si="320"/>
        <v/>
      </c>
      <c r="HT68" s="83" t="str">
        <f t="shared" si="321"/>
        <v/>
      </c>
      <c r="HU68" s="83" t="str">
        <f t="shared" si="322"/>
        <v/>
      </c>
      <c r="HV68" s="83" t="str">
        <f t="shared" si="323"/>
        <v/>
      </c>
      <c r="HW68" s="83" t="str">
        <f t="shared" si="324"/>
        <v/>
      </c>
      <c r="HX68" s="83"/>
      <c r="HZ68" s="62">
        <f t="shared" si="357"/>
        <v>-1</v>
      </c>
      <c r="IA68" s="62">
        <f t="shared" si="259"/>
        <v>-1</v>
      </c>
      <c r="IB68" s="62">
        <v>62</v>
      </c>
      <c r="IC68" s="62" t="str">
        <f t="shared" si="358"/>
        <v/>
      </c>
      <c r="ID68" s="83" t="str">
        <f t="shared" si="348"/>
        <v/>
      </c>
      <c r="IE68" s="83" t="str">
        <f t="shared" si="349"/>
        <v/>
      </c>
      <c r="IF68" s="81" t="str">
        <f t="shared" si="342"/>
        <v/>
      </c>
      <c r="IG68" s="81" t="str">
        <f t="shared" si="343"/>
        <v/>
      </c>
    </row>
    <row r="69" spans="31:317" x14ac:dyDescent="0.25">
      <c r="AR69" s="62">
        <f t="shared" si="351"/>
        <v>9</v>
      </c>
      <c r="AS69" s="82" t="str">
        <f t="shared" si="345"/>
        <v/>
      </c>
      <c r="AT69" s="82" t="str">
        <f t="shared" si="339"/>
        <v/>
      </c>
      <c r="AU69" s="82" t="str">
        <f t="shared" si="339"/>
        <v/>
      </c>
      <c r="AV69" s="82" t="str">
        <f t="shared" si="339"/>
        <v/>
      </c>
      <c r="AW69" s="82" t="str">
        <f t="shared" si="339"/>
        <v/>
      </c>
      <c r="AX69" s="82" t="str">
        <f t="shared" si="339"/>
        <v/>
      </c>
      <c r="AY69" s="82" t="str">
        <f t="shared" si="339"/>
        <v/>
      </c>
      <c r="AZ69" s="82" t="str">
        <f t="shared" si="339"/>
        <v/>
      </c>
      <c r="BA69" s="82" t="str">
        <f t="shared" si="339"/>
        <v/>
      </c>
      <c r="BB69" s="82" t="str">
        <f t="shared" si="339"/>
        <v/>
      </c>
      <c r="BC69" s="82" t="str">
        <f t="shared" si="339"/>
        <v/>
      </c>
      <c r="BD69" s="82" t="str">
        <f t="shared" si="339"/>
        <v/>
      </c>
      <c r="BE69" s="82" t="str">
        <f t="shared" si="339"/>
        <v/>
      </c>
      <c r="BF69" s="82" t="str">
        <f t="shared" si="339"/>
        <v/>
      </c>
      <c r="BG69" s="82" t="str">
        <f t="shared" si="339"/>
        <v/>
      </c>
      <c r="BH69" s="82" t="str">
        <f t="shared" si="339"/>
        <v/>
      </c>
      <c r="BI69" s="82" t="str">
        <f t="shared" si="339"/>
        <v/>
      </c>
      <c r="BJ69" s="82" t="str">
        <f t="shared" si="339"/>
        <v/>
      </c>
      <c r="BK69" s="82" t="str">
        <f t="shared" si="339"/>
        <v/>
      </c>
      <c r="BL69" s="82" t="str">
        <f t="shared" si="339"/>
        <v/>
      </c>
      <c r="BM69" s="82" t="str">
        <f t="shared" si="339"/>
        <v/>
      </c>
      <c r="BN69" s="82" t="str">
        <f t="shared" si="339"/>
        <v/>
      </c>
      <c r="BO69" s="82" t="str">
        <f t="shared" si="339"/>
        <v/>
      </c>
      <c r="BP69" s="82" t="str">
        <f t="shared" si="339"/>
        <v/>
      </c>
      <c r="BQ69" s="82" t="str">
        <f t="shared" si="339"/>
        <v/>
      </c>
      <c r="BT69" s="62">
        <f>+BT68+1</f>
        <v>2</v>
      </c>
      <c r="BU69" s="82" t="str">
        <f t="shared" ref="BU69:CS69" si="369">IFERROR((BU38-$BZ$65)*(12/$CD$65),"")</f>
        <v/>
      </c>
      <c r="BV69" s="82" t="str">
        <f t="shared" si="369"/>
        <v/>
      </c>
      <c r="BW69" s="82" t="str">
        <f t="shared" si="369"/>
        <v/>
      </c>
      <c r="BX69" s="82" t="str">
        <f t="shared" si="369"/>
        <v/>
      </c>
      <c r="BY69" s="82" t="str">
        <f t="shared" si="369"/>
        <v/>
      </c>
      <c r="BZ69" s="82" t="str">
        <f t="shared" si="369"/>
        <v/>
      </c>
      <c r="CA69" s="82" t="str">
        <f t="shared" si="369"/>
        <v/>
      </c>
      <c r="CB69" s="82" t="str">
        <f t="shared" si="369"/>
        <v/>
      </c>
      <c r="CC69" s="82" t="str">
        <f t="shared" si="369"/>
        <v/>
      </c>
      <c r="CD69" s="82" t="str">
        <f t="shared" si="369"/>
        <v/>
      </c>
      <c r="CE69" s="82" t="str">
        <f t="shared" si="369"/>
        <v/>
      </c>
      <c r="CF69" s="82" t="str">
        <f t="shared" si="369"/>
        <v/>
      </c>
      <c r="CG69" s="82" t="str">
        <f t="shared" si="369"/>
        <v/>
      </c>
      <c r="CH69" s="82" t="str">
        <f t="shared" si="369"/>
        <v/>
      </c>
      <c r="CI69" s="82" t="str">
        <f t="shared" si="369"/>
        <v/>
      </c>
      <c r="CJ69" s="82" t="str">
        <f t="shared" si="369"/>
        <v/>
      </c>
      <c r="CK69" s="82" t="str">
        <f t="shared" si="369"/>
        <v/>
      </c>
      <c r="CL69" s="82" t="str">
        <f t="shared" si="369"/>
        <v/>
      </c>
      <c r="CM69" s="82" t="str">
        <f t="shared" si="369"/>
        <v/>
      </c>
      <c r="CN69" s="82" t="str">
        <f t="shared" si="369"/>
        <v/>
      </c>
      <c r="CO69" s="82" t="str">
        <f t="shared" si="369"/>
        <v/>
      </c>
      <c r="CP69" s="82" t="str">
        <f t="shared" si="369"/>
        <v/>
      </c>
      <c r="CQ69" s="82" t="str">
        <f t="shared" si="369"/>
        <v/>
      </c>
      <c r="CR69" s="82" t="str">
        <f t="shared" si="369"/>
        <v/>
      </c>
      <c r="CS69" s="82" t="str">
        <f t="shared" si="369"/>
        <v/>
      </c>
      <c r="CV69" s="62">
        <v>9</v>
      </c>
      <c r="CW69" s="82" t="str">
        <f t="shared" ref="CW69:EB69" si="370">IFERROR(STANDARDIZE(CW15,$DA$2,$DA$4),"")</f>
        <v/>
      </c>
      <c r="CX69" s="82" t="str">
        <f t="shared" si="370"/>
        <v/>
      </c>
      <c r="CY69" s="82" t="str">
        <f t="shared" si="370"/>
        <v/>
      </c>
      <c r="CZ69" s="82" t="str">
        <f t="shared" si="370"/>
        <v/>
      </c>
      <c r="DA69" s="82" t="str">
        <f t="shared" si="370"/>
        <v/>
      </c>
      <c r="DB69" s="82" t="str">
        <f t="shared" si="370"/>
        <v/>
      </c>
      <c r="DC69" s="82" t="str">
        <f t="shared" si="370"/>
        <v/>
      </c>
      <c r="DD69" s="82" t="str">
        <f t="shared" si="370"/>
        <v/>
      </c>
      <c r="DE69" s="82" t="str">
        <f t="shared" si="370"/>
        <v/>
      </c>
      <c r="DF69" s="82" t="str">
        <f t="shared" si="370"/>
        <v/>
      </c>
      <c r="DG69" s="82" t="str">
        <f t="shared" si="370"/>
        <v/>
      </c>
      <c r="DH69" s="82" t="str">
        <f t="shared" si="370"/>
        <v/>
      </c>
      <c r="DI69" s="82" t="str">
        <f t="shared" si="370"/>
        <v/>
      </c>
      <c r="DJ69" s="82" t="str">
        <f t="shared" si="370"/>
        <v/>
      </c>
      <c r="DK69" s="82" t="str">
        <f t="shared" si="370"/>
        <v/>
      </c>
      <c r="DL69" s="82" t="str">
        <f t="shared" si="370"/>
        <v/>
      </c>
      <c r="DM69" s="82" t="str">
        <f t="shared" si="370"/>
        <v/>
      </c>
      <c r="DN69" s="82" t="str">
        <f t="shared" si="370"/>
        <v/>
      </c>
      <c r="DO69" s="82" t="str">
        <f t="shared" si="370"/>
        <v/>
      </c>
      <c r="DP69" s="82" t="str">
        <f t="shared" si="370"/>
        <v/>
      </c>
      <c r="DQ69" s="82" t="str">
        <f t="shared" si="370"/>
        <v/>
      </c>
      <c r="DR69" s="82" t="str">
        <f t="shared" si="370"/>
        <v/>
      </c>
      <c r="DS69" s="82" t="str">
        <f t="shared" si="370"/>
        <v/>
      </c>
      <c r="DT69" s="82" t="str">
        <f t="shared" si="370"/>
        <v/>
      </c>
      <c r="DU69" s="82" t="str">
        <f t="shared" si="370"/>
        <v/>
      </c>
      <c r="DV69" s="82" t="str">
        <f t="shared" si="370"/>
        <v/>
      </c>
      <c r="DW69" s="82" t="str">
        <f t="shared" si="370"/>
        <v/>
      </c>
      <c r="DX69" s="82" t="str">
        <f t="shared" si="370"/>
        <v/>
      </c>
      <c r="DY69" s="82" t="str">
        <f t="shared" si="370"/>
        <v/>
      </c>
      <c r="DZ69" s="82" t="str">
        <f t="shared" si="370"/>
        <v/>
      </c>
      <c r="EA69" s="82" t="str">
        <f t="shared" si="370"/>
        <v/>
      </c>
      <c r="EB69" s="82" t="str">
        <f t="shared" si="370"/>
        <v/>
      </c>
      <c r="EC69" s="82" t="str">
        <f t="shared" ref="EC69:ET69" si="371">IFERROR(STANDARDIZE(EC15,$DA$2,$DA$4),"")</f>
        <v/>
      </c>
      <c r="ED69" s="82" t="str">
        <f t="shared" si="371"/>
        <v/>
      </c>
      <c r="EE69" s="82" t="str">
        <f t="shared" si="371"/>
        <v/>
      </c>
      <c r="EF69" s="82" t="str">
        <f t="shared" si="371"/>
        <v/>
      </c>
      <c r="EG69" s="82" t="str">
        <f t="shared" si="371"/>
        <v/>
      </c>
      <c r="EH69" s="82" t="str">
        <f t="shared" si="371"/>
        <v/>
      </c>
      <c r="EI69" s="82" t="str">
        <f t="shared" si="371"/>
        <v/>
      </c>
      <c r="EJ69" s="82" t="str">
        <f t="shared" si="371"/>
        <v/>
      </c>
      <c r="EK69" s="82" t="str">
        <f t="shared" si="371"/>
        <v/>
      </c>
      <c r="EL69" s="82" t="str">
        <f t="shared" si="371"/>
        <v/>
      </c>
      <c r="EM69" s="82" t="str">
        <f t="shared" si="371"/>
        <v/>
      </c>
      <c r="EN69" s="82" t="str">
        <f t="shared" si="371"/>
        <v/>
      </c>
      <c r="EO69" s="82" t="str">
        <f t="shared" si="371"/>
        <v/>
      </c>
      <c r="EP69" s="82" t="str">
        <f t="shared" si="371"/>
        <v/>
      </c>
      <c r="EQ69" s="82" t="str">
        <f t="shared" si="371"/>
        <v/>
      </c>
      <c r="ER69" s="82" t="str">
        <f t="shared" si="371"/>
        <v/>
      </c>
      <c r="ES69" s="82" t="str">
        <f t="shared" si="371"/>
        <v/>
      </c>
      <c r="ET69" s="82" t="str">
        <f t="shared" si="371"/>
        <v/>
      </c>
      <c r="EW69" s="78">
        <v>0</v>
      </c>
      <c r="EX69" s="78">
        <v>0</v>
      </c>
      <c r="EY69" s="62">
        <v>65</v>
      </c>
      <c r="EZ69" s="62" t="s">
        <v>20</v>
      </c>
      <c r="FA69" s="62">
        <v>63</v>
      </c>
      <c r="FB69" s="83"/>
      <c r="FC69" s="83"/>
      <c r="FD69" s="83"/>
      <c r="FE69" s="83"/>
      <c r="FF69" s="83"/>
      <c r="FG69" s="83"/>
      <c r="FH69" s="83"/>
      <c r="FI69" s="83"/>
      <c r="FJ69" s="83"/>
      <c r="FK69" s="83"/>
      <c r="FL69" s="83"/>
      <c r="FM69" s="83"/>
      <c r="FN69" s="83"/>
      <c r="FO69" s="83"/>
      <c r="FP69" s="83"/>
      <c r="FQ69" s="83"/>
      <c r="FR69" s="83"/>
      <c r="FS69" s="83"/>
      <c r="FT69" s="83"/>
      <c r="FU69" s="83"/>
      <c r="FV69" s="83"/>
      <c r="FW69" s="83"/>
      <c r="FX69" s="83"/>
      <c r="FY69" s="83"/>
      <c r="FZ69" s="83"/>
      <c r="GA69" s="83"/>
      <c r="GB69" s="83"/>
      <c r="GC69" s="83"/>
      <c r="GD69" s="83"/>
      <c r="GE69" s="83"/>
      <c r="GF69" s="83"/>
      <c r="GG69" s="83"/>
      <c r="GH69" s="83"/>
      <c r="GI69" s="83"/>
      <c r="GJ69" s="83"/>
      <c r="GK69" s="83"/>
      <c r="GL69" s="83"/>
      <c r="GM69" s="83"/>
      <c r="GN69" s="83"/>
      <c r="GO69" s="83"/>
      <c r="GP69" s="83"/>
      <c r="GQ69" s="83"/>
      <c r="GR69" s="83"/>
      <c r="GS69" s="83"/>
      <c r="GT69" s="83"/>
      <c r="GU69" s="83"/>
      <c r="GV69" s="83"/>
      <c r="GW69" s="83"/>
      <c r="GX69" s="83"/>
      <c r="GY69" s="83"/>
      <c r="GZ69" s="83"/>
      <c r="HA69" s="83"/>
      <c r="HB69" s="83"/>
      <c r="HC69" s="83"/>
      <c r="HD69" s="83"/>
      <c r="HE69" s="83"/>
      <c r="HF69" s="83"/>
      <c r="HG69" s="83"/>
      <c r="HH69" s="83"/>
      <c r="HI69" s="83"/>
      <c r="HJ69" s="83"/>
      <c r="HK69" s="83"/>
      <c r="HL69" s="83" t="str">
        <f t="shared" si="258"/>
        <v/>
      </c>
      <c r="HM69" s="83" t="str">
        <f t="shared" si="314"/>
        <v/>
      </c>
      <c r="HN69" s="83" t="str">
        <f t="shared" si="315"/>
        <v/>
      </c>
      <c r="HO69" s="83" t="str">
        <f t="shared" si="316"/>
        <v/>
      </c>
      <c r="HP69" s="83" t="str">
        <f t="shared" si="317"/>
        <v/>
      </c>
      <c r="HQ69" s="83" t="str">
        <f t="shared" si="318"/>
        <v/>
      </c>
      <c r="HR69" s="83" t="str">
        <f t="shared" si="319"/>
        <v/>
      </c>
      <c r="HS69" s="83" t="str">
        <f t="shared" si="320"/>
        <v/>
      </c>
      <c r="HT69" s="83" t="str">
        <f t="shared" si="321"/>
        <v/>
      </c>
      <c r="HU69" s="83" t="str">
        <f t="shared" si="322"/>
        <v/>
      </c>
      <c r="HV69" s="83" t="str">
        <f t="shared" si="323"/>
        <v/>
      </c>
      <c r="HW69" s="83" t="str">
        <f t="shared" si="324"/>
        <v/>
      </c>
      <c r="HX69" s="83"/>
      <c r="HZ69" s="62">
        <f t="shared" si="357"/>
        <v>-1</v>
      </c>
      <c r="IA69" s="62">
        <f t="shared" si="259"/>
        <v>-1</v>
      </c>
      <c r="IB69" s="62">
        <v>63</v>
      </c>
      <c r="IC69" s="62" t="str">
        <f t="shared" si="358"/>
        <v/>
      </c>
      <c r="ID69" s="83" t="str">
        <f t="shared" si="348"/>
        <v/>
      </c>
      <c r="IE69" s="83" t="str">
        <f t="shared" si="349"/>
        <v/>
      </c>
      <c r="IF69" s="81" t="str">
        <f t="shared" si="342"/>
        <v/>
      </c>
      <c r="IG69" s="81" t="str">
        <f t="shared" si="343"/>
        <v/>
      </c>
    </row>
    <row r="70" spans="31:317" x14ac:dyDescent="0.25">
      <c r="AR70" s="62">
        <f t="shared" si="351"/>
        <v>10</v>
      </c>
      <c r="AS70" s="82" t="str">
        <f t="shared" si="345"/>
        <v/>
      </c>
      <c r="AT70" s="82" t="str">
        <f t="shared" si="339"/>
        <v/>
      </c>
      <c r="AU70" s="82" t="str">
        <f t="shared" si="339"/>
        <v/>
      </c>
      <c r="AV70" s="82" t="str">
        <f t="shared" si="339"/>
        <v/>
      </c>
      <c r="AW70" s="82" t="str">
        <f t="shared" si="339"/>
        <v/>
      </c>
      <c r="AX70" s="82" t="str">
        <f t="shared" si="339"/>
        <v/>
      </c>
      <c r="AY70" s="82" t="str">
        <f t="shared" si="339"/>
        <v/>
      </c>
      <c r="AZ70" s="82" t="str">
        <f t="shared" si="339"/>
        <v/>
      </c>
      <c r="BA70" s="82" t="str">
        <f t="shared" si="339"/>
        <v/>
      </c>
      <c r="BB70" s="82" t="str">
        <f t="shared" si="339"/>
        <v/>
      </c>
      <c r="BC70" s="82" t="str">
        <f t="shared" si="339"/>
        <v/>
      </c>
      <c r="BD70" s="82" t="str">
        <f t="shared" si="339"/>
        <v/>
      </c>
      <c r="BE70" s="82" t="str">
        <f t="shared" si="339"/>
        <v/>
      </c>
      <c r="BF70" s="82" t="str">
        <f t="shared" si="339"/>
        <v/>
      </c>
      <c r="BG70" s="82" t="str">
        <f t="shared" si="339"/>
        <v/>
      </c>
      <c r="BH70" s="82" t="str">
        <f t="shared" si="339"/>
        <v/>
      </c>
      <c r="BI70" s="82" t="str">
        <f t="shared" si="339"/>
        <v/>
      </c>
      <c r="BJ70" s="82" t="str">
        <f t="shared" si="339"/>
        <v/>
      </c>
      <c r="BK70" s="82" t="str">
        <f t="shared" si="339"/>
        <v/>
      </c>
      <c r="BL70" s="82" t="str">
        <f t="shared" si="339"/>
        <v/>
      </c>
      <c r="BM70" s="82" t="str">
        <f t="shared" si="339"/>
        <v/>
      </c>
      <c r="BN70" s="82" t="str">
        <f t="shared" si="339"/>
        <v/>
      </c>
      <c r="BO70" s="82" t="str">
        <f t="shared" si="339"/>
        <v/>
      </c>
      <c r="BP70" s="82" t="str">
        <f t="shared" si="339"/>
        <v/>
      </c>
      <c r="BQ70" s="82" t="str">
        <f t="shared" si="339"/>
        <v/>
      </c>
      <c r="BS70" s="83"/>
      <c r="BT70" s="62">
        <f t="shared" ref="BT70:BT92" si="372">+BT69+1</f>
        <v>3</v>
      </c>
      <c r="BU70" s="82" t="str">
        <f t="shared" ref="BU70:CS70" si="373">IFERROR((BU39-$BZ$65)*(12/$CD$65),"")</f>
        <v/>
      </c>
      <c r="BV70" s="82" t="str">
        <f t="shared" si="373"/>
        <v/>
      </c>
      <c r="BW70" s="82" t="str">
        <f t="shared" si="373"/>
        <v/>
      </c>
      <c r="BX70" s="82" t="str">
        <f t="shared" si="373"/>
        <v/>
      </c>
      <c r="BY70" s="82" t="str">
        <f t="shared" si="373"/>
        <v/>
      </c>
      <c r="BZ70" s="82" t="str">
        <f t="shared" si="373"/>
        <v/>
      </c>
      <c r="CA70" s="82" t="str">
        <f t="shared" si="373"/>
        <v/>
      </c>
      <c r="CB70" s="82" t="str">
        <f t="shared" si="373"/>
        <v/>
      </c>
      <c r="CC70" s="82" t="str">
        <f t="shared" si="373"/>
        <v/>
      </c>
      <c r="CD70" s="82" t="str">
        <f t="shared" si="373"/>
        <v/>
      </c>
      <c r="CE70" s="82" t="str">
        <f t="shared" si="373"/>
        <v/>
      </c>
      <c r="CF70" s="82" t="str">
        <f t="shared" si="373"/>
        <v/>
      </c>
      <c r="CG70" s="82" t="str">
        <f t="shared" si="373"/>
        <v/>
      </c>
      <c r="CH70" s="82" t="str">
        <f t="shared" si="373"/>
        <v/>
      </c>
      <c r="CI70" s="82" t="str">
        <f t="shared" si="373"/>
        <v/>
      </c>
      <c r="CJ70" s="82" t="str">
        <f t="shared" si="373"/>
        <v/>
      </c>
      <c r="CK70" s="82" t="str">
        <f t="shared" si="373"/>
        <v/>
      </c>
      <c r="CL70" s="82" t="str">
        <f t="shared" si="373"/>
        <v/>
      </c>
      <c r="CM70" s="82" t="str">
        <f t="shared" si="373"/>
        <v/>
      </c>
      <c r="CN70" s="82" t="str">
        <f t="shared" si="373"/>
        <v/>
      </c>
      <c r="CO70" s="82" t="str">
        <f t="shared" si="373"/>
        <v/>
      </c>
      <c r="CP70" s="82" t="str">
        <f t="shared" si="373"/>
        <v/>
      </c>
      <c r="CQ70" s="82" t="str">
        <f t="shared" si="373"/>
        <v/>
      </c>
      <c r="CR70" s="82" t="str">
        <f t="shared" si="373"/>
        <v/>
      </c>
      <c r="CS70" s="82" t="str">
        <f t="shared" si="373"/>
        <v/>
      </c>
      <c r="CV70" s="62">
        <v>10</v>
      </c>
      <c r="CW70" s="82" t="str">
        <f t="shared" ref="CW70:EB70" si="374">IFERROR(STANDARDIZE(CW16,$DA$2,$DA$4),"")</f>
        <v/>
      </c>
      <c r="CX70" s="82" t="str">
        <f t="shared" si="374"/>
        <v/>
      </c>
      <c r="CY70" s="82" t="str">
        <f t="shared" si="374"/>
        <v/>
      </c>
      <c r="CZ70" s="82" t="str">
        <f t="shared" si="374"/>
        <v/>
      </c>
      <c r="DA70" s="82" t="str">
        <f t="shared" si="374"/>
        <v/>
      </c>
      <c r="DB70" s="82" t="str">
        <f t="shared" si="374"/>
        <v/>
      </c>
      <c r="DC70" s="82" t="str">
        <f t="shared" si="374"/>
        <v/>
      </c>
      <c r="DD70" s="82" t="str">
        <f t="shared" si="374"/>
        <v/>
      </c>
      <c r="DE70" s="82" t="str">
        <f t="shared" si="374"/>
        <v/>
      </c>
      <c r="DF70" s="82" t="str">
        <f t="shared" si="374"/>
        <v/>
      </c>
      <c r="DG70" s="82" t="str">
        <f t="shared" si="374"/>
        <v/>
      </c>
      <c r="DH70" s="82" t="str">
        <f t="shared" si="374"/>
        <v/>
      </c>
      <c r="DI70" s="82" t="str">
        <f t="shared" si="374"/>
        <v/>
      </c>
      <c r="DJ70" s="82" t="str">
        <f t="shared" si="374"/>
        <v/>
      </c>
      <c r="DK70" s="82" t="str">
        <f t="shared" si="374"/>
        <v/>
      </c>
      <c r="DL70" s="82" t="str">
        <f t="shared" si="374"/>
        <v/>
      </c>
      <c r="DM70" s="82" t="str">
        <f t="shared" si="374"/>
        <v/>
      </c>
      <c r="DN70" s="82" t="str">
        <f t="shared" si="374"/>
        <v/>
      </c>
      <c r="DO70" s="82" t="str">
        <f t="shared" si="374"/>
        <v/>
      </c>
      <c r="DP70" s="82" t="str">
        <f t="shared" si="374"/>
        <v/>
      </c>
      <c r="DQ70" s="82" t="str">
        <f t="shared" si="374"/>
        <v/>
      </c>
      <c r="DR70" s="82" t="str">
        <f t="shared" si="374"/>
        <v/>
      </c>
      <c r="DS70" s="82" t="str">
        <f t="shared" si="374"/>
        <v/>
      </c>
      <c r="DT70" s="82" t="str">
        <f t="shared" si="374"/>
        <v/>
      </c>
      <c r="DU70" s="82" t="str">
        <f t="shared" si="374"/>
        <v/>
      </c>
      <c r="DV70" s="82" t="str">
        <f t="shared" si="374"/>
        <v/>
      </c>
      <c r="DW70" s="82" t="str">
        <f t="shared" si="374"/>
        <v/>
      </c>
      <c r="DX70" s="82" t="str">
        <f t="shared" si="374"/>
        <v/>
      </c>
      <c r="DY70" s="82" t="str">
        <f t="shared" si="374"/>
        <v/>
      </c>
      <c r="DZ70" s="82" t="str">
        <f t="shared" si="374"/>
        <v/>
      </c>
      <c r="EA70" s="82" t="str">
        <f t="shared" si="374"/>
        <v/>
      </c>
      <c r="EB70" s="82" t="str">
        <f t="shared" si="374"/>
        <v/>
      </c>
      <c r="EC70" s="82" t="str">
        <f t="shared" ref="EC70:ET70" si="375">IFERROR(STANDARDIZE(EC16,$DA$2,$DA$4),"")</f>
        <v/>
      </c>
      <c r="ED70" s="82" t="str">
        <f t="shared" si="375"/>
        <v/>
      </c>
      <c r="EE70" s="82" t="str">
        <f t="shared" si="375"/>
        <v/>
      </c>
      <c r="EF70" s="82" t="str">
        <f t="shared" si="375"/>
        <v/>
      </c>
      <c r="EG70" s="82" t="str">
        <f t="shared" si="375"/>
        <v/>
      </c>
      <c r="EH70" s="82" t="str">
        <f t="shared" si="375"/>
        <v/>
      </c>
      <c r="EI70" s="82" t="str">
        <f t="shared" si="375"/>
        <v/>
      </c>
      <c r="EJ70" s="82" t="str">
        <f t="shared" si="375"/>
        <v/>
      </c>
      <c r="EK70" s="82" t="str">
        <f t="shared" si="375"/>
        <v/>
      </c>
      <c r="EL70" s="82" t="str">
        <f t="shared" si="375"/>
        <v/>
      </c>
      <c r="EM70" s="82" t="str">
        <f t="shared" si="375"/>
        <v/>
      </c>
      <c r="EN70" s="82" t="str">
        <f t="shared" si="375"/>
        <v/>
      </c>
      <c r="EO70" s="82" t="str">
        <f t="shared" si="375"/>
        <v/>
      </c>
      <c r="EP70" s="82" t="str">
        <f t="shared" si="375"/>
        <v/>
      </c>
      <c r="EQ70" s="82" t="str">
        <f t="shared" si="375"/>
        <v/>
      </c>
      <c r="ER70" s="82" t="str">
        <f t="shared" si="375"/>
        <v/>
      </c>
      <c r="ES70" s="82" t="str">
        <f t="shared" si="375"/>
        <v/>
      </c>
      <c r="ET70" s="82" t="str">
        <f t="shared" si="375"/>
        <v/>
      </c>
      <c r="EW70" s="78">
        <v>0</v>
      </c>
      <c r="EX70" s="78">
        <v>0</v>
      </c>
      <c r="EY70" s="62">
        <v>66</v>
      </c>
      <c r="EZ70" s="62" t="s">
        <v>20</v>
      </c>
      <c r="FA70" s="62">
        <v>64</v>
      </c>
      <c r="FB70" s="83"/>
      <c r="FC70" s="83"/>
      <c r="FD70" s="83"/>
      <c r="FE70" s="83"/>
      <c r="FF70" s="83"/>
      <c r="FG70" s="83"/>
      <c r="FH70" s="83"/>
      <c r="FI70" s="83"/>
      <c r="FJ70" s="83"/>
      <c r="FK70" s="83"/>
      <c r="FL70" s="83"/>
      <c r="FM70" s="83"/>
      <c r="FN70" s="83"/>
      <c r="FO70" s="83"/>
      <c r="FP70" s="83"/>
      <c r="FQ70" s="83"/>
      <c r="FR70" s="83"/>
      <c r="FS70" s="83"/>
      <c r="FT70" s="83"/>
      <c r="FU70" s="83"/>
      <c r="FV70" s="83"/>
      <c r="FW70" s="83"/>
      <c r="FX70" s="83"/>
      <c r="FY70" s="83"/>
      <c r="FZ70" s="83"/>
      <c r="GA70" s="83"/>
      <c r="GB70" s="83"/>
      <c r="GC70" s="83"/>
      <c r="GD70" s="83"/>
      <c r="GE70" s="83"/>
      <c r="GF70" s="83"/>
      <c r="GG70" s="83"/>
      <c r="GH70" s="83"/>
      <c r="GI70" s="83"/>
      <c r="GJ70" s="83"/>
      <c r="GK70" s="83"/>
      <c r="GL70" s="83"/>
      <c r="GM70" s="83"/>
      <c r="GN70" s="83"/>
      <c r="GO70" s="83"/>
      <c r="GP70" s="83"/>
      <c r="GQ70" s="83"/>
      <c r="GR70" s="83"/>
      <c r="GS70" s="83"/>
      <c r="GT70" s="83"/>
      <c r="GU70" s="83"/>
      <c r="GV70" s="83"/>
      <c r="GW70" s="83"/>
      <c r="GX70" s="83"/>
      <c r="GY70" s="83"/>
      <c r="GZ70" s="83"/>
      <c r="HA70" s="83"/>
      <c r="HB70" s="83"/>
      <c r="HC70" s="83"/>
      <c r="HD70" s="83"/>
      <c r="HE70" s="83"/>
      <c r="HF70" s="83"/>
      <c r="HG70" s="83"/>
      <c r="HH70" s="83"/>
      <c r="HI70" s="83"/>
      <c r="HJ70" s="83"/>
      <c r="HK70" s="83"/>
      <c r="HL70" s="83"/>
      <c r="HM70" s="83" t="str">
        <f t="shared" si="314"/>
        <v/>
      </c>
      <c r="HN70" s="83" t="str">
        <f t="shared" si="315"/>
        <v/>
      </c>
      <c r="HO70" s="83" t="str">
        <f t="shared" si="316"/>
        <v/>
      </c>
      <c r="HP70" s="83" t="str">
        <f t="shared" si="317"/>
        <v/>
      </c>
      <c r="HQ70" s="83" t="str">
        <f t="shared" si="318"/>
        <v/>
      </c>
      <c r="HR70" s="83" t="str">
        <f t="shared" si="319"/>
        <v/>
      </c>
      <c r="HS70" s="83" t="str">
        <f t="shared" si="320"/>
        <v/>
      </c>
      <c r="HT70" s="83" t="str">
        <f t="shared" si="321"/>
        <v/>
      </c>
      <c r="HU70" s="83" t="str">
        <f t="shared" si="322"/>
        <v/>
      </c>
      <c r="HV70" s="83" t="str">
        <f t="shared" si="323"/>
        <v/>
      </c>
      <c r="HW70" s="83" t="str">
        <f t="shared" si="324"/>
        <v/>
      </c>
      <c r="HX70" s="83"/>
      <c r="HZ70" s="62">
        <f t="shared" si="357"/>
        <v>-1</v>
      </c>
      <c r="IA70" s="62">
        <f t="shared" si="259"/>
        <v>-1</v>
      </c>
      <c r="IB70" s="62">
        <v>64</v>
      </c>
      <c r="IC70" s="62" t="str">
        <f t="shared" si="358"/>
        <v/>
      </c>
      <c r="ID70" s="83" t="str">
        <f t="shared" si="348"/>
        <v/>
      </c>
      <c r="IE70" s="83" t="str">
        <f t="shared" si="349"/>
        <v/>
      </c>
      <c r="IF70" s="81" t="str">
        <f t="shared" si="342"/>
        <v/>
      </c>
      <c r="IG70" s="81" t="str">
        <f t="shared" si="343"/>
        <v/>
      </c>
    </row>
    <row r="71" spans="31:317" s="64" customFormat="1" x14ac:dyDescent="0.25"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>
        <f t="shared" si="351"/>
        <v>11</v>
      </c>
      <c r="AS71" s="82" t="str">
        <f t="shared" si="345"/>
        <v/>
      </c>
      <c r="AT71" s="82" t="str">
        <f t="shared" si="339"/>
        <v/>
      </c>
      <c r="AU71" s="82" t="str">
        <f t="shared" si="339"/>
        <v/>
      </c>
      <c r="AV71" s="82" t="str">
        <f t="shared" si="339"/>
        <v/>
      </c>
      <c r="AW71" s="82" t="str">
        <f t="shared" si="339"/>
        <v/>
      </c>
      <c r="AX71" s="82" t="str">
        <f t="shared" si="339"/>
        <v/>
      </c>
      <c r="AY71" s="82" t="str">
        <f t="shared" si="339"/>
        <v/>
      </c>
      <c r="AZ71" s="82" t="str">
        <f t="shared" si="339"/>
        <v/>
      </c>
      <c r="BA71" s="82" t="str">
        <f t="shared" si="339"/>
        <v/>
      </c>
      <c r="BB71" s="82" t="str">
        <f t="shared" si="339"/>
        <v/>
      </c>
      <c r="BC71" s="82" t="str">
        <f t="shared" si="339"/>
        <v/>
      </c>
      <c r="BD71" s="82" t="str">
        <f t="shared" si="339"/>
        <v/>
      </c>
      <c r="BE71" s="82" t="str">
        <f t="shared" si="339"/>
        <v/>
      </c>
      <c r="BF71" s="82" t="str">
        <f t="shared" si="339"/>
        <v/>
      </c>
      <c r="BG71" s="82" t="str">
        <f t="shared" si="339"/>
        <v/>
      </c>
      <c r="BH71" s="82" t="str">
        <f t="shared" si="339"/>
        <v/>
      </c>
      <c r="BI71" s="82" t="str">
        <f t="shared" si="339"/>
        <v/>
      </c>
      <c r="BJ71" s="82" t="str">
        <f t="shared" si="339"/>
        <v/>
      </c>
      <c r="BK71" s="82" t="str">
        <f t="shared" si="339"/>
        <v/>
      </c>
      <c r="BL71" s="82" t="str">
        <f t="shared" si="339"/>
        <v/>
      </c>
      <c r="BM71" s="82" t="str">
        <f t="shared" si="339"/>
        <v/>
      </c>
      <c r="BN71" s="82" t="str">
        <f t="shared" si="339"/>
        <v/>
      </c>
      <c r="BO71" s="82" t="str">
        <f t="shared" si="339"/>
        <v/>
      </c>
      <c r="BP71" s="82" t="str">
        <f t="shared" si="339"/>
        <v/>
      </c>
      <c r="BQ71" s="82" t="str">
        <f t="shared" si="339"/>
        <v/>
      </c>
      <c r="BR71" s="62"/>
      <c r="BS71" s="83"/>
      <c r="BT71" s="62">
        <f t="shared" si="372"/>
        <v>4</v>
      </c>
      <c r="BU71" s="82" t="str">
        <f t="shared" ref="BU71:CS71" si="376">IFERROR((BU40-$BZ$65)*(12/$CD$65),"")</f>
        <v/>
      </c>
      <c r="BV71" s="82" t="str">
        <f t="shared" si="376"/>
        <v/>
      </c>
      <c r="BW71" s="82" t="str">
        <f t="shared" si="376"/>
        <v/>
      </c>
      <c r="BX71" s="82" t="str">
        <f t="shared" si="376"/>
        <v/>
      </c>
      <c r="BY71" s="82" t="str">
        <f t="shared" si="376"/>
        <v/>
      </c>
      <c r="BZ71" s="82" t="str">
        <f t="shared" si="376"/>
        <v/>
      </c>
      <c r="CA71" s="82" t="str">
        <f t="shared" si="376"/>
        <v/>
      </c>
      <c r="CB71" s="82" t="str">
        <f t="shared" si="376"/>
        <v/>
      </c>
      <c r="CC71" s="82" t="str">
        <f t="shared" si="376"/>
        <v/>
      </c>
      <c r="CD71" s="82" t="str">
        <f t="shared" si="376"/>
        <v/>
      </c>
      <c r="CE71" s="82" t="str">
        <f t="shared" si="376"/>
        <v/>
      </c>
      <c r="CF71" s="82" t="str">
        <f t="shared" si="376"/>
        <v/>
      </c>
      <c r="CG71" s="82" t="str">
        <f t="shared" si="376"/>
        <v/>
      </c>
      <c r="CH71" s="82" t="str">
        <f t="shared" si="376"/>
        <v/>
      </c>
      <c r="CI71" s="82" t="str">
        <f t="shared" si="376"/>
        <v/>
      </c>
      <c r="CJ71" s="82" t="str">
        <f t="shared" si="376"/>
        <v/>
      </c>
      <c r="CK71" s="82" t="str">
        <f t="shared" si="376"/>
        <v/>
      </c>
      <c r="CL71" s="82" t="str">
        <f t="shared" si="376"/>
        <v/>
      </c>
      <c r="CM71" s="82" t="str">
        <f t="shared" si="376"/>
        <v/>
      </c>
      <c r="CN71" s="82" t="str">
        <f t="shared" si="376"/>
        <v/>
      </c>
      <c r="CO71" s="82" t="str">
        <f t="shared" si="376"/>
        <v/>
      </c>
      <c r="CP71" s="82" t="str">
        <f t="shared" si="376"/>
        <v/>
      </c>
      <c r="CQ71" s="82" t="str">
        <f t="shared" si="376"/>
        <v/>
      </c>
      <c r="CR71" s="82" t="str">
        <f t="shared" si="376"/>
        <v/>
      </c>
      <c r="CS71" s="82" t="str">
        <f t="shared" si="376"/>
        <v/>
      </c>
      <c r="CT71" s="62"/>
      <c r="CU71" s="62"/>
      <c r="CV71" s="62">
        <v>11</v>
      </c>
      <c r="CW71" s="82" t="str">
        <f t="shared" ref="CW71:EB71" si="377">IFERROR(STANDARDIZE(CW17,$DA$2,$DA$4),"")</f>
        <v/>
      </c>
      <c r="CX71" s="82" t="str">
        <f t="shared" si="377"/>
        <v/>
      </c>
      <c r="CY71" s="82" t="str">
        <f t="shared" si="377"/>
        <v/>
      </c>
      <c r="CZ71" s="82" t="str">
        <f t="shared" si="377"/>
        <v/>
      </c>
      <c r="DA71" s="82" t="str">
        <f t="shared" si="377"/>
        <v/>
      </c>
      <c r="DB71" s="82" t="str">
        <f t="shared" si="377"/>
        <v/>
      </c>
      <c r="DC71" s="82" t="str">
        <f t="shared" si="377"/>
        <v/>
      </c>
      <c r="DD71" s="82" t="str">
        <f t="shared" si="377"/>
        <v/>
      </c>
      <c r="DE71" s="82" t="str">
        <f t="shared" si="377"/>
        <v/>
      </c>
      <c r="DF71" s="82" t="str">
        <f t="shared" si="377"/>
        <v/>
      </c>
      <c r="DG71" s="82" t="str">
        <f t="shared" si="377"/>
        <v/>
      </c>
      <c r="DH71" s="82" t="str">
        <f t="shared" si="377"/>
        <v/>
      </c>
      <c r="DI71" s="82" t="str">
        <f t="shared" si="377"/>
        <v/>
      </c>
      <c r="DJ71" s="82" t="str">
        <f t="shared" si="377"/>
        <v/>
      </c>
      <c r="DK71" s="82" t="str">
        <f t="shared" si="377"/>
        <v/>
      </c>
      <c r="DL71" s="82" t="str">
        <f t="shared" si="377"/>
        <v/>
      </c>
      <c r="DM71" s="82" t="str">
        <f t="shared" si="377"/>
        <v/>
      </c>
      <c r="DN71" s="82" t="str">
        <f t="shared" si="377"/>
        <v/>
      </c>
      <c r="DO71" s="82" t="str">
        <f t="shared" si="377"/>
        <v/>
      </c>
      <c r="DP71" s="82" t="str">
        <f t="shared" si="377"/>
        <v/>
      </c>
      <c r="DQ71" s="82" t="str">
        <f t="shared" si="377"/>
        <v/>
      </c>
      <c r="DR71" s="82" t="str">
        <f t="shared" si="377"/>
        <v/>
      </c>
      <c r="DS71" s="82" t="str">
        <f t="shared" si="377"/>
        <v/>
      </c>
      <c r="DT71" s="82" t="str">
        <f t="shared" si="377"/>
        <v/>
      </c>
      <c r="DU71" s="82" t="str">
        <f t="shared" si="377"/>
        <v/>
      </c>
      <c r="DV71" s="82" t="str">
        <f t="shared" si="377"/>
        <v/>
      </c>
      <c r="DW71" s="82" t="str">
        <f t="shared" si="377"/>
        <v/>
      </c>
      <c r="DX71" s="82" t="str">
        <f t="shared" si="377"/>
        <v/>
      </c>
      <c r="DY71" s="82" t="str">
        <f t="shared" si="377"/>
        <v/>
      </c>
      <c r="DZ71" s="82" t="str">
        <f t="shared" si="377"/>
        <v/>
      </c>
      <c r="EA71" s="82" t="str">
        <f t="shared" si="377"/>
        <v/>
      </c>
      <c r="EB71" s="82" t="str">
        <f t="shared" si="377"/>
        <v/>
      </c>
      <c r="EC71" s="82" t="str">
        <f t="shared" ref="EC71:ET71" si="378">IFERROR(STANDARDIZE(EC17,$DA$2,$DA$4),"")</f>
        <v/>
      </c>
      <c r="ED71" s="82" t="str">
        <f t="shared" si="378"/>
        <v/>
      </c>
      <c r="EE71" s="82" t="str">
        <f t="shared" si="378"/>
        <v/>
      </c>
      <c r="EF71" s="82" t="str">
        <f t="shared" si="378"/>
        <v/>
      </c>
      <c r="EG71" s="82" t="str">
        <f t="shared" si="378"/>
        <v/>
      </c>
      <c r="EH71" s="82" t="str">
        <f t="shared" si="378"/>
        <v/>
      </c>
      <c r="EI71" s="82" t="str">
        <f t="shared" si="378"/>
        <v/>
      </c>
      <c r="EJ71" s="82" t="str">
        <f t="shared" si="378"/>
        <v/>
      </c>
      <c r="EK71" s="82" t="str">
        <f t="shared" si="378"/>
        <v/>
      </c>
      <c r="EL71" s="82" t="str">
        <f t="shared" si="378"/>
        <v/>
      </c>
      <c r="EM71" s="82" t="str">
        <f t="shared" si="378"/>
        <v/>
      </c>
      <c r="EN71" s="82" t="str">
        <f t="shared" si="378"/>
        <v/>
      </c>
      <c r="EO71" s="82" t="str">
        <f t="shared" si="378"/>
        <v/>
      </c>
      <c r="EP71" s="82" t="str">
        <f t="shared" si="378"/>
        <v/>
      </c>
      <c r="EQ71" s="82" t="str">
        <f t="shared" si="378"/>
        <v/>
      </c>
      <c r="ER71" s="82" t="str">
        <f t="shared" si="378"/>
        <v/>
      </c>
      <c r="ES71" s="82" t="str">
        <f t="shared" si="378"/>
        <v/>
      </c>
      <c r="ET71" s="82" t="str">
        <f t="shared" si="378"/>
        <v/>
      </c>
      <c r="EU71" s="62"/>
      <c r="EV71" s="62"/>
      <c r="EW71" s="78">
        <v>0</v>
      </c>
      <c r="EX71" s="78">
        <v>0</v>
      </c>
      <c r="EY71" s="62">
        <v>67</v>
      </c>
      <c r="EZ71" s="62" t="s">
        <v>20</v>
      </c>
      <c r="FA71" s="62">
        <v>65</v>
      </c>
      <c r="FB71" s="83"/>
      <c r="FC71" s="83"/>
      <c r="FD71" s="83"/>
      <c r="FE71" s="83"/>
      <c r="FF71" s="83"/>
      <c r="FG71" s="83"/>
      <c r="FH71" s="83"/>
      <c r="FI71" s="83"/>
      <c r="FJ71" s="83"/>
      <c r="FK71" s="83"/>
      <c r="FL71" s="83"/>
      <c r="FM71" s="83"/>
      <c r="FN71" s="83"/>
      <c r="FO71" s="83"/>
      <c r="FP71" s="83"/>
      <c r="FQ71" s="83"/>
      <c r="FR71" s="83"/>
      <c r="FS71" s="83"/>
      <c r="FT71" s="83"/>
      <c r="FU71" s="83"/>
      <c r="FV71" s="83"/>
      <c r="FW71" s="83"/>
      <c r="FX71" s="83"/>
      <c r="FY71" s="83"/>
      <c r="FZ71" s="83"/>
      <c r="GA71" s="83"/>
      <c r="GB71" s="83"/>
      <c r="GC71" s="83"/>
      <c r="GD71" s="83"/>
      <c r="GE71" s="83"/>
      <c r="GF71" s="83"/>
      <c r="GG71" s="83"/>
      <c r="GH71" s="83"/>
      <c r="GI71" s="83"/>
      <c r="GJ71" s="83"/>
      <c r="GK71" s="83"/>
      <c r="GL71" s="83"/>
      <c r="GM71" s="83"/>
      <c r="GN71" s="83"/>
      <c r="GO71" s="83"/>
      <c r="GP71" s="83"/>
      <c r="GQ71" s="83"/>
      <c r="GR71" s="83"/>
      <c r="GS71" s="83"/>
      <c r="GT71" s="83"/>
      <c r="GU71" s="83"/>
      <c r="GV71" s="83"/>
      <c r="GW71" s="83"/>
      <c r="GX71" s="83"/>
      <c r="GY71" s="83"/>
      <c r="GZ71" s="83"/>
      <c r="HA71" s="83"/>
      <c r="HB71" s="83"/>
      <c r="HC71" s="83"/>
      <c r="HD71" s="83"/>
      <c r="HE71" s="83"/>
      <c r="HF71" s="83"/>
      <c r="HG71" s="83"/>
      <c r="HH71" s="83"/>
      <c r="HI71" s="83"/>
      <c r="HJ71" s="83"/>
      <c r="HK71" s="83"/>
      <c r="HL71" s="83"/>
      <c r="HM71" s="83"/>
      <c r="HN71" s="83" t="str">
        <f t="shared" si="315"/>
        <v/>
      </c>
      <c r="HO71" s="83" t="str">
        <f t="shared" si="316"/>
        <v/>
      </c>
      <c r="HP71" s="83" t="str">
        <f t="shared" si="317"/>
        <v/>
      </c>
      <c r="HQ71" s="83" t="str">
        <f t="shared" si="318"/>
        <v/>
      </c>
      <c r="HR71" s="83" t="str">
        <f t="shared" si="319"/>
        <v/>
      </c>
      <c r="HS71" s="83" t="str">
        <f t="shared" si="320"/>
        <v/>
      </c>
      <c r="HT71" s="83" t="str">
        <f t="shared" si="321"/>
        <v/>
      </c>
      <c r="HU71" s="83" t="str">
        <f t="shared" si="322"/>
        <v/>
      </c>
      <c r="HV71" s="83" t="str">
        <f t="shared" si="323"/>
        <v/>
      </c>
      <c r="HW71" s="83" t="str">
        <f t="shared" si="324"/>
        <v/>
      </c>
      <c r="HX71" s="83"/>
      <c r="HY71" s="62"/>
      <c r="HZ71" s="62">
        <f t="shared" si="357"/>
        <v>-1</v>
      </c>
      <c r="IA71" s="62">
        <f t="shared" si="259"/>
        <v>-1</v>
      </c>
      <c r="IB71" s="62">
        <v>65</v>
      </c>
      <c r="IC71" s="62" t="str">
        <f t="shared" si="358"/>
        <v/>
      </c>
      <c r="ID71" s="83" t="str">
        <f t="shared" si="348"/>
        <v/>
      </c>
      <c r="IE71" s="83" t="str">
        <f t="shared" si="349"/>
        <v/>
      </c>
      <c r="IF71" s="81" t="str">
        <f t="shared" ref="IF71:IF81" si="379">IF($IA71=1,EW71,"")</f>
        <v/>
      </c>
      <c r="IG71" s="81" t="str">
        <f t="shared" ref="IG71:IG81" si="380">IF($IA71=1,EX71,"")</f>
        <v/>
      </c>
      <c r="IH71" s="62"/>
      <c r="II71" s="62"/>
      <c r="IJ71" s="62"/>
      <c r="IK71" s="62"/>
      <c r="IL71" s="62"/>
      <c r="IM71" s="62"/>
      <c r="IN71" s="62"/>
      <c r="IO71" s="62"/>
      <c r="IP71" s="62"/>
      <c r="IQ71" s="62"/>
      <c r="IR71" s="62"/>
      <c r="IS71" s="62"/>
      <c r="IT71" s="62"/>
      <c r="IU71" s="62"/>
      <c r="IV71" s="62"/>
      <c r="IW71" s="62"/>
      <c r="IX71" s="62"/>
      <c r="IY71" s="62"/>
      <c r="IZ71" s="62"/>
      <c r="JA71" s="62"/>
      <c r="JB71" s="62"/>
      <c r="JC71" s="62"/>
      <c r="JD71" s="62"/>
      <c r="JE71" s="62"/>
      <c r="JF71" s="62"/>
      <c r="JG71" s="62"/>
      <c r="JH71" s="62"/>
      <c r="JI71" s="62"/>
      <c r="JJ71" s="62"/>
      <c r="JK71" s="62"/>
      <c r="JL71" s="62"/>
      <c r="JM71" s="62"/>
      <c r="JN71" s="62"/>
      <c r="JO71" s="62"/>
      <c r="JP71" s="62"/>
      <c r="JQ71" s="62"/>
      <c r="JR71" s="62"/>
      <c r="JS71" s="62"/>
      <c r="JT71" s="62"/>
      <c r="JU71" s="62"/>
      <c r="JV71" s="62"/>
      <c r="JW71" s="62"/>
      <c r="JX71" s="62"/>
      <c r="JY71" s="62"/>
      <c r="JZ71" s="62"/>
      <c r="KA71" s="62"/>
      <c r="KB71" s="62"/>
      <c r="KC71" s="62"/>
      <c r="KD71" s="62"/>
      <c r="KE71" s="62"/>
      <c r="KF71" s="62"/>
      <c r="KG71" s="62"/>
      <c r="KH71" s="62"/>
      <c r="KI71" s="62"/>
      <c r="KJ71" s="62"/>
      <c r="KK71" s="62"/>
      <c r="KL71" s="62"/>
      <c r="KM71" s="62"/>
      <c r="KN71" s="62"/>
      <c r="KO71" s="62"/>
      <c r="KP71" s="62"/>
      <c r="KQ71" s="62"/>
      <c r="KR71" s="62"/>
      <c r="KS71" s="62"/>
      <c r="KT71" s="62"/>
      <c r="KU71" s="62"/>
      <c r="KV71" s="62"/>
      <c r="KW71" s="62"/>
      <c r="KX71" s="62"/>
      <c r="KY71" s="62"/>
      <c r="KZ71" s="62"/>
      <c r="LA71" s="62"/>
      <c r="LB71" s="62"/>
      <c r="LC71" s="62"/>
      <c r="LD71" s="62"/>
      <c r="LE71" s="62"/>
    </row>
    <row r="72" spans="31:317" s="64" customFormat="1" x14ac:dyDescent="0.25"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>
        <f t="shared" si="351"/>
        <v>12</v>
      </c>
      <c r="AS72" s="82" t="str">
        <f t="shared" si="345"/>
        <v/>
      </c>
      <c r="AT72" s="82" t="str">
        <f t="shared" si="339"/>
        <v/>
      </c>
      <c r="AU72" s="82" t="str">
        <f t="shared" si="339"/>
        <v/>
      </c>
      <c r="AV72" s="82" t="str">
        <f t="shared" si="339"/>
        <v/>
      </c>
      <c r="AW72" s="82" t="str">
        <f t="shared" si="339"/>
        <v/>
      </c>
      <c r="AX72" s="82" t="str">
        <f t="shared" si="339"/>
        <v/>
      </c>
      <c r="AY72" s="82" t="str">
        <f t="shared" si="339"/>
        <v/>
      </c>
      <c r="AZ72" s="82" t="str">
        <f t="shared" ref="AT72:BQ82" si="381">IF(AZ19&lt;&gt;"",STANDARDIZE(AZ19,$AX$4,$AX$5),"")</f>
        <v/>
      </c>
      <c r="BA72" s="82" t="str">
        <f t="shared" si="381"/>
        <v/>
      </c>
      <c r="BB72" s="82" t="str">
        <f t="shared" si="381"/>
        <v/>
      </c>
      <c r="BC72" s="82" t="str">
        <f t="shared" si="381"/>
        <v/>
      </c>
      <c r="BD72" s="82" t="str">
        <f t="shared" si="381"/>
        <v/>
      </c>
      <c r="BE72" s="82" t="str">
        <f t="shared" si="381"/>
        <v/>
      </c>
      <c r="BF72" s="82" t="str">
        <f t="shared" si="381"/>
        <v/>
      </c>
      <c r="BG72" s="82" t="str">
        <f t="shared" si="381"/>
        <v/>
      </c>
      <c r="BH72" s="82" t="str">
        <f t="shared" si="381"/>
        <v/>
      </c>
      <c r="BI72" s="82" t="str">
        <f t="shared" si="381"/>
        <v/>
      </c>
      <c r="BJ72" s="82" t="str">
        <f t="shared" si="381"/>
        <v/>
      </c>
      <c r="BK72" s="82" t="str">
        <f t="shared" si="381"/>
        <v/>
      </c>
      <c r="BL72" s="82" t="str">
        <f t="shared" si="381"/>
        <v/>
      </c>
      <c r="BM72" s="82" t="str">
        <f t="shared" si="381"/>
        <v/>
      </c>
      <c r="BN72" s="82" t="str">
        <f t="shared" si="381"/>
        <v/>
      </c>
      <c r="BO72" s="82" t="str">
        <f t="shared" si="381"/>
        <v/>
      </c>
      <c r="BP72" s="82" t="str">
        <f t="shared" si="381"/>
        <v/>
      </c>
      <c r="BQ72" s="82" t="str">
        <f t="shared" si="381"/>
        <v/>
      </c>
      <c r="BR72" s="62"/>
      <c r="BS72" s="83"/>
      <c r="BT72" s="62">
        <f t="shared" si="372"/>
        <v>5</v>
      </c>
      <c r="BU72" s="82" t="str">
        <f t="shared" ref="BU72:CS72" si="382">IFERROR((BU41-$BZ$65)*(12/$CD$65),"")</f>
        <v/>
      </c>
      <c r="BV72" s="82" t="str">
        <f t="shared" si="382"/>
        <v/>
      </c>
      <c r="BW72" s="82" t="str">
        <f t="shared" si="382"/>
        <v/>
      </c>
      <c r="BX72" s="82" t="str">
        <f t="shared" si="382"/>
        <v/>
      </c>
      <c r="BY72" s="82" t="str">
        <f t="shared" si="382"/>
        <v/>
      </c>
      <c r="BZ72" s="82" t="str">
        <f t="shared" si="382"/>
        <v/>
      </c>
      <c r="CA72" s="82" t="str">
        <f t="shared" si="382"/>
        <v/>
      </c>
      <c r="CB72" s="82" t="str">
        <f t="shared" si="382"/>
        <v/>
      </c>
      <c r="CC72" s="82" t="str">
        <f t="shared" si="382"/>
        <v/>
      </c>
      <c r="CD72" s="82" t="str">
        <f t="shared" si="382"/>
        <v/>
      </c>
      <c r="CE72" s="82" t="str">
        <f t="shared" si="382"/>
        <v/>
      </c>
      <c r="CF72" s="82" t="str">
        <f t="shared" si="382"/>
        <v/>
      </c>
      <c r="CG72" s="82" t="str">
        <f t="shared" si="382"/>
        <v/>
      </c>
      <c r="CH72" s="82" t="str">
        <f t="shared" si="382"/>
        <v/>
      </c>
      <c r="CI72" s="82" t="str">
        <f t="shared" si="382"/>
        <v/>
      </c>
      <c r="CJ72" s="82" t="str">
        <f t="shared" si="382"/>
        <v/>
      </c>
      <c r="CK72" s="82" t="str">
        <f t="shared" si="382"/>
        <v/>
      </c>
      <c r="CL72" s="82" t="str">
        <f t="shared" si="382"/>
        <v/>
      </c>
      <c r="CM72" s="82" t="str">
        <f t="shared" si="382"/>
        <v/>
      </c>
      <c r="CN72" s="82" t="str">
        <f t="shared" si="382"/>
        <v/>
      </c>
      <c r="CO72" s="82" t="str">
        <f t="shared" si="382"/>
        <v/>
      </c>
      <c r="CP72" s="82" t="str">
        <f t="shared" si="382"/>
        <v/>
      </c>
      <c r="CQ72" s="82" t="str">
        <f t="shared" si="382"/>
        <v/>
      </c>
      <c r="CR72" s="82" t="str">
        <f t="shared" si="382"/>
        <v/>
      </c>
      <c r="CS72" s="82" t="str">
        <f t="shared" si="382"/>
        <v/>
      </c>
      <c r="CT72" s="62"/>
      <c r="CU72" s="62"/>
      <c r="CV72" s="62">
        <v>12</v>
      </c>
      <c r="CW72" s="82" t="str">
        <f t="shared" ref="CW72:EB72" si="383">IFERROR(STANDARDIZE(CW18,$DA$2,$DA$4),"")</f>
        <v/>
      </c>
      <c r="CX72" s="82" t="str">
        <f t="shared" si="383"/>
        <v/>
      </c>
      <c r="CY72" s="82" t="str">
        <f t="shared" si="383"/>
        <v/>
      </c>
      <c r="CZ72" s="82" t="str">
        <f t="shared" si="383"/>
        <v/>
      </c>
      <c r="DA72" s="82" t="str">
        <f t="shared" si="383"/>
        <v/>
      </c>
      <c r="DB72" s="82" t="str">
        <f t="shared" si="383"/>
        <v/>
      </c>
      <c r="DC72" s="82" t="str">
        <f t="shared" si="383"/>
        <v/>
      </c>
      <c r="DD72" s="82" t="str">
        <f t="shared" si="383"/>
        <v/>
      </c>
      <c r="DE72" s="82" t="str">
        <f t="shared" si="383"/>
        <v/>
      </c>
      <c r="DF72" s="82" t="str">
        <f t="shared" si="383"/>
        <v/>
      </c>
      <c r="DG72" s="82" t="str">
        <f t="shared" si="383"/>
        <v/>
      </c>
      <c r="DH72" s="82" t="str">
        <f t="shared" si="383"/>
        <v/>
      </c>
      <c r="DI72" s="82" t="str">
        <f t="shared" si="383"/>
        <v/>
      </c>
      <c r="DJ72" s="82" t="str">
        <f t="shared" si="383"/>
        <v/>
      </c>
      <c r="DK72" s="82" t="str">
        <f t="shared" si="383"/>
        <v/>
      </c>
      <c r="DL72" s="82" t="str">
        <f t="shared" si="383"/>
        <v/>
      </c>
      <c r="DM72" s="82" t="str">
        <f t="shared" si="383"/>
        <v/>
      </c>
      <c r="DN72" s="82" t="str">
        <f t="shared" si="383"/>
        <v/>
      </c>
      <c r="DO72" s="82" t="str">
        <f t="shared" si="383"/>
        <v/>
      </c>
      <c r="DP72" s="82" t="str">
        <f t="shared" si="383"/>
        <v/>
      </c>
      <c r="DQ72" s="82" t="str">
        <f t="shared" si="383"/>
        <v/>
      </c>
      <c r="DR72" s="82" t="str">
        <f t="shared" si="383"/>
        <v/>
      </c>
      <c r="DS72" s="82" t="str">
        <f t="shared" si="383"/>
        <v/>
      </c>
      <c r="DT72" s="82" t="str">
        <f t="shared" si="383"/>
        <v/>
      </c>
      <c r="DU72" s="82" t="str">
        <f t="shared" si="383"/>
        <v/>
      </c>
      <c r="DV72" s="82" t="str">
        <f t="shared" si="383"/>
        <v/>
      </c>
      <c r="DW72" s="82" t="str">
        <f t="shared" si="383"/>
        <v/>
      </c>
      <c r="DX72" s="82" t="str">
        <f t="shared" si="383"/>
        <v/>
      </c>
      <c r="DY72" s="82" t="str">
        <f t="shared" si="383"/>
        <v/>
      </c>
      <c r="DZ72" s="82" t="str">
        <f t="shared" si="383"/>
        <v/>
      </c>
      <c r="EA72" s="82" t="str">
        <f t="shared" si="383"/>
        <v/>
      </c>
      <c r="EB72" s="82" t="str">
        <f t="shared" si="383"/>
        <v/>
      </c>
      <c r="EC72" s="82" t="str">
        <f t="shared" ref="EC72:ET72" si="384">IFERROR(STANDARDIZE(EC18,$DA$2,$DA$4),"")</f>
        <v/>
      </c>
      <c r="ED72" s="82" t="str">
        <f t="shared" si="384"/>
        <v/>
      </c>
      <c r="EE72" s="82" t="str">
        <f t="shared" si="384"/>
        <v/>
      </c>
      <c r="EF72" s="82" t="str">
        <f t="shared" si="384"/>
        <v/>
      </c>
      <c r="EG72" s="82" t="str">
        <f t="shared" si="384"/>
        <v/>
      </c>
      <c r="EH72" s="82" t="str">
        <f t="shared" si="384"/>
        <v/>
      </c>
      <c r="EI72" s="82" t="str">
        <f t="shared" si="384"/>
        <v/>
      </c>
      <c r="EJ72" s="82" t="str">
        <f t="shared" si="384"/>
        <v/>
      </c>
      <c r="EK72" s="82" t="str">
        <f t="shared" si="384"/>
        <v/>
      </c>
      <c r="EL72" s="82" t="str">
        <f t="shared" si="384"/>
        <v/>
      </c>
      <c r="EM72" s="82" t="str">
        <f t="shared" si="384"/>
        <v/>
      </c>
      <c r="EN72" s="82" t="str">
        <f t="shared" si="384"/>
        <v/>
      </c>
      <c r="EO72" s="82" t="str">
        <f t="shared" si="384"/>
        <v/>
      </c>
      <c r="EP72" s="82" t="str">
        <f t="shared" si="384"/>
        <v/>
      </c>
      <c r="EQ72" s="82" t="str">
        <f t="shared" si="384"/>
        <v/>
      </c>
      <c r="ER72" s="82" t="str">
        <f t="shared" si="384"/>
        <v/>
      </c>
      <c r="ES72" s="82" t="str">
        <f t="shared" si="384"/>
        <v/>
      </c>
      <c r="ET72" s="82" t="str">
        <f t="shared" si="384"/>
        <v/>
      </c>
      <c r="EU72" s="62"/>
      <c r="EV72" s="62"/>
      <c r="EW72" s="78">
        <v>0</v>
      </c>
      <c r="EX72" s="78">
        <v>0</v>
      </c>
      <c r="EY72" s="62">
        <v>68</v>
      </c>
      <c r="EZ72" s="62" t="s">
        <v>20</v>
      </c>
      <c r="FA72" s="62">
        <v>66</v>
      </c>
      <c r="FB72" s="83"/>
      <c r="FC72" s="83"/>
      <c r="FD72" s="83"/>
      <c r="FE72" s="83"/>
      <c r="FF72" s="83"/>
      <c r="FG72" s="83"/>
      <c r="FH72" s="83"/>
      <c r="FI72" s="83"/>
      <c r="FJ72" s="83"/>
      <c r="FK72" s="83"/>
      <c r="FL72" s="83"/>
      <c r="FM72" s="83"/>
      <c r="FN72" s="83"/>
      <c r="FO72" s="83"/>
      <c r="FP72" s="83"/>
      <c r="FQ72" s="83"/>
      <c r="FR72" s="83"/>
      <c r="FS72" s="83"/>
      <c r="FT72" s="83"/>
      <c r="FU72" s="83"/>
      <c r="FV72" s="83"/>
      <c r="FW72" s="83"/>
      <c r="FX72" s="83"/>
      <c r="FY72" s="83"/>
      <c r="FZ72" s="83"/>
      <c r="GA72" s="83"/>
      <c r="GB72" s="83"/>
      <c r="GC72" s="83"/>
      <c r="GD72" s="83"/>
      <c r="GE72" s="83"/>
      <c r="GF72" s="83"/>
      <c r="GG72" s="83"/>
      <c r="GH72" s="83"/>
      <c r="GI72" s="83"/>
      <c r="GJ72" s="83"/>
      <c r="GK72" s="83"/>
      <c r="GL72" s="83"/>
      <c r="GM72" s="83"/>
      <c r="GN72" s="83"/>
      <c r="GO72" s="83"/>
      <c r="GP72" s="83"/>
      <c r="GQ72" s="83"/>
      <c r="GR72" s="83"/>
      <c r="GS72" s="83"/>
      <c r="GT72" s="83"/>
      <c r="GU72" s="83"/>
      <c r="GV72" s="83"/>
      <c r="GW72" s="83"/>
      <c r="GX72" s="83"/>
      <c r="GY72" s="83"/>
      <c r="GZ72" s="83"/>
      <c r="HA72" s="83"/>
      <c r="HB72" s="83"/>
      <c r="HC72" s="83"/>
      <c r="HD72" s="83"/>
      <c r="HE72" s="83"/>
      <c r="HF72" s="83"/>
      <c r="HG72" s="83"/>
      <c r="HH72" s="83"/>
      <c r="HI72" s="83"/>
      <c r="HJ72" s="83"/>
      <c r="HK72" s="83"/>
      <c r="HL72" s="83"/>
      <c r="HM72" s="83"/>
      <c r="HN72" s="83"/>
      <c r="HO72" s="83" t="str">
        <f t="shared" si="316"/>
        <v/>
      </c>
      <c r="HP72" s="83" t="str">
        <f t="shared" si="317"/>
        <v/>
      </c>
      <c r="HQ72" s="83" t="str">
        <f t="shared" si="318"/>
        <v/>
      </c>
      <c r="HR72" s="83" t="str">
        <f t="shared" si="319"/>
        <v/>
      </c>
      <c r="HS72" s="83" t="str">
        <f t="shared" si="320"/>
        <v/>
      </c>
      <c r="HT72" s="83" t="str">
        <f t="shared" si="321"/>
        <v/>
      </c>
      <c r="HU72" s="83" t="str">
        <f t="shared" si="322"/>
        <v/>
      </c>
      <c r="HV72" s="83" t="str">
        <f t="shared" si="323"/>
        <v/>
      </c>
      <c r="HW72" s="83" t="str">
        <f t="shared" si="324"/>
        <v/>
      </c>
      <c r="HX72" s="83"/>
      <c r="HY72" s="62"/>
      <c r="HZ72" s="62">
        <f t="shared" si="357"/>
        <v>-1</v>
      </c>
      <c r="IA72" s="62">
        <f t="shared" si="259"/>
        <v>-1</v>
      </c>
      <c r="IB72" s="62">
        <v>66</v>
      </c>
      <c r="IC72" s="62" t="str">
        <f t="shared" si="358"/>
        <v/>
      </c>
      <c r="ID72" s="83" t="str">
        <f t="shared" si="348"/>
        <v/>
      </c>
      <c r="IE72" s="83" t="str">
        <f t="shared" si="349"/>
        <v/>
      </c>
      <c r="IF72" s="81" t="str">
        <f t="shared" si="379"/>
        <v/>
      </c>
      <c r="IG72" s="81" t="str">
        <f t="shared" si="380"/>
        <v/>
      </c>
      <c r="IH72" s="62"/>
      <c r="II72" s="62"/>
      <c r="IJ72" s="62"/>
      <c r="IK72" s="62"/>
      <c r="IL72" s="62"/>
      <c r="IM72" s="62"/>
      <c r="IN72" s="62"/>
      <c r="IO72" s="62"/>
      <c r="IP72" s="62"/>
      <c r="IQ72" s="62"/>
      <c r="IR72" s="62"/>
      <c r="IS72" s="62"/>
      <c r="IT72" s="62"/>
      <c r="IU72" s="62"/>
      <c r="IV72" s="62"/>
      <c r="IW72" s="62"/>
      <c r="IX72" s="62"/>
      <c r="IY72" s="62"/>
      <c r="IZ72" s="62"/>
      <c r="JA72" s="62"/>
      <c r="JB72" s="62"/>
      <c r="JC72" s="62"/>
      <c r="JD72" s="62"/>
      <c r="JE72" s="62"/>
      <c r="JF72" s="62"/>
      <c r="JG72" s="62"/>
      <c r="JH72" s="62"/>
      <c r="JI72" s="62"/>
      <c r="JJ72" s="62"/>
      <c r="JK72" s="62"/>
      <c r="JL72" s="62"/>
      <c r="JM72" s="62"/>
      <c r="JN72" s="62"/>
      <c r="JO72" s="62"/>
      <c r="JP72" s="62"/>
      <c r="JQ72" s="62"/>
      <c r="JR72" s="62"/>
      <c r="JS72" s="62"/>
      <c r="JT72" s="62"/>
      <c r="JU72" s="62"/>
      <c r="JV72" s="62"/>
      <c r="JW72" s="62"/>
      <c r="JX72" s="62"/>
      <c r="JY72" s="62"/>
      <c r="JZ72" s="62"/>
      <c r="KA72" s="62"/>
      <c r="KB72" s="62"/>
      <c r="KC72" s="62"/>
      <c r="KD72" s="62"/>
      <c r="KE72" s="62"/>
      <c r="KF72" s="62"/>
      <c r="KG72" s="62"/>
      <c r="KH72" s="62"/>
      <c r="KI72" s="62"/>
      <c r="KJ72" s="62"/>
      <c r="KK72" s="62"/>
      <c r="KL72" s="62"/>
      <c r="KM72" s="62"/>
      <c r="KN72" s="62"/>
      <c r="KO72" s="62"/>
      <c r="KP72" s="62"/>
      <c r="KQ72" s="62"/>
      <c r="KR72" s="62"/>
      <c r="KS72" s="62"/>
      <c r="KT72" s="62"/>
      <c r="KU72" s="62"/>
      <c r="KV72" s="62"/>
      <c r="KW72" s="62"/>
      <c r="KX72" s="62"/>
      <c r="KY72" s="62"/>
      <c r="KZ72" s="62"/>
      <c r="LA72" s="62"/>
      <c r="LB72" s="62"/>
      <c r="LC72" s="62"/>
      <c r="LD72" s="62"/>
      <c r="LE72" s="62"/>
    </row>
    <row r="73" spans="31:317" s="64" customFormat="1" x14ac:dyDescent="0.25"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>
        <f t="shared" si="351"/>
        <v>13</v>
      </c>
      <c r="AS73" s="82" t="str">
        <f t="shared" si="345"/>
        <v/>
      </c>
      <c r="AT73" s="82" t="str">
        <f t="shared" si="381"/>
        <v/>
      </c>
      <c r="AU73" s="82" t="str">
        <f t="shared" si="381"/>
        <v/>
      </c>
      <c r="AV73" s="82" t="str">
        <f t="shared" si="381"/>
        <v/>
      </c>
      <c r="AW73" s="82" t="str">
        <f t="shared" si="381"/>
        <v/>
      </c>
      <c r="AX73" s="82" t="str">
        <f t="shared" si="381"/>
        <v/>
      </c>
      <c r="AY73" s="82" t="str">
        <f t="shared" si="381"/>
        <v/>
      </c>
      <c r="AZ73" s="82" t="str">
        <f t="shared" si="381"/>
        <v/>
      </c>
      <c r="BA73" s="82" t="str">
        <f t="shared" si="381"/>
        <v/>
      </c>
      <c r="BB73" s="82" t="str">
        <f t="shared" si="381"/>
        <v/>
      </c>
      <c r="BC73" s="82" t="str">
        <f t="shared" si="381"/>
        <v/>
      </c>
      <c r="BD73" s="82" t="str">
        <f t="shared" si="381"/>
        <v/>
      </c>
      <c r="BE73" s="82" t="str">
        <f t="shared" si="381"/>
        <v/>
      </c>
      <c r="BF73" s="82" t="str">
        <f t="shared" si="381"/>
        <v/>
      </c>
      <c r="BG73" s="82" t="str">
        <f t="shared" si="381"/>
        <v/>
      </c>
      <c r="BH73" s="82" t="str">
        <f t="shared" si="381"/>
        <v/>
      </c>
      <c r="BI73" s="82" t="str">
        <f t="shared" si="381"/>
        <v/>
      </c>
      <c r="BJ73" s="82" t="str">
        <f t="shared" si="381"/>
        <v/>
      </c>
      <c r="BK73" s="82" t="str">
        <f t="shared" si="381"/>
        <v/>
      </c>
      <c r="BL73" s="82" t="str">
        <f t="shared" si="381"/>
        <v/>
      </c>
      <c r="BM73" s="82" t="str">
        <f t="shared" si="381"/>
        <v/>
      </c>
      <c r="BN73" s="82" t="str">
        <f t="shared" si="381"/>
        <v/>
      </c>
      <c r="BO73" s="82" t="str">
        <f t="shared" si="381"/>
        <v/>
      </c>
      <c r="BP73" s="82" t="str">
        <f t="shared" si="381"/>
        <v/>
      </c>
      <c r="BQ73" s="82" t="str">
        <f t="shared" si="381"/>
        <v/>
      </c>
      <c r="BR73" s="62"/>
      <c r="BS73" s="83"/>
      <c r="BT73" s="62">
        <f t="shared" si="372"/>
        <v>6</v>
      </c>
      <c r="BU73" s="82" t="str">
        <f t="shared" ref="BU73:CS73" si="385">IFERROR((BU42-$BZ$65)*(12/$CD$65),"")</f>
        <v/>
      </c>
      <c r="BV73" s="82" t="str">
        <f t="shared" si="385"/>
        <v/>
      </c>
      <c r="BW73" s="82" t="str">
        <f t="shared" si="385"/>
        <v/>
      </c>
      <c r="BX73" s="82" t="str">
        <f t="shared" si="385"/>
        <v/>
      </c>
      <c r="BY73" s="82" t="str">
        <f t="shared" si="385"/>
        <v/>
      </c>
      <c r="BZ73" s="82" t="str">
        <f t="shared" si="385"/>
        <v/>
      </c>
      <c r="CA73" s="82" t="str">
        <f t="shared" si="385"/>
        <v/>
      </c>
      <c r="CB73" s="82" t="str">
        <f t="shared" si="385"/>
        <v/>
      </c>
      <c r="CC73" s="82" t="str">
        <f t="shared" si="385"/>
        <v/>
      </c>
      <c r="CD73" s="82" t="str">
        <f t="shared" si="385"/>
        <v/>
      </c>
      <c r="CE73" s="82" t="str">
        <f t="shared" si="385"/>
        <v/>
      </c>
      <c r="CF73" s="82" t="str">
        <f t="shared" si="385"/>
        <v/>
      </c>
      <c r="CG73" s="82" t="str">
        <f t="shared" si="385"/>
        <v/>
      </c>
      <c r="CH73" s="82" t="str">
        <f t="shared" si="385"/>
        <v/>
      </c>
      <c r="CI73" s="82" t="str">
        <f t="shared" si="385"/>
        <v/>
      </c>
      <c r="CJ73" s="82" t="str">
        <f t="shared" si="385"/>
        <v/>
      </c>
      <c r="CK73" s="82" t="str">
        <f t="shared" si="385"/>
        <v/>
      </c>
      <c r="CL73" s="82" t="str">
        <f t="shared" si="385"/>
        <v/>
      </c>
      <c r="CM73" s="82" t="str">
        <f t="shared" si="385"/>
        <v/>
      </c>
      <c r="CN73" s="82" t="str">
        <f t="shared" si="385"/>
        <v/>
      </c>
      <c r="CO73" s="82" t="str">
        <f t="shared" si="385"/>
        <v/>
      </c>
      <c r="CP73" s="82" t="str">
        <f t="shared" si="385"/>
        <v/>
      </c>
      <c r="CQ73" s="82" t="str">
        <f t="shared" si="385"/>
        <v/>
      </c>
      <c r="CR73" s="82" t="str">
        <f t="shared" si="385"/>
        <v/>
      </c>
      <c r="CS73" s="82" t="str">
        <f t="shared" si="385"/>
        <v/>
      </c>
      <c r="CT73" s="62"/>
      <c r="CU73" s="62"/>
      <c r="CV73" s="62">
        <v>13</v>
      </c>
      <c r="CW73" s="82" t="str">
        <f t="shared" ref="CW73:EB73" si="386">IFERROR(STANDARDIZE(CW19,$DA$2,$DA$4),"")</f>
        <v/>
      </c>
      <c r="CX73" s="82" t="str">
        <f t="shared" si="386"/>
        <v/>
      </c>
      <c r="CY73" s="82" t="str">
        <f t="shared" si="386"/>
        <v/>
      </c>
      <c r="CZ73" s="82" t="str">
        <f t="shared" si="386"/>
        <v/>
      </c>
      <c r="DA73" s="82" t="str">
        <f t="shared" si="386"/>
        <v/>
      </c>
      <c r="DB73" s="82" t="str">
        <f t="shared" si="386"/>
        <v/>
      </c>
      <c r="DC73" s="82" t="str">
        <f t="shared" si="386"/>
        <v/>
      </c>
      <c r="DD73" s="82" t="str">
        <f t="shared" si="386"/>
        <v/>
      </c>
      <c r="DE73" s="82" t="str">
        <f t="shared" si="386"/>
        <v/>
      </c>
      <c r="DF73" s="82" t="str">
        <f t="shared" si="386"/>
        <v/>
      </c>
      <c r="DG73" s="82" t="str">
        <f t="shared" si="386"/>
        <v/>
      </c>
      <c r="DH73" s="82" t="str">
        <f t="shared" si="386"/>
        <v/>
      </c>
      <c r="DI73" s="82" t="str">
        <f t="shared" si="386"/>
        <v/>
      </c>
      <c r="DJ73" s="82" t="str">
        <f t="shared" si="386"/>
        <v/>
      </c>
      <c r="DK73" s="82" t="str">
        <f t="shared" si="386"/>
        <v/>
      </c>
      <c r="DL73" s="82" t="str">
        <f t="shared" si="386"/>
        <v/>
      </c>
      <c r="DM73" s="82" t="str">
        <f t="shared" si="386"/>
        <v/>
      </c>
      <c r="DN73" s="82" t="str">
        <f t="shared" si="386"/>
        <v/>
      </c>
      <c r="DO73" s="82" t="str">
        <f t="shared" si="386"/>
        <v/>
      </c>
      <c r="DP73" s="82" t="str">
        <f t="shared" si="386"/>
        <v/>
      </c>
      <c r="DQ73" s="82" t="str">
        <f t="shared" si="386"/>
        <v/>
      </c>
      <c r="DR73" s="82" t="str">
        <f t="shared" si="386"/>
        <v/>
      </c>
      <c r="DS73" s="82" t="str">
        <f t="shared" si="386"/>
        <v/>
      </c>
      <c r="DT73" s="82" t="str">
        <f t="shared" si="386"/>
        <v/>
      </c>
      <c r="DU73" s="82" t="str">
        <f t="shared" si="386"/>
        <v/>
      </c>
      <c r="DV73" s="82" t="str">
        <f t="shared" si="386"/>
        <v/>
      </c>
      <c r="DW73" s="82" t="str">
        <f t="shared" si="386"/>
        <v/>
      </c>
      <c r="DX73" s="82" t="str">
        <f t="shared" si="386"/>
        <v/>
      </c>
      <c r="DY73" s="82" t="str">
        <f t="shared" si="386"/>
        <v/>
      </c>
      <c r="DZ73" s="82" t="str">
        <f t="shared" si="386"/>
        <v/>
      </c>
      <c r="EA73" s="82" t="str">
        <f t="shared" si="386"/>
        <v/>
      </c>
      <c r="EB73" s="82" t="str">
        <f t="shared" si="386"/>
        <v/>
      </c>
      <c r="EC73" s="82" t="str">
        <f t="shared" ref="EC73:ET73" si="387">IFERROR(STANDARDIZE(EC19,$DA$2,$DA$4),"")</f>
        <v/>
      </c>
      <c r="ED73" s="82" t="str">
        <f t="shared" si="387"/>
        <v/>
      </c>
      <c r="EE73" s="82" t="str">
        <f t="shared" si="387"/>
        <v/>
      </c>
      <c r="EF73" s="82" t="str">
        <f t="shared" si="387"/>
        <v/>
      </c>
      <c r="EG73" s="82" t="str">
        <f t="shared" si="387"/>
        <v/>
      </c>
      <c r="EH73" s="82" t="str">
        <f t="shared" si="387"/>
        <v/>
      </c>
      <c r="EI73" s="82" t="str">
        <f t="shared" si="387"/>
        <v/>
      </c>
      <c r="EJ73" s="82" t="str">
        <f t="shared" si="387"/>
        <v/>
      </c>
      <c r="EK73" s="82" t="str">
        <f t="shared" si="387"/>
        <v/>
      </c>
      <c r="EL73" s="82" t="str">
        <f t="shared" si="387"/>
        <v/>
      </c>
      <c r="EM73" s="82" t="str">
        <f t="shared" si="387"/>
        <v/>
      </c>
      <c r="EN73" s="82" t="str">
        <f t="shared" si="387"/>
        <v/>
      </c>
      <c r="EO73" s="82" t="str">
        <f t="shared" si="387"/>
        <v/>
      </c>
      <c r="EP73" s="82" t="str">
        <f t="shared" si="387"/>
        <v/>
      </c>
      <c r="EQ73" s="82" t="str">
        <f t="shared" si="387"/>
        <v/>
      </c>
      <c r="ER73" s="82" t="str">
        <f t="shared" si="387"/>
        <v/>
      </c>
      <c r="ES73" s="82" t="str">
        <f t="shared" si="387"/>
        <v/>
      </c>
      <c r="ET73" s="82" t="str">
        <f t="shared" si="387"/>
        <v/>
      </c>
      <c r="EU73" s="62"/>
      <c r="EV73" s="62"/>
      <c r="EW73" s="78">
        <v>0</v>
      </c>
      <c r="EX73" s="78">
        <v>0</v>
      </c>
      <c r="EY73" s="62">
        <v>69</v>
      </c>
      <c r="EZ73" s="62" t="s">
        <v>20</v>
      </c>
      <c r="FA73" s="62">
        <v>67</v>
      </c>
      <c r="FB73" s="83"/>
      <c r="FC73" s="83"/>
      <c r="FD73" s="83"/>
      <c r="FE73" s="83"/>
      <c r="FF73" s="83"/>
      <c r="FG73" s="83"/>
      <c r="FH73" s="83"/>
      <c r="FI73" s="83"/>
      <c r="FJ73" s="83"/>
      <c r="FK73" s="83"/>
      <c r="FL73" s="83"/>
      <c r="FM73" s="83"/>
      <c r="FN73" s="83"/>
      <c r="FO73" s="83"/>
      <c r="FP73" s="83"/>
      <c r="FQ73" s="83"/>
      <c r="FR73" s="83"/>
      <c r="FS73" s="83"/>
      <c r="FT73" s="83"/>
      <c r="FU73" s="83"/>
      <c r="FV73" s="83"/>
      <c r="FW73" s="83"/>
      <c r="FX73" s="83"/>
      <c r="FY73" s="83"/>
      <c r="FZ73" s="83"/>
      <c r="GA73" s="83"/>
      <c r="GB73" s="83"/>
      <c r="GC73" s="83"/>
      <c r="GD73" s="83"/>
      <c r="GE73" s="83"/>
      <c r="GF73" s="83"/>
      <c r="GG73" s="83"/>
      <c r="GH73" s="83"/>
      <c r="GI73" s="83"/>
      <c r="GJ73" s="83"/>
      <c r="GK73" s="83"/>
      <c r="GL73" s="83"/>
      <c r="GM73" s="83"/>
      <c r="GN73" s="83"/>
      <c r="GO73" s="83"/>
      <c r="GP73" s="83"/>
      <c r="GQ73" s="83"/>
      <c r="GR73" s="83"/>
      <c r="GS73" s="83"/>
      <c r="GT73" s="83"/>
      <c r="GU73" s="83"/>
      <c r="GV73" s="83"/>
      <c r="GW73" s="83"/>
      <c r="GX73" s="83"/>
      <c r="GY73" s="83"/>
      <c r="GZ73" s="83"/>
      <c r="HA73" s="83"/>
      <c r="HB73" s="83"/>
      <c r="HC73" s="83"/>
      <c r="HD73" s="83"/>
      <c r="HE73" s="83"/>
      <c r="HF73" s="83"/>
      <c r="HG73" s="83"/>
      <c r="HH73" s="83"/>
      <c r="HI73" s="83"/>
      <c r="HJ73" s="83"/>
      <c r="HK73" s="83"/>
      <c r="HL73" s="83"/>
      <c r="HM73" s="83"/>
      <c r="HN73" s="83"/>
      <c r="HO73" s="83"/>
      <c r="HP73" s="83" t="str">
        <f t="shared" si="317"/>
        <v/>
      </c>
      <c r="HQ73" s="83" t="str">
        <f t="shared" si="318"/>
        <v/>
      </c>
      <c r="HR73" s="83" t="str">
        <f t="shared" si="319"/>
        <v/>
      </c>
      <c r="HS73" s="83" t="str">
        <f t="shared" si="320"/>
        <v/>
      </c>
      <c r="HT73" s="83" t="str">
        <f t="shared" si="321"/>
        <v/>
      </c>
      <c r="HU73" s="83" t="str">
        <f t="shared" si="322"/>
        <v/>
      </c>
      <c r="HV73" s="83" t="str">
        <f t="shared" si="323"/>
        <v/>
      </c>
      <c r="HW73" s="83" t="str">
        <f t="shared" si="324"/>
        <v/>
      </c>
      <c r="HX73" s="83"/>
      <c r="HY73" s="62"/>
      <c r="HZ73" s="62">
        <f t="shared" si="357"/>
        <v>-1</v>
      </c>
      <c r="IA73" s="62">
        <f t="shared" si="259"/>
        <v>-1</v>
      </c>
      <c r="IB73" s="62">
        <v>67</v>
      </c>
      <c r="IC73" s="62" t="str">
        <f t="shared" si="358"/>
        <v/>
      </c>
      <c r="ID73" s="83" t="str">
        <f t="shared" si="348"/>
        <v/>
      </c>
      <c r="IE73" s="83" t="str">
        <f t="shared" si="349"/>
        <v/>
      </c>
      <c r="IF73" s="81" t="str">
        <f t="shared" si="379"/>
        <v/>
      </c>
      <c r="IG73" s="81" t="str">
        <f t="shared" si="380"/>
        <v/>
      </c>
      <c r="IH73" s="62"/>
      <c r="II73" s="62"/>
      <c r="IJ73" s="62"/>
      <c r="IK73" s="62"/>
      <c r="IL73" s="62"/>
      <c r="IM73" s="62"/>
      <c r="IN73" s="62"/>
      <c r="IO73" s="62"/>
      <c r="IP73" s="62"/>
      <c r="IQ73" s="62"/>
      <c r="IR73" s="62"/>
      <c r="IS73" s="62"/>
      <c r="IT73" s="62"/>
      <c r="IU73" s="62"/>
      <c r="IV73" s="62"/>
      <c r="IW73" s="62"/>
      <c r="IX73" s="62"/>
      <c r="IY73" s="62"/>
      <c r="IZ73" s="62"/>
      <c r="JA73" s="62"/>
      <c r="JB73" s="62"/>
      <c r="JC73" s="62"/>
      <c r="JD73" s="62"/>
      <c r="JE73" s="62"/>
      <c r="JF73" s="62"/>
      <c r="JG73" s="62"/>
      <c r="JH73" s="62"/>
      <c r="JI73" s="62"/>
      <c r="JJ73" s="62"/>
      <c r="JK73" s="62"/>
      <c r="JL73" s="62"/>
      <c r="JM73" s="62"/>
      <c r="JN73" s="62"/>
      <c r="JO73" s="62"/>
      <c r="JP73" s="62"/>
      <c r="JQ73" s="62"/>
      <c r="JR73" s="62"/>
      <c r="JS73" s="62"/>
      <c r="JT73" s="62"/>
      <c r="JU73" s="62"/>
      <c r="JV73" s="62"/>
      <c r="JW73" s="62"/>
      <c r="JX73" s="62"/>
      <c r="JY73" s="62"/>
      <c r="JZ73" s="62"/>
      <c r="KA73" s="62"/>
      <c r="KB73" s="62"/>
      <c r="KC73" s="62"/>
      <c r="KD73" s="62"/>
      <c r="KE73" s="62"/>
      <c r="KF73" s="62"/>
      <c r="KG73" s="62"/>
      <c r="KH73" s="62"/>
      <c r="KI73" s="62"/>
      <c r="KJ73" s="62"/>
      <c r="KK73" s="62"/>
      <c r="KL73" s="62"/>
      <c r="KM73" s="62"/>
      <c r="KN73" s="62"/>
      <c r="KO73" s="62"/>
      <c r="KP73" s="62"/>
      <c r="KQ73" s="62"/>
      <c r="KR73" s="62"/>
      <c r="KS73" s="62"/>
      <c r="KT73" s="62"/>
      <c r="KU73" s="62"/>
      <c r="KV73" s="62"/>
      <c r="KW73" s="62"/>
      <c r="KX73" s="62"/>
      <c r="KY73" s="62"/>
      <c r="KZ73" s="62"/>
      <c r="LA73" s="62"/>
      <c r="LB73" s="62"/>
      <c r="LC73" s="62"/>
      <c r="LD73" s="62"/>
      <c r="LE73" s="62"/>
    </row>
    <row r="74" spans="31:317" s="64" customFormat="1" x14ac:dyDescent="0.25"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>
        <f t="shared" si="351"/>
        <v>14</v>
      </c>
      <c r="AS74" s="82" t="str">
        <f t="shared" si="345"/>
        <v/>
      </c>
      <c r="AT74" s="82" t="str">
        <f t="shared" si="381"/>
        <v/>
      </c>
      <c r="AU74" s="82" t="str">
        <f t="shared" si="381"/>
        <v/>
      </c>
      <c r="AV74" s="82" t="str">
        <f t="shared" si="381"/>
        <v/>
      </c>
      <c r="AW74" s="82" t="str">
        <f t="shared" si="381"/>
        <v/>
      </c>
      <c r="AX74" s="82" t="str">
        <f t="shared" si="381"/>
        <v/>
      </c>
      <c r="AY74" s="82" t="str">
        <f t="shared" si="381"/>
        <v/>
      </c>
      <c r="AZ74" s="82" t="str">
        <f t="shared" si="381"/>
        <v/>
      </c>
      <c r="BA74" s="82" t="str">
        <f t="shared" si="381"/>
        <v/>
      </c>
      <c r="BB74" s="82" t="str">
        <f t="shared" si="381"/>
        <v/>
      </c>
      <c r="BC74" s="82" t="str">
        <f t="shared" si="381"/>
        <v/>
      </c>
      <c r="BD74" s="82" t="str">
        <f t="shared" si="381"/>
        <v/>
      </c>
      <c r="BE74" s="82" t="str">
        <f t="shared" si="381"/>
        <v/>
      </c>
      <c r="BF74" s="82" t="str">
        <f t="shared" si="381"/>
        <v/>
      </c>
      <c r="BG74" s="82" t="str">
        <f t="shared" si="381"/>
        <v/>
      </c>
      <c r="BH74" s="82" t="str">
        <f t="shared" si="381"/>
        <v/>
      </c>
      <c r="BI74" s="82" t="str">
        <f t="shared" si="381"/>
        <v/>
      </c>
      <c r="BJ74" s="82" t="str">
        <f t="shared" si="381"/>
        <v/>
      </c>
      <c r="BK74" s="82" t="str">
        <f t="shared" si="381"/>
        <v/>
      </c>
      <c r="BL74" s="82" t="str">
        <f t="shared" si="381"/>
        <v/>
      </c>
      <c r="BM74" s="82" t="str">
        <f t="shared" si="381"/>
        <v/>
      </c>
      <c r="BN74" s="82" t="str">
        <f t="shared" si="381"/>
        <v/>
      </c>
      <c r="BO74" s="82" t="str">
        <f t="shared" si="381"/>
        <v/>
      </c>
      <c r="BP74" s="82" t="str">
        <f t="shared" si="381"/>
        <v/>
      </c>
      <c r="BQ74" s="82" t="str">
        <f t="shared" si="381"/>
        <v/>
      </c>
      <c r="BR74" s="62"/>
      <c r="BS74" s="83"/>
      <c r="BT74" s="62">
        <f t="shared" si="372"/>
        <v>7</v>
      </c>
      <c r="BU74" s="82" t="str">
        <f t="shared" ref="BU74:CS74" si="388">IFERROR((BU43-$BZ$65)*(12/$CD$65),"")</f>
        <v/>
      </c>
      <c r="BV74" s="82" t="str">
        <f t="shared" si="388"/>
        <v/>
      </c>
      <c r="BW74" s="82" t="str">
        <f t="shared" si="388"/>
        <v/>
      </c>
      <c r="BX74" s="82" t="str">
        <f t="shared" si="388"/>
        <v/>
      </c>
      <c r="BY74" s="82" t="str">
        <f t="shared" si="388"/>
        <v/>
      </c>
      <c r="BZ74" s="82" t="str">
        <f t="shared" si="388"/>
        <v/>
      </c>
      <c r="CA74" s="82" t="str">
        <f t="shared" si="388"/>
        <v/>
      </c>
      <c r="CB74" s="82" t="str">
        <f t="shared" si="388"/>
        <v/>
      </c>
      <c r="CC74" s="82" t="str">
        <f t="shared" si="388"/>
        <v/>
      </c>
      <c r="CD74" s="82" t="str">
        <f t="shared" si="388"/>
        <v/>
      </c>
      <c r="CE74" s="82" t="str">
        <f t="shared" si="388"/>
        <v/>
      </c>
      <c r="CF74" s="82" t="str">
        <f t="shared" si="388"/>
        <v/>
      </c>
      <c r="CG74" s="82" t="str">
        <f t="shared" si="388"/>
        <v/>
      </c>
      <c r="CH74" s="82" t="str">
        <f t="shared" si="388"/>
        <v/>
      </c>
      <c r="CI74" s="82" t="str">
        <f t="shared" si="388"/>
        <v/>
      </c>
      <c r="CJ74" s="82" t="str">
        <f t="shared" si="388"/>
        <v/>
      </c>
      <c r="CK74" s="82" t="str">
        <f t="shared" si="388"/>
        <v/>
      </c>
      <c r="CL74" s="82" t="str">
        <f t="shared" si="388"/>
        <v/>
      </c>
      <c r="CM74" s="82" t="str">
        <f t="shared" si="388"/>
        <v/>
      </c>
      <c r="CN74" s="82" t="str">
        <f t="shared" si="388"/>
        <v/>
      </c>
      <c r="CO74" s="82" t="str">
        <f t="shared" si="388"/>
        <v/>
      </c>
      <c r="CP74" s="82" t="str">
        <f t="shared" si="388"/>
        <v/>
      </c>
      <c r="CQ74" s="82" t="str">
        <f t="shared" si="388"/>
        <v/>
      </c>
      <c r="CR74" s="82" t="str">
        <f t="shared" si="388"/>
        <v/>
      </c>
      <c r="CS74" s="82" t="str">
        <f t="shared" si="388"/>
        <v/>
      </c>
      <c r="CT74" s="62"/>
      <c r="CU74" s="62"/>
      <c r="CV74" s="62">
        <v>14</v>
      </c>
      <c r="CW74" s="82" t="str">
        <f t="shared" ref="CW74:EB74" si="389">IFERROR(STANDARDIZE(CW20,$DA$2,$DA$4),"")</f>
        <v/>
      </c>
      <c r="CX74" s="82" t="str">
        <f t="shared" si="389"/>
        <v/>
      </c>
      <c r="CY74" s="82" t="str">
        <f t="shared" si="389"/>
        <v/>
      </c>
      <c r="CZ74" s="82" t="str">
        <f t="shared" si="389"/>
        <v/>
      </c>
      <c r="DA74" s="82" t="str">
        <f t="shared" si="389"/>
        <v/>
      </c>
      <c r="DB74" s="82" t="str">
        <f t="shared" si="389"/>
        <v/>
      </c>
      <c r="DC74" s="82" t="str">
        <f t="shared" si="389"/>
        <v/>
      </c>
      <c r="DD74" s="82" t="str">
        <f t="shared" si="389"/>
        <v/>
      </c>
      <c r="DE74" s="82" t="str">
        <f t="shared" si="389"/>
        <v/>
      </c>
      <c r="DF74" s="82" t="str">
        <f t="shared" si="389"/>
        <v/>
      </c>
      <c r="DG74" s="82" t="str">
        <f t="shared" si="389"/>
        <v/>
      </c>
      <c r="DH74" s="82" t="str">
        <f t="shared" si="389"/>
        <v/>
      </c>
      <c r="DI74" s="82" t="str">
        <f t="shared" si="389"/>
        <v/>
      </c>
      <c r="DJ74" s="82" t="str">
        <f t="shared" si="389"/>
        <v/>
      </c>
      <c r="DK74" s="82" t="str">
        <f t="shared" si="389"/>
        <v/>
      </c>
      <c r="DL74" s="82" t="str">
        <f t="shared" si="389"/>
        <v/>
      </c>
      <c r="DM74" s="82" t="str">
        <f t="shared" si="389"/>
        <v/>
      </c>
      <c r="DN74" s="82" t="str">
        <f t="shared" si="389"/>
        <v/>
      </c>
      <c r="DO74" s="82" t="str">
        <f t="shared" si="389"/>
        <v/>
      </c>
      <c r="DP74" s="82" t="str">
        <f t="shared" si="389"/>
        <v/>
      </c>
      <c r="DQ74" s="82" t="str">
        <f t="shared" si="389"/>
        <v/>
      </c>
      <c r="DR74" s="82" t="str">
        <f t="shared" si="389"/>
        <v/>
      </c>
      <c r="DS74" s="82" t="str">
        <f t="shared" si="389"/>
        <v/>
      </c>
      <c r="DT74" s="82" t="str">
        <f t="shared" si="389"/>
        <v/>
      </c>
      <c r="DU74" s="82" t="str">
        <f t="shared" si="389"/>
        <v/>
      </c>
      <c r="DV74" s="82" t="str">
        <f t="shared" si="389"/>
        <v/>
      </c>
      <c r="DW74" s="82" t="str">
        <f t="shared" si="389"/>
        <v/>
      </c>
      <c r="DX74" s="82" t="str">
        <f t="shared" si="389"/>
        <v/>
      </c>
      <c r="DY74" s="82" t="str">
        <f t="shared" si="389"/>
        <v/>
      </c>
      <c r="DZ74" s="82" t="str">
        <f t="shared" si="389"/>
        <v/>
      </c>
      <c r="EA74" s="82" t="str">
        <f t="shared" si="389"/>
        <v/>
      </c>
      <c r="EB74" s="82" t="str">
        <f t="shared" si="389"/>
        <v/>
      </c>
      <c r="EC74" s="82" t="str">
        <f t="shared" ref="EC74:ET74" si="390">IFERROR(STANDARDIZE(EC20,$DA$2,$DA$4),"")</f>
        <v/>
      </c>
      <c r="ED74" s="82" t="str">
        <f t="shared" si="390"/>
        <v/>
      </c>
      <c r="EE74" s="82" t="str">
        <f t="shared" si="390"/>
        <v/>
      </c>
      <c r="EF74" s="82" t="str">
        <f t="shared" si="390"/>
        <v/>
      </c>
      <c r="EG74" s="82" t="str">
        <f t="shared" si="390"/>
        <v/>
      </c>
      <c r="EH74" s="82" t="str">
        <f t="shared" si="390"/>
        <v/>
      </c>
      <c r="EI74" s="82" t="str">
        <f t="shared" si="390"/>
        <v/>
      </c>
      <c r="EJ74" s="82" t="str">
        <f t="shared" si="390"/>
        <v/>
      </c>
      <c r="EK74" s="82" t="str">
        <f t="shared" si="390"/>
        <v/>
      </c>
      <c r="EL74" s="82" t="str">
        <f t="shared" si="390"/>
        <v/>
      </c>
      <c r="EM74" s="82" t="str">
        <f t="shared" si="390"/>
        <v/>
      </c>
      <c r="EN74" s="82" t="str">
        <f t="shared" si="390"/>
        <v/>
      </c>
      <c r="EO74" s="82" t="str">
        <f t="shared" si="390"/>
        <v/>
      </c>
      <c r="EP74" s="82" t="str">
        <f t="shared" si="390"/>
        <v/>
      </c>
      <c r="EQ74" s="82" t="str">
        <f t="shared" si="390"/>
        <v/>
      </c>
      <c r="ER74" s="82" t="str">
        <f t="shared" si="390"/>
        <v/>
      </c>
      <c r="ES74" s="82" t="str">
        <f t="shared" si="390"/>
        <v/>
      </c>
      <c r="ET74" s="82" t="str">
        <f t="shared" si="390"/>
        <v/>
      </c>
      <c r="EU74" s="62"/>
      <c r="EV74" s="62"/>
      <c r="EW74" s="78">
        <v>0</v>
      </c>
      <c r="EX74" s="78">
        <v>0</v>
      </c>
      <c r="EY74" s="62">
        <v>70</v>
      </c>
      <c r="EZ74" s="62" t="s">
        <v>20</v>
      </c>
      <c r="FA74" s="62">
        <v>68</v>
      </c>
      <c r="FB74" s="83"/>
      <c r="FC74" s="83"/>
      <c r="FD74" s="83"/>
      <c r="FE74" s="83"/>
      <c r="FF74" s="83"/>
      <c r="FG74" s="83"/>
      <c r="FH74" s="83"/>
      <c r="FI74" s="83"/>
      <c r="FJ74" s="83"/>
      <c r="FK74" s="83"/>
      <c r="FL74" s="83"/>
      <c r="FM74" s="83"/>
      <c r="FN74" s="83"/>
      <c r="FO74" s="83"/>
      <c r="FP74" s="83"/>
      <c r="FQ74" s="83"/>
      <c r="FR74" s="83"/>
      <c r="FS74" s="83"/>
      <c r="FT74" s="83"/>
      <c r="FU74" s="83"/>
      <c r="FV74" s="83"/>
      <c r="FW74" s="83"/>
      <c r="FX74" s="83"/>
      <c r="FY74" s="83"/>
      <c r="FZ74" s="83"/>
      <c r="GA74" s="83"/>
      <c r="GB74" s="83"/>
      <c r="GC74" s="83"/>
      <c r="GD74" s="83"/>
      <c r="GE74" s="83"/>
      <c r="GF74" s="83"/>
      <c r="GG74" s="83"/>
      <c r="GH74" s="83"/>
      <c r="GI74" s="83"/>
      <c r="GJ74" s="83"/>
      <c r="GK74" s="83"/>
      <c r="GL74" s="83"/>
      <c r="GM74" s="83"/>
      <c r="GN74" s="83"/>
      <c r="GO74" s="83"/>
      <c r="GP74" s="83"/>
      <c r="GQ74" s="83"/>
      <c r="GR74" s="83"/>
      <c r="GS74" s="83"/>
      <c r="GT74" s="83"/>
      <c r="GU74" s="83"/>
      <c r="GV74" s="83"/>
      <c r="GW74" s="83"/>
      <c r="GX74" s="83"/>
      <c r="GY74" s="83"/>
      <c r="GZ74" s="83"/>
      <c r="HA74" s="83"/>
      <c r="HB74" s="83"/>
      <c r="HC74" s="83"/>
      <c r="HD74" s="83"/>
      <c r="HE74" s="83"/>
      <c r="HF74" s="83"/>
      <c r="HG74" s="83"/>
      <c r="HH74" s="83"/>
      <c r="HI74" s="83"/>
      <c r="HJ74" s="83"/>
      <c r="HK74" s="83"/>
      <c r="HL74" s="83"/>
      <c r="HM74" s="83"/>
      <c r="HN74" s="83"/>
      <c r="HO74" s="83"/>
      <c r="HP74" s="83"/>
      <c r="HQ74" s="83" t="str">
        <f t="shared" si="318"/>
        <v/>
      </c>
      <c r="HR74" s="83" t="str">
        <f t="shared" si="319"/>
        <v/>
      </c>
      <c r="HS74" s="83" t="str">
        <f t="shared" si="320"/>
        <v/>
      </c>
      <c r="HT74" s="83" t="str">
        <f t="shared" si="321"/>
        <v/>
      </c>
      <c r="HU74" s="83" t="str">
        <f t="shared" si="322"/>
        <v/>
      </c>
      <c r="HV74" s="83" t="str">
        <f t="shared" si="323"/>
        <v/>
      </c>
      <c r="HW74" s="83" t="str">
        <f t="shared" si="324"/>
        <v/>
      </c>
      <c r="HX74" s="83"/>
      <c r="HY74" s="62"/>
      <c r="HZ74" s="62">
        <f t="shared" si="357"/>
        <v>-1</v>
      </c>
      <c r="IA74" s="62">
        <f t="shared" si="259"/>
        <v>-1</v>
      </c>
      <c r="IB74" s="62">
        <v>68</v>
      </c>
      <c r="IC74" s="62" t="str">
        <f t="shared" si="358"/>
        <v/>
      </c>
      <c r="ID74" s="83" t="str">
        <f t="shared" si="348"/>
        <v/>
      </c>
      <c r="IE74" s="83" t="str">
        <f t="shared" si="349"/>
        <v/>
      </c>
      <c r="IF74" s="81" t="str">
        <f t="shared" si="379"/>
        <v/>
      </c>
      <c r="IG74" s="81" t="str">
        <f t="shared" si="380"/>
        <v/>
      </c>
      <c r="IH74" s="62"/>
      <c r="II74" s="62"/>
      <c r="IJ74" s="62"/>
      <c r="IK74" s="62"/>
      <c r="IL74" s="62"/>
      <c r="IM74" s="62"/>
      <c r="IN74" s="62"/>
      <c r="IO74" s="62"/>
      <c r="IP74" s="62"/>
      <c r="IQ74" s="62"/>
      <c r="IR74" s="62"/>
      <c r="IS74" s="62"/>
      <c r="IT74" s="62"/>
      <c r="IU74" s="62"/>
      <c r="IV74" s="62"/>
      <c r="IW74" s="62"/>
      <c r="IX74" s="62"/>
      <c r="IY74" s="62"/>
      <c r="IZ74" s="62"/>
      <c r="JA74" s="62"/>
      <c r="JB74" s="62"/>
      <c r="JC74" s="62"/>
      <c r="JD74" s="62"/>
      <c r="JE74" s="62"/>
      <c r="JF74" s="62"/>
      <c r="JG74" s="62"/>
      <c r="JH74" s="62"/>
      <c r="JI74" s="62"/>
      <c r="JJ74" s="62"/>
      <c r="JK74" s="62"/>
      <c r="JL74" s="62"/>
      <c r="JM74" s="62"/>
      <c r="JN74" s="62"/>
      <c r="JO74" s="62"/>
      <c r="JP74" s="62"/>
      <c r="JQ74" s="62"/>
      <c r="JR74" s="62"/>
      <c r="JS74" s="62"/>
      <c r="JT74" s="62"/>
      <c r="JU74" s="62"/>
      <c r="JV74" s="62"/>
      <c r="JW74" s="62"/>
      <c r="JX74" s="62"/>
      <c r="JY74" s="62"/>
      <c r="JZ74" s="62"/>
      <c r="KA74" s="62"/>
      <c r="KB74" s="62"/>
      <c r="KC74" s="62"/>
      <c r="KD74" s="62"/>
      <c r="KE74" s="62"/>
      <c r="KF74" s="62"/>
      <c r="KG74" s="62"/>
      <c r="KH74" s="62"/>
      <c r="KI74" s="62"/>
      <c r="KJ74" s="62"/>
      <c r="KK74" s="62"/>
      <c r="KL74" s="62"/>
      <c r="KM74" s="62"/>
      <c r="KN74" s="62"/>
      <c r="KO74" s="62"/>
      <c r="KP74" s="62"/>
      <c r="KQ74" s="62"/>
      <c r="KR74" s="62"/>
      <c r="KS74" s="62"/>
      <c r="KT74" s="62"/>
      <c r="KU74" s="62"/>
      <c r="KV74" s="62"/>
      <c r="KW74" s="62"/>
      <c r="KX74" s="62"/>
      <c r="KY74" s="62"/>
      <c r="KZ74" s="62"/>
      <c r="LA74" s="62"/>
      <c r="LB74" s="62"/>
      <c r="LC74" s="62"/>
      <c r="LD74" s="62"/>
      <c r="LE74" s="62"/>
    </row>
    <row r="75" spans="31:317" s="64" customFormat="1" x14ac:dyDescent="0.25"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>
        <f t="shared" si="351"/>
        <v>15</v>
      </c>
      <c r="AS75" s="82" t="str">
        <f t="shared" si="345"/>
        <v/>
      </c>
      <c r="AT75" s="82" t="str">
        <f t="shared" si="381"/>
        <v/>
      </c>
      <c r="AU75" s="82" t="str">
        <f t="shared" si="381"/>
        <v/>
      </c>
      <c r="AV75" s="82" t="str">
        <f t="shared" si="381"/>
        <v/>
      </c>
      <c r="AW75" s="82" t="str">
        <f t="shared" si="381"/>
        <v/>
      </c>
      <c r="AX75" s="82" t="str">
        <f t="shared" si="381"/>
        <v/>
      </c>
      <c r="AY75" s="82" t="str">
        <f t="shared" si="381"/>
        <v/>
      </c>
      <c r="AZ75" s="82" t="str">
        <f t="shared" si="381"/>
        <v/>
      </c>
      <c r="BA75" s="82" t="str">
        <f t="shared" si="381"/>
        <v/>
      </c>
      <c r="BB75" s="82" t="str">
        <f t="shared" si="381"/>
        <v/>
      </c>
      <c r="BC75" s="82" t="str">
        <f t="shared" si="381"/>
        <v/>
      </c>
      <c r="BD75" s="82" t="str">
        <f t="shared" si="381"/>
        <v/>
      </c>
      <c r="BE75" s="82" t="str">
        <f t="shared" si="381"/>
        <v/>
      </c>
      <c r="BF75" s="82" t="str">
        <f t="shared" si="381"/>
        <v/>
      </c>
      <c r="BG75" s="82" t="str">
        <f t="shared" si="381"/>
        <v/>
      </c>
      <c r="BH75" s="82" t="str">
        <f t="shared" si="381"/>
        <v/>
      </c>
      <c r="BI75" s="82" t="str">
        <f t="shared" si="381"/>
        <v/>
      </c>
      <c r="BJ75" s="82" t="str">
        <f t="shared" si="381"/>
        <v/>
      </c>
      <c r="BK75" s="82" t="str">
        <f t="shared" si="381"/>
        <v/>
      </c>
      <c r="BL75" s="82" t="str">
        <f t="shared" si="381"/>
        <v/>
      </c>
      <c r="BM75" s="82" t="str">
        <f t="shared" si="381"/>
        <v/>
      </c>
      <c r="BN75" s="82" t="str">
        <f t="shared" si="381"/>
        <v/>
      </c>
      <c r="BO75" s="82" t="str">
        <f t="shared" si="381"/>
        <v/>
      </c>
      <c r="BP75" s="82" t="str">
        <f t="shared" si="381"/>
        <v/>
      </c>
      <c r="BQ75" s="82" t="str">
        <f t="shared" si="381"/>
        <v/>
      </c>
      <c r="BR75" s="62"/>
      <c r="BS75" s="82"/>
      <c r="BT75" s="62">
        <f t="shared" si="372"/>
        <v>8</v>
      </c>
      <c r="BU75" s="82" t="str">
        <f t="shared" ref="BU75:CS75" si="391">IFERROR((BU44-$BZ$65)*(12/$CD$65),"")</f>
        <v/>
      </c>
      <c r="BV75" s="82" t="str">
        <f t="shared" si="391"/>
        <v/>
      </c>
      <c r="BW75" s="82" t="str">
        <f t="shared" si="391"/>
        <v/>
      </c>
      <c r="BX75" s="82" t="str">
        <f t="shared" si="391"/>
        <v/>
      </c>
      <c r="BY75" s="82" t="str">
        <f t="shared" si="391"/>
        <v/>
      </c>
      <c r="BZ75" s="82" t="str">
        <f t="shared" si="391"/>
        <v/>
      </c>
      <c r="CA75" s="82" t="str">
        <f t="shared" si="391"/>
        <v/>
      </c>
      <c r="CB75" s="82" t="str">
        <f t="shared" si="391"/>
        <v/>
      </c>
      <c r="CC75" s="82" t="str">
        <f t="shared" si="391"/>
        <v/>
      </c>
      <c r="CD75" s="82" t="str">
        <f t="shared" si="391"/>
        <v/>
      </c>
      <c r="CE75" s="82" t="str">
        <f t="shared" si="391"/>
        <v/>
      </c>
      <c r="CF75" s="82" t="str">
        <f t="shared" si="391"/>
        <v/>
      </c>
      <c r="CG75" s="82" t="str">
        <f t="shared" si="391"/>
        <v/>
      </c>
      <c r="CH75" s="82" t="str">
        <f t="shared" si="391"/>
        <v/>
      </c>
      <c r="CI75" s="82" t="str">
        <f t="shared" si="391"/>
        <v/>
      </c>
      <c r="CJ75" s="82" t="str">
        <f t="shared" si="391"/>
        <v/>
      </c>
      <c r="CK75" s="82" t="str">
        <f t="shared" si="391"/>
        <v/>
      </c>
      <c r="CL75" s="82" t="str">
        <f t="shared" si="391"/>
        <v/>
      </c>
      <c r="CM75" s="82" t="str">
        <f t="shared" si="391"/>
        <v/>
      </c>
      <c r="CN75" s="82" t="str">
        <f t="shared" si="391"/>
        <v/>
      </c>
      <c r="CO75" s="82" t="str">
        <f t="shared" si="391"/>
        <v/>
      </c>
      <c r="CP75" s="82" t="str">
        <f t="shared" si="391"/>
        <v/>
      </c>
      <c r="CQ75" s="82" t="str">
        <f t="shared" si="391"/>
        <v/>
      </c>
      <c r="CR75" s="82" t="str">
        <f t="shared" si="391"/>
        <v/>
      </c>
      <c r="CS75" s="82" t="str">
        <f t="shared" si="391"/>
        <v/>
      </c>
      <c r="CT75" s="62"/>
      <c r="CU75" s="62"/>
      <c r="CV75" s="62">
        <v>15</v>
      </c>
      <c r="CW75" s="82" t="str">
        <f t="shared" ref="CW75:EB75" si="392">IFERROR(STANDARDIZE(CW21,$DA$2,$DA$4),"")</f>
        <v/>
      </c>
      <c r="CX75" s="82" t="str">
        <f t="shared" si="392"/>
        <v/>
      </c>
      <c r="CY75" s="82" t="str">
        <f t="shared" si="392"/>
        <v/>
      </c>
      <c r="CZ75" s="82" t="str">
        <f t="shared" si="392"/>
        <v/>
      </c>
      <c r="DA75" s="82" t="str">
        <f t="shared" si="392"/>
        <v/>
      </c>
      <c r="DB75" s="82" t="str">
        <f t="shared" si="392"/>
        <v/>
      </c>
      <c r="DC75" s="82" t="str">
        <f t="shared" si="392"/>
        <v/>
      </c>
      <c r="DD75" s="82" t="str">
        <f t="shared" si="392"/>
        <v/>
      </c>
      <c r="DE75" s="82" t="str">
        <f t="shared" si="392"/>
        <v/>
      </c>
      <c r="DF75" s="82" t="str">
        <f t="shared" si="392"/>
        <v/>
      </c>
      <c r="DG75" s="82" t="str">
        <f t="shared" si="392"/>
        <v/>
      </c>
      <c r="DH75" s="82" t="str">
        <f t="shared" si="392"/>
        <v/>
      </c>
      <c r="DI75" s="82" t="str">
        <f t="shared" si="392"/>
        <v/>
      </c>
      <c r="DJ75" s="82" t="str">
        <f t="shared" si="392"/>
        <v/>
      </c>
      <c r="DK75" s="82" t="str">
        <f t="shared" si="392"/>
        <v/>
      </c>
      <c r="DL75" s="82" t="str">
        <f t="shared" si="392"/>
        <v/>
      </c>
      <c r="DM75" s="82" t="str">
        <f t="shared" si="392"/>
        <v/>
      </c>
      <c r="DN75" s="82" t="str">
        <f t="shared" si="392"/>
        <v/>
      </c>
      <c r="DO75" s="82" t="str">
        <f t="shared" si="392"/>
        <v/>
      </c>
      <c r="DP75" s="82" t="str">
        <f t="shared" si="392"/>
        <v/>
      </c>
      <c r="DQ75" s="82" t="str">
        <f t="shared" si="392"/>
        <v/>
      </c>
      <c r="DR75" s="82" t="str">
        <f t="shared" si="392"/>
        <v/>
      </c>
      <c r="DS75" s="82" t="str">
        <f t="shared" si="392"/>
        <v/>
      </c>
      <c r="DT75" s="82" t="str">
        <f t="shared" si="392"/>
        <v/>
      </c>
      <c r="DU75" s="82" t="str">
        <f t="shared" si="392"/>
        <v/>
      </c>
      <c r="DV75" s="82" t="str">
        <f t="shared" si="392"/>
        <v/>
      </c>
      <c r="DW75" s="82" t="str">
        <f t="shared" si="392"/>
        <v/>
      </c>
      <c r="DX75" s="82" t="str">
        <f t="shared" si="392"/>
        <v/>
      </c>
      <c r="DY75" s="82" t="str">
        <f t="shared" si="392"/>
        <v/>
      </c>
      <c r="DZ75" s="82" t="str">
        <f t="shared" si="392"/>
        <v/>
      </c>
      <c r="EA75" s="82" t="str">
        <f t="shared" si="392"/>
        <v/>
      </c>
      <c r="EB75" s="82" t="str">
        <f t="shared" si="392"/>
        <v/>
      </c>
      <c r="EC75" s="82" t="str">
        <f t="shared" ref="EC75:ET75" si="393">IFERROR(STANDARDIZE(EC21,$DA$2,$DA$4),"")</f>
        <v/>
      </c>
      <c r="ED75" s="82" t="str">
        <f t="shared" si="393"/>
        <v/>
      </c>
      <c r="EE75" s="82" t="str">
        <f t="shared" si="393"/>
        <v/>
      </c>
      <c r="EF75" s="82" t="str">
        <f t="shared" si="393"/>
        <v/>
      </c>
      <c r="EG75" s="82" t="str">
        <f t="shared" si="393"/>
        <v/>
      </c>
      <c r="EH75" s="82" t="str">
        <f t="shared" si="393"/>
        <v/>
      </c>
      <c r="EI75" s="82" t="str">
        <f t="shared" si="393"/>
        <v/>
      </c>
      <c r="EJ75" s="82" t="str">
        <f t="shared" si="393"/>
        <v/>
      </c>
      <c r="EK75" s="82" t="str">
        <f t="shared" si="393"/>
        <v/>
      </c>
      <c r="EL75" s="82" t="str">
        <f t="shared" si="393"/>
        <v/>
      </c>
      <c r="EM75" s="82" t="str">
        <f t="shared" si="393"/>
        <v/>
      </c>
      <c r="EN75" s="82" t="str">
        <f t="shared" si="393"/>
        <v/>
      </c>
      <c r="EO75" s="82" t="str">
        <f t="shared" si="393"/>
        <v/>
      </c>
      <c r="EP75" s="82" t="str">
        <f t="shared" si="393"/>
        <v/>
      </c>
      <c r="EQ75" s="82" t="str">
        <f t="shared" si="393"/>
        <v/>
      </c>
      <c r="ER75" s="82" t="str">
        <f t="shared" si="393"/>
        <v/>
      </c>
      <c r="ES75" s="82" t="str">
        <f t="shared" si="393"/>
        <v/>
      </c>
      <c r="ET75" s="82" t="str">
        <f t="shared" si="393"/>
        <v/>
      </c>
      <c r="EU75" s="62"/>
      <c r="EV75" s="62"/>
      <c r="EW75" s="78">
        <v>0</v>
      </c>
      <c r="EX75" s="78">
        <v>0</v>
      </c>
      <c r="EY75" s="62">
        <v>71</v>
      </c>
      <c r="EZ75" s="62" t="s">
        <v>20</v>
      </c>
      <c r="FA75" s="62">
        <v>69</v>
      </c>
      <c r="FB75" s="83"/>
      <c r="FC75" s="83"/>
      <c r="FD75" s="83"/>
      <c r="FE75" s="83"/>
      <c r="FF75" s="83"/>
      <c r="FG75" s="83"/>
      <c r="FH75" s="83"/>
      <c r="FI75" s="83"/>
      <c r="FJ75" s="83"/>
      <c r="FK75" s="83"/>
      <c r="FL75" s="83"/>
      <c r="FM75" s="83"/>
      <c r="FN75" s="83"/>
      <c r="FO75" s="83"/>
      <c r="FP75" s="83"/>
      <c r="FQ75" s="83"/>
      <c r="FR75" s="83"/>
      <c r="FS75" s="83"/>
      <c r="FT75" s="83"/>
      <c r="FU75" s="83"/>
      <c r="FV75" s="83"/>
      <c r="FW75" s="83"/>
      <c r="FX75" s="83"/>
      <c r="FY75" s="83"/>
      <c r="FZ75" s="83"/>
      <c r="GA75" s="83"/>
      <c r="GB75" s="83"/>
      <c r="GC75" s="83"/>
      <c r="GD75" s="83"/>
      <c r="GE75" s="83"/>
      <c r="GF75" s="83"/>
      <c r="GG75" s="83"/>
      <c r="GH75" s="83"/>
      <c r="GI75" s="83"/>
      <c r="GJ75" s="83"/>
      <c r="GK75" s="83"/>
      <c r="GL75" s="83"/>
      <c r="GM75" s="83"/>
      <c r="GN75" s="83"/>
      <c r="GO75" s="83"/>
      <c r="GP75" s="83"/>
      <c r="GQ75" s="83"/>
      <c r="GR75" s="83"/>
      <c r="GS75" s="83"/>
      <c r="GT75" s="83"/>
      <c r="GU75" s="83"/>
      <c r="GV75" s="83"/>
      <c r="GW75" s="83"/>
      <c r="GX75" s="83"/>
      <c r="GY75" s="83"/>
      <c r="GZ75" s="83"/>
      <c r="HA75" s="83"/>
      <c r="HB75" s="83"/>
      <c r="HC75" s="83"/>
      <c r="HD75" s="83"/>
      <c r="HE75" s="83"/>
      <c r="HF75" s="83"/>
      <c r="HG75" s="83"/>
      <c r="HH75" s="83"/>
      <c r="HI75" s="83"/>
      <c r="HJ75" s="83"/>
      <c r="HK75" s="83"/>
      <c r="HL75" s="83"/>
      <c r="HM75" s="83"/>
      <c r="HN75" s="83"/>
      <c r="HO75" s="83"/>
      <c r="HP75" s="83"/>
      <c r="HQ75" s="83"/>
      <c r="HR75" s="83" t="str">
        <f t="shared" si="319"/>
        <v/>
      </c>
      <c r="HS75" s="83" t="str">
        <f t="shared" si="320"/>
        <v/>
      </c>
      <c r="HT75" s="83" t="str">
        <f t="shared" si="321"/>
        <v/>
      </c>
      <c r="HU75" s="83" t="str">
        <f t="shared" si="322"/>
        <v/>
      </c>
      <c r="HV75" s="83" t="str">
        <f t="shared" si="323"/>
        <v/>
      </c>
      <c r="HW75" s="83" t="str">
        <f t="shared" si="324"/>
        <v/>
      </c>
      <c r="HX75" s="83"/>
      <c r="HY75" s="62"/>
      <c r="HZ75" s="62">
        <f t="shared" si="357"/>
        <v>-1</v>
      </c>
      <c r="IA75" s="62">
        <f t="shared" si="259"/>
        <v>-1</v>
      </c>
      <c r="IB75" s="62">
        <v>69</v>
      </c>
      <c r="IC75" s="62" t="str">
        <f t="shared" si="358"/>
        <v/>
      </c>
      <c r="ID75" s="83" t="str">
        <f t="shared" si="348"/>
        <v/>
      </c>
      <c r="IE75" s="83" t="str">
        <f t="shared" si="349"/>
        <v/>
      </c>
      <c r="IF75" s="81" t="str">
        <f t="shared" si="379"/>
        <v/>
      </c>
      <c r="IG75" s="81" t="str">
        <f t="shared" si="380"/>
        <v/>
      </c>
      <c r="IH75" s="62"/>
      <c r="II75" s="62"/>
      <c r="IJ75" s="62"/>
      <c r="IK75" s="62"/>
      <c r="IL75" s="62"/>
      <c r="IM75" s="62"/>
      <c r="IN75" s="62"/>
      <c r="IO75" s="62"/>
      <c r="IP75" s="62"/>
      <c r="IQ75" s="62"/>
      <c r="IR75" s="62"/>
      <c r="IS75" s="62"/>
      <c r="IT75" s="62"/>
      <c r="IU75" s="62"/>
      <c r="IV75" s="62"/>
      <c r="IW75" s="62"/>
      <c r="IX75" s="62"/>
      <c r="IY75" s="62"/>
      <c r="IZ75" s="62"/>
      <c r="JA75" s="62"/>
      <c r="JB75" s="62"/>
      <c r="JC75" s="62"/>
      <c r="JD75" s="62"/>
      <c r="JE75" s="62"/>
      <c r="JF75" s="62"/>
      <c r="JG75" s="62"/>
      <c r="JH75" s="62"/>
      <c r="JI75" s="62"/>
      <c r="JJ75" s="62"/>
      <c r="JK75" s="62"/>
      <c r="JL75" s="62"/>
      <c r="JM75" s="62"/>
      <c r="JN75" s="62"/>
      <c r="JO75" s="62"/>
      <c r="JP75" s="62"/>
      <c r="JQ75" s="62"/>
      <c r="JR75" s="62"/>
      <c r="JS75" s="62"/>
      <c r="JT75" s="62"/>
      <c r="JU75" s="62"/>
      <c r="JV75" s="62"/>
      <c r="JW75" s="62"/>
      <c r="JX75" s="62"/>
      <c r="JY75" s="62"/>
      <c r="JZ75" s="62"/>
      <c r="KA75" s="62"/>
      <c r="KB75" s="62"/>
      <c r="KC75" s="62"/>
      <c r="KD75" s="62"/>
      <c r="KE75" s="62"/>
      <c r="KF75" s="62"/>
      <c r="KG75" s="62"/>
      <c r="KH75" s="62"/>
      <c r="KI75" s="62"/>
      <c r="KJ75" s="62"/>
      <c r="KK75" s="62"/>
      <c r="KL75" s="62"/>
      <c r="KM75" s="62"/>
      <c r="KN75" s="62"/>
      <c r="KO75" s="62"/>
      <c r="KP75" s="62"/>
      <c r="KQ75" s="62"/>
      <c r="KR75" s="62"/>
      <c r="KS75" s="62"/>
      <c r="KT75" s="62"/>
      <c r="KU75" s="62"/>
      <c r="KV75" s="62"/>
      <c r="KW75" s="62"/>
      <c r="KX75" s="62"/>
      <c r="KY75" s="62"/>
      <c r="KZ75" s="62"/>
      <c r="LA75" s="62"/>
      <c r="LB75" s="62"/>
      <c r="LC75" s="62"/>
      <c r="LD75" s="62"/>
      <c r="LE75" s="62"/>
    </row>
    <row r="76" spans="31:317" s="64" customFormat="1" x14ac:dyDescent="0.25"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>
        <f t="shared" si="351"/>
        <v>16</v>
      </c>
      <c r="AS76" s="82" t="str">
        <f t="shared" si="345"/>
        <v/>
      </c>
      <c r="AT76" s="82" t="str">
        <f t="shared" si="381"/>
        <v/>
      </c>
      <c r="AU76" s="82" t="str">
        <f t="shared" si="381"/>
        <v/>
      </c>
      <c r="AV76" s="82" t="str">
        <f t="shared" si="381"/>
        <v/>
      </c>
      <c r="AW76" s="82" t="str">
        <f t="shared" si="381"/>
        <v/>
      </c>
      <c r="AX76" s="82" t="str">
        <f t="shared" si="381"/>
        <v/>
      </c>
      <c r="AY76" s="82" t="str">
        <f t="shared" si="381"/>
        <v/>
      </c>
      <c r="AZ76" s="82" t="str">
        <f t="shared" si="381"/>
        <v/>
      </c>
      <c r="BA76" s="82" t="str">
        <f t="shared" si="381"/>
        <v/>
      </c>
      <c r="BB76" s="82" t="str">
        <f t="shared" si="381"/>
        <v/>
      </c>
      <c r="BC76" s="82" t="str">
        <f t="shared" si="381"/>
        <v/>
      </c>
      <c r="BD76" s="82" t="str">
        <f t="shared" si="381"/>
        <v/>
      </c>
      <c r="BE76" s="82" t="str">
        <f t="shared" si="381"/>
        <v/>
      </c>
      <c r="BF76" s="82" t="str">
        <f t="shared" si="381"/>
        <v/>
      </c>
      <c r="BG76" s="82" t="str">
        <f t="shared" si="381"/>
        <v/>
      </c>
      <c r="BH76" s="82" t="str">
        <f t="shared" si="381"/>
        <v/>
      </c>
      <c r="BI76" s="82" t="str">
        <f t="shared" si="381"/>
        <v/>
      </c>
      <c r="BJ76" s="82" t="str">
        <f t="shared" si="381"/>
        <v/>
      </c>
      <c r="BK76" s="82" t="str">
        <f t="shared" si="381"/>
        <v/>
      </c>
      <c r="BL76" s="82" t="str">
        <f t="shared" si="381"/>
        <v/>
      </c>
      <c r="BM76" s="82" t="str">
        <f t="shared" si="381"/>
        <v/>
      </c>
      <c r="BN76" s="82" t="str">
        <f t="shared" si="381"/>
        <v/>
      </c>
      <c r="BO76" s="82" t="str">
        <f t="shared" si="381"/>
        <v/>
      </c>
      <c r="BP76" s="82" t="str">
        <f t="shared" si="381"/>
        <v/>
      </c>
      <c r="BQ76" s="82" t="str">
        <f t="shared" si="381"/>
        <v/>
      </c>
      <c r="BR76" s="62"/>
      <c r="BS76" s="62"/>
      <c r="BT76" s="62">
        <f t="shared" si="372"/>
        <v>9</v>
      </c>
      <c r="BU76" s="82" t="str">
        <f t="shared" ref="BU76:CS76" si="394">IFERROR((BU45-$BZ$65)*(12/$CD$65),"")</f>
        <v/>
      </c>
      <c r="BV76" s="82" t="str">
        <f t="shared" si="394"/>
        <v/>
      </c>
      <c r="BW76" s="82" t="str">
        <f t="shared" si="394"/>
        <v/>
      </c>
      <c r="BX76" s="82" t="str">
        <f t="shared" si="394"/>
        <v/>
      </c>
      <c r="BY76" s="82" t="str">
        <f t="shared" si="394"/>
        <v/>
      </c>
      <c r="BZ76" s="82" t="str">
        <f t="shared" si="394"/>
        <v/>
      </c>
      <c r="CA76" s="82" t="str">
        <f t="shared" si="394"/>
        <v/>
      </c>
      <c r="CB76" s="82" t="str">
        <f t="shared" si="394"/>
        <v/>
      </c>
      <c r="CC76" s="82" t="str">
        <f t="shared" si="394"/>
        <v/>
      </c>
      <c r="CD76" s="82" t="str">
        <f t="shared" si="394"/>
        <v/>
      </c>
      <c r="CE76" s="82" t="str">
        <f t="shared" si="394"/>
        <v/>
      </c>
      <c r="CF76" s="82" t="str">
        <f t="shared" si="394"/>
        <v/>
      </c>
      <c r="CG76" s="82" t="str">
        <f t="shared" si="394"/>
        <v/>
      </c>
      <c r="CH76" s="82" t="str">
        <f t="shared" si="394"/>
        <v/>
      </c>
      <c r="CI76" s="82" t="str">
        <f t="shared" si="394"/>
        <v/>
      </c>
      <c r="CJ76" s="82" t="str">
        <f t="shared" si="394"/>
        <v/>
      </c>
      <c r="CK76" s="82" t="str">
        <f t="shared" si="394"/>
        <v/>
      </c>
      <c r="CL76" s="82" t="str">
        <f t="shared" si="394"/>
        <v/>
      </c>
      <c r="CM76" s="82" t="str">
        <f t="shared" si="394"/>
        <v/>
      </c>
      <c r="CN76" s="82" t="str">
        <f t="shared" si="394"/>
        <v/>
      </c>
      <c r="CO76" s="82" t="str">
        <f t="shared" si="394"/>
        <v/>
      </c>
      <c r="CP76" s="82" t="str">
        <f t="shared" si="394"/>
        <v/>
      </c>
      <c r="CQ76" s="82" t="str">
        <f t="shared" si="394"/>
        <v/>
      </c>
      <c r="CR76" s="82" t="str">
        <f t="shared" si="394"/>
        <v/>
      </c>
      <c r="CS76" s="82" t="str">
        <f t="shared" si="394"/>
        <v/>
      </c>
      <c r="CT76" s="62"/>
      <c r="CU76" s="62"/>
      <c r="CV76" s="62">
        <v>16</v>
      </c>
      <c r="CW76" s="82" t="str">
        <f t="shared" ref="CW76:EB76" si="395">IFERROR(STANDARDIZE(CW22,$DA$2,$DA$4),"")</f>
        <v/>
      </c>
      <c r="CX76" s="82" t="str">
        <f t="shared" si="395"/>
        <v/>
      </c>
      <c r="CY76" s="82" t="str">
        <f t="shared" si="395"/>
        <v/>
      </c>
      <c r="CZ76" s="82" t="str">
        <f t="shared" si="395"/>
        <v/>
      </c>
      <c r="DA76" s="82" t="str">
        <f t="shared" si="395"/>
        <v/>
      </c>
      <c r="DB76" s="82" t="str">
        <f t="shared" si="395"/>
        <v/>
      </c>
      <c r="DC76" s="82" t="str">
        <f t="shared" si="395"/>
        <v/>
      </c>
      <c r="DD76" s="82" t="str">
        <f t="shared" si="395"/>
        <v/>
      </c>
      <c r="DE76" s="82" t="str">
        <f t="shared" si="395"/>
        <v/>
      </c>
      <c r="DF76" s="82" t="str">
        <f t="shared" si="395"/>
        <v/>
      </c>
      <c r="DG76" s="82" t="str">
        <f t="shared" si="395"/>
        <v/>
      </c>
      <c r="DH76" s="82" t="str">
        <f t="shared" si="395"/>
        <v/>
      </c>
      <c r="DI76" s="82" t="str">
        <f t="shared" si="395"/>
        <v/>
      </c>
      <c r="DJ76" s="82" t="str">
        <f t="shared" si="395"/>
        <v/>
      </c>
      <c r="DK76" s="82" t="str">
        <f t="shared" si="395"/>
        <v/>
      </c>
      <c r="DL76" s="82" t="str">
        <f t="shared" si="395"/>
        <v/>
      </c>
      <c r="DM76" s="82" t="str">
        <f t="shared" si="395"/>
        <v/>
      </c>
      <c r="DN76" s="82" t="str">
        <f t="shared" si="395"/>
        <v/>
      </c>
      <c r="DO76" s="82" t="str">
        <f t="shared" si="395"/>
        <v/>
      </c>
      <c r="DP76" s="82" t="str">
        <f t="shared" si="395"/>
        <v/>
      </c>
      <c r="DQ76" s="82" t="str">
        <f t="shared" si="395"/>
        <v/>
      </c>
      <c r="DR76" s="82" t="str">
        <f t="shared" si="395"/>
        <v/>
      </c>
      <c r="DS76" s="82" t="str">
        <f t="shared" si="395"/>
        <v/>
      </c>
      <c r="DT76" s="82" t="str">
        <f t="shared" si="395"/>
        <v/>
      </c>
      <c r="DU76" s="82" t="str">
        <f t="shared" si="395"/>
        <v/>
      </c>
      <c r="DV76" s="82" t="str">
        <f t="shared" si="395"/>
        <v/>
      </c>
      <c r="DW76" s="82" t="str">
        <f t="shared" si="395"/>
        <v/>
      </c>
      <c r="DX76" s="82" t="str">
        <f t="shared" si="395"/>
        <v/>
      </c>
      <c r="DY76" s="82" t="str">
        <f t="shared" si="395"/>
        <v/>
      </c>
      <c r="DZ76" s="82" t="str">
        <f t="shared" si="395"/>
        <v/>
      </c>
      <c r="EA76" s="82" t="str">
        <f t="shared" si="395"/>
        <v/>
      </c>
      <c r="EB76" s="82" t="str">
        <f t="shared" si="395"/>
        <v/>
      </c>
      <c r="EC76" s="82" t="str">
        <f t="shared" ref="EC76:ET76" si="396">IFERROR(STANDARDIZE(EC22,$DA$2,$DA$4),"")</f>
        <v/>
      </c>
      <c r="ED76" s="82" t="str">
        <f t="shared" si="396"/>
        <v/>
      </c>
      <c r="EE76" s="82" t="str">
        <f t="shared" si="396"/>
        <v/>
      </c>
      <c r="EF76" s="82" t="str">
        <f t="shared" si="396"/>
        <v/>
      </c>
      <c r="EG76" s="82" t="str">
        <f t="shared" si="396"/>
        <v/>
      </c>
      <c r="EH76" s="82" t="str">
        <f t="shared" si="396"/>
        <v/>
      </c>
      <c r="EI76" s="82" t="str">
        <f t="shared" si="396"/>
        <v/>
      </c>
      <c r="EJ76" s="82" t="str">
        <f t="shared" si="396"/>
        <v/>
      </c>
      <c r="EK76" s="82" t="str">
        <f t="shared" si="396"/>
        <v/>
      </c>
      <c r="EL76" s="82" t="str">
        <f t="shared" si="396"/>
        <v/>
      </c>
      <c r="EM76" s="82" t="str">
        <f t="shared" si="396"/>
        <v/>
      </c>
      <c r="EN76" s="82" t="str">
        <f t="shared" si="396"/>
        <v/>
      </c>
      <c r="EO76" s="82" t="str">
        <f t="shared" si="396"/>
        <v/>
      </c>
      <c r="EP76" s="82" t="str">
        <f t="shared" si="396"/>
        <v/>
      </c>
      <c r="EQ76" s="82" t="str">
        <f t="shared" si="396"/>
        <v/>
      </c>
      <c r="ER76" s="82" t="str">
        <f t="shared" si="396"/>
        <v/>
      </c>
      <c r="ES76" s="82" t="str">
        <f t="shared" si="396"/>
        <v/>
      </c>
      <c r="ET76" s="82" t="str">
        <f t="shared" si="396"/>
        <v/>
      </c>
      <c r="EU76" s="62"/>
      <c r="EV76" s="62"/>
      <c r="EW76" s="78">
        <v>0</v>
      </c>
      <c r="EX76" s="78">
        <v>0</v>
      </c>
      <c r="EY76" s="62">
        <v>72</v>
      </c>
      <c r="EZ76" s="62" t="s">
        <v>20</v>
      </c>
      <c r="FA76" s="62">
        <v>70</v>
      </c>
      <c r="FB76" s="83"/>
      <c r="FC76" s="83"/>
      <c r="FD76" s="83"/>
      <c r="FE76" s="83"/>
      <c r="FF76" s="83"/>
      <c r="FG76" s="83"/>
      <c r="FH76" s="83"/>
      <c r="FI76" s="83"/>
      <c r="FJ76" s="83"/>
      <c r="FK76" s="83"/>
      <c r="FL76" s="83"/>
      <c r="FM76" s="83"/>
      <c r="FN76" s="83"/>
      <c r="FO76" s="83"/>
      <c r="FP76" s="83"/>
      <c r="FQ76" s="83"/>
      <c r="FR76" s="83"/>
      <c r="FS76" s="83"/>
      <c r="FT76" s="83"/>
      <c r="FU76" s="83"/>
      <c r="FV76" s="83"/>
      <c r="FW76" s="83"/>
      <c r="FX76" s="83"/>
      <c r="FY76" s="83"/>
      <c r="FZ76" s="83"/>
      <c r="GA76" s="83"/>
      <c r="GB76" s="83"/>
      <c r="GC76" s="83"/>
      <c r="GD76" s="83"/>
      <c r="GE76" s="83"/>
      <c r="GF76" s="83"/>
      <c r="GG76" s="83"/>
      <c r="GH76" s="83"/>
      <c r="GI76" s="83"/>
      <c r="GJ76" s="83"/>
      <c r="GK76" s="83"/>
      <c r="GL76" s="83"/>
      <c r="GM76" s="83"/>
      <c r="GN76" s="83"/>
      <c r="GO76" s="83"/>
      <c r="GP76" s="83"/>
      <c r="GQ76" s="83"/>
      <c r="GR76" s="83"/>
      <c r="GS76" s="83"/>
      <c r="GT76" s="83"/>
      <c r="GU76" s="83"/>
      <c r="GV76" s="83"/>
      <c r="GW76" s="83"/>
      <c r="GX76" s="83"/>
      <c r="GY76" s="83"/>
      <c r="GZ76" s="83"/>
      <c r="HA76" s="83"/>
      <c r="HB76" s="83"/>
      <c r="HC76" s="83"/>
      <c r="HD76" s="83"/>
      <c r="HE76" s="83"/>
      <c r="HF76" s="83"/>
      <c r="HG76" s="83"/>
      <c r="HH76" s="83"/>
      <c r="HI76" s="83"/>
      <c r="HJ76" s="83"/>
      <c r="HK76" s="83"/>
      <c r="HL76" s="83"/>
      <c r="HM76" s="83"/>
      <c r="HN76" s="83"/>
      <c r="HO76" s="83"/>
      <c r="HP76" s="83"/>
      <c r="HQ76" s="83"/>
      <c r="HR76" s="83"/>
      <c r="HS76" s="83" t="str">
        <f t="shared" si="320"/>
        <v/>
      </c>
      <c r="HT76" s="83" t="str">
        <f t="shared" si="321"/>
        <v/>
      </c>
      <c r="HU76" s="83" t="str">
        <f t="shared" si="322"/>
        <v/>
      </c>
      <c r="HV76" s="83" t="str">
        <f t="shared" si="323"/>
        <v/>
      </c>
      <c r="HW76" s="83" t="str">
        <f t="shared" si="324"/>
        <v/>
      </c>
      <c r="HX76" s="83"/>
      <c r="HY76" s="62"/>
      <c r="HZ76" s="62">
        <f t="shared" si="357"/>
        <v>-1</v>
      </c>
      <c r="IA76" s="62">
        <f t="shared" si="259"/>
        <v>-1</v>
      </c>
      <c r="IB76" s="62">
        <v>70</v>
      </c>
      <c r="IC76" s="62" t="str">
        <f t="shared" si="358"/>
        <v/>
      </c>
      <c r="ID76" s="83" t="str">
        <f t="shared" si="348"/>
        <v/>
      </c>
      <c r="IE76" s="83" t="str">
        <f t="shared" si="349"/>
        <v/>
      </c>
      <c r="IF76" s="81" t="str">
        <f t="shared" si="379"/>
        <v/>
      </c>
      <c r="IG76" s="81" t="str">
        <f t="shared" si="380"/>
        <v/>
      </c>
      <c r="IH76" s="62"/>
      <c r="II76" s="62"/>
      <c r="IJ76" s="62"/>
      <c r="IK76" s="62"/>
      <c r="IL76" s="62"/>
      <c r="IM76" s="62"/>
      <c r="IN76" s="62"/>
      <c r="IO76" s="62"/>
      <c r="IP76" s="62"/>
      <c r="IQ76" s="62"/>
      <c r="IR76" s="62"/>
      <c r="IS76" s="62"/>
      <c r="IT76" s="62"/>
      <c r="IU76" s="62"/>
      <c r="IV76" s="62"/>
      <c r="IW76" s="62"/>
      <c r="IX76" s="62"/>
      <c r="IY76" s="62"/>
      <c r="IZ76" s="62"/>
      <c r="JA76" s="62"/>
      <c r="JB76" s="62"/>
      <c r="JC76" s="62"/>
      <c r="JD76" s="62"/>
      <c r="JE76" s="62"/>
      <c r="JF76" s="62"/>
      <c r="JG76" s="62"/>
      <c r="JH76" s="62"/>
      <c r="JI76" s="62"/>
      <c r="JJ76" s="62"/>
      <c r="JK76" s="62"/>
      <c r="JL76" s="62"/>
      <c r="JM76" s="62"/>
      <c r="JN76" s="62"/>
      <c r="JO76" s="62"/>
      <c r="JP76" s="62"/>
      <c r="JQ76" s="62"/>
      <c r="JR76" s="62"/>
      <c r="JS76" s="62"/>
      <c r="JT76" s="62"/>
      <c r="JU76" s="62"/>
      <c r="JV76" s="62"/>
      <c r="JW76" s="62"/>
      <c r="JX76" s="62"/>
      <c r="JY76" s="62"/>
      <c r="JZ76" s="62"/>
      <c r="KA76" s="62"/>
      <c r="KB76" s="62"/>
      <c r="KC76" s="62"/>
      <c r="KD76" s="62"/>
      <c r="KE76" s="62"/>
      <c r="KF76" s="62"/>
      <c r="KG76" s="62"/>
      <c r="KH76" s="62"/>
      <c r="KI76" s="62"/>
      <c r="KJ76" s="62"/>
      <c r="KK76" s="62"/>
      <c r="KL76" s="62"/>
      <c r="KM76" s="62"/>
      <c r="KN76" s="62"/>
      <c r="KO76" s="62"/>
      <c r="KP76" s="62"/>
      <c r="KQ76" s="62"/>
      <c r="KR76" s="62"/>
      <c r="KS76" s="62"/>
      <c r="KT76" s="62"/>
      <c r="KU76" s="62"/>
      <c r="KV76" s="62"/>
      <c r="KW76" s="62"/>
      <c r="KX76" s="62"/>
      <c r="KY76" s="62"/>
      <c r="KZ76" s="62"/>
      <c r="LA76" s="62"/>
      <c r="LB76" s="62"/>
      <c r="LC76" s="62"/>
      <c r="LD76" s="62"/>
      <c r="LE76" s="62"/>
    </row>
    <row r="77" spans="31:317" s="64" customFormat="1" x14ac:dyDescent="0.25"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>
        <f t="shared" si="351"/>
        <v>17</v>
      </c>
      <c r="AS77" s="82" t="str">
        <f t="shared" si="345"/>
        <v/>
      </c>
      <c r="AT77" s="82" t="str">
        <f t="shared" si="381"/>
        <v/>
      </c>
      <c r="AU77" s="82" t="str">
        <f t="shared" si="381"/>
        <v/>
      </c>
      <c r="AV77" s="82" t="str">
        <f t="shared" si="381"/>
        <v/>
      </c>
      <c r="AW77" s="82" t="str">
        <f t="shared" si="381"/>
        <v/>
      </c>
      <c r="AX77" s="82" t="str">
        <f t="shared" si="381"/>
        <v/>
      </c>
      <c r="AY77" s="82" t="str">
        <f t="shared" si="381"/>
        <v/>
      </c>
      <c r="AZ77" s="82" t="str">
        <f t="shared" si="381"/>
        <v/>
      </c>
      <c r="BA77" s="82" t="str">
        <f t="shared" si="381"/>
        <v/>
      </c>
      <c r="BB77" s="82" t="str">
        <f t="shared" si="381"/>
        <v/>
      </c>
      <c r="BC77" s="82" t="str">
        <f t="shared" si="381"/>
        <v/>
      </c>
      <c r="BD77" s="82" t="str">
        <f t="shared" si="381"/>
        <v/>
      </c>
      <c r="BE77" s="82" t="str">
        <f t="shared" si="381"/>
        <v/>
      </c>
      <c r="BF77" s="82" t="str">
        <f t="shared" si="381"/>
        <v/>
      </c>
      <c r="BG77" s="82" t="str">
        <f t="shared" si="381"/>
        <v/>
      </c>
      <c r="BH77" s="82" t="str">
        <f t="shared" si="381"/>
        <v/>
      </c>
      <c r="BI77" s="82" t="str">
        <f t="shared" si="381"/>
        <v/>
      </c>
      <c r="BJ77" s="82" t="str">
        <f t="shared" si="381"/>
        <v/>
      </c>
      <c r="BK77" s="82" t="str">
        <f t="shared" si="381"/>
        <v/>
      </c>
      <c r="BL77" s="82" t="str">
        <f t="shared" si="381"/>
        <v/>
      </c>
      <c r="BM77" s="82" t="str">
        <f t="shared" si="381"/>
        <v/>
      </c>
      <c r="BN77" s="82" t="str">
        <f t="shared" si="381"/>
        <v/>
      </c>
      <c r="BO77" s="82" t="str">
        <f t="shared" si="381"/>
        <v/>
      </c>
      <c r="BP77" s="82" t="str">
        <f t="shared" si="381"/>
        <v/>
      </c>
      <c r="BQ77" s="82" t="str">
        <f t="shared" si="381"/>
        <v/>
      </c>
      <c r="BR77" s="62"/>
      <c r="BS77" s="83"/>
      <c r="BT77" s="62">
        <f t="shared" si="372"/>
        <v>10</v>
      </c>
      <c r="BU77" s="82" t="str">
        <f t="shared" ref="BU77:CS77" si="397">IFERROR((BU46-$BZ$65)*(12/$CD$65),"")</f>
        <v/>
      </c>
      <c r="BV77" s="82" t="str">
        <f t="shared" si="397"/>
        <v/>
      </c>
      <c r="BW77" s="82" t="str">
        <f t="shared" si="397"/>
        <v/>
      </c>
      <c r="BX77" s="82" t="str">
        <f t="shared" si="397"/>
        <v/>
      </c>
      <c r="BY77" s="82" t="str">
        <f t="shared" si="397"/>
        <v/>
      </c>
      <c r="BZ77" s="82" t="str">
        <f t="shared" si="397"/>
        <v/>
      </c>
      <c r="CA77" s="82" t="str">
        <f t="shared" si="397"/>
        <v/>
      </c>
      <c r="CB77" s="82" t="str">
        <f t="shared" si="397"/>
        <v/>
      </c>
      <c r="CC77" s="82" t="str">
        <f t="shared" si="397"/>
        <v/>
      </c>
      <c r="CD77" s="82" t="str">
        <f t="shared" si="397"/>
        <v/>
      </c>
      <c r="CE77" s="82" t="str">
        <f t="shared" si="397"/>
        <v/>
      </c>
      <c r="CF77" s="82" t="str">
        <f t="shared" si="397"/>
        <v/>
      </c>
      <c r="CG77" s="82" t="str">
        <f t="shared" si="397"/>
        <v/>
      </c>
      <c r="CH77" s="82" t="str">
        <f t="shared" si="397"/>
        <v/>
      </c>
      <c r="CI77" s="82" t="str">
        <f t="shared" si="397"/>
        <v/>
      </c>
      <c r="CJ77" s="82" t="str">
        <f t="shared" si="397"/>
        <v/>
      </c>
      <c r="CK77" s="82" t="str">
        <f t="shared" si="397"/>
        <v/>
      </c>
      <c r="CL77" s="82" t="str">
        <f t="shared" si="397"/>
        <v/>
      </c>
      <c r="CM77" s="82" t="str">
        <f t="shared" si="397"/>
        <v/>
      </c>
      <c r="CN77" s="82" t="str">
        <f t="shared" si="397"/>
        <v/>
      </c>
      <c r="CO77" s="82" t="str">
        <f t="shared" si="397"/>
        <v/>
      </c>
      <c r="CP77" s="82" t="str">
        <f t="shared" si="397"/>
        <v/>
      </c>
      <c r="CQ77" s="82" t="str">
        <f t="shared" si="397"/>
        <v/>
      </c>
      <c r="CR77" s="82" t="str">
        <f t="shared" si="397"/>
        <v/>
      </c>
      <c r="CS77" s="82" t="str">
        <f t="shared" si="397"/>
        <v/>
      </c>
      <c r="CT77" s="62"/>
      <c r="CU77" s="62"/>
      <c r="CV77" s="62">
        <v>17</v>
      </c>
      <c r="CW77" s="82" t="str">
        <f t="shared" ref="CW77:EB77" si="398">IFERROR(STANDARDIZE(CW23,$DA$2,$DA$4),"")</f>
        <v/>
      </c>
      <c r="CX77" s="82" t="str">
        <f t="shared" si="398"/>
        <v/>
      </c>
      <c r="CY77" s="82" t="str">
        <f t="shared" si="398"/>
        <v/>
      </c>
      <c r="CZ77" s="82" t="str">
        <f t="shared" si="398"/>
        <v/>
      </c>
      <c r="DA77" s="82" t="str">
        <f t="shared" si="398"/>
        <v/>
      </c>
      <c r="DB77" s="82" t="str">
        <f t="shared" si="398"/>
        <v/>
      </c>
      <c r="DC77" s="82" t="str">
        <f t="shared" si="398"/>
        <v/>
      </c>
      <c r="DD77" s="82" t="str">
        <f t="shared" si="398"/>
        <v/>
      </c>
      <c r="DE77" s="82" t="str">
        <f t="shared" si="398"/>
        <v/>
      </c>
      <c r="DF77" s="82" t="str">
        <f t="shared" si="398"/>
        <v/>
      </c>
      <c r="DG77" s="82" t="str">
        <f t="shared" si="398"/>
        <v/>
      </c>
      <c r="DH77" s="82" t="str">
        <f t="shared" si="398"/>
        <v/>
      </c>
      <c r="DI77" s="82" t="str">
        <f t="shared" si="398"/>
        <v/>
      </c>
      <c r="DJ77" s="82" t="str">
        <f t="shared" si="398"/>
        <v/>
      </c>
      <c r="DK77" s="82" t="str">
        <f t="shared" si="398"/>
        <v/>
      </c>
      <c r="DL77" s="82" t="str">
        <f t="shared" si="398"/>
        <v/>
      </c>
      <c r="DM77" s="82" t="str">
        <f t="shared" si="398"/>
        <v/>
      </c>
      <c r="DN77" s="82" t="str">
        <f t="shared" si="398"/>
        <v/>
      </c>
      <c r="DO77" s="82" t="str">
        <f t="shared" si="398"/>
        <v/>
      </c>
      <c r="DP77" s="82" t="str">
        <f t="shared" si="398"/>
        <v/>
      </c>
      <c r="DQ77" s="82" t="str">
        <f t="shared" si="398"/>
        <v/>
      </c>
      <c r="DR77" s="82" t="str">
        <f t="shared" si="398"/>
        <v/>
      </c>
      <c r="DS77" s="82" t="str">
        <f t="shared" si="398"/>
        <v/>
      </c>
      <c r="DT77" s="82" t="str">
        <f t="shared" si="398"/>
        <v/>
      </c>
      <c r="DU77" s="82" t="str">
        <f t="shared" si="398"/>
        <v/>
      </c>
      <c r="DV77" s="82" t="str">
        <f t="shared" si="398"/>
        <v/>
      </c>
      <c r="DW77" s="82" t="str">
        <f t="shared" si="398"/>
        <v/>
      </c>
      <c r="DX77" s="82" t="str">
        <f t="shared" si="398"/>
        <v/>
      </c>
      <c r="DY77" s="82" t="str">
        <f t="shared" si="398"/>
        <v/>
      </c>
      <c r="DZ77" s="82" t="str">
        <f t="shared" si="398"/>
        <v/>
      </c>
      <c r="EA77" s="82" t="str">
        <f t="shared" si="398"/>
        <v/>
      </c>
      <c r="EB77" s="82" t="str">
        <f t="shared" si="398"/>
        <v/>
      </c>
      <c r="EC77" s="82" t="str">
        <f t="shared" ref="EC77:ET77" si="399">IFERROR(STANDARDIZE(EC23,$DA$2,$DA$4),"")</f>
        <v/>
      </c>
      <c r="ED77" s="82" t="str">
        <f t="shared" si="399"/>
        <v/>
      </c>
      <c r="EE77" s="82" t="str">
        <f t="shared" si="399"/>
        <v/>
      </c>
      <c r="EF77" s="82" t="str">
        <f t="shared" si="399"/>
        <v/>
      </c>
      <c r="EG77" s="82" t="str">
        <f t="shared" si="399"/>
        <v/>
      </c>
      <c r="EH77" s="82" t="str">
        <f t="shared" si="399"/>
        <v/>
      </c>
      <c r="EI77" s="82" t="str">
        <f t="shared" si="399"/>
        <v/>
      </c>
      <c r="EJ77" s="82" t="str">
        <f t="shared" si="399"/>
        <v/>
      </c>
      <c r="EK77" s="82" t="str">
        <f t="shared" si="399"/>
        <v/>
      </c>
      <c r="EL77" s="82" t="str">
        <f t="shared" si="399"/>
        <v/>
      </c>
      <c r="EM77" s="82" t="str">
        <f t="shared" si="399"/>
        <v/>
      </c>
      <c r="EN77" s="82" t="str">
        <f t="shared" si="399"/>
        <v/>
      </c>
      <c r="EO77" s="82" t="str">
        <f t="shared" si="399"/>
        <v/>
      </c>
      <c r="EP77" s="82" t="str">
        <f t="shared" si="399"/>
        <v/>
      </c>
      <c r="EQ77" s="82" t="str">
        <f t="shared" si="399"/>
        <v/>
      </c>
      <c r="ER77" s="82" t="str">
        <f t="shared" si="399"/>
        <v/>
      </c>
      <c r="ES77" s="82" t="str">
        <f t="shared" si="399"/>
        <v/>
      </c>
      <c r="ET77" s="82" t="str">
        <f t="shared" si="399"/>
        <v/>
      </c>
      <c r="EU77" s="62"/>
      <c r="EV77" s="62"/>
      <c r="EW77" s="78">
        <v>0</v>
      </c>
      <c r="EX77" s="78">
        <v>0</v>
      </c>
      <c r="EY77" s="62">
        <v>73</v>
      </c>
      <c r="EZ77" s="62" t="s">
        <v>20</v>
      </c>
      <c r="FA77" s="62">
        <v>71</v>
      </c>
      <c r="FB77" s="83"/>
      <c r="FC77" s="83"/>
      <c r="FD77" s="83"/>
      <c r="FE77" s="83"/>
      <c r="FF77" s="83"/>
      <c r="FG77" s="83"/>
      <c r="FH77" s="83"/>
      <c r="FI77" s="83"/>
      <c r="FJ77" s="83"/>
      <c r="FK77" s="83"/>
      <c r="FL77" s="83"/>
      <c r="FM77" s="83"/>
      <c r="FN77" s="83"/>
      <c r="FO77" s="83"/>
      <c r="FP77" s="83"/>
      <c r="FQ77" s="83"/>
      <c r="FR77" s="83"/>
      <c r="FS77" s="83"/>
      <c r="FT77" s="83"/>
      <c r="FU77" s="83"/>
      <c r="FV77" s="83"/>
      <c r="FW77" s="83"/>
      <c r="FX77" s="83"/>
      <c r="FY77" s="83"/>
      <c r="FZ77" s="83"/>
      <c r="GA77" s="83"/>
      <c r="GB77" s="83"/>
      <c r="GC77" s="83"/>
      <c r="GD77" s="83"/>
      <c r="GE77" s="83"/>
      <c r="GF77" s="83"/>
      <c r="GG77" s="83"/>
      <c r="GH77" s="83"/>
      <c r="GI77" s="83"/>
      <c r="GJ77" s="83"/>
      <c r="GK77" s="83"/>
      <c r="GL77" s="83"/>
      <c r="GM77" s="83"/>
      <c r="GN77" s="83"/>
      <c r="GO77" s="83"/>
      <c r="GP77" s="83"/>
      <c r="GQ77" s="83"/>
      <c r="GR77" s="83"/>
      <c r="GS77" s="83"/>
      <c r="GT77" s="83"/>
      <c r="GU77" s="83"/>
      <c r="GV77" s="83"/>
      <c r="GW77" s="83"/>
      <c r="GX77" s="83"/>
      <c r="GY77" s="83"/>
      <c r="GZ77" s="83"/>
      <c r="HA77" s="83"/>
      <c r="HB77" s="83"/>
      <c r="HC77" s="83"/>
      <c r="HD77" s="83"/>
      <c r="HE77" s="83"/>
      <c r="HF77" s="83"/>
      <c r="HG77" s="83"/>
      <c r="HH77" s="83"/>
      <c r="HI77" s="83"/>
      <c r="HJ77" s="83"/>
      <c r="HK77" s="83"/>
      <c r="HL77" s="83"/>
      <c r="HM77" s="83"/>
      <c r="HN77" s="83"/>
      <c r="HO77" s="83"/>
      <c r="HP77" s="83"/>
      <c r="HQ77" s="83"/>
      <c r="HR77" s="83"/>
      <c r="HS77" s="83"/>
      <c r="HT77" s="83" t="str">
        <f t="shared" si="321"/>
        <v/>
      </c>
      <c r="HU77" s="83" t="str">
        <f t="shared" si="322"/>
        <v/>
      </c>
      <c r="HV77" s="83" t="str">
        <f t="shared" si="323"/>
        <v/>
      </c>
      <c r="HW77" s="83" t="str">
        <f t="shared" si="324"/>
        <v/>
      </c>
      <c r="HX77" s="83"/>
      <c r="HY77" s="62"/>
      <c r="HZ77" s="62">
        <f t="shared" si="357"/>
        <v>-1</v>
      </c>
      <c r="IA77" s="62">
        <f t="shared" si="259"/>
        <v>-1</v>
      </c>
      <c r="IB77" s="62">
        <v>71</v>
      </c>
      <c r="IC77" s="62" t="str">
        <f t="shared" si="358"/>
        <v/>
      </c>
      <c r="ID77" s="83" t="str">
        <f t="shared" si="348"/>
        <v/>
      </c>
      <c r="IE77" s="83" t="str">
        <f t="shared" si="349"/>
        <v/>
      </c>
      <c r="IF77" s="81" t="str">
        <f t="shared" si="379"/>
        <v/>
      </c>
      <c r="IG77" s="81" t="str">
        <f t="shared" si="380"/>
        <v/>
      </c>
      <c r="IH77" s="62"/>
      <c r="II77" s="62"/>
      <c r="IJ77" s="62"/>
      <c r="IK77" s="62"/>
      <c r="IL77" s="62"/>
      <c r="IM77" s="62"/>
      <c r="IN77" s="62"/>
      <c r="IO77" s="62"/>
      <c r="IP77" s="62"/>
      <c r="IQ77" s="62"/>
      <c r="IR77" s="62"/>
      <c r="IS77" s="62"/>
      <c r="IT77" s="62"/>
      <c r="IU77" s="62"/>
      <c r="IV77" s="62"/>
      <c r="IW77" s="62"/>
      <c r="IX77" s="62"/>
      <c r="IY77" s="62"/>
      <c r="IZ77" s="62"/>
      <c r="JA77" s="62"/>
      <c r="JB77" s="62"/>
      <c r="JC77" s="62"/>
      <c r="JD77" s="62"/>
      <c r="JE77" s="62"/>
      <c r="JF77" s="62"/>
      <c r="JG77" s="62"/>
      <c r="JH77" s="62"/>
      <c r="JI77" s="62"/>
      <c r="JJ77" s="62"/>
      <c r="JK77" s="62"/>
      <c r="JL77" s="62"/>
      <c r="JM77" s="62"/>
      <c r="JN77" s="62"/>
      <c r="JO77" s="62"/>
      <c r="JP77" s="62"/>
      <c r="JQ77" s="62"/>
      <c r="JR77" s="62"/>
      <c r="JS77" s="62"/>
      <c r="JT77" s="62"/>
      <c r="JU77" s="62"/>
      <c r="JV77" s="62"/>
      <c r="JW77" s="62"/>
      <c r="JX77" s="62"/>
      <c r="JY77" s="62"/>
      <c r="JZ77" s="62"/>
      <c r="KA77" s="62"/>
      <c r="KB77" s="62"/>
      <c r="KC77" s="62"/>
      <c r="KD77" s="62"/>
      <c r="KE77" s="62"/>
      <c r="KF77" s="62"/>
      <c r="KG77" s="62"/>
      <c r="KH77" s="62"/>
      <c r="KI77" s="62"/>
      <c r="KJ77" s="62"/>
      <c r="KK77" s="62"/>
      <c r="KL77" s="62"/>
      <c r="KM77" s="62"/>
      <c r="KN77" s="62"/>
      <c r="KO77" s="62"/>
      <c r="KP77" s="62"/>
      <c r="KQ77" s="62"/>
      <c r="KR77" s="62"/>
      <c r="KS77" s="62"/>
      <c r="KT77" s="62"/>
      <c r="KU77" s="62"/>
      <c r="KV77" s="62"/>
      <c r="KW77" s="62"/>
      <c r="KX77" s="62"/>
      <c r="KY77" s="62"/>
      <c r="KZ77" s="62"/>
      <c r="LA77" s="62"/>
      <c r="LB77" s="62"/>
      <c r="LC77" s="62"/>
      <c r="LD77" s="62"/>
      <c r="LE77" s="62"/>
    </row>
    <row r="78" spans="31:317" s="64" customFormat="1" x14ac:dyDescent="0.25"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>
        <f t="shared" si="351"/>
        <v>18</v>
      </c>
      <c r="AS78" s="82" t="str">
        <f t="shared" si="345"/>
        <v/>
      </c>
      <c r="AT78" s="82" t="str">
        <f t="shared" si="381"/>
        <v/>
      </c>
      <c r="AU78" s="82" t="str">
        <f t="shared" si="381"/>
        <v/>
      </c>
      <c r="AV78" s="82" t="str">
        <f t="shared" si="381"/>
        <v/>
      </c>
      <c r="AW78" s="82" t="str">
        <f t="shared" si="381"/>
        <v/>
      </c>
      <c r="AX78" s="82" t="str">
        <f t="shared" si="381"/>
        <v/>
      </c>
      <c r="AY78" s="82" t="str">
        <f t="shared" si="381"/>
        <v/>
      </c>
      <c r="AZ78" s="82" t="str">
        <f t="shared" si="381"/>
        <v/>
      </c>
      <c r="BA78" s="82" t="str">
        <f t="shared" si="381"/>
        <v/>
      </c>
      <c r="BB78" s="82" t="str">
        <f t="shared" si="381"/>
        <v/>
      </c>
      <c r="BC78" s="82" t="str">
        <f t="shared" si="381"/>
        <v/>
      </c>
      <c r="BD78" s="82" t="str">
        <f t="shared" si="381"/>
        <v/>
      </c>
      <c r="BE78" s="82" t="str">
        <f t="shared" si="381"/>
        <v/>
      </c>
      <c r="BF78" s="82" t="str">
        <f t="shared" si="381"/>
        <v/>
      </c>
      <c r="BG78" s="82" t="str">
        <f t="shared" si="381"/>
        <v/>
      </c>
      <c r="BH78" s="82" t="str">
        <f t="shared" si="381"/>
        <v/>
      </c>
      <c r="BI78" s="82" t="str">
        <f t="shared" si="381"/>
        <v/>
      </c>
      <c r="BJ78" s="82" t="str">
        <f t="shared" si="381"/>
        <v/>
      </c>
      <c r="BK78" s="82" t="str">
        <f t="shared" si="381"/>
        <v/>
      </c>
      <c r="BL78" s="82" t="str">
        <f t="shared" si="381"/>
        <v/>
      </c>
      <c r="BM78" s="82" t="str">
        <f t="shared" si="381"/>
        <v/>
      </c>
      <c r="BN78" s="82" t="str">
        <f t="shared" si="381"/>
        <v/>
      </c>
      <c r="BO78" s="82" t="str">
        <f t="shared" si="381"/>
        <v/>
      </c>
      <c r="BP78" s="82" t="str">
        <f t="shared" si="381"/>
        <v/>
      </c>
      <c r="BQ78" s="82" t="str">
        <f t="shared" si="381"/>
        <v/>
      </c>
      <c r="BR78" s="62"/>
      <c r="BS78" s="62"/>
      <c r="BT78" s="62">
        <f t="shared" si="372"/>
        <v>11</v>
      </c>
      <c r="BU78" s="82" t="str">
        <f t="shared" ref="BU78:CS78" si="400">IFERROR((BU47-$BZ$65)*(12/$CD$65),"")</f>
        <v/>
      </c>
      <c r="BV78" s="82" t="str">
        <f t="shared" si="400"/>
        <v/>
      </c>
      <c r="BW78" s="82" t="str">
        <f t="shared" si="400"/>
        <v/>
      </c>
      <c r="BX78" s="82" t="str">
        <f t="shared" si="400"/>
        <v/>
      </c>
      <c r="BY78" s="82" t="str">
        <f t="shared" si="400"/>
        <v/>
      </c>
      <c r="BZ78" s="82" t="str">
        <f t="shared" si="400"/>
        <v/>
      </c>
      <c r="CA78" s="82" t="str">
        <f t="shared" si="400"/>
        <v/>
      </c>
      <c r="CB78" s="82" t="str">
        <f t="shared" si="400"/>
        <v/>
      </c>
      <c r="CC78" s="82" t="str">
        <f t="shared" si="400"/>
        <v/>
      </c>
      <c r="CD78" s="82" t="str">
        <f t="shared" si="400"/>
        <v/>
      </c>
      <c r="CE78" s="82" t="str">
        <f t="shared" si="400"/>
        <v/>
      </c>
      <c r="CF78" s="82" t="str">
        <f t="shared" si="400"/>
        <v/>
      </c>
      <c r="CG78" s="82" t="str">
        <f t="shared" si="400"/>
        <v/>
      </c>
      <c r="CH78" s="82" t="str">
        <f t="shared" si="400"/>
        <v/>
      </c>
      <c r="CI78" s="82" t="str">
        <f t="shared" si="400"/>
        <v/>
      </c>
      <c r="CJ78" s="82" t="str">
        <f t="shared" si="400"/>
        <v/>
      </c>
      <c r="CK78" s="82" t="str">
        <f t="shared" si="400"/>
        <v/>
      </c>
      <c r="CL78" s="82" t="str">
        <f t="shared" si="400"/>
        <v/>
      </c>
      <c r="CM78" s="82" t="str">
        <f t="shared" si="400"/>
        <v/>
      </c>
      <c r="CN78" s="82" t="str">
        <f t="shared" si="400"/>
        <v/>
      </c>
      <c r="CO78" s="82" t="str">
        <f t="shared" si="400"/>
        <v/>
      </c>
      <c r="CP78" s="82" t="str">
        <f t="shared" si="400"/>
        <v/>
      </c>
      <c r="CQ78" s="82" t="str">
        <f t="shared" si="400"/>
        <v/>
      </c>
      <c r="CR78" s="82" t="str">
        <f t="shared" si="400"/>
        <v/>
      </c>
      <c r="CS78" s="82" t="str">
        <f t="shared" si="400"/>
        <v/>
      </c>
      <c r="CT78" s="62"/>
      <c r="CU78" s="62"/>
      <c r="CV78" s="62">
        <v>18</v>
      </c>
      <c r="CW78" s="82" t="str">
        <f t="shared" ref="CW78:EB78" si="401">IFERROR(STANDARDIZE(CW24,$DA$2,$DA$4),"")</f>
        <v/>
      </c>
      <c r="CX78" s="82" t="str">
        <f t="shared" si="401"/>
        <v/>
      </c>
      <c r="CY78" s="82" t="str">
        <f t="shared" si="401"/>
        <v/>
      </c>
      <c r="CZ78" s="82" t="str">
        <f t="shared" si="401"/>
        <v/>
      </c>
      <c r="DA78" s="82" t="str">
        <f t="shared" si="401"/>
        <v/>
      </c>
      <c r="DB78" s="82" t="str">
        <f t="shared" si="401"/>
        <v/>
      </c>
      <c r="DC78" s="82" t="str">
        <f t="shared" si="401"/>
        <v/>
      </c>
      <c r="DD78" s="82" t="str">
        <f t="shared" si="401"/>
        <v/>
      </c>
      <c r="DE78" s="82" t="str">
        <f t="shared" si="401"/>
        <v/>
      </c>
      <c r="DF78" s="82" t="str">
        <f t="shared" si="401"/>
        <v/>
      </c>
      <c r="DG78" s="82" t="str">
        <f t="shared" si="401"/>
        <v/>
      </c>
      <c r="DH78" s="82" t="str">
        <f t="shared" si="401"/>
        <v/>
      </c>
      <c r="DI78" s="82" t="str">
        <f t="shared" si="401"/>
        <v/>
      </c>
      <c r="DJ78" s="82" t="str">
        <f t="shared" si="401"/>
        <v/>
      </c>
      <c r="DK78" s="82" t="str">
        <f t="shared" si="401"/>
        <v/>
      </c>
      <c r="DL78" s="82" t="str">
        <f t="shared" si="401"/>
        <v/>
      </c>
      <c r="DM78" s="82" t="str">
        <f t="shared" si="401"/>
        <v/>
      </c>
      <c r="DN78" s="82" t="str">
        <f t="shared" si="401"/>
        <v/>
      </c>
      <c r="DO78" s="82" t="str">
        <f t="shared" si="401"/>
        <v/>
      </c>
      <c r="DP78" s="82" t="str">
        <f t="shared" si="401"/>
        <v/>
      </c>
      <c r="DQ78" s="82" t="str">
        <f t="shared" si="401"/>
        <v/>
      </c>
      <c r="DR78" s="82" t="str">
        <f t="shared" si="401"/>
        <v/>
      </c>
      <c r="DS78" s="82" t="str">
        <f t="shared" si="401"/>
        <v/>
      </c>
      <c r="DT78" s="82" t="str">
        <f t="shared" si="401"/>
        <v/>
      </c>
      <c r="DU78" s="82" t="str">
        <f t="shared" si="401"/>
        <v/>
      </c>
      <c r="DV78" s="82" t="str">
        <f t="shared" si="401"/>
        <v/>
      </c>
      <c r="DW78" s="82" t="str">
        <f t="shared" si="401"/>
        <v/>
      </c>
      <c r="DX78" s="82" t="str">
        <f t="shared" si="401"/>
        <v/>
      </c>
      <c r="DY78" s="82" t="str">
        <f t="shared" si="401"/>
        <v/>
      </c>
      <c r="DZ78" s="82" t="str">
        <f t="shared" si="401"/>
        <v/>
      </c>
      <c r="EA78" s="82" t="str">
        <f t="shared" si="401"/>
        <v/>
      </c>
      <c r="EB78" s="82" t="str">
        <f t="shared" si="401"/>
        <v/>
      </c>
      <c r="EC78" s="82" t="str">
        <f t="shared" ref="EC78:ET78" si="402">IFERROR(STANDARDIZE(EC24,$DA$2,$DA$4),"")</f>
        <v/>
      </c>
      <c r="ED78" s="82" t="str">
        <f t="shared" si="402"/>
        <v/>
      </c>
      <c r="EE78" s="82" t="str">
        <f t="shared" si="402"/>
        <v/>
      </c>
      <c r="EF78" s="82" t="str">
        <f t="shared" si="402"/>
        <v/>
      </c>
      <c r="EG78" s="82" t="str">
        <f t="shared" si="402"/>
        <v/>
      </c>
      <c r="EH78" s="82" t="str">
        <f t="shared" si="402"/>
        <v/>
      </c>
      <c r="EI78" s="82" t="str">
        <f t="shared" si="402"/>
        <v/>
      </c>
      <c r="EJ78" s="82" t="str">
        <f t="shared" si="402"/>
        <v/>
      </c>
      <c r="EK78" s="82" t="str">
        <f t="shared" si="402"/>
        <v/>
      </c>
      <c r="EL78" s="82" t="str">
        <f t="shared" si="402"/>
        <v/>
      </c>
      <c r="EM78" s="82" t="str">
        <f t="shared" si="402"/>
        <v/>
      </c>
      <c r="EN78" s="82" t="str">
        <f t="shared" si="402"/>
        <v/>
      </c>
      <c r="EO78" s="82" t="str">
        <f t="shared" si="402"/>
        <v/>
      </c>
      <c r="EP78" s="82" t="str">
        <f t="shared" si="402"/>
        <v/>
      </c>
      <c r="EQ78" s="82" t="str">
        <f t="shared" si="402"/>
        <v/>
      </c>
      <c r="ER78" s="82" t="str">
        <f t="shared" si="402"/>
        <v/>
      </c>
      <c r="ES78" s="82" t="str">
        <f t="shared" si="402"/>
        <v/>
      </c>
      <c r="ET78" s="82" t="str">
        <f t="shared" si="402"/>
        <v/>
      </c>
      <c r="EU78" s="62"/>
      <c r="EV78" s="62"/>
      <c r="EW78" s="78">
        <v>0</v>
      </c>
      <c r="EX78" s="78">
        <v>0</v>
      </c>
      <c r="EY78" s="62">
        <v>74</v>
      </c>
      <c r="EZ78" s="62" t="s">
        <v>20</v>
      </c>
      <c r="FA78" s="62">
        <v>72</v>
      </c>
      <c r="FB78" s="83"/>
      <c r="FC78" s="83"/>
      <c r="FD78" s="83"/>
      <c r="FE78" s="83"/>
      <c r="FF78" s="83"/>
      <c r="FG78" s="83"/>
      <c r="FH78" s="83"/>
      <c r="FI78" s="83"/>
      <c r="FJ78" s="83"/>
      <c r="FK78" s="83"/>
      <c r="FL78" s="83"/>
      <c r="FM78" s="83"/>
      <c r="FN78" s="83"/>
      <c r="FO78" s="83"/>
      <c r="FP78" s="83"/>
      <c r="FQ78" s="83"/>
      <c r="FR78" s="83"/>
      <c r="FS78" s="83"/>
      <c r="FT78" s="83"/>
      <c r="FU78" s="83"/>
      <c r="FV78" s="83"/>
      <c r="FW78" s="83"/>
      <c r="FX78" s="83"/>
      <c r="FY78" s="83"/>
      <c r="FZ78" s="83"/>
      <c r="GA78" s="83"/>
      <c r="GB78" s="83"/>
      <c r="GC78" s="83"/>
      <c r="GD78" s="83"/>
      <c r="GE78" s="83"/>
      <c r="GF78" s="83"/>
      <c r="GG78" s="83"/>
      <c r="GH78" s="83"/>
      <c r="GI78" s="83"/>
      <c r="GJ78" s="83"/>
      <c r="GK78" s="83"/>
      <c r="GL78" s="83"/>
      <c r="GM78" s="83"/>
      <c r="GN78" s="83"/>
      <c r="GO78" s="83"/>
      <c r="GP78" s="83"/>
      <c r="GQ78" s="83"/>
      <c r="GR78" s="83"/>
      <c r="GS78" s="83"/>
      <c r="GT78" s="83"/>
      <c r="GU78" s="83"/>
      <c r="GV78" s="83"/>
      <c r="GW78" s="83"/>
      <c r="GX78" s="83"/>
      <c r="GY78" s="83"/>
      <c r="GZ78" s="83"/>
      <c r="HA78" s="83"/>
      <c r="HB78" s="83"/>
      <c r="HC78" s="83"/>
      <c r="HD78" s="83"/>
      <c r="HE78" s="83"/>
      <c r="HF78" s="83"/>
      <c r="HG78" s="83"/>
      <c r="HH78" s="83"/>
      <c r="HI78" s="83"/>
      <c r="HJ78" s="83"/>
      <c r="HK78" s="83"/>
      <c r="HL78" s="83"/>
      <c r="HM78" s="83"/>
      <c r="HN78" s="83"/>
      <c r="HO78" s="83"/>
      <c r="HP78" s="83"/>
      <c r="HQ78" s="83"/>
      <c r="HR78" s="83"/>
      <c r="HS78" s="83"/>
      <c r="HT78" s="83"/>
      <c r="HU78" s="83" t="str">
        <f t="shared" si="322"/>
        <v/>
      </c>
      <c r="HV78" s="83" t="str">
        <f t="shared" si="323"/>
        <v/>
      </c>
      <c r="HW78" s="83" t="str">
        <f t="shared" si="324"/>
        <v/>
      </c>
      <c r="HX78" s="83"/>
      <c r="HY78" s="62"/>
      <c r="HZ78" s="62">
        <f t="shared" si="357"/>
        <v>-1</v>
      </c>
      <c r="IA78" s="62">
        <f t="shared" si="259"/>
        <v>-1</v>
      </c>
      <c r="IB78" s="62">
        <v>72</v>
      </c>
      <c r="IC78" s="62" t="str">
        <f t="shared" si="358"/>
        <v/>
      </c>
      <c r="ID78" s="83" t="str">
        <f t="shared" si="348"/>
        <v/>
      </c>
      <c r="IE78" s="83" t="str">
        <f t="shared" si="349"/>
        <v/>
      </c>
      <c r="IF78" s="81" t="str">
        <f t="shared" si="379"/>
        <v/>
      </c>
      <c r="IG78" s="81" t="str">
        <f t="shared" si="380"/>
        <v/>
      </c>
      <c r="IH78" s="62"/>
      <c r="II78" s="62"/>
      <c r="IJ78" s="62"/>
      <c r="IK78" s="62"/>
      <c r="IL78" s="62"/>
      <c r="IM78" s="62"/>
      <c r="IN78" s="62"/>
      <c r="IO78" s="62"/>
      <c r="IP78" s="62"/>
      <c r="IQ78" s="62"/>
      <c r="IR78" s="62"/>
      <c r="IS78" s="62"/>
      <c r="IT78" s="62"/>
      <c r="IU78" s="62"/>
      <c r="IV78" s="62"/>
      <c r="IW78" s="62"/>
      <c r="IX78" s="62"/>
      <c r="IY78" s="62"/>
      <c r="IZ78" s="62"/>
      <c r="JA78" s="62"/>
      <c r="JB78" s="62"/>
      <c r="JC78" s="62"/>
      <c r="JD78" s="62"/>
      <c r="JE78" s="62"/>
      <c r="JF78" s="62"/>
      <c r="JG78" s="62"/>
      <c r="JH78" s="62"/>
      <c r="JI78" s="62"/>
      <c r="JJ78" s="62"/>
      <c r="JK78" s="62"/>
      <c r="JL78" s="62"/>
      <c r="JM78" s="62"/>
      <c r="JN78" s="62"/>
      <c r="JO78" s="62"/>
      <c r="JP78" s="62"/>
      <c r="JQ78" s="62"/>
      <c r="JR78" s="62"/>
      <c r="JS78" s="62"/>
      <c r="JT78" s="62"/>
      <c r="JU78" s="62"/>
      <c r="JV78" s="62"/>
      <c r="JW78" s="62"/>
      <c r="JX78" s="62"/>
      <c r="JY78" s="62"/>
      <c r="JZ78" s="62"/>
      <c r="KA78" s="62"/>
      <c r="KB78" s="62"/>
      <c r="KC78" s="62"/>
      <c r="KD78" s="62"/>
      <c r="KE78" s="62"/>
      <c r="KF78" s="62"/>
      <c r="KG78" s="62"/>
      <c r="KH78" s="62"/>
      <c r="KI78" s="62"/>
      <c r="KJ78" s="62"/>
      <c r="KK78" s="62"/>
      <c r="KL78" s="62"/>
      <c r="KM78" s="62"/>
      <c r="KN78" s="62"/>
      <c r="KO78" s="62"/>
      <c r="KP78" s="62"/>
      <c r="KQ78" s="62"/>
      <c r="KR78" s="62"/>
      <c r="KS78" s="62"/>
      <c r="KT78" s="62"/>
      <c r="KU78" s="62"/>
      <c r="KV78" s="62"/>
      <c r="KW78" s="62"/>
      <c r="KX78" s="62"/>
      <c r="KY78" s="62"/>
      <c r="KZ78" s="62"/>
      <c r="LA78" s="62"/>
      <c r="LB78" s="62"/>
      <c r="LC78" s="62"/>
      <c r="LD78" s="62"/>
      <c r="LE78" s="62"/>
    </row>
    <row r="79" spans="31:317" s="64" customFormat="1" x14ac:dyDescent="0.25"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>
        <f t="shared" si="351"/>
        <v>19</v>
      </c>
      <c r="AS79" s="82" t="str">
        <f t="shared" si="345"/>
        <v/>
      </c>
      <c r="AT79" s="82" t="str">
        <f t="shared" si="381"/>
        <v/>
      </c>
      <c r="AU79" s="82" t="str">
        <f t="shared" si="381"/>
        <v/>
      </c>
      <c r="AV79" s="82" t="str">
        <f t="shared" si="381"/>
        <v/>
      </c>
      <c r="AW79" s="82" t="str">
        <f t="shared" si="381"/>
        <v/>
      </c>
      <c r="AX79" s="82" t="str">
        <f t="shared" si="381"/>
        <v/>
      </c>
      <c r="AY79" s="82" t="str">
        <f t="shared" si="381"/>
        <v/>
      </c>
      <c r="AZ79" s="82" t="str">
        <f t="shared" si="381"/>
        <v/>
      </c>
      <c r="BA79" s="82" t="str">
        <f t="shared" si="381"/>
        <v/>
      </c>
      <c r="BB79" s="82" t="str">
        <f t="shared" si="381"/>
        <v/>
      </c>
      <c r="BC79" s="82" t="str">
        <f t="shared" si="381"/>
        <v/>
      </c>
      <c r="BD79" s="82" t="str">
        <f t="shared" si="381"/>
        <v/>
      </c>
      <c r="BE79" s="82" t="str">
        <f t="shared" si="381"/>
        <v/>
      </c>
      <c r="BF79" s="82" t="str">
        <f t="shared" si="381"/>
        <v/>
      </c>
      <c r="BG79" s="82" t="str">
        <f t="shared" si="381"/>
        <v/>
      </c>
      <c r="BH79" s="82" t="str">
        <f t="shared" si="381"/>
        <v/>
      </c>
      <c r="BI79" s="82" t="str">
        <f t="shared" si="381"/>
        <v/>
      </c>
      <c r="BJ79" s="82" t="str">
        <f t="shared" si="381"/>
        <v/>
      </c>
      <c r="BK79" s="82" t="str">
        <f t="shared" si="381"/>
        <v/>
      </c>
      <c r="BL79" s="82" t="str">
        <f t="shared" si="381"/>
        <v/>
      </c>
      <c r="BM79" s="82" t="str">
        <f t="shared" si="381"/>
        <v/>
      </c>
      <c r="BN79" s="82" t="str">
        <f t="shared" si="381"/>
        <v/>
      </c>
      <c r="BO79" s="82" t="str">
        <f t="shared" si="381"/>
        <v/>
      </c>
      <c r="BP79" s="82" t="str">
        <f t="shared" si="381"/>
        <v/>
      </c>
      <c r="BQ79" s="82" t="str">
        <f t="shared" si="381"/>
        <v/>
      </c>
      <c r="BR79" s="62"/>
      <c r="BS79" s="62"/>
      <c r="BT79" s="62">
        <f t="shared" si="372"/>
        <v>12</v>
      </c>
      <c r="BU79" s="82" t="str">
        <f t="shared" ref="BU79:CS79" si="403">IFERROR((BU48-$BZ$65)*(12/$CD$65),"")</f>
        <v/>
      </c>
      <c r="BV79" s="82" t="str">
        <f t="shared" si="403"/>
        <v/>
      </c>
      <c r="BW79" s="82" t="str">
        <f t="shared" si="403"/>
        <v/>
      </c>
      <c r="BX79" s="82" t="str">
        <f t="shared" si="403"/>
        <v/>
      </c>
      <c r="BY79" s="82" t="str">
        <f t="shared" si="403"/>
        <v/>
      </c>
      <c r="BZ79" s="82" t="str">
        <f t="shared" si="403"/>
        <v/>
      </c>
      <c r="CA79" s="82" t="str">
        <f t="shared" si="403"/>
        <v/>
      </c>
      <c r="CB79" s="82" t="str">
        <f t="shared" si="403"/>
        <v/>
      </c>
      <c r="CC79" s="82" t="str">
        <f t="shared" si="403"/>
        <v/>
      </c>
      <c r="CD79" s="82" t="str">
        <f t="shared" si="403"/>
        <v/>
      </c>
      <c r="CE79" s="82" t="str">
        <f t="shared" si="403"/>
        <v/>
      </c>
      <c r="CF79" s="82" t="str">
        <f t="shared" si="403"/>
        <v/>
      </c>
      <c r="CG79" s="82" t="str">
        <f t="shared" si="403"/>
        <v/>
      </c>
      <c r="CH79" s="82" t="str">
        <f t="shared" si="403"/>
        <v/>
      </c>
      <c r="CI79" s="82" t="str">
        <f t="shared" si="403"/>
        <v/>
      </c>
      <c r="CJ79" s="82" t="str">
        <f t="shared" si="403"/>
        <v/>
      </c>
      <c r="CK79" s="82" t="str">
        <f t="shared" si="403"/>
        <v/>
      </c>
      <c r="CL79" s="82" t="str">
        <f t="shared" si="403"/>
        <v/>
      </c>
      <c r="CM79" s="82" t="str">
        <f t="shared" si="403"/>
        <v/>
      </c>
      <c r="CN79" s="82" t="str">
        <f t="shared" si="403"/>
        <v/>
      </c>
      <c r="CO79" s="82" t="str">
        <f t="shared" si="403"/>
        <v/>
      </c>
      <c r="CP79" s="82" t="str">
        <f t="shared" si="403"/>
        <v/>
      </c>
      <c r="CQ79" s="82" t="str">
        <f t="shared" si="403"/>
        <v/>
      </c>
      <c r="CR79" s="82" t="str">
        <f t="shared" si="403"/>
        <v/>
      </c>
      <c r="CS79" s="82" t="str">
        <f t="shared" si="403"/>
        <v/>
      </c>
      <c r="CT79" s="62"/>
      <c r="CU79" s="62"/>
      <c r="CV79" s="62">
        <v>19</v>
      </c>
      <c r="CW79" s="82" t="str">
        <f t="shared" ref="CW79:EB79" si="404">IFERROR(STANDARDIZE(CW25,$DA$2,$DA$4),"")</f>
        <v/>
      </c>
      <c r="CX79" s="82" t="str">
        <f t="shared" si="404"/>
        <v/>
      </c>
      <c r="CY79" s="82" t="str">
        <f t="shared" si="404"/>
        <v/>
      </c>
      <c r="CZ79" s="82" t="str">
        <f t="shared" si="404"/>
        <v/>
      </c>
      <c r="DA79" s="82" t="str">
        <f t="shared" si="404"/>
        <v/>
      </c>
      <c r="DB79" s="82" t="str">
        <f t="shared" si="404"/>
        <v/>
      </c>
      <c r="DC79" s="82" t="str">
        <f t="shared" si="404"/>
        <v/>
      </c>
      <c r="DD79" s="82" t="str">
        <f t="shared" si="404"/>
        <v/>
      </c>
      <c r="DE79" s="82" t="str">
        <f t="shared" si="404"/>
        <v/>
      </c>
      <c r="DF79" s="82" t="str">
        <f t="shared" si="404"/>
        <v/>
      </c>
      <c r="DG79" s="82" t="str">
        <f t="shared" si="404"/>
        <v/>
      </c>
      <c r="DH79" s="82" t="str">
        <f t="shared" si="404"/>
        <v/>
      </c>
      <c r="DI79" s="82" t="str">
        <f t="shared" si="404"/>
        <v/>
      </c>
      <c r="DJ79" s="82" t="str">
        <f t="shared" si="404"/>
        <v/>
      </c>
      <c r="DK79" s="82" t="str">
        <f t="shared" si="404"/>
        <v/>
      </c>
      <c r="DL79" s="82" t="str">
        <f t="shared" si="404"/>
        <v/>
      </c>
      <c r="DM79" s="82" t="str">
        <f t="shared" si="404"/>
        <v/>
      </c>
      <c r="DN79" s="82" t="str">
        <f t="shared" si="404"/>
        <v/>
      </c>
      <c r="DO79" s="82" t="str">
        <f t="shared" si="404"/>
        <v/>
      </c>
      <c r="DP79" s="82" t="str">
        <f t="shared" si="404"/>
        <v/>
      </c>
      <c r="DQ79" s="82" t="str">
        <f t="shared" si="404"/>
        <v/>
      </c>
      <c r="DR79" s="82" t="str">
        <f t="shared" si="404"/>
        <v/>
      </c>
      <c r="DS79" s="82" t="str">
        <f t="shared" si="404"/>
        <v/>
      </c>
      <c r="DT79" s="82" t="str">
        <f t="shared" si="404"/>
        <v/>
      </c>
      <c r="DU79" s="82" t="str">
        <f t="shared" si="404"/>
        <v/>
      </c>
      <c r="DV79" s="82" t="str">
        <f t="shared" si="404"/>
        <v/>
      </c>
      <c r="DW79" s="82" t="str">
        <f t="shared" si="404"/>
        <v/>
      </c>
      <c r="DX79" s="82" t="str">
        <f t="shared" si="404"/>
        <v/>
      </c>
      <c r="DY79" s="82" t="str">
        <f t="shared" si="404"/>
        <v/>
      </c>
      <c r="DZ79" s="82" t="str">
        <f t="shared" si="404"/>
        <v/>
      </c>
      <c r="EA79" s="82" t="str">
        <f t="shared" si="404"/>
        <v/>
      </c>
      <c r="EB79" s="82" t="str">
        <f t="shared" si="404"/>
        <v/>
      </c>
      <c r="EC79" s="82" t="str">
        <f t="shared" ref="EC79:ET79" si="405">IFERROR(STANDARDIZE(EC25,$DA$2,$DA$4),"")</f>
        <v/>
      </c>
      <c r="ED79" s="82" t="str">
        <f t="shared" si="405"/>
        <v/>
      </c>
      <c r="EE79" s="82" t="str">
        <f t="shared" si="405"/>
        <v/>
      </c>
      <c r="EF79" s="82" t="str">
        <f t="shared" si="405"/>
        <v/>
      </c>
      <c r="EG79" s="82" t="str">
        <f t="shared" si="405"/>
        <v/>
      </c>
      <c r="EH79" s="82" t="str">
        <f t="shared" si="405"/>
        <v/>
      </c>
      <c r="EI79" s="82" t="str">
        <f t="shared" si="405"/>
        <v/>
      </c>
      <c r="EJ79" s="82" t="str">
        <f t="shared" si="405"/>
        <v/>
      </c>
      <c r="EK79" s="82" t="str">
        <f t="shared" si="405"/>
        <v/>
      </c>
      <c r="EL79" s="82" t="str">
        <f t="shared" si="405"/>
        <v/>
      </c>
      <c r="EM79" s="82" t="str">
        <f t="shared" si="405"/>
        <v/>
      </c>
      <c r="EN79" s="82" t="str">
        <f t="shared" si="405"/>
        <v/>
      </c>
      <c r="EO79" s="82" t="str">
        <f t="shared" si="405"/>
        <v/>
      </c>
      <c r="EP79" s="82" t="str">
        <f t="shared" si="405"/>
        <v/>
      </c>
      <c r="EQ79" s="82" t="str">
        <f t="shared" si="405"/>
        <v/>
      </c>
      <c r="ER79" s="82" t="str">
        <f t="shared" si="405"/>
        <v/>
      </c>
      <c r="ES79" s="82" t="str">
        <f t="shared" si="405"/>
        <v/>
      </c>
      <c r="ET79" s="82" t="str">
        <f t="shared" si="405"/>
        <v/>
      </c>
      <c r="EU79" s="62"/>
      <c r="EV79" s="62"/>
      <c r="EW79" s="78">
        <v>0</v>
      </c>
      <c r="EX79" s="78">
        <v>0</v>
      </c>
      <c r="EY79" s="62">
        <v>75</v>
      </c>
      <c r="EZ79" s="62" t="s">
        <v>20</v>
      </c>
      <c r="FA79" s="62">
        <v>73</v>
      </c>
      <c r="FB79" s="83"/>
      <c r="FC79" s="83"/>
      <c r="FD79" s="83"/>
      <c r="FE79" s="83"/>
      <c r="FF79" s="83"/>
      <c r="FG79" s="83"/>
      <c r="FH79" s="83"/>
      <c r="FI79" s="83"/>
      <c r="FJ79" s="83"/>
      <c r="FK79" s="83"/>
      <c r="FL79" s="83"/>
      <c r="FM79" s="83"/>
      <c r="FN79" s="83"/>
      <c r="FO79" s="83"/>
      <c r="FP79" s="83"/>
      <c r="FQ79" s="83"/>
      <c r="FR79" s="83"/>
      <c r="FS79" s="83"/>
      <c r="FT79" s="83"/>
      <c r="FU79" s="83"/>
      <c r="FV79" s="83"/>
      <c r="FW79" s="83"/>
      <c r="FX79" s="83"/>
      <c r="FY79" s="83"/>
      <c r="FZ79" s="83"/>
      <c r="GA79" s="83"/>
      <c r="GB79" s="83"/>
      <c r="GC79" s="83"/>
      <c r="GD79" s="83"/>
      <c r="GE79" s="83"/>
      <c r="GF79" s="83"/>
      <c r="GG79" s="83"/>
      <c r="GH79" s="83"/>
      <c r="GI79" s="83"/>
      <c r="GJ79" s="83"/>
      <c r="GK79" s="83"/>
      <c r="GL79" s="83"/>
      <c r="GM79" s="83"/>
      <c r="GN79" s="83"/>
      <c r="GO79" s="83"/>
      <c r="GP79" s="83"/>
      <c r="GQ79" s="83"/>
      <c r="GR79" s="83"/>
      <c r="GS79" s="83"/>
      <c r="GT79" s="83"/>
      <c r="GU79" s="83"/>
      <c r="GV79" s="83"/>
      <c r="GW79" s="83"/>
      <c r="GX79" s="83"/>
      <c r="GY79" s="83"/>
      <c r="GZ79" s="83"/>
      <c r="HA79" s="83"/>
      <c r="HB79" s="83"/>
      <c r="HC79" s="83"/>
      <c r="HD79" s="83"/>
      <c r="HE79" s="83"/>
      <c r="HF79" s="83"/>
      <c r="HG79" s="83"/>
      <c r="HH79" s="83"/>
      <c r="HI79" s="83"/>
      <c r="HJ79" s="83"/>
      <c r="HK79" s="83"/>
      <c r="HL79" s="83"/>
      <c r="HM79" s="83"/>
      <c r="HN79" s="83"/>
      <c r="HO79" s="83"/>
      <c r="HP79" s="83"/>
      <c r="HQ79" s="83"/>
      <c r="HR79" s="83"/>
      <c r="HS79" s="83"/>
      <c r="HT79" s="83"/>
      <c r="HU79" s="83"/>
      <c r="HV79" s="83" t="str">
        <f t="shared" si="323"/>
        <v/>
      </c>
      <c r="HW79" s="83" t="str">
        <f t="shared" si="324"/>
        <v/>
      </c>
      <c r="HX79" s="83"/>
      <c r="HY79" s="62"/>
      <c r="HZ79" s="62">
        <f t="shared" si="357"/>
        <v>-1</v>
      </c>
      <c r="IA79" s="62">
        <f t="shared" si="259"/>
        <v>-1</v>
      </c>
      <c r="IB79" s="62">
        <v>73</v>
      </c>
      <c r="IC79" s="62" t="str">
        <f t="shared" si="358"/>
        <v/>
      </c>
      <c r="ID79" s="83" t="str">
        <f t="shared" si="348"/>
        <v/>
      </c>
      <c r="IE79" s="83" t="str">
        <f t="shared" si="349"/>
        <v/>
      </c>
      <c r="IF79" s="81" t="str">
        <f t="shared" si="379"/>
        <v/>
      </c>
      <c r="IG79" s="81" t="str">
        <f t="shared" si="380"/>
        <v/>
      </c>
      <c r="IH79" s="62"/>
      <c r="II79" s="62"/>
      <c r="IJ79" s="62"/>
      <c r="IK79" s="62"/>
      <c r="IL79" s="62"/>
      <c r="IM79" s="62"/>
      <c r="IN79" s="62"/>
      <c r="IO79" s="62"/>
      <c r="IP79" s="62"/>
      <c r="IQ79" s="62"/>
      <c r="IR79" s="62"/>
      <c r="IS79" s="62"/>
      <c r="IT79" s="62"/>
      <c r="IU79" s="62"/>
      <c r="IV79" s="62"/>
      <c r="IW79" s="62"/>
      <c r="IX79" s="62"/>
      <c r="IY79" s="62"/>
      <c r="IZ79" s="62"/>
      <c r="JA79" s="62"/>
      <c r="JB79" s="62"/>
      <c r="JC79" s="62"/>
      <c r="JD79" s="62"/>
      <c r="JE79" s="62"/>
      <c r="JF79" s="62"/>
      <c r="JG79" s="62"/>
      <c r="JH79" s="62"/>
      <c r="JI79" s="62"/>
      <c r="JJ79" s="62"/>
      <c r="JK79" s="62"/>
      <c r="JL79" s="62"/>
      <c r="JM79" s="62"/>
      <c r="JN79" s="62"/>
      <c r="JO79" s="62"/>
      <c r="JP79" s="62"/>
      <c r="JQ79" s="62"/>
      <c r="JR79" s="62"/>
      <c r="JS79" s="62"/>
      <c r="JT79" s="62"/>
      <c r="JU79" s="62"/>
      <c r="JV79" s="62"/>
      <c r="JW79" s="62"/>
      <c r="JX79" s="62"/>
      <c r="JY79" s="62"/>
      <c r="JZ79" s="62"/>
      <c r="KA79" s="62"/>
      <c r="KB79" s="62"/>
      <c r="KC79" s="62"/>
      <c r="KD79" s="62"/>
      <c r="KE79" s="62"/>
      <c r="KF79" s="62"/>
      <c r="KG79" s="62"/>
      <c r="KH79" s="62"/>
      <c r="KI79" s="62"/>
      <c r="KJ79" s="62"/>
      <c r="KK79" s="62"/>
      <c r="KL79" s="62"/>
      <c r="KM79" s="62"/>
      <c r="KN79" s="62"/>
      <c r="KO79" s="62"/>
      <c r="KP79" s="62"/>
      <c r="KQ79" s="62"/>
      <c r="KR79" s="62"/>
      <c r="KS79" s="62"/>
      <c r="KT79" s="62"/>
      <c r="KU79" s="62"/>
      <c r="KV79" s="62"/>
      <c r="KW79" s="62"/>
      <c r="KX79" s="62"/>
      <c r="KY79" s="62"/>
      <c r="KZ79" s="62"/>
      <c r="LA79" s="62"/>
      <c r="LB79" s="62"/>
      <c r="LC79" s="62"/>
      <c r="LD79" s="62"/>
      <c r="LE79" s="62"/>
    </row>
    <row r="80" spans="31:317" s="64" customFormat="1" x14ac:dyDescent="0.25"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>
        <f t="shared" si="351"/>
        <v>20</v>
      </c>
      <c r="AS80" s="82" t="str">
        <f t="shared" si="345"/>
        <v/>
      </c>
      <c r="AT80" s="82" t="str">
        <f t="shared" si="381"/>
        <v/>
      </c>
      <c r="AU80" s="82" t="str">
        <f t="shared" si="381"/>
        <v/>
      </c>
      <c r="AV80" s="82" t="str">
        <f t="shared" si="381"/>
        <v/>
      </c>
      <c r="AW80" s="82" t="str">
        <f t="shared" si="381"/>
        <v/>
      </c>
      <c r="AX80" s="82" t="str">
        <f t="shared" si="381"/>
        <v/>
      </c>
      <c r="AY80" s="82" t="str">
        <f t="shared" si="381"/>
        <v/>
      </c>
      <c r="AZ80" s="82" t="str">
        <f t="shared" si="381"/>
        <v/>
      </c>
      <c r="BA80" s="82" t="str">
        <f t="shared" si="381"/>
        <v/>
      </c>
      <c r="BB80" s="82" t="str">
        <f t="shared" si="381"/>
        <v/>
      </c>
      <c r="BC80" s="82" t="str">
        <f t="shared" si="381"/>
        <v/>
      </c>
      <c r="BD80" s="82" t="str">
        <f t="shared" si="381"/>
        <v/>
      </c>
      <c r="BE80" s="82" t="str">
        <f t="shared" si="381"/>
        <v/>
      </c>
      <c r="BF80" s="82" t="str">
        <f t="shared" si="381"/>
        <v/>
      </c>
      <c r="BG80" s="82" t="str">
        <f t="shared" si="381"/>
        <v/>
      </c>
      <c r="BH80" s="82" t="str">
        <f t="shared" si="381"/>
        <v/>
      </c>
      <c r="BI80" s="82" t="str">
        <f t="shared" si="381"/>
        <v/>
      </c>
      <c r="BJ80" s="82" t="str">
        <f t="shared" si="381"/>
        <v/>
      </c>
      <c r="BK80" s="82" t="str">
        <f t="shared" si="381"/>
        <v/>
      </c>
      <c r="BL80" s="82" t="str">
        <f t="shared" si="381"/>
        <v/>
      </c>
      <c r="BM80" s="82" t="str">
        <f t="shared" si="381"/>
        <v/>
      </c>
      <c r="BN80" s="82" t="str">
        <f t="shared" si="381"/>
        <v/>
      </c>
      <c r="BO80" s="82" t="str">
        <f t="shared" si="381"/>
        <v/>
      </c>
      <c r="BP80" s="82" t="str">
        <f t="shared" si="381"/>
        <v/>
      </c>
      <c r="BQ80" s="82" t="str">
        <f t="shared" si="381"/>
        <v/>
      </c>
      <c r="BR80" s="62"/>
      <c r="BS80" s="62"/>
      <c r="BT80" s="62">
        <f t="shared" si="372"/>
        <v>13</v>
      </c>
      <c r="BU80" s="82" t="str">
        <f t="shared" ref="BU80:CS80" si="406">IFERROR((BU49-$BZ$65)*(12/$CD$65),"")</f>
        <v/>
      </c>
      <c r="BV80" s="82" t="str">
        <f t="shared" si="406"/>
        <v/>
      </c>
      <c r="BW80" s="82" t="str">
        <f t="shared" si="406"/>
        <v/>
      </c>
      <c r="BX80" s="82" t="str">
        <f t="shared" si="406"/>
        <v/>
      </c>
      <c r="BY80" s="82" t="str">
        <f t="shared" si="406"/>
        <v/>
      </c>
      <c r="BZ80" s="82" t="str">
        <f t="shared" si="406"/>
        <v/>
      </c>
      <c r="CA80" s="82" t="str">
        <f t="shared" si="406"/>
        <v/>
      </c>
      <c r="CB80" s="82" t="str">
        <f t="shared" si="406"/>
        <v/>
      </c>
      <c r="CC80" s="82" t="str">
        <f t="shared" si="406"/>
        <v/>
      </c>
      <c r="CD80" s="82" t="str">
        <f t="shared" si="406"/>
        <v/>
      </c>
      <c r="CE80" s="82" t="str">
        <f t="shared" si="406"/>
        <v/>
      </c>
      <c r="CF80" s="82" t="str">
        <f t="shared" si="406"/>
        <v/>
      </c>
      <c r="CG80" s="82" t="str">
        <f t="shared" si="406"/>
        <v/>
      </c>
      <c r="CH80" s="82" t="str">
        <f t="shared" si="406"/>
        <v/>
      </c>
      <c r="CI80" s="82" t="str">
        <f t="shared" si="406"/>
        <v/>
      </c>
      <c r="CJ80" s="82" t="str">
        <f t="shared" si="406"/>
        <v/>
      </c>
      <c r="CK80" s="82" t="str">
        <f t="shared" si="406"/>
        <v/>
      </c>
      <c r="CL80" s="82" t="str">
        <f t="shared" si="406"/>
        <v/>
      </c>
      <c r="CM80" s="82" t="str">
        <f t="shared" si="406"/>
        <v/>
      </c>
      <c r="CN80" s="82" t="str">
        <f t="shared" si="406"/>
        <v/>
      </c>
      <c r="CO80" s="82" t="str">
        <f t="shared" si="406"/>
        <v/>
      </c>
      <c r="CP80" s="82" t="str">
        <f t="shared" si="406"/>
        <v/>
      </c>
      <c r="CQ80" s="82" t="str">
        <f t="shared" si="406"/>
        <v/>
      </c>
      <c r="CR80" s="82" t="str">
        <f t="shared" si="406"/>
        <v/>
      </c>
      <c r="CS80" s="82" t="str">
        <f t="shared" si="406"/>
        <v/>
      </c>
      <c r="CT80" s="62"/>
      <c r="CU80" s="62"/>
      <c r="CV80" s="62">
        <v>20</v>
      </c>
      <c r="CW80" s="82" t="str">
        <f t="shared" ref="CW80:EB80" si="407">IFERROR(STANDARDIZE(CW26,$DA$2,$DA$4),"")</f>
        <v/>
      </c>
      <c r="CX80" s="82" t="str">
        <f t="shared" si="407"/>
        <v/>
      </c>
      <c r="CY80" s="82" t="str">
        <f t="shared" si="407"/>
        <v/>
      </c>
      <c r="CZ80" s="82" t="str">
        <f t="shared" si="407"/>
        <v/>
      </c>
      <c r="DA80" s="82" t="str">
        <f t="shared" si="407"/>
        <v/>
      </c>
      <c r="DB80" s="82" t="str">
        <f t="shared" si="407"/>
        <v/>
      </c>
      <c r="DC80" s="82" t="str">
        <f t="shared" si="407"/>
        <v/>
      </c>
      <c r="DD80" s="82" t="str">
        <f t="shared" si="407"/>
        <v/>
      </c>
      <c r="DE80" s="82" t="str">
        <f t="shared" si="407"/>
        <v/>
      </c>
      <c r="DF80" s="82" t="str">
        <f t="shared" si="407"/>
        <v/>
      </c>
      <c r="DG80" s="82" t="str">
        <f t="shared" si="407"/>
        <v/>
      </c>
      <c r="DH80" s="82" t="str">
        <f t="shared" si="407"/>
        <v/>
      </c>
      <c r="DI80" s="82" t="str">
        <f t="shared" si="407"/>
        <v/>
      </c>
      <c r="DJ80" s="82" t="str">
        <f t="shared" si="407"/>
        <v/>
      </c>
      <c r="DK80" s="82" t="str">
        <f t="shared" si="407"/>
        <v/>
      </c>
      <c r="DL80" s="82" t="str">
        <f t="shared" si="407"/>
        <v/>
      </c>
      <c r="DM80" s="82" t="str">
        <f t="shared" si="407"/>
        <v/>
      </c>
      <c r="DN80" s="82" t="str">
        <f t="shared" si="407"/>
        <v/>
      </c>
      <c r="DO80" s="82" t="str">
        <f t="shared" si="407"/>
        <v/>
      </c>
      <c r="DP80" s="82" t="str">
        <f t="shared" si="407"/>
        <v/>
      </c>
      <c r="DQ80" s="82" t="str">
        <f t="shared" si="407"/>
        <v/>
      </c>
      <c r="DR80" s="82" t="str">
        <f t="shared" si="407"/>
        <v/>
      </c>
      <c r="DS80" s="82" t="str">
        <f t="shared" si="407"/>
        <v/>
      </c>
      <c r="DT80" s="82" t="str">
        <f t="shared" si="407"/>
        <v/>
      </c>
      <c r="DU80" s="82" t="str">
        <f t="shared" si="407"/>
        <v/>
      </c>
      <c r="DV80" s="82" t="str">
        <f t="shared" si="407"/>
        <v/>
      </c>
      <c r="DW80" s="82" t="str">
        <f t="shared" si="407"/>
        <v/>
      </c>
      <c r="DX80" s="82" t="str">
        <f t="shared" si="407"/>
        <v/>
      </c>
      <c r="DY80" s="82" t="str">
        <f t="shared" si="407"/>
        <v/>
      </c>
      <c r="DZ80" s="82" t="str">
        <f t="shared" si="407"/>
        <v/>
      </c>
      <c r="EA80" s="82" t="str">
        <f t="shared" si="407"/>
        <v/>
      </c>
      <c r="EB80" s="82" t="str">
        <f t="shared" si="407"/>
        <v/>
      </c>
      <c r="EC80" s="82" t="str">
        <f t="shared" ref="EC80:ET80" si="408">IFERROR(STANDARDIZE(EC26,$DA$2,$DA$4),"")</f>
        <v/>
      </c>
      <c r="ED80" s="82" t="str">
        <f t="shared" si="408"/>
        <v/>
      </c>
      <c r="EE80" s="82" t="str">
        <f t="shared" si="408"/>
        <v/>
      </c>
      <c r="EF80" s="82" t="str">
        <f t="shared" si="408"/>
        <v/>
      </c>
      <c r="EG80" s="82" t="str">
        <f t="shared" si="408"/>
        <v/>
      </c>
      <c r="EH80" s="82" t="str">
        <f t="shared" si="408"/>
        <v/>
      </c>
      <c r="EI80" s="82" t="str">
        <f t="shared" si="408"/>
        <v/>
      </c>
      <c r="EJ80" s="82" t="str">
        <f t="shared" si="408"/>
        <v/>
      </c>
      <c r="EK80" s="82" t="str">
        <f t="shared" si="408"/>
        <v/>
      </c>
      <c r="EL80" s="82" t="str">
        <f t="shared" si="408"/>
        <v/>
      </c>
      <c r="EM80" s="82" t="str">
        <f t="shared" si="408"/>
        <v/>
      </c>
      <c r="EN80" s="82" t="str">
        <f t="shared" si="408"/>
        <v/>
      </c>
      <c r="EO80" s="82" t="str">
        <f t="shared" si="408"/>
        <v/>
      </c>
      <c r="EP80" s="82" t="str">
        <f t="shared" si="408"/>
        <v/>
      </c>
      <c r="EQ80" s="82" t="str">
        <f t="shared" si="408"/>
        <v/>
      </c>
      <c r="ER80" s="82" t="str">
        <f t="shared" si="408"/>
        <v/>
      </c>
      <c r="ES80" s="82" t="str">
        <f t="shared" si="408"/>
        <v/>
      </c>
      <c r="ET80" s="82" t="str">
        <f t="shared" si="408"/>
        <v/>
      </c>
      <c r="EU80" s="62"/>
      <c r="EV80" s="62"/>
      <c r="EW80" s="78">
        <v>0</v>
      </c>
      <c r="EX80" s="78">
        <v>0</v>
      </c>
      <c r="EY80" s="62">
        <v>76</v>
      </c>
      <c r="EZ80" s="62" t="s">
        <v>20</v>
      </c>
      <c r="FA80" s="62">
        <v>74</v>
      </c>
      <c r="FB80" s="83"/>
      <c r="FC80" s="83"/>
      <c r="FD80" s="83"/>
      <c r="FE80" s="83"/>
      <c r="FF80" s="83"/>
      <c r="FG80" s="83"/>
      <c r="FH80" s="83"/>
      <c r="FI80" s="83"/>
      <c r="FJ80" s="83"/>
      <c r="FK80" s="83"/>
      <c r="FL80" s="83"/>
      <c r="FM80" s="83"/>
      <c r="FN80" s="83"/>
      <c r="FO80" s="83"/>
      <c r="FP80" s="83"/>
      <c r="FQ80" s="83"/>
      <c r="FR80" s="83"/>
      <c r="FS80" s="83"/>
      <c r="FT80" s="83"/>
      <c r="FU80" s="83"/>
      <c r="FV80" s="83"/>
      <c r="FW80" s="83"/>
      <c r="FX80" s="83"/>
      <c r="FY80" s="83"/>
      <c r="FZ80" s="83"/>
      <c r="GA80" s="83"/>
      <c r="GB80" s="83"/>
      <c r="GC80" s="83"/>
      <c r="GD80" s="83"/>
      <c r="GE80" s="83"/>
      <c r="GF80" s="83"/>
      <c r="GG80" s="83"/>
      <c r="GH80" s="83"/>
      <c r="GI80" s="83"/>
      <c r="GJ80" s="83"/>
      <c r="GK80" s="83"/>
      <c r="GL80" s="83"/>
      <c r="GM80" s="83"/>
      <c r="GN80" s="83"/>
      <c r="GO80" s="83"/>
      <c r="GP80" s="83"/>
      <c r="GQ80" s="83"/>
      <c r="GR80" s="83"/>
      <c r="GS80" s="83"/>
      <c r="GT80" s="83"/>
      <c r="GU80" s="83"/>
      <c r="GV80" s="83"/>
      <c r="GW80" s="83"/>
      <c r="GX80" s="83"/>
      <c r="GY80" s="83"/>
      <c r="GZ80" s="83"/>
      <c r="HA80" s="83"/>
      <c r="HB80" s="83"/>
      <c r="HC80" s="83"/>
      <c r="HD80" s="83"/>
      <c r="HE80" s="83"/>
      <c r="HF80" s="83"/>
      <c r="HG80" s="83"/>
      <c r="HH80" s="83"/>
      <c r="HI80" s="83"/>
      <c r="HJ80" s="83"/>
      <c r="HK80" s="83"/>
      <c r="HL80" s="83"/>
      <c r="HM80" s="83"/>
      <c r="HN80" s="83"/>
      <c r="HO80" s="83"/>
      <c r="HP80" s="83"/>
      <c r="HQ80" s="83"/>
      <c r="HR80" s="83"/>
      <c r="HS80" s="83"/>
      <c r="HT80" s="83"/>
      <c r="HU80" s="83"/>
      <c r="HV80" s="83"/>
      <c r="HW80" s="83" t="str">
        <f t="shared" si="324"/>
        <v/>
      </c>
      <c r="HX80" s="83"/>
      <c r="HY80" s="62"/>
      <c r="HZ80" s="62">
        <f t="shared" si="357"/>
        <v>-1</v>
      </c>
      <c r="IA80" s="62">
        <f t="shared" si="259"/>
        <v>-1</v>
      </c>
      <c r="IB80" s="62">
        <v>74</v>
      </c>
      <c r="IC80" s="62" t="str">
        <f t="shared" si="358"/>
        <v/>
      </c>
      <c r="ID80" s="83" t="str">
        <f t="shared" si="348"/>
        <v/>
      </c>
      <c r="IE80" s="83" t="str">
        <f t="shared" si="349"/>
        <v/>
      </c>
      <c r="IF80" s="81" t="str">
        <f t="shared" si="379"/>
        <v/>
      </c>
      <c r="IG80" s="81" t="str">
        <f t="shared" si="380"/>
        <v/>
      </c>
      <c r="IH80" s="62"/>
      <c r="II80" s="62"/>
      <c r="IJ80" s="62"/>
      <c r="IK80" s="62"/>
      <c r="IL80" s="62"/>
      <c r="IM80" s="62"/>
      <c r="IN80" s="62"/>
      <c r="IO80" s="62"/>
      <c r="IP80" s="62"/>
      <c r="IQ80" s="62"/>
      <c r="IR80" s="62"/>
      <c r="IS80" s="62"/>
      <c r="IT80" s="62"/>
      <c r="IU80" s="62"/>
      <c r="IV80" s="62"/>
      <c r="IW80" s="62"/>
      <c r="IX80" s="62"/>
      <c r="IY80" s="62"/>
      <c r="IZ80" s="62"/>
      <c r="JA80" s="62"/>
      <c r="JB80" s="62"/>
      <c r="JC80" s="62"/>
      <c r="JD80" s="62"/>
      <c r="JE80" s="62"/>
      <c r="JF80" s="62"/>
      <c r="JG80" s="62"/>
      <c r="JH80" s="62"/>
      <c r="JI80" s="62"/>
      <c r="JJ80" s="62"/>
      <c r="JK80" s="62"/>
      <c r="JL80" s="62"/>
      <c r="JM80" s="62"/>
      <c r="JN80" s="62"/>
      <c r="JO80" s="62"/>
      <c r="JP80" s="62"/>
      <c r="JQ80" s="62"/>
      <c r="JR80" s="62"/>
      <c r="JS80" s="62"/>
      <c r="JT80" s="62"/>
      <c r="JU80" s="62"/>
      <c r="JV80" s="62"/>
      <c r="JW80" s="62"/>
      <c r="JX80" s="62"/>
      <c r="JY80" s="62"/>
      <c r="JZ80" s="62"/>
      <c r="KA80" s="62"/>
      <c r="KB80" s="62"/>
      <c r="KC80" s="62"/>
      <c r="KD80" s="62"/>
      <c r="KE80" s="62"/>
      <c r="KF80" s="62"/>
      <c r="KG80" s="62"/>
      <c r="KH80" s="62"/>
      <c r="KI80" s="62"/>
      <c r="KJ80" s="62"/>
      <c r="KK80" s="62"/>
      <c r="KL80" s="62"/>
      <c r="KM80" s="62"/>
      <c r="KN80" s="62"/>
      <c r="KO80" s="62"/>
      <c r="KP80" s="62"/>
      <c r="KQ80" s="62"/>
      <c r="KR80" s="62"/>
      <c r="KS80" s="62"/>
      <c r="KT80" s="62"/>
      <c r="KU80" s="62"/>
      <c r="KV80" s="62"/>
      <c r="KW80" s="62"/>
      <c r="KX80" s="62"/>
      <c r="KY80" s="62"/>
      <c r="KZ80" s="62"/>
      <c r="LA80" s="62"/>
      <c r="LB80" s="62"/>
      <c r="LC80" s="62"/>
      <c r="LD80" s="62"/>
      <c r="LE80" s="62"/>
    </row>
    <row r="81" spans="31:317" s="64" customFormat="1" x14ac:dyDescent="0.25"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>
        <f t="shared" si="351"/>
        <v>21</v>
      </c>
      <c r="AS81" s="82" t="str">
        <f t="shared" si="345"/>
        <v/>
      </c>
      <c r="AT81" s="82" t="str">
        <f t="shared" si="381"/>
        <v/>
      </c>
      <c r="AU81" s="82" t="str">
        <f t="shared" si="381"/>
        <v/>
      </c>
      <c r="AV81" s="82" t="str">
        <f t="shared" si="381"/>
        <v/>
      </c>
      <c r="AW81" s="82" t="str">
        <f t="shared" si="381"/>
        <v/>
      </c>
      <c r="AX81" s="82" t="str">
        <f t="shared" si="381"/>
        <v/>
      </c>
      <c r="AY81" s="82" t="str">
        <f t="shared" si="381"/>
        <v/>
      </c>
      <c r="AZ81" s="82" t="str">
        <f t="shared" si="381"/>
        <v/>
      </c>
      <c r="BA81" s="82" t="str">
        <f t="shared" si="381"/>
        <v/>
      </c>
      <c r="BB81" s="82" t="str">
        <f t="shared" si="381"/>
        <v/>
      </c>
      <c r="BC81" s="82" t="str">
        <f t="shared" si="381"/>
        <v/>
      </c>
      <c r="BD81" s="82" t="str">
        <f t="shared" si="381"/>
        <v/>
      </c>
      <c r="BE81" s="82" t="str">
        <f t="shared" si="381"/>
        <v/>
      </c>
      <c r="BF81" s="82" t="str">
        <f t="shared" si="381"/>
        <v/>
      </c>
      <c r="BG81" s="82" t="str">
        <f t="shared" si="381"/>
        <v/>
      </c>
      <c r="BH81" s="82" t="str">
        <f t="shared" si="381"/>
        <v/>
      </c>
      <c r="BI81" s="82" t="str">
        <f t="shared" si="381"/>
        <v/>
      </c>
      <c r="BJ81" s="82" t="str">
        <f t="shared" si="381"/>
        <v/>
      </c>
      <c r="BK81" s="82" t="str">
        <f t="shared" si="381"/>
        <v/>
      </c>
      <c r="BL81" s="82" t="str">
        <f t="shared" si="381"/>
        <v/>
      </c>
      <c r="BM81" s="82" t="str">
        <f t="shared" si="381"/>
        <v/>
      </c>
      <c r="BN81" s="82" t="str">
        <f t="shared" si="381"/>
        <v/>
      </c>
      <c r="BO81" s="82" t="str">
        <f t="shared" si="381"/>
        <v/>
      </c>
      <c r="BP81" s="82" t="str">
        <f t="shared" si="381"/>
        <v/>
      </c>
      <c r="BQ81" s="82" t="str">
        <f t="shared" si="381"/>
        <v/>
      </c>
      <c r="BR81" s="62"/>
      <c r="BS81" s="62"/>
      <c r="BT81" s="62">
        <f t="shared" si="372"/>
        <v>14</v>
      </c>
      <c r="BU81" s="82" t="str">
        <f t="shared" ref="BU81:CS81" si="409">IFERROR((BU50-$BZ$65)*(12/$CD$65),"")</f>
        <v/>
      </c>
      <c r="BV81" s="82" t="str">
        <f t="shared" si="409"/>
        <v/>
      </c>
      <c r="BW81" s="82" t="str">
        <f t="shared" si="409"/>
        <v/>
      </c>
      <c r="BX81" s="82" t="str">
        <f t="shared" si="409"/>
        <v/>
      </c>
      <c r="BY81" s="82" t="str">
        <f t="shared" si="409"/>
        <v/>
      </c>
      <c r="BZ81" s="82" t="str">
        <f t="shared" si="409"/>
        <v/>
      </c>
      <c r="CA81" s="82" t="str">
        <f t="shared" si="409"/>
        <v/>
      </c>
      <c r="CB81" s="82" t="str">
        <f t="shared" si="409"/>
        <v/>
      </c>
      <c r="CC81" s="82" t="str">
        <f t="shared" si="409"/>
        <v/>
      </c>
      <c r="CD81" s="82" t="str">
        <f t="shared" si="409"/>
        <v/>
      </c>
      <c r="CE81" s="82" t="str">
        <f t="shared" si="409"/>
        <v/>
      </c>
      <c r="CF81" s="82" t="str">
        <f t="shared" si="409"/>
        <v/>
      </c>
      <c r="CG81" s="82" t="str">
        <f t="shared" si="409"/>
        <v/>
      </c>
      <c r="CH81" s="82" t="str">
        <f t="shared" si="409"/>
        <v/>
      </c>
      <c r="CI81" s="82" t="str">
        <f t="shared" si="409"/>
        <v/>
      </c>
      <c r="CJ81" s="82" t="str">
        <f t="shared" si="409"/>
        <v/>
      </c>
      <c r="CK81" s="82" t="str">
        <f t="shared" si="409"/>
        <v/>
      </c>
      <c r="CL81" s="82" t="str">
        <f t="shared" si="409"/>
        <v/>
      </c>
      <c r="CM81" s="82" t="str">
        <f t="shared" si="409"/>
        <v/>
      </c>
      <c r="CN81" s="82" t="str">
        <f t="shared" si="409"/>
        <v/>
      </c>
      <c r="CO81" s="82" t="str">
        <f t="shared" si="409"/>
        <v/>
      </c>
      <c r="CP81" s="82" t="str">
        <f t="shared" si="409"/>
        <v/>
      </c>
      <c r="CQ81" s="82" t="str">
        <f t="shared" si="409"/>
        <v/>
      </c>
      <c r="CR81" s="82" t="str">
        <f t="shared" si="409"/>
        <v/>
      </c>
      <c r="CS81" s="82" t="str">
        <f t="shared" si="409"/>
        <v/>
      </c>
      <c r="CT81" s="62"/>
      <c r="CU81" s="62"/>
      <c r="CV81" s="62">
        <v>21</v>
      </c>
      <c r="CW81" s="82" t="str">
        <f t="shared" ref="CW81:EB81" si="410">IFERROR(STANDARDIZE(CW27,$DA$2,$DA$4),"")</f>
        <v/>
      </c>
      <c r="CX81" s="82" t="str">
        <f t="shared" si="410"/>
        <v/>
      </c>
      <c r="CY81" s="82" t="str">
        <f t="shared" si="410"/>
        <v/>
      </c>
      <c r="CZ81" s="82" t="str">
        <f t="shared" si="410"/>
        <v/>
      </c>
      <c r="DA81" s="82" t="str">
        <f t="shared" si="410"/>
        <v/>
      </c>
      <c r="DB81" s="82" t="str">
        <f t="shared" si="410"/>
        <v/>
      </c>
      <c r="DC81" s="82" t="str">
        <f t="shared" si="410"/>
        <v/>
      </c>
      <c r="DD81" s="82" t="str">
        <f t="shared" si="410"/>
        <v/>
      </c>
      <c r="DE81" s="82" t="str">
        <f t="shared" si="410"/>
        <v/>
      </c>
      <c r="DF81" s="82" t="str">
        <f t="shared" si="410"/>
        <v/>
      </c>
      <c r="DG81" s="82" t="str">
        <f t="shared" si="410"/>
        <v/>
      </c>
      <c r="DH81" s="82" t="str">
        <f t="shared" si="410"/>
        <v/>
      </c>
      <c r="DI81" s="82" t="str">
        <f t="shared" si="410"/>
        <v/>
      </c>
      <c r="DJ81" s="82" t="str">
        <f t="shared" si="410"/>
        <v/>
      </c>
      <c r="DK81" s="82" t="str">
        <f t="shared" si="410"/>
        <v/>
      </c>
      <c r="DL81" s="82" t="str">
        <f t="shared" si="410"/>
        <v/>
      </c>
      <c r="DM81" s="82" t="str">
        <f t="shared" si="410"/>
        <v/>
      </c>
      <c r="DN81" s="82" t="str">
        <f t="shared" si="410"/>
        <v/>
      </c>
      <c r="DO81" s="82" t="str">
        <f t="shared" si="410"/>
        <v/>
      </c>
      <c r="DP81" s="82" t="str">
        <f t="shared" si="410"/>
        <v/>
      </c>
      <c r="DQ81" s="82" t="str">
        <f t="shared" si="410"/>
        <v/>
      </c>
      <c r="DR81" s="82" t="str">
        <f t="shared" si="410"/>
        <v/>
      </c>
      <c r="DS81" s="82" t="str">
        <f t="shared" si="410"/>
        <v/>
      </c>
      <c r="DT81" s="82" t="str">
        <f t="shared" si="410"/>
        <v/>
      </c>
      <c r="DU81" s="82" t="str">
        <f t="shared" si="410"/>
        <v/>
      </c>
      <c r="DV81" s="82" t="str">
        <f t="shared" si="410"/>
        <v/>
      </c>
      <c r="DW81" s="82" t="str">
        <f t="shared" si="410"/>
        <v/>
      </c>
      <c r="DX81" s="82" t="str">
        <f t="shared" si="410"/>
        <v/>
      </c>
      <c r="DY81" s="82" t="str">
        <f t="shared" si="410"/>
        <v/>
      </c>
      <c r="DZ81" s="82" t="str">
        <f t="shared" si="410"/>
        <v/>
      </c>
      <c r="EA81" s="82" t="str">
        <f t="shared" si="410"/>
        <v/>
      </c>
      <c r="EB81" s="82" t="str">
        <f t="shared" si="410"/>
        <v/>
      </c>
      <c r="EC81" s="82" t="str">
        <f t="shared" ref="EC81:ET81" si="411">IFERROR(STANDARDIZE(EC27,$DA$2,$DA$4),"")</f>
        <v/>
      </c>
      <c r="ED81" s="82" t="str">
        <f t="shared" si="411"/>
        <v/>
      </c>
      <c r="EE81" s="82" t="str">
        <f t="shared" si="411"/>
        <v/>
      </c>
      <c r="EF81" s="82" t="str">
        <f t="shared" si="411"/>
        <v/>
      </c>
      <c r="EG81" s="82" t="str">
        <f t="shared" si="411"/>
        <v/>
      </c>
      <c r="EH81" s="82" t="str">
        <f t="shared" si="411"/>
        <v/>
      </c>
      <c r="EI81" s="82" t="str">
        <f t="shared" si="411"/>
        <v/>
      </c>
      <c r="EJ81" s="82" t="str">
        <f t="shared" si="411"/>
        <v/>
      </c>
      <c r="EK81" s="82" t="str">
        <f t="shared" si="411"/>
        <v/>
      </c>
      <c r="EL81" s="82" t="str">
        <f t="shared" si="411"/>
        <v/>
      </c>
      <c r="EM81" s="82" t="str">
        <f t="shared" si="411"/>
        <v/>
      </c>
      <c r="EN81" s="82" t="str">
        <f t="shared" si="411"/>
        <v/>
      </c>
      <c r="EO81" s="82" t="str">
        <f t="shared" si="411"/>
        <v/>
      </c>
      <c r="EP81" s="82" t="str">
        <f t="shared" si="411"/>
        <v/>
      </c>
      <c r="EQ81" s="82" t="str">
        <f t="shared" si="411"/>
        <v/>
      </c>
      <c r="ER81" s="82" t="str">
        <f t="shared" si="411"/>
        <v/>
      </c>
      <c r="ES81" s="82" t="str">
        <f t="shared" si="411"/>
        <v/>
      </c>
      <c r="ET81" s="82" t="str">
        <f t="shared" si="411"/>
        <v/>
      </c>
      <c r="EU81" s="62"/>
      <c r="EV81" s="62"/>
      <c r="EW81" s="78">
        <v>0</v>
      </c>
      <c r="EX81" s="78">
        <v>0</v>
      </c>
      <c r="EY81" s="62">
        <v>77</v>
      </c>
      <c r="EZ81" s="62" t="s">
        <v>20</v>
      </c>
      <c r="FA81" s="62">
        <v>75</v>
      </c>
      <c r="FB81" s="83"/>
      <c r="FC81" s="83"/>
      <c r="FD81" s="83"/>
      <c r="FE81" s="83"/>
      <c r="FF81" s="83"/>
      <c r="FG81" s="83"/>
      <c r="FH81" s="83"/>
      <c r="FI81" s="83"/>
      <c r="FJ81" s="83"/>
      <c r="FK81" s="83"/>
      <c r="FL81" s="83"/>
      <c r="FM81" s="83"/>
      <c r="FN81" s="83"/>
      <c r="FO81" s="83"/>
      <c r="FP81" s="83"/>
      <c r="FQ81" s="83"/>
      <c r="FR81" s="83"/>
      <c r="FS81" s="83"/>
      <c r="FT81" s="83"/>
      <c r="FU81" s="83"/>
      <c r="FV81" s="83"/>
      <c r="FW81" s="83"/>
      <c r="FX81" s="83"/>
      <c r="FY81" s="83"/>
      <c r="FZ81" s="83"/>
      <c r="GA81" s="83"/>
      <c r="GB81" s="83"/>
      <c r="GC81" s="83"/>
      <c r="GD81" s="83"/>
      <c r="GE81" s="83"/>
      <c r="GF81" s="83"/>
      <c r="GG81" s="83"/>
      <c r="GH81" s="83"/>
      <c r="GI81" s="83"/>
      <c r="GJ81" s="83"/>
      <c r="GK81" s="83"/>
      <c r="GL81" s="83"/>
      <c r="GM81" s="83"/>
      <c r="GN81" s="83"/>
      <c r="GO81" s="83"/>
      <c r="GP81" s="83"/>
      <c r="GQ81" s="83"/>
      <c r="GR81" s="83"/>
      <c r="GS81" s="83"/>
      <c r="GT81" s="83"/>
      <c r="GU81" s="83"/>
      <c r="GV81" s="83"/>
      <c r="GW81" s="83"/>
      <c r="GX81" s="83"/>
      <c r="GY81" s="83"/>
      <c r="GZ81" s="83"/>
      <c r="HA81" s="83"/>
      <c r="HB81" s="83"/>
      <c r="HC81" s="83"/>
      <c r="HD81" s="83"/>
      <c r="HE81" s="83"/>
      <c r="HF81" s="83"/>
      <c r="HG81" s="83"/>
      <c r="HH81" s="83"/>
      <c r="HI81" s="83"/>
      <c r="HJ81" s="83"/>
      <c r="HK81" s="83"/>
      <c r="HL81" s="83"/>
      <c r="HM81" s="83"/>
      <c r="HN81" s="83"/>
      <c r="HO81" s="83"/>
      <c r="HP81" s="83"/>
      <c r="HQ81" s="83"/>
      <c r="HR81" s="83"/>
      <c r="HS81" s="83"/>
      <c r="HT81" s="83"/>
      <c r="HU81" s="83"/>
      <c r="HV81" s="83"/>
      <c r="HW81" s="83"/>
      <c r="HX81" s="83"/>
      <c r="HY81" s="62"/>
      <c r="HZ81" s="62">
        <f t="shared" si="357"/>
        <v>-1</v>
      </c>
      <c r="IA81" s="62">
        <f t="shared" si="259"/>
        <v>-1</v>
      </c>
      <c r="IB81" s="62">
        <v>75</v>
      </c>
      <c r="IC81" s="62" t="str">
        <f t="shared" si="358"/>
        <v/>
      </c>
      <c r="ID81" s="83" t="str">
        <f t="shared" si="348"/>
        <v/>
      </c>
      <c r="IE81" s="83" t="str">
        <f t="shared" si="349"/>
        <v/>
      </c>
      <c r="IF81" s="81" t="str">
        <f t="shared" si="379"/>
        <v/>
      </c>
      <c r="IG81" s="81" t="str">
        <f t="shared" si="380"/>
        <v/>
      </c>
      <c r="IH81" s="62"/>
      <c r="II81" s="62"/>
      <c r="IJ81" s="62"/>
      <c r="IK81" s="62"/>
      <c r="IL81" s="62"/>
      <c r="IM81" s="62"/>
      <c r="IN81" s="62"/>
      <c r="IO81" s="62"/>
      <c r="IP81" s="62"/>
      <c r="IQ81" s="62"/>
      <c r="IR81" s="62"/>
      <c r="IS81" s="62"/>
      <c r="IT81" s="62"/>
      <c r="IU81" s="62"/>
      <c r="IV81" s="62"/>
      <c r="IW81" s="62"/>
      <c r="IX81" s="62"/>
      <c r="IY81" s="62"/>
      <c r="IZ81" s="62"/>
      <c r="JA81" s="62"/>
      <c r="JB81" s="62"/>
      <c r="JC81" s="62"/>
      <c r="JD81" s="62"/>
      <c r="JE81" s="62"/>
      <c r="JF81" s="62"/>
      <c r="JG81" s="62"/>
      <c r="JH81" s="62"/>
      <c r="JI81" s="62"/>
      <c r="JJ81" s="62"/>
      <c r="JK81" s="62"/>
      <c r="JL81" s="62"/>
      <c r="JM81" s="62"/>
      <c r="JN81" s="62"/>
      <c r="JO81" s="62"/>
      <c r="JP81" s="62"/>
      <c r="JQ81" s="62"/>
      <c r="JR81" s="62"/>
      <c r="JS81" s="62"/>
      <c r="JT81" s="62"/>
      <c r="JU81" s="62"/>
      <c r="JV81" s="62"/>
      <c r="JW81" s="62"/>
      <c r="JX81" s="62"/>
      <c r="JY81" s="62"/>
      <c r="JZ81" s="62"/>
      <c r="KA81" s="62"/>
      <c r="KB81" s="62"/>
      <c r="KC81" s="62"/>
      <c r="KD81" s="62"/>
      <c r="KE81" s="62"/>
      <c r="KF81" s="62"/>
      <c r="KG81" s="62"/>
      <c r="KH81" s="62"/>
      <c r="KI81" s="62"/>
      <c r="KJ81" s="62"/>
      <c r="KK81" s="62"/>
      <c r="KL81" s="62"/>
      <c r="KM81" s="62"/>
      <c r="KN81" s="62"/>
      <c r="KO81" s="62"/>
      <c r="KP81" s="62"/>
      <c r="KQ81" s="62"/>
      <c r="KR81" s="62"/>
      <c r="KS81" s="62"/>
      <c r="KT81" s="62"/>
      <c r="KU81" s="62"/>
      <c r="KV81" s="62"/>
      <c r="KW81" s="62"/>
      <c r="KX81" s="62"/>
      <c r="KY81" s="62"/>
      <c r="KZ81" s="62"/>
      <c r="LA81" s="62"/>
      <c r="LB81" s="62"/>
      <c r="LC81" s="62"/>
      <c r="LD81" s="62"/>
      <c r="LE81" s="62"/>
    </row>
    <row r="82" spans="31:317" s="64" customFormat="1" x14ac:dyDescent="0.25"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>
        <f t="shared" si="351"/>
        <v>22</v>
      </c>
      <c r="AS82" s="82" t="str">
        <f t="shared" si="345"/>
        <v/>
      </c>
      <c r="AT82" s="82" t="str">
        <f t="shared" si="381"/>
        <v/>
      </c>
      <c r="AU82" s="82" t="str">
        <f t="shared" si="381"/>
        <v/>
      </c>
      <c r="AV82" s="82" t="str">
        <f t="shared" si="381"/>
        <v/>
      </c>
      <c r="AW82" s="82" t="str">
        <f t="shared" si="381"/>
        <v/>
      </c>
      <c r="AX82" s="82" t="str">
        <f t="shared" si="381"/>
        <v/>
      </c>
      <c r="AY82" s="82" t="str">
        <f t="shared" si="381"/>
        <v/>
      </c>
      <c r="AZ82" s="82" t="str">
        <f t="shared" si="381"/>
        <v/>
      </c>
      <c r="BA82" s="82" t="str">
        <f t="shared" si="381"/>
        <v/>
      </c>
      <c r="BB82" s="82" t="str">
        <f t="shared" si="381"/>
        <v/>
      </c>
      <c r="BC82" s="82" t="str">
        <f t="shared" si="381"/>
        <v/>
      </c>
      <c r="BD82" s="82" t="str">
        <f t="shared" si="381"/>
        <v/>
      </c>
      <c r="BE82" s="82" t="str">
        <f t="shared" si="381"/>
        <v/>
      </c>
      <c r="BF82" s="82" t="str">
        <f t="shared" si="381"/>
        <v/>
      </c>
      <c r="BG82" s="82" t="str">
        <f t="shared" si="381"/>
        <v/>
      </c>
      <c r="BH82" s="82" t="str">
        <f t="shared" si="381"/>
        <v/>
      </c>
      <c r="BI82" s="82" t="str">
        <f t="shared" si="381"/>
        <v/>
      </c>
      <c r="BJ82" s="82" t="str">
        <f t="shared" si="381"/>
        <v/>
      </c>
      <c r="BK82" s="82" t="str">
        <f t="shared" si="381"/>
        <v/>
      </c>
      <c r="BL82" s="82" t="str">
        <f t="shared" si="381"/>
        <v/>
      </c>
      <c r="BM82" s="82" t="str">
        <f t="shared" si="381"/>
        <v/>
      </c>
      <c r="BN82" s="82" t="str">
        <f t="shared" si="381"/>
        <v/>
      </c>
      <c r="BO82" s="82" t="str">
        <f t="shared" ref="AT82:BQ93" si="412">IF(BO29&lt;&gt;"",STANDARDIZE(BO29,$AX$4,$AX$5),"")</f>
        <v/>
      </c>
      <c r="BP82" s="82" t="str">
        <f t="shared" si="412"/>
        <v/>
      </c>
      <c r="BQ82" s="82" t="str">
        <f t="shared" si="412"/>
        <v/>
      </c>
      <c r="BR82" s="62"/>
      <c r="BS82" s="62"/>
      <c r="BT82" s="62">
        <f t="shared" si="372"/>
        <v>15</v>
      </c>
      <c r="BU82" s="82" t="str">
        <f t="shared" ref="BU82:CS82" si="413">IFERROR((BU51-$BZ$65)*(12/$CD$65),"")</f>
        <v/>
      </c>
      <c r="BV82" s="82" t="str">
        <f t="shared" si="413"/>
        <v/>
      </c>
      <c r="BW82" s="82" t="str">
        <f t="shared" si="413"/>
        <v/>
      </c>
      <c r="BX82" s="82" t="str">
        <f t="shared" si="413"/>
        <v/>
      </c>
      <c r="BY82" s="82" t="str">
        <f t="shared" si="413"/>
        <v/>
      </c>
      <c r="BZ82" s="82" t="str">
        <f t="shared" si="413"/>
        <v/>
      </c>
      <c r="CA82" s="82" t="str">
        <f t="shared" si="413"/>
        <v/>
      </c>
      <c r="CB82" s="82" t="str">
        <f t="shared" si="413"/>
        <v/>
      </c>
      <c r="CC82" s="82" t="str">
        <f t="shared" si="413"/>
        <v/>
      </c>
      <c r="CD82" s="82" t="str">
        <f t="shared" si="413"/>
        <v/>
      </c>
      <c r="CE82" s="82" t="str">
        <f t="shared" si="413"/>
        <v/>
      </c>
      <c r="CF82" s="82" t="str">
        <f t="shared" si="413"/>
        <v/>
      </c>
      <c r="CG82" s="82" t="str">
        <f t="shared" si="413"/>
        <v/>
      </c>
      <c r="CH82" s="82" t="str">
        <f t="shared" si="413"/>
        <v/>
      </c>
      <c r="CI82" s="82" t="str">
        <f t="shared" si="413"/>
        <v/>
      </c>
      <c r="CJ82" s="82" t="str">
        <f t="shared" si="413"/>
        <v/>
      </c>
      <c r="CK82" s="82" t="str">
        <f t="shared" si="413"/>
        <v/>
      </c>
      <c r="CL82" s="82" t="str">
        <f t="shared" si="413"/>
        <v/>
      </c>
      <c r="CM82" s="82" t="str">
        <f t="shared" si="413"/>
        <v/>
      </c>
      <c r="CN82" s="82" t="str">
        <f t="shared" si="413"/>
        <v/>
      </c>
      <c r="CO82" s="82" t="str">
        <f t="shared" si="413"/>
        <v/>
      </c>
      <c r="CP82" s="82" t="str">
        <f t="shared" si="413"/>
        <v/>
      </c>
      <c r="CQ82" s="82" t="str">
        <f t="shared" si="413"/>
        <v/>
      </c>
      <c r="CR82" s="82" t="str">
        <f t="shared" si="413"/>
        <v/>
      </c>
      <c r="CS82" s="82" t="str">
        <f t="shared" si="413"/>
        <v/>
      </c>
      <c r="CT82" s="62"/>
      <c r="CU82" s="62"/>
      <c r="CV82" s="62">
        <v>22</v>
      </c>
      <c r="CW82" s="82" t="str">
        <f t="shared" ref="CW82:EB82" si="414">IFERROR(STANDARDIZE(CW28,$DA$2,$DA$4),"")</f>
        <v/>
      </c>
      <c r="CX82" s="82" t="str">
        <f t="shared" si="414"/>
        <v/>
      </c>
      <c r="CY82" s="82" t="str">
        <f t="shared" si="414"/>
        <v/>
      </c>
      <c r="CZ82" s="82" t="str">
        <f t="shared" si="414"/>
        <v/>
      </c>
      <c r="DA82" s="82" t="str">
        <f t="shared" si="414"/>
        <v/>
      </c>
      <c r="DB82" s="82" t="str">
        <f t="shared" si="414"/>
        <v/>
      </c>
      <c r="DC82" s="82" t="str">
        <f t="shared" si="414"/>
        <v/>
      </c>
      <c r="DD82" s="82" t="str">
        <f t="shared" si="414"/>
        <v/>
      </c>
      <c r="DE82" s="82" t="str">
        <f t="shared" si="414"/>
        <v/>
      </c>
      <c r="DF82" s="82" t="str">
        <f t="shared" si="414"/>
        <v/>
      </c>
      <c r="DG82" s="82" t="str">
        <f t="shared" si="414"/>
        <v/>
      </c>
      <c r="DH82" s="82" t="str">
        <f t="shared" si="414"/>
        <v/>
      </c>
      <c r="DI82" s="82" t="str">
        <f t="shared" si="414"/>
        <v/>
      </c>
      <c r="DJ82" s="82" t="str">
        <f t="shared" si="414"/>
        <v/>
      </c>
      <c r="DK82" s="82" t="str">
        <f t="shared" si="414"/>
        <v/>
      </c>
      <c r="DL82" s="82" t="str">
        <f t="shared" si="414"/>
        <v/>
      </c>
      <c r="DM82" s="82" t="str">
        <f t="shared" si="414"/>
        <v/>
      </c>
      <c r="DN82" s="82" t="str">
        <f t="shared" si="414"/>
        <v/>
      </c>
      <c r="DO82" s="82" t="str">
        <f t="shared" si="414"/>
        <v/>
      </c>
      <c r="DP82" s="82" t="str">
        <f t="shared" si="414"/>
        <v/>
      </c>
      <c r="DQ82" s="82" t="str">
        <f t="shared" si="414"/>
        <v/>
      </c>
      <c r="DR82" s="82" t="str">
        <f t="shared" si="414"/>
        <v/>
      </c>
      <c r="DS82" s="82" t="str">
        <f t="shared" si="414"/>
        <v/>
      </c>
      <c r="DT82" s="82" t="str">
        <f t="shared" si="414"/>
        <v/>
      </c>
      <c r="DU82" s="82" t="str">
        <f t="shared" si="414"/>
        <v/>
      </c>
      <c r="DV82" s="82" t="str">
        <f t="shared" si="414"/>
        <v/>
      </c>
      <c r="DW82" s="82" t="str">
        <f t="shared" si="414"/>
        <v/>
      </c>
      <c r="DX82" s="82" t="str">
        <f t="shared" si="414"/>
        <v/>
      </c>
      <c r="DY82" s="82" t="str">
        <f t="shared" si="414"/>
        <v/>
      </c>
      <c r="DZ82" s="82" t="str">
        <f t="shared" si="414"/>
        <v/>
      </c>
      <c r="EA82" s="82" t="str">
        <f t="shared" si="414"/>
        <v/>
      </c>
      <c r="EB82" s="82" t="str">
        <f t="shared" si="414"/>
        <v/>
      </c>
      <c r="EC82" s="82" t="str">
        <f t="shared" ref="EC82:ET82" si="415">IFERROR(STANDARDIZE(EC28,$DA$2,$DA$4),"")</f>
        <v/>
      </c>
      <c r="ED82" s="82" t="str">
        <f t="shared" si="415"/>
        <v/>
      </c>
      <c r="EE82" s="82" t="str">
        <f t="shared" si="415"/>
        <v/>
      </c>
      <c r="EF82" s="82" t="str">
        <f t="shared" si="415"/>
        <v/>
      </c>
      <c r="EG82" s="82" t="str">
        <f t="shared" si="415"/>
        <v/>
      </c>
      <c r="EH82" s="82" t="str">
        <f t="shared" si="415"/>
        <v/>
      </c>
      <c r="EI82" s="82" t="str">
        <f t="shared" si="415"/>
        <v/>
      </c>
      <c r="EJ82" s="82" t="str">
        <f t="shared" si="415"/>
        <v/>
      </c>
      <c r="EK82" s="82" t="str">
        <f t="shared" si="415"/>
        <v/>
      </c>
      <c r="EL82" s="82" t="str">
        <f t="shared" si="415"/>
        <v/>
      </c>
      <c r="EM82" s="82" t="str">
        <f t="shared" si="415"/>
        <v/>
      </c>
      <c r="EN82" s="82" t="str">
        <f t="shared" si="415"/>
        <v/>
      </c>
      <c r="EO82" s="82" t="str">
        <f t="shared" si="415"/>
        <v/>
      </c>
      <c r="EP82" s="82" t="str">
        <f t="shared" si="415"/>
        <v/>
      </c>
      <c r="EQ82" s="82" t="str">
        <f t="shared" si="415"/>
        <v/>
      </c>
      <c r="ER82" s="82" t="str">
        <f t="shared" si="415"/>
        <v/>
      </c>
      <c r="ES82" s="82" t="str">
        <f t="shared" si="415"/>
        <v/>
      </c>
      <c r="ET82" s="82" t="str">
        <f t="shared" si="415"/>
        <v/>
      </c>
      <c r="EU82" s="62"/>
      <c r="EV82" s="62"/>
      <c r="EW82" s="62"/>
      <c r="EX82" s="62"/>
      <c r="EY82" s="62"/>
      <c r="EZ82" s="62"/>
      <c r="FA82" s="62"/>
      <c r="FB82" s="62"/>
      <c r="FC82" s="62"/>
      <c r="FD82" s="62"/>
      <c r="FE82" s="62"/>
      <c r="FF82" s="62"/>
      <c r="FG82" s="62"/>
      <c r="FH82" s="62"/>
      <c r="FI82" s="62"/>
      <c r="FJ82" s="62"/>
      <c r="FK82" s="62"/>
      <c r="FL82" s="62"/>
      <c r="FM82" s="62"/>
      <c r="FN82" s="62"/>
      <c r="FO82" s="62"/>
      <c r="FP82" s="62"/>
      <c r="FQ82" s="62"/>
      <c r="FR82" s="62"/>
      <c r="FS82" s="62"/>
      <c r="FT82" s="62"/>
      <c r="FU82" s="62"/>
      <c r="FV82" s="62"/>
      <c r="FW82" s="62"/>
      <c r="FX82" s="62"/>
      <c r="FY82" s="62"/>
      <c r="FZ82" s="62"/>
      <c r="GA82" s="62"/>
      <c r="GB82" s="62"/>
      <c r="GC82" s="62"/>
      <c r="GD82" s="62"/>
      <c r="GE82" s="62"/>
      <c r="GF82" s="62"/>
      <c r="GG82" s="62"/>
      <c r="GH82" s="62"/>
      <c r="GI82" s="62"/>
      <c r="GJ82" s="62"/>
      <c r="GK82" s="62"/>
      <c r="GL82" s="62"/>
      <c r="GM82" s="62"/>
      <c r="GN82" s="62"/>
      <c r="GO82" s="62"/>
      <c r="GP82" s="62"/>
      <c r="GQ82" s="62"/>
      <c r="GR82" s="62"/>
      <c r="GS82" s="62"/>
      <c r="GT82" s="62"/>
      <c r="GU82" s="62"/>
      <c r="GV82" s="62"/>
      <c r="GW82" s="62"/>
      <c r="GX82" s="62"/>
      <c r="GY82" s="62"/>
      <c r="GZ82" s="62"/>
      <c r="HA82" s="62"/>
      <c r="HB82" s="62"/>
      <c r="HC82" s="62"/>
      <c r="HD82" s="62"/>
      <c r="HE82" s="62"/>
      <c r="HF82" s="62"/>
      <c r="HG82" s="62"/>
      <c r="HH82" s="62"/>
      <c r="HI82" s="62"/>
      <c r="HJ82" s="62"/>
      <c r="HK82" s="62"/>
      <c r="HL82" s="62"/>
      <c r="HM82" s="62"/>
      <c r="HN82" s="62"/>
      <c r="HO82" s="62"/>
      <c r="HP82" s="62"/>
      <c r="HQ82" s="62"/>
      <c r="HR82" s="62"/>
      <c r="HS82" s="62"/>
      <c r="HT82" s="62"/>
      <c r="HU82" s="62"/>
      <c r="HV82" s="62"/>
      <c r="HW82" s="62"/>
      <c r="HX82" s="62"/>
      <c r="HY82" s="62"/>
      <c r="HZ82" s="62"/>
      <c r="IA82" s="62"/>
      <c r="IB82" s="62"/>
      <c r="IC82" s="62"/>
      <c r="ID82" s="62"/>
      <c r="IE82" s="62"/>
      <c r="IF82" s="62"/>
      <c r="IG82" s="62"/>
      <c r="IH82" s="62"/>
      <c r="II82" s="62"/>
      <c r="IJ82" s="62"/>
      <c r="IK82" s="62"/>
      <c r="IL82" s="62"/>
      <c r="IM82" s="62"/>
      <c r="IN82" s="62"/>
      <c r="IO82" s="62"/>
      <c r="IP82" s="62"/>
      <c r="IQ82" s="62"/>
      <c r="IR82" s="62"/>
      <c r="IS82" s="62"/>
      <c r="IT82" s="62"/>
      <c r="IU82" s="62"/>
      <c r="IV82" s="62"/>
      <c r="IW82" s="62"/>
      <c r="IX82" s="62"/>
      <c r="IY82" s="62"/>
      <c r="IZ82" s="62"/>
      <c r="JA82" s="62"/>
      <c r="JB82" s="62"/>
      <c r="JC82" s="62"/>
      <c r="JD82" s="62"/>
      <c r="JE82" s="62"/>
      <c r="JF82" s="62"/>
      <c r="JG82" s="62"/>
      <c r="JH82" s="62"/>
      <c r="JI82" s="62"/>
      <c r="JJ82" s="62"/>
      <c r="JK82" s="62"/>
      <c r="JL82" s="62"/>
      <c r="JM82" s="62"/>
      <c r="JN82" s="62"/>
      <c r="JO82" s="62"/>
      <c r="JP82" s="62"/>
      <c r="JQ82" s="62"/>
      <c r="JR82" s="62"/>
      <c r="JS82" s="62"/>
      <c r="JT82" s="62"/>
      <c r="JU82" s="62"/>
      <c r="JV82" s="62"/>
      <c r="JW82" s="62"/>
      <c r="JX82" s="62"/>
      <c r="JY82" s="62"/>
      <c r="JZ82" s="62"/>
      <c r="KA82" s="62"/>
      <c r="KB82" s="62"/>
      <c r="KC82" s="62"/>
      <c r="KD82" s="62"/>
      <c r="KE82" s="62"/>
      <c r="KF82" s="62"/>
      <c r="KG82" s="62"/>
      <c r="KH82" s="62"/>
      <c r="KI82" s="62"/>
      <c r="KJ82" s="62"/>
      <c r="KK82" s="62"/>
      <c r="KL82" s="62"/>
      <c r="KM82" s="62"/>
      <c r="KN82" s="62"/>
      <c r="KO82" s="62"/>
      <c r="KP82" s="62"/>
      <c r="KQ82" s="62"/>
      <c r="KR82" s="62"/>
      <c r="KS82" s="62"/>
      <c r="KT82" s="62"/>
      <c r="KU82" s="62"/>
      <c r="KV82" s="62"/>
      <c r="KW82" s="62"/>
      <c r="KX82" s="62"/>
      <c r="KY82" s="62"/>
      <c r="KZ82" s="62"/>
      <c r="LA82" s="62"/>
      <c r="LB82" s="62"/>
      <c r="LC82" s="62"/>
      <c r="LD82" s="62"/>
      <c r="LE82" s="62"/>
    </row>
    <row r="83" spans="31:317" s="64" customFormat="1" x14ac:dyDescent="0.25"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>
        <f t="shared" si="351"/>
        <v>23</v>
      </c>
      <c r="AS83" s="82" t="str">
        <f t="shared" si="345"/>
        <v/>
      </c>
      <c r="AT83" s="82" t="str">
        <f t="shared" si="412"/>
        <v/>
      </c>
      <c r="AU83" s="82" t="str">
        <f t="shared" si="412"/>
        <v/>
      </c>
      <c r="AV83" s="82" t="str">
        <f t="shared" si="412"/>
        <v/>
      </c>
      <c r="AW83" s="82" t="str">
        <f t="shared" si="412"/>
        <v/>
      </c>
      <c r="AX83" s="82" t="str">
        <f t="shared" si="412"/>
        <v/>
      </c>
      <c r="AY83" s="82" t="str">
        <f t="shared" si="412"/>
        <v/>
      </c>
      <c r="AZ83" s="82" t="str">
        <f t="shared" si="412"/>
        <v/>
      </c>
      <c r="BA83" s="82" t="str">
        <f t="shared" si="412"/>
        <v/>
      </c>
      <c r="BB83" s="82" t="str">
        <f t="shared" si="412"/>
        <v/>
      </c>
      <c r="BC83" s="82" t="str">
        <f t="shared" si="412"/>
        <v/>
      </c>
      <c r="BD83" s="82" t="str">
        <f t="shared" si="412"/>
        <v/>
      </c>
      <c r="BE83" s="82" t="str">
        <f t="shared" si="412"/>
        <v/>
      </c>
      <c r="BF83" s="82" t="str">
        <f t="shared" si="412"/>
        <v/>
      </c>
      <c r="BG83" s="82" t="str">
        <f t="shared" si="412"/>
        <v/>
      </c>
      <c r="BH83" s="82" t="str">
        <f t="shared" si="412"/>
        <v/>
      </c>
      <c r="BI83" s="82" t="str">
        <f t="shared" si="412"/>
        <v/>
      </c>
      <c r="BJ83" s="82" t="str">
        <f t="shared" si="412"/>
        <v/>
      </c>
      <c r="BK83" s="82" t="str">
        <f t="shared" si="412"/>
        <v/>
      </c>
      <c r="BL83" s="82" t="str">
        <f t="shared" si="412"/>
        <v/>
      </c>
      <c r="BM83" s="82" t="str">
        <f t="shared" si="412"/>
        <v/>
      </c>
      <c r="BN83" s="82" t="str">
        <f t="shared" si="412"/>
        <v/>
      </c>
      <c r="BO83" s="82" t="str">
        <f t="shared" si="412"/>
        <v/>
      </c>
      <c r="BP83" s="82" t="str">
        <f t="shared" si="412"/>
        <v/>
      </c>
      <c r="BQ83" s="82" t="str">
        <f t="shared" si="412"/>
        <v/>
      </c>
      <c r="BR83" s="62"/>
      <c r="BS83" s="62"/>
      <c r="BT83" s="62">
        <f t="shared" si="372"/>
        <v>16</v>
      </c>
      <c r="BU83" s="82" t="str">
        <f t="shared" ref="BU83:CS83" si="416">IFERROR((BU52-$BZ$65)*(12/$CD$65),"")</f>
        <v/>
      </c>
      <c r="BV83" s="82" t="str">
        <f t="shared" si="416"/>
        <v/>
      </c>
      <c r="BW83" s="82" t="str">
        <f t="shared" si="416"/>
        <v/>
      </c>
      <c r="BX83" s="82" t="str">
        <f t="shared" si="416"/>
        <v/>
      </c>
      <c r="BY83" s="82" t="str">
        <f t="shared" si="416"/>
        <v/>
      </c>
      <c r="BZ83" s="82" t="str">
        <f t="shared" si="416"/>
        <v/>
      </c>
      <c r="CA83" s="82" t="str">
        <f t="shared" si="416"/>
        <v/>
      </c>
      <c r="CB83" s="82" t="str">
        <f t="shared" si="416"/>
        <v/>
      </c>
      <c r="CC83" s="82" t="str">
        <f t="shared" si="416"/>
        <v/>
      </c>
      <c r="CD83" s="82" t="str">
        <f t="shared" si="416"/>
        <v/>
      </c>
      <c r="CE83" s="82" t="str">
        <f t="shared" si="416"/>
        <v/>
      </c>
      <c r="CF83" s="82" t="str">
        <f t="shared" si="416"/>
        <v/>
      </c>
      <c r="CG83" s="82" t="str">
        <f t="shared" si="416"/>
        <v/>
      </c>
      <c r="CH83" s="82" t="str">
        <f t="shared" si="416"/>
        <v/>
      </c>
      <c r="CI83" s="82" t="str">
        <f t="shared" si="416"/>
        <v/>
      </c>
      <c r="CJ83" s="82" t="str">
        <f t="shared" si="416"/>
        <v/>
      </c>
      <c r="CK83" s="82" t="str">
        <f t="shared" si="416"/>
        <v/>
      </c>
      <c r="CL83" s="82" t="str">
        <f t="shared" si="416"/>
        <v/>
      </c>
      <c r="CM83" s="82" t="str">
        <f t="shared" si="416"/>
        <v/>
      </c>
      <c r="CN83" s="82" t="str">
        <f t="shared" si="416"/>
        <v/>
      </c>
      <c r="CO83" s="82" t="str">
        <f t="shared" si="416"/>
        <v/>
      </c>
      <c r="CP83" s="82" t="str">
        <f t="shared" si="416"/>
        <v/>
      </c>
      <c r="CQ83" s="82" t="str">
        <f t="shared" si="416"/>
        <v/>
      </c>
      <c r="CR83" s="82" t="str">
        <f t="shared" si="416"/>
        <v/>
      </c>
      <c r="CS83" s="82" t="str">
        <f t="shared" si="416"/>
        <v/>
      </c>
      <c r="CT83" s="62"/>
      <c r="CU83" s="62"/>
      <c r="CV83" s="62">
        <v>23</v>
      </c>
      <c r="CW83" s="82" t="str">
        <f t="shared" ref="CW83:EB83" si="417">IFERROR(STANDARDIZE(CW29,$DA$2,$DA$4),"")</f>
        <v/>
      </c>
      <c r="CX83" s="82" t="str">
        <f t="shared" si="417"/>
        <v/>
      </c>
      <c r="CY83" s="82" t="str">
        <f t="shared" si="417"/>
        <v/>
      </c>
      <c r="CZ83" s="82" t="str">
        <f t="shared" si="417"/>
        <v/>
      </c>
      <c r="DA83" s="82" t="str">
        <f t="shared" si="417"/>
        <v/>
      </c>
      <c r="DB83" s="82" t="str">
        <f t="shared" si="417"/>
        <v/>
      </c>
      <c r="DC83" s="82" t="str">
        <f t="shared" si="417"/>
        <v/>
      </c>
      <c r="DD83" s="82" t="str">
        <f t="shared" si="417"/>
        <v/>
      </c>
      <c r="DE83" s="82" t="str">
        <f t="shared" si="417"/>
        <v/>
      </c>
      <c r="DF83" s="82" t="str">
        <f t="shared" si="417"/>
        <v/>
      </c>
      <c r="DG83" s="82" t="str">
        <f t="shared" si="417"/>
        <v/>
      </c>
      <c r="DH83" s="82" t="str">
        <f t="shared" si="417"/>
        <v/>
      </c>
      <c r="DI83" s="82" t="str">
        <f t="shared" si="417"/>
        <v/>
      </c>
      <c r="DJ83" s="82" t="str">
        <f t="shared" si="417"/>
        <v/>
      </c>
      <c r="DK83" s="82" t="str">
        <f t="shared" si="417"/>
        <v/>
      </c>
      <c r="DL83" s="82" t="str">
        <f t="shared" si="417"/>
        <v/>
      </c>
      <c r="DM83" s="82" t="str">
        <f t="shared" si="417"/>
        <v/>
      </c>
      <c r="DN83" s="82" t="str">
        <f t="shared" si="417"/>
        <v/>
      </c>
      <c r="DO83" s="82" t="str">
        <f t="shared" si="417"/>
        <v/>
      </c>
      <c r="DP83" s="82" t="str">
        <f t="shared" si="417"/>
        <v/>
      </c>
      <c r="DQ83" s="82" t="str">
        <f t="shared" si="417"/>
        <v/>
      </c>
      <c r="DR83" s="82" t="str">
        <f t="shared" si="417"/>
        <v/>
      </c>
      <c r="DS83" s="82" t="str">
        <f t="shared" si="417"/>
        <v/>
      </c>
      <c r="DT83" s="82" t="str">
        <f t="shared" si="417"/>
        <v/>
      </c>
      <c r="DU83" s="82" t="str">
        <f t="shared" si="417"/>
        <v/>
      </c>
      <c r="DV83" s="82" t="str">
        <f t="shared" si="417"/>
        <v/>
      </c>
      <c r="DW83" s="82" t="str">
        <f t="shared" si="417"/>
        <v/>
      </c>
      <c r="DX83" s="82" t="str">
        <f t="shared" si="417"/>
        <v/>
      </c>
      <c r="DY83" s="82" t="str">
        <f t="shared" si="417"/>
        <v/>
      </c>
      <c r="DZ83" s="82" t="str">
        <f t="shared" si="417"/>
        <v/>
      </c>
      <c r="EA83" s="82" t="str">
        <f t="shared" si="417"/>
        <v/>
      </c>
      <c r="EB83" s="82" t="str">
        <f t="shared" si="417"/>
        <v/>
      </c>
      <c r="EC83" s="82" t="str">
        <f t="shared" ref="EC83:ET83" si="418">IFERROR(STANDARDIZE(EC29,$DA$2,$DA$4),"")</f>
        <v/>
      </c>
      <c r="ED83" s="82" t="str">
        <f t="shared" si="418"/>
        <v/>
      </c>
      <c r="EE83" s="82" t="str">
        <f t="shared" si="418"/>
        <v/>
      </c>
      <c r="EF83" s="82" t="str">
        <f t="shared" si="418"/>
        <v/>
      </c>
      <c r="EG83" s="82" t="str">
        <f t="shared" si="418"/>
        <v/>
      </c>
      <c r="EH83" s="82" t="str">
        <f t="shared" si="418"/>
        <v/>
      </c>
      <c r="EI83" s="82" t="str">
        <f t="shared" si="418"/>
        <v/>
      </c>
      <c r="EJ83" s="82" t="str">
        <f t="shared" si="418"/>
        <v/>
      </c>
      <c r="EK83" s="82" t="str">
        <f t="shared" si="418"/>
        <v/>
      </c>
      <c r="EL83" s="82" t="str">
        <f t="shared" si="418"/>
        <v/>
      </c>
      <c r="EM83" s="82" t="str">
        <f t="shared" si="418"/>
        <v/>
      </c>
      <c r="EN83" s="82" t="str">
        <f t="shared" si="418"/>
        <v/>
      </c>
      <c r="EO83" s="82" t="str">
        <f t="shared" si="418"/>
        <v/>
      </c>
      <c r="EP83" s="82" t="str">
        <f t="shared" si="418"/>
        <v/>
      </c>
      <c r="EQ83" s="82" t="str">
        <f t="shared" si="418"/>
        <v/>
      </c>
      <c r="ER83" s="82" t="str">
        <f t="shared" si="418"/>
        <v/>
      </c>
      <c r="ES83" s="82" t="str">
        <f t="shared" si="418"/>
        <v/>
      </c>
      <c r="ET83" s="82" t="str">
        <f t="shared" si="418"/>
        <v/>
      </c>
      <c r="EU83" s="62"/>
      <c r="EV83" s="62"/>
      <c r="EW83" s="62"/>
      <c r="EX83" s="62"/>
      <c r="EY83" s="62"/>
      <c r="EZ83" s="62"/>
      <c r="FA83" s="62"/>
      <c r="FB83" s="62" t="s">
        <v>19</v>
      </c>
      <c r="FC83" s="62" t="s">
        <v>19</v>
      </c>
      <c r="FD83" s="62" t="s">
        <v>19</v>
      </c>
      <c r="FE83" s="62" t="s">
        <v>19</v>
      </c>
      <c r="FF83" s="62" t="s">
        <v>19</v>
      </c>
      <c r="FG83" s="62" t="s">
        <v>19</v>
      </c>
      <c r="FH83" s="62" t="s">
        <v>19</v>
      </c>
      <c r="FI83" s="62" t="s">
        <v>19</v>
      </c>
      <c r="FJ83" s="62" t="s">
        <v>19</v>
      </c>
      <c r="FK83" s="62" t="s">
        <v>19</v>
      </c>
      <c r="FL83" s="62" t="s">
        <v>19</v>
      </c>
      <c r="FM83" s="62" t="s">
        <v>19</v>
      </c>
      <c r="FN83" s="62" t="s">
        <v>19</v>
      </c>
      <c r="FO83" s="62" t="s">
        <v>19</v>
      </c>
      <c r="FP83" s="62" t="s">
        <v>19</v>
      </c>
      <c r="FQ83" s="62" t="s">
        <v>19</v>
      </c>
      <c r="FR83" s="62" t="s">
        <v>19</v>
      </c>
      <c r="FS83" s="62" t="s">
        <v>19</v>
      </c>
      <c r="FT83" s="62" t="s">
        <v>19</v>
      </c>
      <c r="FU83" s="62" t="s">
        <v>19</v>
      </c>
      <c r="FV83" s="62" t="s">
        <v>19</v>
      </c>
      <c r="FW83" s="62" t="s">
        <v>19</v>
      </c>
      <c r="FX83" s="62" t="s">
        <v>19</v>
      </c>
      <c r="FY83" s="62" t="s">
        <v>19</v>
      </c>
      <c r="FZ83" s="62" t="s">
        <v>19</v>
      </c>
      <c r="GA83" s="62" t="s">
        <v>20</v>
      </c>
      <c r="GB83" s="62" t="s">
        <v>20</v>
      </c>
      <c r="GC83" s="62" t="s">
        <v>20</v>
      </c>
      <c r="GD83" s="62" t="s">
        <v>20</v>
      </c>
      <c r="GE83" s="62" t="s">
        <v>20</v>
      </c>
      <c r="GF83" s="62" t="s">
        <v>20</v>
      </c>
      <c r="GG83" s="62" t="s">
        <v>20</v>
      </c>
      <c r="GH83" s="62" t="s">
        <v>20</v>
      </c>
      <c r="GI83" s="62" t="s">
        <v>20</v>
      </c>
      <c r="GJ83" s="62" t="s">
        <v>20</v>
      </c>
      <c r="GK83" s="62" t="s">
        <v>20</v>
      </c>
      <c r="GL83" s="62" t="s">
        <v>20</v>
      </c>
      <c r="GM83" s="62" t="s">
        <v>20</v>
      </c>
      <c r="GN83" s="62" t="s">
        <v>20</v>
      </c>
      <c r="GO83" s="62" t="s">
        <v>20</v>
      </c>
      <c r="GP83" s="62" t="s">
        <v>20</v>
      </c>
      <c r="GQ83" s="62" t="s">
        <v>20</v>
      </c>
      <c r="GR83" s="62" t="s">
        <v>20</v>
      </c>
      <c r="GS83" s="62" t="s">
        <v>20</v>
      </c>
      <c r="GT83" s="62" t="s">
        <v>20</v>
      </c>
      <c r="GU83" s="62" t="s">
        <v>20</v>
      </c>
      <c r="GV83" s="62" t="s">
        <v>20</v>
      </c>
      <c r="GW83" s="62" t="s">
        <v>20</v>
      </c>
      <c r="GX83" s="62" t="s">
        <v>20</v>
      </c>
      <c r="GY83" s="62" t="s">
        <v>20</v>
      </c>
      <c r="GZ83" s="62" t="s">
        <v>20</v>
      </c>
      <c r="HA83" s="62" t="s">
        <v>20</v>
      </c>
      <c r="HB83" s="62" t="s">
        <v>20</v>
      </c>
      <c r="HC83" s="62" t="s">
        <v>20</v>
      </c>
      <c r="HD83" s="62" t="s">
        <v>20</v>
      </c>
      <c r="HE83" s="62" t="s">
        <v>20</v>
      </c>
      <c r="HF83" s="62" t="s">
        <v>20</v>
      </c>
      <c r="HG83" s="62" t="s">
        <v>20</v>
      </c>
      <c r="HH83" s="62" t="s">
        <v>20</v>
      </c>
      <c r="HI83" s="62" t="s">
        <v>20</v>
      </c>
      <c r="HJ83" s="62" t="s">
        <v>20</v>
      </c>
      <c r="HK83" s="62" t="s">
        <v>20</v>
      </c>
      <c r="HL83" s="62" t="s">
        <v>20</v>
      </c>
      <c r="HM83" s="62" t="s">
        <v>20</v>
      </c>
      <c r="HN83" s="62" t="s">
        <v>20</v>
      </c>
      <c r="HO83" s="62" t="s">
        <v>20</v>
      </c>
      <c r="HP83" s="62" t="s">
        <v>20</v>
      </c>
      <c r="HQ83" s="62" t="s">
        <v>20</v>
      </c>
      <c r="HR83" s="62" t="s">
        <v>20</v>
      </c>
      <c r="HS83" s="62" t="s">
        <v>20</v>
      </c>
      <c r="HT83" s="62" t="s">
        <v>20</v>
      </c>
      <c r="HU83" s="62" t="s">
        <v>20</v>
      </c>
      <c r="HV83" s="62" t="s">
        <v>20</v>
      </c>
      <c r="HW83" s="62" t="s">
        <v>20</v>
      </c>
      <c r="HX83" s="62" t="s">
        <v>20</v>
      </c>
      <c r="HY83" s="62"/>
      <c r="HZ83" s="62"/>
      <c r="IA83" s="62"/>
      <c r="IB83" s="62"/>
      <c r="IC83" s="62"/>
      <c r="ID83" s="62"/>
      <c r="IE83" s="62"/>
      <c r="IF83" s="62"/>
      <c r="IG83" s="62"/>
      <c r="IH83" s="62"/>
      <c r="II83" s="62"/>
      <c r="IJ83" s="62"/>
      <c r="IK83" s="62"/>
      <c r="IL83" s="62"/>
      <c r="IM83" s="62"/>
      <c r="IN83" s="62"/>
      <c r="IO83" s="62"/>
      <c r="IP83" s="62"/>
      <c r="IQ83" s="62"/>
      <c r="IR83" s="62"/>
      <c r="IS83" s="62"/>
      <c r="IT83" s="62"/>
      <c r="IU83" s="62"/>
      <c r="IV83" s="62"/>
      <c r="IW83" s="62"/>
      <c r="IX83" s="62"/>
      <c r="IY83" s="62"/>
      <c r="IZ83" s="62"/>
      <c r="JA83" s="62"/>
      <c r="JB83" s="62"/>
      <c r="JC83" s="62"/>
      <c r="JD83" s="62"/>
      <c r="JE83" s="62"/>
      <c r="JF83" s="62"/>
      <c r="JG83" s="62"/>
      <c r="JH83" s="62"/>
      <c r="JI83" s="62"/>
      <c r="JJ83" s="62"/>
      <c r="JK83" s="62"/>
      <c r="JL83" s="62"/>
      <c r="JM83" s="62"/>
      <c r="JN83" s="62"/>
      <c r="JO83" s="62"/>
      <c r="JP83" s="62"/>
      <c r="JQ83" s="62"/>
      <c r="JR83" s="62"/>
      <c r="JS83" s="62"/>
      <c r="JT83" s="62"/>
      <c r="JU83" s="62"/>
      <c r="JV83" s="62"/>
      <c r="JW83" s="62"/>
      <c r="JX83" s="62"/>
      <c r="JY83" s="62"/>
      <c r="JZ83" s="62"/>
      <c r="KA83" s="62"/>
      <c r="KB83" s="62"/>
      <c r="KC83" s="62"/>
      <c r="KD83" s="62"/>
      <c r="KE83" s="62"/>
      <c r="KF83" s="62"/>
      <c r="KG83" s="62"/>
      <c r="KH83" s="62"/>
      <c r="KI83" s="62"/>
      <c r="KJ83" s="62"/>
      <c r="KK83" s="62"/>
      <c r="KL83" s="62"/>
      <c r="KM83" s="62"/>
      <c r="KN83" s="62"/>
      <c r="KO83" s="62"/>
      <c r="KP83" s="62"/>
      <c r="KQ83" s="62"/>
      <c r="KR83" s="62"/>
      <c r="KS83" s="62"/>
      <c r="KT83" s="62"/>
      <c r="KU83" s="62"/>
      <c r="KV83" s="62"/>
      <c r="KW83" s="62"/>
      <c r="KX83" s="62"/>
      <c r="KY83" s="62"/>
      <c r="KZ83" s="62"/>
      <c r="LA83" s="62"/>
      <c r="LB83" s="62"/>
      <c r="LC83" s="62"/>
      <c r="LD83" s="62"/>
      <c r="LE83" s="62"/>
    </row>
    <row r="84" spans="31:317" s="64" customFormat="1" x14ac:dyDescent="0.25"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>
        <f t="shared" si="351"/>
        <v>24</v>
      </c>
      <c r="AS84" s="82" t="str">
        <f t="shared" si="345"/>
        <v/>
      </c>
      <c r="AT84" s="82" t="str">
        <f t="shared" si="412"/>
        <v/>
      </c>
      <c r="AU84" s="82" t="str">
        <f t="shared" si="412"/>
        <v/>
      </c>
      <c r="AV84" s="82" t="str">
        <f t="shared" si="412"/>
        <v/>
      </c>
      <c r="AW84" s="82" t="str">
        <f t="shared" si="412"/>
        <v/>
      </c>
      <c r="AX84" s="82" t="str">
        <f t="shared" si="412"/>
        <v/>
      </c>
      <c r="AY84" s="82" t="str">
        <f t="shared" si="412"/>
        <v/>
      </c>
      <c r="AZ84" s="82" t="str">
        <f t="shared" si="412"/>
        <v/>
      </c>
      <c r="BA84" s="82" t="str">
        <f t="shared" si="412"/>
        <v/>
      </c>
      <c r="BB84" s="82" t="str">
        <f t="shared" si="412"/>
        <v/>
      </c>
      <c r="BC84" s="82" t="str">
        <f t="shared" si="412"/>
        <v/>
      </c>
      <c r="BD84" s="82" t="str">
        <f t="shared" si="412"/>
        <v/>
      </c>
      <c r="BE84" s="82" t="str">
        <f t="shared" si="412"/>
        <v/>
      </c>
      <c r="BF84" s="82" t="str">
        <f t="shared" si="412"/>
        <v/>
      </c>
      <c r="BG84" s="82" t="str">
        <f t="shared" si="412"/>
        <v/>
      </c>
      <c r="BH84" s="82" t="str">
        <f t="shared" si="412"/>
        <v/>
      </c>
      <c r="BI84" s="82" t="str">
        <f t="shared" si="412"/>
        <v/>
      </c>
      <c r="BJ84" s="82" t="str">
        <f t="shared" si="412"/>
        <v/>
      </c>
      <c r="BK84" s="82" t="str">
        <f t="shared" si="412"/>
        <v/>
      </c>
      <c r="BL84" s="82" t="str">
        <f t="shared" si="412"/>
        <v/>
      </c>
      <c r="BM84" s="82" t="str">
        <f t="shared" si="412"/>
        <v/>
      </c>
      <c r="BN84" s="82" t="str">
        <f t="shared" si="412"/>
        <v/>
      </c>
      <c r="BO84" s="82" t="str">
        <f t="shared" si="412"/>
        <v/>
      </c>
      <c r="BP84" s="82" t="str">
        <f t="shared" si="412"/>
        <v/>
      </c>
      <c r="BQ84" s="82" t="str">
        <f t="shared" si="412"/>
        <v/>
      </c>
      <c r="BR84" s="62"/>
      <c r="BS84" s="62"/>
      <c r="BT84" s="62">
        <f t="shared" si="372"/>
        <v>17</v>
      </c>
      <c r="BU84" s="82" t="str">
        <f t="shared" ref="BU84:CS84" si="419">IFERROR((BU53-$BZ$65)*(12/$CD$65),"")</f>
        <v/>
      </c>
      <c r="BV84" s="82" t="str">
        <f t="shared" si="419"/>
        <v/>
      </c>
      <c r="BW84" s="82" t="str">
        <f t="shared" si="419"/>
        <v/>
      </c>
      <c r="BX84" s="82" t="str">
        <f t="shared" si="419"/>
        <v/>
      </c>
      <c r="BY84" s="82" t="str">
        <f t="shared" si="419"/>
        <v/>
      </c>
      <c r="BZ84" s="82" t="str">
        <f t="shared" si="419"/>
        <v/>
      </c>
      <c r="CA84" s="82" t="str">
        <f t="shared" si="419"/>
        <v/>
      </c>
      <c r="CB84" s="82" t="str">
        <f t="shared" si="419"/>
        <v/>
      </c>
      <c r="CC84" s="82" t="str">
        <f t="shared" si="419"/>
        <v/>
      </c>
      <c r="CD84" s="82" t="str">
        <f t="shared" si="419"/>
        <v/>
      </c>
      <c r="CE84" s="82" t="str">
        <f t="shared" si="419"/>
        <v/>
      </c>
      <c r="CF84" s="82" t="str">
        <f t="shared" si="419"/>
        <v/>
      </c>
      <c r="CG84" s="82" t="str">
        <f t="shared" si="419"/>
        <v/>
      </c>
      <c r="CH84" s="82" t="str">
        <f t="shared" si="419"/>
        <v/>
      </c>
      <c r="CI84" s="82" t="str">
        <f t="shared" si="419"/>
        <v/>
      </c>
      <c r="CJ84" s="82" t="str">
        <f t="shared" si="419"/>
        <v/>
      </c>
      <c r="CK84" s="82" t="str">
        <f t="shared" si="419"/>
        <v/>
      </c>
      <c r="CL84" s="82" t="str">
        <f t="shared" si="419"/>
        <v/>
      </c>
      <c r="CM84" s="82" t="str">
        <f t="shared" si="419"/>
        <v/>
      </c>
      <c r="CN84" s="82" t="str">
        <f t="shared" si="419"/>
        <v/>
      </c>
      <c r="CO84" s="82" t="str">
        <f t="shared" si="419"/>
        <v/>
      </c>
      <c r="CP84" s="82" t="str">
        <f t="shared" si="419"/>
        <v/>
      </c>
      <c r="CQ84" s="82" t="str">
        <f t="shared" si="419"/>
        <v/>
      </c>
      <c r="CR84" s="82" t="str">
        <f t="shared" si="419"/>
        <v/>
      </c>
      <c r="CS84" s="82" t="str">
        <f t="shared" si="419"/>
        <v/>
      </c>
      <c r="CT84" s="62"/>
      <c r="CU84" s="62"/>
      <c r="CV84" s="62">
        <v>24</v>
      </c>
      <c r="CW84" s="82" t="str">
        <f t="shared" ref="CW84:EB84" si="420">IFERROR(STANDARDIZE(CW30,$DA$2,$DA$4),"")</f>
        <v/>
      </c>
      <c r="CX84" s="82" t="str">
        <f t="shared" si="420"/>
        <v/>
      </c>
      <c r="CY84" s="82" t="str">
        <f t="shared" si="420"/>
        <v/>
      </c>
      <c r="CZ84" s="82" t="str">
        <f t="shared" si="420"/>
        <v/>
      </c>
      <c r="DA84" s="82" t="str">
        <f t="shared" si="420"/>
        <v/>
      </c>
      <c r="DB84" s="82" t="str">
        <f t="shared" si="420"/>
        <v/>
      </c>
      <c r="DC84" s="82" t="str">
        <f t="shared" si="420"/>
        <v/>
      </c>
      <c r="DD84" s="82" t="str">
        <f t="shared" si="420"/>
        <v/>
      </c>
      <c r="DE84" s="82" t="str">
        <f t="shared" si="420"/>
        <v/>
      </c>
      <c r="DF84" s="82" t="str">
        <f t="shared" si="420"/>
        <v/>
      </c>
      <c r="DG84" s="82" t="str">
        <f t="shared" si="420"/>
        <v/>
      </c>
      <c r="DH84" s="82" t="str">
        <f t="shared" si="420"/>
        <v/>
      </c>
      <c r="DI84" s="82" t="str">
        <f t="shared" si="420"/>
        <v/>
      </c>
      <c r="DJ84" s="82" t="str">
        <f t="shared" si="420"/>
        <v/>
      </c>
      <c r="DK84" s="82" t="str">
        <f t="shared" si="420"/>
        <v/>
      </c>
      <c r="DL84" s="82" t="str">
        <f t="shared" si="420"/>
        <v/>
      </c>
      <c r="DM84" s="82" t="str">
        <f t="shared" si="420"/>
        <v/>
      </c>
      <c r="DN84" s="82" t="str">
        <f t="shared" si="420"/>
        <v/>
      </c>
      <c r="DO84" s="82" t="str">
        <f t="shared" si="420"/>
        <v/>
      </c>
      <c r="DP84" s="82" t="str">
        <f t="shared" si="420"/>
        <v/>
      </c>
      <c r="DQ84" s="82" t="str">
        <f t="shared" si="420"/>
        <v/>
      </c>
      <c r="DR84" s="82" t="str">
        <f t="shared" si="420"/>
        <v/>
      </c>
      <c r="DS84" s="82" t="str">
        <f t="shared" si="420"/>
        <v/>
      </c>
      <c r="DT84" s="82" t="str">
        <f t="shared" si="420"/>
        <v/>
      </c>
      <c r="DU84" s="82" t="str">
        <f t="shared" si="420"/>
        <v/>
      </c>
      <c r="DV84" s="82" t="str">
        <f t="shared" si="420"/>
        <v/>
      </c>
      <c r="DW84" s="82" t="str">
        <f t="shared" si="420"/>
        <v/>
      </c>
      <c r="DX84" s="82" t="str">
        <f t="shared" si="420"/>
        <v/>
      </c>
      <c r="DY84" s="82" t="str">
        <f t="shared" si="420"/>
        <v/>
      </c>
      <c r="DZ84" s="82" t="str">
        <f t="shared" si="420"/>
        <v/>
      </c>
      <c r="EA84" s="82" t="str">
        <f t="shared" si="420"/>
        <v/>
      </c>
      <c r="EB84" s="82" t="str">
        <f t="shared" si="420"/>
        <v/>
      </c>
      <c r="EC84" s="82" t="str">
        <f t="shared" ref="EC84:ET84" si="421">IFERROR(STANDARDIZE(EC30,$DA$2,$DA$4),"")</f>
        <v/>
      </c>
      <c r="ED84" s="82" t="str">
        <f t="shared" si="421"/>
        <v/>
      </c>
      <c r="EE84" s="82" t="str">
        <f t="shared" si="421"/>
        <v/>
      </c>
      <c r="EF84" s="82" t="str">
        <f t="shared" si="421"/>
        <v/>
      </c>
      <c r="EG84" s="82" t="str">
        <f t="shared" si="421"/>
        <v/>
      </c>
      <c r="EH84" s="82" t="str">
        <f t="shared" si="421"/>
        <v/>
      </c>
      <c r="EI84" s="82" t="str">
        <f t="shared" si="421"/>
        <v/>
      </c>
      <c r="EJ84" s="82" t="str">
        <f t="shared" si="421"/>
        <v/>
      </c>
      <c r="EK84" s="82" t="str">
        <f t="shared" si="421"/>
        <v/>
      </c>
      <c r="EL84" s="82" t="str">
        <f t="shared" si="421"/>
        <v/>
      </c>
      <c r="EM84" s="82" t="str">
        <f t="shared" si="421"/>
        <v/>
      </c>
      <c r="EN84" s="82" t="str">
        <f t="shared" si="421"/>
        <v/>
      </c>
      <c r="EO84" s="82" t="str">
        <f t="shared" si="421"/>
        <v/>
      </c>
      <c r="EP84" s="82" t="str">
        <f t="shared" si="421"/>
        <v/>
      </c>
      <c r="EQ84" s="82" t="str">
        <f t="shared" si="421"/>
        <v/>
      </c>
      <c r="ER84" s="82" t="str">
        <f t="shared" si="421"/>
        <v/>
      </c>
      <c r="ES84" s="82" t="str">
        <f t="shared" si="421"/>
        <v/>
      </c>
      <c r="ET84" s="82" t="str">
        <f t="shared" si="421"/>
        <v/>
      </c>
      <c r="EU84" s="62"/>
      <c r="EV84" s="62"/>
      <c r="EW84" s="62"/>
      <c r="EX84" s="62"/>
      <c r="EY84" s="62"/>
      <c r="EZ84" s="62"/>
      <c r="FA84" s="62"/>
      <c r="FB84" s="62">
        <v>1</v>
      </c>
      <c r="FC84" s="62">
        <v>2</v>
      </c>
      <c r="FD84" s="62">
        <v>3</v>
      </c>
      <c r="FE84" s="62">
        <v>4</v>
      </c>
      <c r="FF84" s="62">
        <v>5</v>
      </c>
      <c r="FG84" s="62">
        <v>6</v>
      </c>
      <c r="FH84" s="62">
        <v>7</v>
      </c>
      <c r="FI84" s="62">
        <v>8</v>
      </c>
      <c r="FJ84" s="62">
        <v>9</v>
      </c>
      <c r="FK84" s="62">
        <v>10</v>
      </c>
      <c r="FL84" s="62">
        <v>11</v>
      </c>
      <c r="FM84" s="62">
        <v>12</v>
      </c>
      <c r="FN84" s="62">
        <v>13</v>
      </c>
      <c r="FO84" s="62">
        <v>14</v>
      </c>
      <c r="FP84" s="62">
        <v>15</v>
      </c>
      <c r="FQ84" s="62">
        <v>16</v>
      </c>
      <c r="FR84" s="62">
        <v>17</v>
      </c>
      <c r="FS84" s="62">
        <v>18</v>
      </c>
      <c r="FT84" s="62">
        <v>19</v>
      </c>
      <c r="FU84" s="62">
        <v>20</v>
      </c>
      <c r="FV84" s="62">
        <v>21</v>
      </c>
      <c r="FW84" s="62">
        <v>22</v>
      </c>
      <c r="FX84" s="62">
        <v>23</v>
      </c>
      <c r="FY84" s="62">
        <v>24</v>
      </c>
      <c r="FZ84" s="62">
        <v>25</v>
      </c>
      <c r="GA84" s="62">
        <v>26</v>
      </c>
      <c r="GB84" s="62">
        <v>27</v>
      </c>
      <c r="GC84" s="62">
        <v>28</v>
      </c>
      <c r="GD84" s="62">
        <v>29</v>
      </c>
      <c r="GE84" s="62">
        <v>30</v>
      </c>
      <c r="GF84" s="62">
        <v>31</v>
      </c>
      <c r="GG84" s="62">
        <v>32</v>
      </c>
      <c r="GH84" s="62">
        <v>33</v>
      </c>
      <c r="GI84" s="62">
        <v>34</v>
      </c>
      <c r="GJ84" s="62">
        <v>35</v>
      </c>
      <c r="GK84" s="62">
        <v>36</v>
      </c>
      <c r="GL84" s="62">
        <v>37</v>
      </c>
      <c r="GM84" s="62">
        <v>38</v>
      </c>
      <c r="GN84" s="62">
        <v>39</v>
      </c>
      <c r="GO84" s="62">
        <v>40</v>
      </c>
      <c r="GP84" s="62">
        <v>41</v>
      </c>
      <c r="GQ84" s="62">
        <v>42</v>
      </c>
      <c r="GR84" s="62">
        <v>43</v>
      </c>
      <c r="GS84" s="62">
        <v>44</v>
      </c>
      <c r="GT84" s="62">
        <v>45</v>
      </c>
      <c r="GU84" s="62">
        <v>46</v>
      </c>
      <c r="GV84" s="62">
        <v>47</v>
      </c>
      <c r="GW84" s="62">
        <v>48</v>
      </c>
      <c r="GX84" s="62">
        <v>49</v>
      </c>
      <c r="GY84" s="62">
        <v>50</v>
      </c>
      <c r="GZ84" s="62">
        <v>51</v>
      </c>
      <c r="HA84" s="62">
        <v>52</v>
      </c>
      <c r="HB84" s="62">
        <v>53</v>
      </c>
      <c r="HC84" s="62">
        <v>54</v>
      </c>
      <c r="HD84" s="62">
        <v>55</v>
      </c>
      <c r="HE84" s="62">
        <v>56</v>
      </c>
      <c r="HF84" s="62">
        <v>57</v>
      </c>
      <c r="HG84" s="62">
        <v>58</v>
      </c>
      <c r="HH84" s="62">
        <v>59</v>
      </c>
      <c r="HI84" s="62">
        <v>60</v>
      </c>
      <c r="HJ84" s="62">
        <v>61</v>
      </c>
      <c r="HK84" s="62">
        <v>62</v>
      </c>
      <c r="HL84" s="62">
        <v>63</v>
      </c>
      <c r="HM84" s="62">
        <v>64</v>
      </c>
      <c r="HN84" s="62">
        <v>65</v>
      </c>
      <c r="HO84" s="62">
        <v>66</v>
      </c>
      <c r="HP84" s="62">
        <v>67</v>
      </c>
      <c r="HQ84" s="62">
        <v>68</v>
      </c>
      <c r="HR84" s="62">
        <v>69</v>
      </c>
      <c r="HS84" s="62">
        <v>70</v>
      </c>
      <c r="HT84" s="62">
        <v>71</v>
      </c>
      <c r="HU84" s="62">
        <v>72</v>
      </c>
      <c r="HV84" s="62">
        <v>73</v>
      </c>
      <c r="HW84" s="62">
        <v>74</v>
      </c>
      <c r="HX84" s="62">
        <v>75</v>
      </c>
      <c r="HY84" s="62"/>
      <c r="HZ84" s="62"/>
      <c r="IA84" s="62"/>
      <c r="IB84" s="62"/>
      <c r="IC84" s="62"/>
      <c r="ID84" s="62"/>
      <c r="IE84" s="62"/>
      <c r="IF84" s="62"/>
      <c r="IG84" s="62"/>
      <c r="IH84" s="62"/>
      <c r="II84" s="62"/>
      <c r="IJ84" s="62"/>
      <c r="IK84" s="62"/>
      <c r="IL84" s="62"/>
      <c r="IM84" s="62"/>
      <c r="IN84" s="62"/>
      <c r="IO84" s="62"/>
      <c r="IP84" s="62"/>
      <c r="IQ84" s="62"/>
      <c r="IR84" s="62"/>
      <c r="IS84" s="62"/>
      <c r="IT84" s="62"/>
      <c r="IU84" s="62"/>
      <c r="IV84" s="62"/>
      <c r="IW84" s="62"/>
      <c r="IX84" s="62"/>
      <c r="IY84" s="62"/>
      <c r="IZ84" s="62"/>
      <c r="JA84" s="62"/>
      <c r="JB84" s="62"/>
      <c r="JC84" s="62"/>
      <c r="JD84" s="62"/>
      <c r="JE84" s="62"/>
      <c r="JF84" s="62"/>
      <c r="JG84" s="62"/>
      <c r="JH84" s="62"/>
      <c r="JI84" s="62"/>
      <c r="JJ84" s="62"/>
      <c r="JK84" s="62"/>
      <c r="JL84" s="62"/>
      <c r="JM84" s="62"/>
      <c r="JN84" s="62"/>
      <c r="JO84" s="62"/>
      <c r="JP84" s="62"/>
      <c r="JQ84" s="62"/>
      <c r="JR84" s="62"/>
      <c r="JS84" s="62"/>
      <c r="JT84" s="62"/>
      <c r="JU84" s="62"/>
      <c r="JV84" s="62"/>
      <c r="JW84" s="62"/>
      <c r="JX84" s="62"/>
      <c r="JY84" s="62"/>
      <c r="JZ84" s="62"/>
      <c r="KA84" s="62"/>
      <c r="KB84" s="62"/>
      <c r="KC84" s="62"/>
      <c r="KD84" s="62"/>
      <c r="KE84" s="62"/>
      <c r="KF84" s="62"/>
      <c r="KG84" s="62"/>
      <c r="KH84" s="62"/>
      <c r="KI84" s="62"/>
      <c r="KJ84" s="62"/>
      <c r="KK84" s="62"/>
      <c r="KL84" s="62"/>
      <c r="KM84" s="62"/>
      <c r="KN84" s="62"/>
      <c r="KO84" s="62"/>
      <c r="KP84" s="62"/>
      <c r="KQ84" s="62"/>
      <c r="KR84" s="62"/>
      <c r="KS84" s="62"/>
      <c r="KT84" s="62"/>
      <c r="KU84" s="62"/>
      <c r="KV84" s="62"/>
      <c r="KW84" s="62"/>
      <c r="KX84" s="62"/>
      <c r="KY84" s="62"/>
      <c r="KZ84" s="62"/>
      <c r="LA84" s="62"/>
      <c r="LB84" s="62"/>
      <c r="LC84" s="62"/>
      <c r="LD84" s="62"/>
      <c r="LE84" s="62"/>
    </row>
    <row r="85" spans="31:317" s="64" customFormat="1" x14ac:dyDescent="0.25"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>
        <f t="shared" si="351"/>
        <v>25</v>
      </c>
      <c r="AS85" s="82" t="str">
        <f t="shared" si="345"/>
        <v/>
      </c>
      <c r="AT85" s="82" t="str">
        <f t="shared" si="412"/>
        <v/>
      </c>
      <c r="AU85" s="82" t="str">
        <f t="shared" si="412"/>
        <v/>
      </c>
      <c r="AV85" s="82" t="str">
        <f t="shared" si="412"/>
        <v/>
      </c>
      <c r="AW85" s="82" t="str">
        <f t="shared" si="412"/>
        <v/>
      </c>
      <c r="AX85" s="82" t="str">
        <f t="shared" si="412"/>
        <v/>
      </c>
      <c r="AY85" s="82" t="str">
        <f t="shared" si="412"/>
        <v/>
      </c>
      <c r="AZ85" s="82" t="str">
        <f t="shared" si="412"/>
        <v/>
      </c>
      <c r="BA85" s="82" t="str">
        <f t="shared" si="412"/>
        <v/>
      </c>
      <c r="BB85" s="82" t="str">
        <f t="shared" si="412"/>
        <v/>
      </c>
      <c r="BC85" s="82" t="str">
        <f t="shared" si="412"/>
        <v/>
      </c>
      <c r="BD85" s="82" t="str">
        <f t="shared" si="412"/>
        <v/>
      </c>
      <c r="BE85" s="82" t="str">
        <f t="shared" si="412"/>
        <v/>
      </c>
      <c r="BF85" s="82" t="str">
        <f t="shared" si="412"/>
        <v/>
      </c>
      <c r="BG85" s="82" t="str">
        <f t="shared" si="412"/>
        <v/>
      </c>
      <c r="BH85" s="82" t="str">
        <f t="shared" si="412"/>
        <v/>
      </c>
      <c r="BI85" s="82" t="str">
        <f t="shared" si="412"/>
        <v/>
      </c>
      <c r="BJ85" s="82" t="str">
        <f t="shared" si="412"/>
        <v/>
      </c>
      <c r="BK85" s="82" t="str">
        <f t="shared" si="412"/>
        <v/>
      </c>
      <c r="BL85" s="82" t="str">
        <f t="shared" si="412"/>
        <v/>
      </c>
      <c r="BM85" s="82" t="str">
        <f t="shared" si="412"/>
        <v/>
      </c>
      <c r="BN85" s="82" t="str">
        <f t="shared" si="412"/>
        <v/>
      </c>
      <c r="BO85" s="82" t="str">
        <f t="shared" si="412"/>
        <v/>
      </c>
      <c r="BP85" s="82" t="str">
        <f t="shared" si="412"/>
        <v/>
      </c>
      <c r="BQ85" s="82" t="str">
        <f t="shared" si="412"/>
        <v/>
      </c>
      <c r="BR85" s="62"/>
      <c r="BS85" s="62"/>
      <c r="BT85" s="62">
        <f t="shared" si="372"/>
        <v>18</v>
      </c>
      <c r="BU85" s="82" t="str">
        <f t="shared" ref="BU85:CS85" si="422">IFERROR((BU54-$BZ$65)*(12/$CD$65),"")</f>
        <v/>
      </c>
      <c r="BV85" s="82" t="str">
        <f t="shared" si="422"/>
        <v/>
      </c>
      <c r="BW85" s="82" t="str">
        <f t="shared" si="422"/>
        <v/>
      </c>
      <c r="BX85" s="82" t="str">
        <f t="shared" si="422"/>
        <v/>
      </c>
      <c r="BY85" s="82" t="str">
        <f t="shared" si="422"/>
        <v/>
      </c>
      <c r="BZ85" s="82" t="str">
        <f t="shared" si="422"/>
        <v/>
      </c>
      <c r="CA85" s="82" t="str">
        <f t="shared" si="422"/>
        <v/>
      </c>
      <c r="CB85" s="82" t="str">
        <f t="shared" si="422"/>
        <v/>
      </c>
      <c r="CC85" s="82" t="str">
        <f t="shared" si="422"/>
        <v/>
      </c>
      <c r="CD85" s="82" t="str">
        <f t="shared" si="422"/>
        <v/>
      </c>
      <c r="CE85" s="82" t="str">
        <f t="shared" si="422"/>
        <v/>
      </c>
      <c r="CF85" s="82" t="str">
        <f t="shared" si="422"/>
        <v/>
      </c>
      <c r="CG85" s="82" t="str">
        <f t="shared" si="422"/>
        <v/>
      </c>
      <c r="CH85" s="82" t="str">
        <f t="shared" si="422"/>
        <v/>
      </c>
      <c r="CI85" s="82" t="str">
        <f t="shared" si="422"/>
        <v/>
      </c>
      <c r="CJ85" s="82" t="str">
        <f t="shared" si="422"/>
        <v/>
      </c>
      <c r="CK85" s="82" t="str">
        <f t="shared" si="422"/>
        <v/>
      </c>
      <c r="CL85" s="82" t="str">
        <f t="shared" si="422"/>
        <v/>
      </c>
      <c r="CM85" s="82" t="str">
        <f t="shared" si="422"/>
        <v/>
      </c>
      <c r="CN85" s="82" t="str">
        <f t="shared" si="422"/>
        <v/>
      </c>
      <c r="CO85" s="82" t="str">
        <f t="shared" si="422"/>
        <v/>
      </c>
      <c r="CP85" s="82" t="str">
        <f t="shared" si="422"/>
        <v/>
      </c>
      <c r="CQ85" s="82" t="str">
        <f t="shared" si="422"/>
        <v/>
      </c>
      <c r="CR85" s="82" t="str">
        <f t="shared" si="422"/>
        <v/>
      </c>
      <c r="CS85" s="82" t="str">
        <f t="shared" si="422"/>
        <v/>
      </c>
      <c r="CT85" s="62"/>
      <c r="CU85" s="62"/>
      <c r="CV85" s="62">
        <v>25</v>
      </c>
      <c r="CW85" s="82" t="str">
        <f t="shared" ref="CW85:EB85" si="423">IFERROR(STANDARDIZE(CW31,$DA$2,$DA$4),"")</f>
        <v/>
      </c>
      <c r="CX85" s="82" t="str">
        <f t="shared" si="423"/>
        <v/>
      </c>
      <c r="CY85" s="82" t="str">
        <f t="shared" si="423"/>
        <v/>
      </c>
      <c r="CZ85" s="82" t="str">
        <f t="shared" si="423"/>
        <v/>
      </c>
      <c r="DA85" s="82" t="str">
        <f t="shared" si="423"/>
        <v/>
      </c>
      <c r="DB85" s="82" t="str">
        <f t="shared" si="423"/>
        <v/>
      </c>
      <c r="DC85" s="82" t="str">
        <f t="shared" si="423"/>
        <v/>
      </c>
      <c r="DD85" s="82" t="str">
        <f t="shared" si="423"/>
        <v/>
      </c>
      <c r="DE85" s="82" t="str">
        <f t="shared" si="423"/>
        <v/>
      </c>
      <c r="DF85" s="82" t="str">
        <f t="shared" si="423"/>
        <v/>
      </c>
      <c r="DG85" s="82" t="str">
        <f t="shared" si="423"/>
        <v/>
      </c>
      <c r="DH85" s="82" t="str">
        <f t="shared" si="423"/>
        <v/>
      </c>
      <c r="DI85" s="82" t="str">
        <f t="shared" si="423"/>
        <v/>
      </c>
      <c r="DJ85" s="82" t="str">
        <f t="shared" si="423"/>
        <v/>
      </c>
      <c r="DK85" s="82" t="str">
        <f t="shared" si="423"/>
        <v/>
      </c>
      <c r="DL85" s="82" t="str">
        <f t="shared" si="423"/>
        <v/>
      </c>
      <c r="DM85" s="82" t="str">
        <f t="shared" si="423"/>
        <v/>
      </c>
      <c r="DN85" s="82" t="str">
        <f t="shared" si="423"/>
        <v/>
      </c>
      <c r="DO85" s="82" t="str">
        <f t="shared" si="423"/>
        <v/>
      </c>
      <c r="DP85" s="82" t="str">
        <f t="shared" si="423"/>
        <v/>
      </c>
      <c r="DQ85" s="82" t="str">
        <f t="shared" si="423"/>
        <v/>
      </c>
      <c r="DR85" s="82" t="str">
        <f t="shared" si="423"/>
        <v/>
      </c>
      <c r="DS85" s="82" t="str">
        <f t="shared" si="423"/>
        <v/>
      </c>
      <c r="DT85" s="82" t="str">
        <f t="shared" si="423"/>
        <v/>
      </c>
      <c r="DU85" s="82" t="str">
        <f t="shared" si="423"/>
        <v/>
      </c>
      <c r="DV85" s="82" t="str">
        <f t="shared" si="423"/>
        <v/>
      </c>
      <c r="DW85" s="82" t="str">
        <f t="shared" si="423"/>
        <v/>
      </c>
      <c r="DX85" s="82" t="str">
        <f t="shared" si="423"/>
        <v/>
      </c>
      <c r="DY85" s="82" t="str">
        <f t="shared" si="423"/>
        <v/>
      </c>
      <c r="DZ85" s="82" t="str">
        <f t="shared" si="423"/>
        <v/>
      </c>
      <c r="EA85" s="82" t="str">
        <f t="shared" si="423"/>
        <v/>
      </c>
      <c r="EB85" s="82" t="str">
        <f t="shared" si="423"/>
        <v/>
      </c>
      <c r="EC85" s="82" t="str">
        <f t="shared" ref="EC85:ET85" si="424">IFERROR(STANDARDIZE(EC31,$DA$2,$DA$4),"")</f>
        <v/>
      </c>
      <c r="ED85" s="82" t="str">
        <f t="shared" si="424"/>
        <v/>
      </c>
      <c r="EE85" s="82" t="str">
        <f t="shared" si="424"/>
        <v/>
      </c>
      <c r="EF85" s="82" t="str">
        <f t="shared" si="424"/>
        <v/>
      </c>
      <c r="EG85" s="82" t="str">
        <f t="shared" si="424"/>
        <v/>
      </c>
      <c r="EH85" s="82" t="str">
        <f t="shared" si="424"/>
        <v/>
      </c>
      <c r="EI85" s="82" t="str">
        <f t="shared" si="424"/>
        <v/>
      </c>
      <c r="EJ85" s="82" t="str">
        <f t="shared" si="424"/>
        <v/>
      </c>
      <c r="EK85" s="82" t="str">
        <f t="shared" si="424"/>
        <v/>
      </c>
      <c r="EL85" s="82" t="str">
        <f t="shared" si="424"/>
        <v/>
      </c>
      <c r="EM85" s="82" t="str">
        <f t="shared" si="424"/>
        <v/>
      </c>
      <c r="EN85" s="82" t="str">
        <f t="shared" si="424"/>
        <v/>
      </c>
      <c r="EO85" s="82" t="str">
        <f t="shared" si="424"/>
        <v/>
      </c>
      <c r="EP85" s="82" t="str">
        <f t="shared" si="424"/>
        <v/>
      </c>
      <c r="EQ85" s="82" t="str">
        <f t="shared" si="424"/>
        <v/>
      </c>
      <c r="ER85" s="82" t="str">
        <f t="shared" si="424"/>
        <v/>
      </c>
      <c r="ES85" s="82" t="str">
        <f t="shared" si="424"/>
        <v/>
      </c>
      <c r="ET85" s="82" t="str">
        <f t="shared" si="424"/>
        <v/>
      </c>
      <c r="EU85" s="62"/>
      <c r="EV85" s="62"/>
      <c r="EW85" s="62"/>
      <c r="EX85" s="79">
        <f>SUMSQ(FB85:HX159)</f>
        <v>0</v>
      </c>
      <c r="EY85" s="62"/>
      <c r="EZ85" s="62" t="s">
        <v>19</v>
      </c>
      <c r="FA85" s="62">
        <v>1</v>
      </c>
      <c r="FB85" s="78" t="str">
        <f t="shared" ref="FB85:GG85" si="425">IF(FB7&lt;&gt;"",(INDEX(map_points,$FA85,1)-INDEX(map_points,FB$84,1))^2+(INDEX(map_points,$FA85,2)-INDEX(map_points,FB$84,2))^2,"")</f>
        <v/>
      </c>
      <c r="FC85" s="78" t="str">
        <f>IF(FC7&lt;&gt;"",(INDEX(map_points,$FA85,1)-INDEX(map_points,FC$84,1))^2+(INDEX(map_points,$FA85,2)-INDEX(map_points,FC$84,2))^2,"")</f>
        <v/>
      </c>
      <c r="FD85" s="78" t="str">
        <f t="shared" si="425"/>
        <v/>
      </c>
      <c r="FE85" s="78" t="str">
        <f t="shared" si="425"/>
        <v/>
      </c>
      <c r="FF85" s="78" t="str">
        <f t="shared" si="425"/>
        <v/>
      </c>
      <c r="FG85" s="78" t="str">
        <f t="shared" si="425"/>
        <v/>
      </c>
      <c r="FH85" s="78" t="str">
        <f t="shared" si="425"/>
        <v/>
      </c>
      <c r="FI85" s="78" t="str">
        <f t="shared" si="425"/>
        <v/>
      </c>
      <c r="FJ85" s="78" t="str">
        <f t="shared" si="425"/>
        <v/>
      </c>
      <c r="FK85" s="78" t="str">
        <f t="shared" si="425"/>
        <v/>
      </c>
      <c r="FL85" s="78" t="str">
        <f t="shared" si="425"/>
        <v/>
      </c>
      <c r="FM85" s="78" t="str">
        <f t="shared" si="425"/>
        <v/>
      </c>
      <c r="FN85" s="78" t="str">
        <f t="shared" si="425"/>
        <v/>
      </c>
      <c r="FO85" s="78" t="str">
        <f t="shared" si="425"/>
        <v/>
      </c>
      <c r="FP85" s="78" t="str">
        <f t="shared" si="425"/>
        <v/>
      </c>
      <c r="FQ85" s="78" t="str">
        <f t="shared" si="425"/>
        <v/>
      </c>
      <c r="FR85" s="78" t="str">
        <f t="shared" si="425"/>
        <v/>
      </c>
      <c r="FS85" s="78" t="str">
        <f t="shared" si="425"/>
        <v/>
      </c>
      <c r="FT85" s="78" t="str">
        <f t="shared" si="425"/>
        <v/>
      </c>
      <c r="FU85" s="78" t="str">
        <f t="shared" si="425"/>
        <v/>
      </c>
      <c r="FV85" s="78" t="str">
        <f t="shared" si="425"/>
        <v/>
      </c>
      <c r="FW85" s="78" t="str">
        <f t="shared" si="425"/>
        <v/>
      </c>
      <c r="FX85" s="78" t="str">
        <f t="shared" si="425"/>
        <v/>
      </c>
      <c r="FY85" s="78" t="str">
        <f t="shared" si="425"/>
        <v/>
      </c>
      <c r="FZ85" s="78" t="str">
        <f t="shared" si="425"/>
        <v/>
      </c>
      <c r="GA85" s="78" t="str">
        <f t="shared" si="425"/>
        <v/>
      </c>
      <c r="GB85" s="78" t="str">
        <f t="shared" si="425"/>
        <v/>
      </c>
      <c r="GC85" s="78" t="str">
        <f t="shared" si="425"/>
        <v/>
      </c>
      <c r="GD85" s="78" t="str">
        <f t="shared" si="425"/>
        <v/>
      </c>
      <c r="GE85" s="78" t="str">
        <f t="shared" si="425"/>
        <v/>
      </c>
      <c r="GF85" s="78" t="str">
        <f t="shared" si="425"/>
        <v/>
      </c>
      <c r="GG85" s="78" t="str">
        <f t="shared" si="425"/>
        <v/>
      </c>
      <c r="GH85" s="78" t="str">
        <f t="shared" ref="GH85:HM85" si="426">IF(GH7&lt;&gt;"",(INDEX(map_points,$FA85,1)-INDEX(map_points,GH$84,1))^2+(INDEX(map_points,$FA85,2)-INDEX(map_points,GH$84,2))^2,"")</f>
        <v/>
      </c>
      <c r="GI85" s="78" t="str">
        <f t="shared" si="426"/>
        <v/>
      </c>
      <c r="GJ85" s="78" t="str">
        <f t="shared" si="426"/>
        <v/>
      </c>
      <c r="GK85" s="78" t="str">
        <f t="shared" si="426"/>
        <v/>
      </c>
      <c r="GL85" s="78" t="str">
        <f t="shared" si="426"/>
        <v/>
      </c>
      <c r="GM85" s="78" t="str">
        <f t="shared" si="426"/>
        <v/>
      </c>
      <c r="GN85" s="78" t="str">
        <f t="shared" si="426"/>
        <v/>
      </c>
      <c r="GO85" s="78" t="str">
        <f t="shared" si="426"/>
        <v/>
      </c>
      <c r="GP85" s="78" t="str">
        <f t="shared" si="426"/>
        <v/>
      </c>
      <c r="GQ85" s="78" t="str">
        <f t="shared" si="426"/>
        <v/>
      </c>
      <c r="GR85" s="78" t="str">
        <f t="shared" si="426"/>
        <v/>
      </c>
      <c r="GS85" s="78" t="str">
        <f t="shared" si="426"/>
        <v/>
      </c>
      <c r="GT85" s="78" t="str">
        <f t="shared" si="426"/>
        <v/>
      </c>
      <c r="GU85" s="78" t="str">
        <f t="shared" si="426"/>
        <v/>
      </c>
      <c r="GV85" s="78" t="str">
        <f t="shared" si="426"/>
        <v/>
      </c>
      <c r="GW85" s="78" t="str">
        <f t="shared" si="426"/>
        <v/>
      </c>
      <c r="GX85" s="78" t="str">
        <f t="shared" si="426"/>
        <v/>
      </c>
      <c r="GY85" s="78" t="str">
        <f t="shared" si="426"/>
        <v/>
      </c>
      <c r="GZ85" s="78" t="str">
        <f t="shared" si="426"/>
        <v/>
      </c>
      <c r="HA85" s="78" t="str">
        <f t="shared" si="426"/>
        <v/>
      </c>
      <c r="HB85" s="78" t="str">
        <f t="shared" si="426"/>
        <v/>
      </c>
      <c r="HC85" s="78" t="str">
        <f t="shared" si="426"/>
        <v/>
      </c>
      <c r="HD85" s="78" t="str">
        <f t="shared" si="426"/>
        <v/>
      </c>
      <c r="HE85" s="78" t="str">
        <f t="shared" si="426"/>
        <v/>
      </c>
      <c r="HF85" s="78" t="str">
        <f t="shared" si="426"/>
        <v/>
      </c>
      <c r="HG85" s="78" t="str">
        <f t="shared" si="426"/>
        <v/>
      </c>
      <c r="HH85" s="78" t="str">
        <f t="shared" si="426"/>
        <v/>
      </c>
      <c r="HI85" s="78" t="str">
        <f t="shared" si="426"/>
        <v/>
      </c>
      <c r="HJ85" s="78" t="str">
        <f t="shared" si="426"/>
        <v/>
      </c>
      <c r="HK85" s="78" t="str">
        <f t="shared" si="426"/>
        <v/>
      </c>
      <c r="HL85" s="78" t="str">
        <f t="shared" si="426"/>
        <v/>
      </c>
      <c r="HM85" s="78" t="str">
        <f t="shared" si="426"/>
        <v/>
      </c>
      <c r="HN85" s="78" t="str">
        <f t="shared" ref="HN85:HX85" si="427">IF(HN7&lt;&gt;"",(INDEX(map_points,$FA85,1)-INDEX(map_points,HN$84,1))^2+(INDEX(map_points,$FA85,2)-INDEX(map_points,HN$84,2))^2,"")</f>
        <v/>
      </c>
      <c r="HO85" s="78" t="str">
        <f t="shared" si="427"/>
        <v/>
      </c>
      <c r="HP85" s="78" t="str">
        <f t="shared" si="427"/>
        <v/>
      </c>
      <c r="HQ85" s="78" t="str">
        <f t="shared" si="427"/>
        <v/>
      </c>
      <c r="HR85" s="78" t="str">
        <f t="shared" si="427"/>
        <v/>
      </c>
      <c r="HS85" s="78" t="str">
        <f t="shared" si="427"/>
        <v/>
      </c>
      <c r="HT85" s="78" t="str">
        <f t="shared" si="427"/>
        <v/>
      </c>
      <c r="HU85" s="78" t="str">
        <f t="shared" si="427"/>
        <v/>
      </c>
      <c r="HV85" s="78" t="str">
        <f t="shared" si="427"/>
        <v/>
      </c>
      <c r="HW85" s="78" t="str">
        <f t="shared" si="427"/>
        <v/>
      </c>
      <c r="HX85" s="78" t="str">
        <f t="shared" si="427"/>
        <v/>
      </c>
      <c r="HY85" s="62"/>
      <c r="HZ85" s="62"/>
      <c r="IA85" s="62"/>
      <c r="IB85" s="62"/>
      <c r="IC85" s="62"/>
      <c r="ID85" s="62"/>
      <c r="IE85" s="62"/>
      <c r="IF85" s="62"/>
      <c r="IG85" s="62"/>
      <c r="IH85" s="62"/>
      <c r="II85" s="62"/>
      <c r="IJ85" s="62"/>
      <c r="IK85" s="62"/>
      <c r="IL85" s="62"/>
      <c r="IM85" s="62"/>
      <c r="IN85" s="62"/>
      <c r="IO85" s="62"/>
      <c r="IP85" s="62"/>
      <c r="IQ85" s="62"/>
      <c r="IR85" s="62"/>
      <c r="IS85" s="62"/>
      <c r="IT85" s="62"/>
      <c r="IU85" s="62"/>
      <c r="IV85" s="62"/>
      <c r="IW85" s="62"/>
      <c r="IX85" s="62"/>
      <c r="IY85" s="62"/>
      <c r="IZ85" s="62"/>
      <c r="JA85" s="62"/>
      <c r="JB85" s="62"/>
      <c r="JC85" s="62"/>
      <c r="JD85" s="62"/>
      <c r="JE85" s="62"/>
      <c r="JF85" s="62"/>
      <c r="JG85" s="62"/>
      <c r="JH85" s="62"/>
      <c r="JI85" s="62"/>
      <c r="JJ85" s="62"/>
      <c r="JK85" s="62"/>
      <c r="JL85" s="62"/>
      <c r="JM85" s="62"/>
      <c r="JN85" s="62"/>
      <c r="JO85" s="62"/>
      <c r="JP85" s="62"/>
      <c r="JQ85" s="62"/>
      <c r="JR85" s="62"/>
      <c r="JS85" s="62"/>
      <c r="JT85" s="62"/>
      <c r="JU85" s="62"/>
      <c r="JV85" s="62"/>
      <c r="JW85" s="62"/>
      <c r="JX85" s="62"/>
      <c r="JY85" s="62"/>
      <c r="JZ85" s="62"/>
      <c r="KA85" s="62"/>
      <c r="KB85" s="62"/>
      <c r="KC85" s="62"/>
      <c r="KD85" s="62"/>
      <c r="KE85" s="62"/>
      <c r="KF85" s="62"/>
      <c r="KG85" s="62"/>
      <c r="KH85" s="62"/>
      <c r="KI85" s="62"/>
      <c r="KJ85" s="62"/>
      <c r="KK85" s="62"/>
      <c r="KL85" s="62"/>
      <c r="KM85" s="62"/>
      <c r="KN85" s="62"/>
      <c r="KO85" s="62"/>
      <c r="KP85" s="62"/>
      <c r="KQ85" s="62"/>
      <c r="KR85" s="62"/>
      <c r="KS85" s="62"/>
      <c r="KT85" s="62"/>
      <c r="KU85" s="62"/>
      <c r="KV85" s="62"/>
      <c r="KW85" s="62"/>
      <c r="KX85" s="62"/>
      <c r="KY85" s="62"/>
      <c r="KZ85" s="62"/>
      <c r="LA85" s="62"/>
      <c r="LB85" s="62"/>
      <c r="LC85" s="62"/>
      <c r="LD85" s="62"/>
      <c r="LE85" s="62"/>
    </row>
    <row r="86" spans="31:317" s="64" customFormat="1" x14ac:dyDescent="0.25"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>
        <f t="shared" si="351"/>
        <v>26</v>
      </c>
      <c r="AS86" s="82" t="str">
        <f t="shared" si="345"/>
        <v/>
      </c>
      <c r="AT86" s="82" t="str">
        <f t="shared" si="412"/>
        <v/>
      </c>
      <c r="AU86" s="82" t="str">
        <f t="shared" si="412"/>
        <v/>
      </c>
      <c r="AV86" s="82" t="str">
        <f t="shared" si="412"/>
        <v/>
      </c>
      <c r="AW86" s="82" t="str">
        <f t="shared" si="412"/>
        <v/>
      </c>
      <c r="AX86" s="82" t="str">
        <f t="shared" si="412"/>
        <v/>
      </c>
      <c r="AY86" s="82" t="str">
        <f t="shared" si="412"/>
        <v/>
      </c>
      <c r="AZ86" s="82" t="str">
        <f t="shared" si="412"/>
        <v/>
      </c>
      <c r="BA86" s="82" t="str">
        <f t="shared" si="412"/>
        <v/>
      </c>
      <c r="BB86" s="82" t="str">
        <f t="shared" si="412"/>
        <v/>
      </c>
      <c r="BC86" s="82" t="str">
        <f t="shared" si="412"/>
        <v/>
      </c>
      <c r="BD86" s="82" t="str">
        <f t="shared" si="412"/>
        <v/>
      </c>
      <c r="BE86" s="82" t="str">
        <f t="shared" si="412"/>
        <v/>
      </c>
      <c r="BF86" s="82" t="str">
        <f t="shared" si="412"/>
        <v/>
      </c>
      <c r="BG86" s="82" t="str">
        <f t="shared" si="412"/>
        <v/>
      </c>
      <c r="BH86" s="82" t="str">
        <f t="shared" si="412"/>
        <v/>
      </c>
      <c r="BI86" s="82" t="str">
        <f t="shared" si="412"/>
        <v/>
      </c>
      <c r="BJ86" s="82" t="str">
        <f t="shared" si="412"/>
        <v/>
      </c>
      <c r="BK86" s="82" t="str">
        <f t="shared" si="412"/>
        <v/>
      </c>
      <c r="BL86" s="82" t="str">
        <f t="shared" si="412"/>
        <v/>
      </c>
      <c r="BM86" s="82" t="str">
        <f t="shared" si="412"/>
        <v/>
      </c>
      <c r="BN86" s="82" t="str">
        <f t="shared" si="412"/>
        <v/>
      </c>
      <c r="BO86" s="82" t="str">
        <f t="shared" si="412"/>
        <v/>
      </c>
      <c r="BP86" s="82" t="str">
        <f t="shared" si="412"/>
        <v/>
      </c>
      <c r="BQ86" s="82" t="str">
        <f t="shared" si="412"/>
        <v/>
      </c>
      <c r="BR86" s="62"/>
      <c r="BS86" s="62"/>
      <c r="BT86" s="62">
        <f t="shared" si="372"/>
        <v>19</v>
      </c>
      <c r="BU86" s="82" t="str">
        <f t="shared" ref="BU86:CS86" si="428">IFERROR((BU55-$BZ$65)*(12/$CD$65),"")</f>
        <v/>
      </c>
      <c r="BV86" s="82" t="str">
        <f t="shared" si="428"/>
        <v/>
      </c>
      <c r="BW86" s="82" t="str">
        <f t="shared" si="428"/>
        <v/>
      </c>
      <c r="BX86" s="82" t="str">
        <f t="shared" si="428"/>
        <v/>
      </c>
      <c r="BY86" s="82" t="str">
        <f t="shared" si="428"/>
        <v/>
      </c>
      <c r="BZ86" s="82" t="str">
        <f t="shared" si="428"/>
        <v/>
      </c>
      <c r="CA86" s="82" t="str">
        <f t="shared" si="428"/>
        <v/>
      </c>
      <c r="CB86" s="82" t="str">
        <f t="shared" si="428"/>
        <v/>
      </c>
      <c r="CC86" s="82" t="str">
        <f t="shared" si="428"/>
        <v/>
      </c>
      <c r="CD86" s="82" t="str">
        <f t="shared" si="428"/>
        <v/>
      </c>
      <c r="CE86" s="82" t="str">
        <f t="shared" si="428"/>
        <v/>
      </c>
      <c r="CF86" s="82" t="str">
        <f t="shared" si="428"/>
        <v/>
      </c>
      <c r="CG86" s="82" t="str">
        <f t="shared" si="428"/>
        <v/>
      </c>
      <c r="CH86" s="82" t="str">
        <f t="shared" si="428"/>
        <v/>
      </c>
      <c r="CI86" s="82" t="str">
        <f t="shared" si="428"/>
        <v/>
      </c>
      <c r="CJ86" s="82" t="str">
        <f t="shared" si="428"/>
        <v/>
      </c>
      <c r="CK86" s="82" t="str">
        <f t="shared" si="428"/>
        <v/>
      </c>
      <c r="CL86" s="82" t="str">
        <f t="shared" si="428"/>
        <v/>
      </c>
      <c r="CM86" s="82" t="str">
        <f t="shared" si="428"/>
        <v/>
      </c>
      <c r="CN86" s="82" t="str">
        <f t="shared" si="428"/>
        <v/>
      </c>
      <c r="CO86" s="82" t="str">
        <f t="shared" si="428"/>
        <v/>
      </c>
      <c r="CP86" s="82" t="str">
        <f t="shared" si="428"/>
        <v/>
      </c>
      <c r="CQ86" s="82" t="str">
        <f t="shared" si="428"/>
        <v/>
      </c>
      <c r="CR86" s="82" t="str">
        <f t="shared" si="428"/>
        <v/>
      </c>
      <c r="CS86" s="82" t="str">
        <f t="shared" si="428"/>
        <v/>
      </c>
      <c r="CT86" s="62"/>
      <c r="CU86" s="62"/>
      <c r="CV86" s="62">
        <v>26</v>
      </c>
      <c r="CW86" s="82" t="str">
        <f t="shared" ref="CW86:EB86" si="429">IFERROR(STANDARDIZE(CW32,$DA$2,$DA$4),"")</f>
        <v/>
      </c>
      <c r="CX86" s="82" t="str">
        <f t="shared" si="429"/>
        <v/>
      </c>
      <c r="CY86" s="82" t="str">
        <f t="shared" si="429"/>
        <v/>
      </c>
      <c r="CZ86" s="82" t="str">
        <f t="shared" si="429"/>
        <v/>
      </c>
      <c r="DA86" s="82" t="str">
        <f t="shared" si="429"/>
        <v/>
      </c>
      <c r="DB86" s="82" t="str">
        <f t="shared" si="429"/>
        <v/>
      </c>
      <c r="DC86" s="82" t="str">
        <f t="shared" si="429"/>
        <v/>
      </c>
      <c r="DD86" s="82" t="str">
        <f t="shared" si="429"/>
        <v/>
      </c>
      <c r="DE86" s="82" t="str">
        <f t="shared" si="429"/>
        <v/>
      </c>
      <c r="DF86" s="82" t="str">
        <f t="shared" si="429"/>
        <v/>
      </c>
      <c r="DG86" s="82" t="str">
        <f t="shared" si="429"/>
        <v/>
      </c>
      <c r="DH86" s="82" t="str">
        <f t="shared" si="429"/>
        <v/>
      </c>
      <c r="DI86" s="82" t="str">
        <f t="shared" si="429"/>
        <v/>
      </c>
      <c r="DJ86" s="82" t="str">
        <f t="shared" si="429"/>
        <v/>
      </c>
      <c r="DK86" s="82" t="str">
        <f t="shared" si="429"/>
        <v/>
      </c>
      <c r="DL86" s="82" t="str">
        <f t="shared" si="429"/>
        <v/>
      </c>
      <c r="DM86" s="82" t="str">
        <f t="shared" si="429"/>
        <v/>
      </c>
      <c r="DN86" s="82" t="str">
        <f t="shared" si="429"/>
        <v/>
      </c>
      <c r="DO86" s="82" t="str">
        <f t="shared" si="429"/>
        <v/>
      </c>
      <c r="DP86" s="82" t="str">
        <f t="shared" si="429"/>
        <v/>
      </c>
      <c r="DQ86" s="82" t="str">
        <f t="shared" si="429"/>
        <v/>
      </c>
      <c r="DR86" s="82" t="str">
        <f t="shared" si="429"/>
        <v/>
      </c>
      <c r="DS86" s="82" t="str">
        <f t="shared" si="429"/>
        <v/>
      </c>
      <c r="DT86" s="82" t="str">
        <f t="shared" si="429"/>
        <v/>
      </c>
      <c r="DU86" s="82" t="str">
        <f t="shared" si="429"/>
        <v/>
      </c>
      <c r="DV86" s="82" t="str">
        <f t="shared" si="429"/>
        <v/>
      </c>
      <c r="DW86" s="82" t="str">
        <f t="shared" si="429"/>
        <v/>
      </c>
      <c r="DX86" s="82" t="str">
        <f t="shared" si="429"/>
        <v/>
      </c>
      <c r="DY86" s="82" t="str">
        <f t="shared" si="429"/>
        <v/>
      </c>
      <c r="DZ86" s="82" t="str">
        <f t="shared" si="429"/>
        <v/>
      </c>
      <c r="EA86" s="82" t="str">
        <f t="shared" si="429"/>
        <v/>
      </c>
      <c r="EB86" s="82" t="str">
        <f t="shared" si="429"/>
        <v/>
      </c>
      <c r="EC86" s="82" t="str">
        <f t="shared" ref="EC86:ET86" si="430">IFERROR(STANDARDIZE(EC32,$DA$2,$DA$4),"")</f>
        <v/>
      </c>
      <c r="ED86" s="82" t="str">
        <f t="shared" si="430"/>
        <v/>
      </c>
      <c r="EE86" s="82" t="str">
        <f t="shared" si="430"/>
        <v/>
      </c>
      <c r="EF86" s="82" t="str">
        <f t="shared" si="430"/>
        <v/>
      </c>
      <c r="EG86" s="82" t="str">
        <f t="shared" si="430"/>
        <v/>
      </c>
      <c r="EH86" s="82" t="str">
        <f t="shared" si="430"/>
        <v/>
      </c>
      <c r="EI86" s="82" t="str">
        <f t="shared" si="430"/>
        <v/>
      </c>
      <c r="EJ86" s="82" t="str">
        <f t="shared" si="430"/>
        <v/>
      </c>
      <c r="EK86" s="82" t="str">
        <f t="shared" si="430"/>
        <v/>
      </c>
      <c r="EL86" s="82" t="str">
        <f t="shared" si="430"/>
        <v/>
      </c>
      <c r="EM86" s="82" t="str">
        <f t="shared" si="430"/>
        <v/>
      </c>
      <c r="EN86" s="82" t="str">
        <f t="shared" si="430"/>
        <v/>
      </c>
      <c r="EO86" s="82" t="str">
        <f t="shared" si="430"/>
        <v/>
      </c>
      <c r="EP86" s="82" t="str">
        <f t="shared" si="430"/>
        <v/>
      </c>
      <c r="EQ86" s="82" t="str">
        <f t="shared" si="430"/>
        <v/>
      </c>
      <c r="ER86" s="82" t="str">
        <f t="shared" si="430"/>
        <v/>
      </c>
      <c r="ES86" s="82" t="str">
        <f t="shared" si="430"/>
        <v/>
      </c>
      <c r="ET86" s="82" t="str">
        <f t="shared" si="430"/>
        <v/>
      </c>
      <c r="EU86" s="62"/>
      <c r="EV86" s="62"/>
      <c r="EW86" s="62"/>
      <c r="EX86" s="62"/>
      <c r="EY86" s="62"/>
      <c r="EZ86" s="62" t="s">
        <v>19</v>
      </c>
      <c r="FA86" s="62">
        <v>2</v>
      </c>
      <c r="FB86" s="78" t="str">
        <f t="shared" ref="FB86:GG86" si="431">IF(FB8&lt;&gt;"",(INDEX(map_points,$FA86,1)-INDEX(map_points,FB$84,1))^2+(INDEX(map_points,$FA86,2)-INDEX(map_points,FB$84,2))^2,"")</f>
        <v/>
      </c>
      <c r="FC86" s="78" t="str">
        <f t="shared" si="431"/>
        <v/>
      </c>
      <c r="FD86" s="78" t="str">
        <f t="shared" si="431"/>
        <v/>
      </c>
      <c r="FE86" s="78" t="str">
        <f t="shared" si="431"/>
        <v/>
      </c>
      <c r="FF86" s="78" t="str">
        <f t="shared" si="431"/>
        <v/>
      </c>
      <c r="FG86" s="78" t="str">
        <f t="shared" si="431"/>
        <v/>
      </c>
      <c r="FH86" s="78" t="str">
        <f t="shared" si="431"/>
        <v/>
      </c>
      <c r="FI86" s="78" t="str">
        <f t="shared" si="431"/>
        <v/>
      </c>
      <c r="FJ86" s="78" t="str">
        <f t="shared" si="431"/>
        <v/>
      </c>
      <c r="FK86" s="78" t="str">
        <f t="shared" si="431"/>
        <v/>
      </c>
      <c r="FL86" s="78" t="str">
        <f t="shared" si="431"/>
        <v/>
      </c>
      <c r="FM86" s="78" t="str">
        <f t="shared" si="431"/>
        <v/>
      </c>
      <c r="FN86" s="78" t="str">
        <f t="shared" si="431"/>
        <v/>
      </c>
      <c r="FO86" s="78" t="str">
        <f t="shared" si="431"/>
        <v/>
      </c>
      <c r="FP86" s="78" t="str">
        <f t="shared" si="431"/>
        <v/>
      </c>
      <c r="FQ86" s="78" t="str">
        <f t="shared" si="431"/>
        <v/>
      </c>
      <c r="FR86" s="78" t="str">
        <f t="shared" si="431"/>
        <v/>
      </c>
      <c r="FS86" s="78" t="str">
        <f t="shared" si="431"/>
        <v/>
      </c>
      <c r="FT86" s="78" t="str">
        <f t="shared" si="431"/>
        <v/>
      </c>
      <c r="FU86" s="78" t="str">
        <f t="shared" si="431"/>
        <v/>
      </c>
      <c r="FV86" s="78" t="str">
        <f t="shared" si="431"/>
        <v/>
      </c>
      <c r="FW86" s="78" t="str">
        <f t="shared" si="431"/>
        <v/>
      </c>
      <c r="FX86" s="78" t="str">
        <f t="shared" si="431"/>
        <v/>
      </c>
      <c r="FY86" s="78" t="str">
        <f t="shared" si="431"/>
        <v/>
      </c>
      <c r="FZ86" s="78" t="str">
        <f t="shared" si="431"/>
        <v/>
      </c>
      <c r="GA86" s="78" t="str">
        <f t="shared" si="431"/>
        <v/>
      </c>
      <c r="GB86" s="78" t="str">
        <f t="shared" si="431"/>
        <v/>
      </c>
      <c r="GC86" s="78" t="str">
        <f t="shared" si="431"/>
        <v/>
      </c>
      <c r="GD86" s="78" t="str">
        <f t="shared" si="431"/>
        <v/>
      </c>
      <c r="GE86" s="78" t="str">
        <f t="shared" si="431"/>
        <v/>
      </c>
      <c r="GF86" s="78" t="str">
        <f t="shared" si="431"/>
        <v/>
      </c>
      <c r="GG86" s="78" t="str">
        <f t="shared" si="431"/>
        <v/>
      </c>
      <c r="GH86" s="78" t="str">
        <f t="shared" ref="GH86:HM86" si="432">IF(GH8&lt;&gt;"",(INDEX(map_points,$FA86,1)-INDEX(map_points,GH$84,1))^2+(INDEX(map_points,$FA86,2)-INDEX(map_points,GH$84,2))^2,"")</f>
        <v/>
      </c>
      <c r="GI86" s="78" t="str">
        <f t="shared" si="432"/>
        <v/>
      </c>
      <c r="GJ86" s="78" t="str">
        <f t="shared" si="432"/>
        <v/>
      </c>
      <c r="GK86" s="78" t="str">
        <f t="shared" si="432"/>
        <v/>
      </c>
      <c r="GL86" s="78" t="str">
        <f t="shared" si="432"/>
        <v/>
      </c>
      <c r="GM86" s="78" t="str">
        <f t="shared" si="432"/>
        <v/>
      </c>
      <c r="GN86" s="78" t="str">
        <f t="shared" si="432"/>
        <v/>
      </c>
      <c r="GO86" s="78" t="str">
        <f t="shared" si="432"/>
        <v/>
      </c>
      <c r="GP86" s="78" t="str">
        <f t="shared" si="432"/>
        <v/>
      </c>
      <c r="GQ86" s="78" t="str">
        <f t="shared" si="432"/>
        <v/>
      </c>
      <c r="GR86" s="78" t="str">
        <f t="shared" si="432"/>
        <v/>
      </c>
      <c r="GS86" s="78" t="str">
        <f t="shared" si="432"/>
        <v/>
      </c>
      <c r="GT86" s="78" t="str">
        <f t="shared" si="432"/>
        <v/>
      </c>
      <c r="GU86" s="78" t="str">
        <f t="shared" si="432"/>
        <v/>
      </c>
      <c r="GV86" s="78" t="str">
        <f t="shared" si="432"/>
        <v/>
      </c>
      <c r="GW86" s="78" t="str">
        <f t="shared" si="432"/>
        <v/>
      </c>
      <c r="GX86" s="78" t="str">
        <f t="shared" si="432"/>
        <v/>
      </c>
      <c r="GY86" s="78" t="str">
        <f t="shared" si="432"/>
        <v/>
      </c>
      <c r="GZ86" s="78" t="str">
        <f t="shared" si="432"/>
        <v/>
      </c>
      <c r="HA86" s="78" t="str">
        <f t="shared" si="432"/>
        <v/>
      </c>
      <c r="HB86" s="78" t="str">
        <f t="shared" si="432"/>
        <v/>
      </c>
      <c r="HC86" s="78" t="str">
        <f t="shared" si="432"/>
        <v/>
      </c>
      <c r="HD86" s="78" t="str">
        <f t="shared" si="432"/>
        <v/>
      </c>
      <c r="HE86" s="78" t="str">
        <f t="shared" si="432"/>
        <v/>
      </c>
      <c r="HF86" s="78" t="str">
        <f t="shared" si="432"/>
        <v/>
      </c>
      <c r="HG86" s="78" t="str">
        <f t="shared" si="432"/>
        <v/>
      </c>
      <c r="HH86" s="78" t="str">
        <f t="shared" si="432"/>
        <v/>
      </c>
      <c r="HI86" s="78" t="str">
        <f t="shared" si="432"/>
        <v/>
      </c>
      <c r="HJ86" s="78" t="str">
        <f t="shared" si="432"/>
        <v/>
      </c>
      <c r="HK86" s="78" t="str">
        <f t="shared" si="432"/>
        <v/>
      </c>
      <c r="HL86" s="78" t="str">
        <f t="shared" si="432"/>
        <v/>
      </c>
      <c r="HM86" s="78" t="str">
        <f t="shared" si="432"/>
        <v/>
      </c>
      <c r="HN86" s="78" t="str">
        <f t="shared" ref="HN86:HX86" si="433">IF(HN8&lt;&gt;"",(INDEX(map_points,$FA86,1)-INDEX(map_points,HN$84,1))^2+(INDEX(map_points,$FA86,2)-INDEX(map_points,HN$84,2))^2,"")</f>
        <v/>
      </c>
      <c r="HO86" s="78" t="str">
        <f t="shared" si="433"/>
        <v/>
      </c>
      <c r="HP86" s="78" t="str">
        <f t="shared" si="433"/>
        <v/>
      </c>
      <c r="HQ86" s="78" t="str">
        <f t="shared" si="433"/>
        <v/>
      </c>
      <c r="HR86" s="78" t="str">
        <f t="shared" si="433"/>
        <v/>
      </c>
      <c r="HS86" s="78" t="str">
        <f t="shared" si="433"/>
        <v/>
      </c>
      <c r="HT86" s="78" t="str">
        <f t="shared" si="433"/>
        <v/>
      </c>
      <c r="HU86" s="78" t="str">
        <f t="shared" si="433"/>
        <v/>
      </c>
      <c r="HV86" s="78" t="str">
        <f t="shared" si="433"/>
        <v/>
      </c>
      <c r="HW86" s="78" t="str">
        <f t="shared" si="433"/>
        <v/>
      </c>
      <c r="HX86" s="78" t="str">
        <f t="shared" si="433"/>
        <v/>
      </c>
      <c r="HY86" s="62"/>
      <c r="HZ86" s="62"/>
      <c r="IA86" s="62"/>
      <c r="IB86" s="62"/>
      <c r="IC86" s="62"/>
      <c r="ID86" s="62"/>
      <c r="IE86" s="62"/>
      <c r="IF86" s="62"/>
      <c r="IG86" s="62"/>
      <c r="IH86" s="62"/>
      <c r="II86" s="62"/>
      <c r="IJ86" s="62"/>
      <c r="IK86" s="62"/>
      <c r="IL86" s="62"/>
      <c r="IM86" s="62"/>
      <c r="IN86" s="62"/>
      <c r="IO86" s="62"/>
      <c r="IP86" s="62"/>
      <c r="IQ86" s="62"/>
      <c r="IR86" s="62"/>
      <c r="IS86" s="62"/>
      <c r="IT86" s="62"/>
      <c r="IU86" s="62"/>
      <c r="IV86" s="62"/>
      <c r="IW86" s="62"/>
      <c r="IX86" s="62"/>
      <c r="IY86" s="62"/>
      <c r="IZ86" s="62"/>
      <c r="JA86" s="62"/>
      <c r="JB86" s="62"/>
      <c r="JC86" s="62"/>
      <c r="JD86" s="62"/>
      <c r="JE86" s="62"/>
      <c r="JF86" s="62"/>
      <c r="JG86" s="62"/>
      <c r="JH86" s="62"/>
      <c r="JI86" s="62"/>
      <c r="JJ86" s="62"/>
      <c r="JK86" s="62"/>
      <c r="JL86" s="62"/>
      <c r="JM86" s="62"/>
      <c r="JN86" s="62"/>
      <c r="JO86" s="62"/>
      <c r="JP86" s="62"/>
      <c r="JQ86" s="62"/>
      <c r="JR86" s="62"/>
      <c r="JS86" s="62"/>
      <c r="JT86" s="62"/>
      <c r="JU86" s="62"/>
      <c r="JV86" s="62"/>
      <c r="JW86" s="62"/>
      <c r="JX86" s="62"/>
      <c r="JY86" s="62"/>
      <c r="JZ86" s="62"/>
      <c r="KA86" s="62"/>
      <c r="KB86" s="62"/>
      <c r="KC86" s="62"/>
      <c r="KD86" s="62"/>
      <c r="KE86" s="62"/>
      <c r="KF86" s="62"/>
      <c r="KG86" s="62"/>
      <c r="KH86" s="62"/>
      <c r="KI86" s="62"/>
      <c r="KJ86" s="62"/>
      <c r="KK86" s="62"/>
      <c r="KL86" s="62"/>
      <c r="KM86" s="62"/>
      <c r="KN86" s="62"/>
      <c r="KO86" s="62"/>
      <c r="KP86" s="62"/>
      <c r="KQ86" s="62"/>
      <c r="KR86" s="62"/>
      <c r="KS86" s="62"/>
      <c r="KT86" s="62"/>
      <c r="KU86" s="62"/>
      <c r="KV86" s="62"/>
      <c r="KW86" s="62"/>
      <c r="KX86" s="62"/>
      <c r="KY86" s="62"/>
      <c r="KZ86" s="62"/>
      <c r="LA86" s="62"/>
      <c r="LB86" s="62"/>
      <c r="LC86" s="62"/>
      <c r="LD86" s="62"/>
      <c r="LE86" s="62"/>
    </row>
    <row r="87" spans="31:317" s="64" customFormat="1" x14ac:dyDescent="0.25"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>
        <f t="shared" si="351"/>
        <v>27</v>
      </c>
      <c r="AS87" s="82" t="str">
        <f t="shared" si="345"/>
        <v/>
      </c>
      <c r="AT87" s="82" t="str">
        <f t="shared" si="412"/>
        <v/>
      </c>
      <c r="AU87" s="82" t="str">
        <f t="shared" si="412"/>
        <v/>
      </c>
      <c r="AV87" s="82" t="str">
        <f t="shared" si="412"/>
        <v/>
      </c>
      <c r="AW87" s="82" t="str">
        <f t="shared" si="412"/>
        <v/>
      </c>
      <c r="AX87" s="82" t="str">
        <f t="shared" si="412"/>
        <v/>
      </c>
      <c r="AY87" s="82" t="str">
        <f t="shared" si="412"/>
        <v/>
      </c>
      <c r="AZ87" s="82" t="str">
        <f t="shared" si="412"/>
        <v/>
      </c>
      <c r="BA87" s="82" t="str">
        <f t="shared" si="412"/>
        <v/>
      </c>
      <c r="BB87" s="82" t="str">
        <f t="shared" si="412"/>
        <v/>
      </c>
      <c r="BC87" s="82" t="str">
        <f t="shared" si="412"/>
        <v/>
      </c>
      <c r="BD87" s="82" t="str">
        <f t="shared" si="412"/>
        <v/>
      </c>
      <c r="BE87" s="82" t="str">
        <f t="shared" si="412"/>
        <v/>
      </c>
      <c r="BF87" s="82" t="str">
        <f t="shared" si="412"/>
        <v/>
      </c>
      <c r="BG87" s="82" t="str">
        <f t="shared" si="412"/>
        <v/>
      </c>
      <c r="BH87" s="82" t="str">
        <f t="shared" si="412"/>
        <v/>
      </c>
      <c r="BI87" s="82" t="str">
        <f t="shared" si="412"/>
        <v/>
      </c>
      <c r="BJ87" s="82" t="str">
        <f t="shared" si="412"/>
        <v/>
      </c>
      <c r="BK87" s="82" t="str">
        <f t="shared" si="412"/>
        <v/>
      </c>
      <c r="BL87" s="82" t="str">
        <f t="shared" si="412"/>
        <v/>
      </c>
      <c r="BM87" s="82" t="str">
        <f t="shared" si="412"/>
        <v/>
      </c>
      <c r="BN87" s="82" t="str">
        <f t="shared" si="412"/>
        <v/>
      </c>
      <c r="BO87" s="82" t="str">
        <f t="shared" si="412"/>
        <v/>
      </c>
      <c r="BP87" s="82" t="str">
        <f t="shared" si="412"/>
        <v/>
      </c>
      <c r="BQ87" s="82" t="str">
        <f t="shared" si="412"/>
        <v/>
      </c>
      <c r="BR87" s="62"/>
      <c r="BS87" s="62"/>
      <c r="BT87" s="62">
        <f t="shared" si="372"/>
        <v>20</v>
      </c>
      <c r="BU87" s="82" t="str">
        <f t="shared" ref="BU87:CS87" si="434">IFERROR((BU56-$BZ$65)*(12/$CD$65),"")</f>
        <v/>
      </c>
      <c r="BV87" s="82" t="str">
        <f t="shared" si="434"/>
        <v/>
      </c>
      <c r="BW87" s="82" t="str">
        <f t="shared" si="434"/>
        <v/>
      </c>
      <c r="BX87" s="82" t="str">
        <f t="shared" si="434"/>
        <v/>
      </c>
      <c r="BY87" s="82" t="str">
        <f t="shared" si="434"/>
        <v/>
      </c>
      <c r="BZ87" s="82" t="str">
        <f t="shared" si="434"/>
        <v/>
      </c>
      <c r="CA87" s="82" t="str">
        <f t="shared" si="434"/>
        <v/>
      </c>
      <c r="CB87" s="82" t="str">
        <f t="shared" si="434"/>
        <v/>
      </c>
      <c r="CC87" s="82" t="str">
        <f t="shared" si="434"/>
        <v/>
      </c>
      <c r="CD87" s="82" t="str">
        <f t="shared" si="434"/>
        <v/>
      </c>
      <c r="CE87" s="82" t="str">
        <f t="shared" si="434"/>
        <v/>
      </c>
      <c r="CF87" s="82" t="str">
        <f t="shared" si="434"/>
        <v/>
      </c>
      <c r="CG87" s="82" t="str">
        <f t="shared" si="434"/>
        <v/>
      </c>
      <c r="CH87" s="82" t="str">
        <f t="shared" si="434"/>
        <v/>
      </c>
      <c r="CI87" s="82" t="str">
        <f t="shared" si="434"/>
        <v/>
      </c>
      <c r="CJ87" s="82" t="str">
        <f t="shared" si="434"/>
        <v/>
      </c>
      <c r="CK87" s="82" t="str">
        <f t="shared" si="434"/>
        <v/>
      </c>
      <c r="CL87" s="82" t="str">
        <f t="shared" si="434"/>
        <v/>
      </c>
      <c r="CM87" s="82" t="str">
        <f t="shared" si="434"/>
        <v/>
      </c>
      <c r="CN87" s="82" t="str">
        <f t="shared" si="434"/>
        <v/>
      </c>
      <c r="CO87" s="82" t="str">
        <f t="shared" si="434"/>
        <v/>
      </c>
      <c r="CP87" s="82" t="str">
        <f t="shared" si="434"/>
        <v/>
      </c>
      <c r="CQ87" s="82" t="str">
        <f t="shared" si="434"/>
        <v/>
      </c>
      <c r="CR87" s="82" t="str">
        <f t="shared" si="434"/>
        <v/>
      </c>
      <c r="CS87" s="82" t="str">
        <f t="shared" si="434"/>
        <v/>
      </c>
      <c r="CT87" s="62"/>
      <c r="CU87" s="62"/>
      <c r="CV87" s="62">
        <v>27</v>
      </c>
      <c r="CW87" s="82" t="str">
        <f t="shared" ref="CW87:EB87" si="435">IFERROR(STANDARDIZE(CW33,$DA$2,$DA$4),"")</f>
        <v/>
      </c>
      <c r="CX87" s="82" t="str">
        <f t="shared" si="435"/>
        <v/>
      </c>
      <c r="CY87" s="82" t="str">
        <f t="shared" si="435"/>
        <v/>
      </c>
      <c r="CZ87" s="82" t="str">
        <f t="shared" si="435"/>
        <v/>
      </c>
      <c r="DA87" s="82" t="str">
        <f t="shared" si="435"/>
        <v/>
      </c>
      <c r="DB87" s="82" t="str">
        <f t="shared" si="435"/>
        <v/>
      </c>
      <c r="DC87" s="82" t="str">
        <f t="shared" si="435"/>
        <v/>
      </c>
      <c r="DD87" s="82" t="str">
        <f t="shared" si="435"/>
        <v/>
      </c>
      <c r="DE87" s="82" t="str">
        <f t="shared" si="435"/>
        <v/>
      </c>
      <c r="DF87" s="82" t="str">
        <f t="shared" si="435"/>
        <v/>
      </c>
      <c r="DG87" s="82" t="str">
        <f t="shared" si="435"/>
        <v/>
      </c>
      <c r="DH87" s="82" t="str">
        <f t="shared" si="435"/>
        <v/>
      </c>
      <c r="DI87" s="82" t="str">
        <f t="shared" si="435"/>
        <v/>
      </c>
      <c r="DJ87" s="82" t="str">
        <f t="shared" si="435"/>
        <v/>
      </c>
      <c r="DK87" s="82" t="str">
        <f t="shared" si="435"/>
        <v/>
      </c>
      <c r="DL87" s="82" t="str">
        <f t="shared" si="435"/>
        <v/>
      </c>
      <c r="DM87" s="82" t="str">
        <f t="shared" si="435"/>
        <v/>
      </c>
      <c r="DN87" s="82" t="str">
        <f t="shared" si="435"/>
        <v/>
      </c>
      <c r="DO87" s="82" t="str">
        <f t="shared" si="435"/>
        <v/>
      </c>
      <c r="DP87" s="82" t="str">
        <f t="shared" si="435"/>
        <v/>
      </c>
      <c r="DQ87" s="82" t="str">
        <f t="shared" si="435"/>
        <v/>
      </c>
      <c r="DR87" s="82" t="str">
        <f t="shared" si="435"/>
        <v/>
      </c>
      <c r="DS87" s="82" t="str">
        <f t="shared" si="435"/>
        <v/>
      </c>
      <c r="DT87" s="82" t="str">
        <f t="shared" si="435"/>
        <v/>
      </c>
      <c r="DU87" s="82" t="str">
        <f t="shared" si="435"/>
        <v/>
      </c>
      <c r="DV87" s="82" t="str">
        <f t="shared" si="435"/>
        <v/>
      </c>
      <c r="DW87" s="82" t="str">
        <f t="shared" si="435"/>
        <v/>
      </c>
      <c r="DX87" s="82" t="str">
        <f t="shared" si="435"/>
        <v/>
      </c>
      <c r="DY87" s="82" t="str">
        <f t="shared" si="435"/>
        <v/>
      </c>
      <c r="DZ87" s="82" t="str">
        <f t="shared" si="435"/>
        <v/>
      </c>
      <c r="EA87" s="82" t="str">
        <f t="shared" si="435"/>
        <v/>
      </c>
      <c r="EB87" s="82" t="str">
        <f t="shared" si="435"/>
        <v/>
      </c>
      <c r="EC87" s="82" t="str">
        <f t="shared" ref="EC87:ET87" si="436">IFERROR(STANDARDIZE(EC33,$DA$2,$DA$4),"")</f>
        <v/>
      </c>
      <c r="ED87" s="82" t="str">
        <f t="shared" si="436"/>
        <v/>
      </c>
      <c r="EE87" s="82" t="str">
        <f t="shared" si="436"/>
        <v/>
      </c>
      <c r="EF87" s="82" t="str">
        <f t="shared" si="436"/>
        <v/>
      </c>
      <c r="EG87" s="82" t="str">
        <f t="shared" si="436"/>
        <v/>
      </c>
      <c r="EH87" s="82" t="str">
        <f t="shared" si="436"/>
        <v/>
      </c>
      <c r="EI87" s="82" t="str">
        <f t="shared" si="436"/>
        <v/>
      </c>
      <c r="EJ87" s="82" t="str">
        <f t="shared" si="436"/>
        <v/>
      </c>
      <c r="EK87" s="82" t="str">
        <f t="shared" si="436"/>
        <v/>
      </c>
      <c r="EL87" s="82" t="str">
        <f t="shared" si="436"/>
        <v/>
      </c>
      <c r="EM87" s="82" t="str">
        <f t="shared" si="436"/>
        <v/>
      </c>
      <c r="EN87" s="82" t="str">
        <f t="shared" si="436"/>
        <v/>
      </c>
      <c r="EO87" s="82" t="str">
        <f t="shared" si="436"/>
        <v/>
      </c>
      <c r="EP87" s="82" t="str">
        <f t="shared" si="436"/>
        <v/>
      </c>
      <c r="EQ87" s="82" t="str">
        <f t="shared" si="436"/>
        <v/>
      </c>
      <c r="ER87" s="82" t="str">
        <f t="shared" si="436"/>
        <v/>
      </c>
      <c r="ES87" s="82" t="str">
        <f t="shared" si="436"/>
        <v/>
      </c>
      <c r="ET87" s="82" t="str">
        <f t="shared" si="436"/>
        <v/>
      </c>
      <c r="EU87" s="62"/>
      <c r="EV87" s="62"/>
      <c r="EW87" s="62"/>
      <c r="EX87" s="62" t="s">
        <v>39</v>
      </c>
      <c r="EY87" s="62"/>
      <c r="EZ87" s="62" t="s">
        <v>19</v>
      </c>
      <c r="FA87" s="62">
        <v>3</v>
      </c>
      <c r="FB87" s="78" t="str">
        <f t="shared" ref="FB87:GG87" si="437">IF(FB9&lt;&gt;"",(INDEX(map_points,$FA87,1)-INDEX(map_points,FB$84,1))^2+(INDEX(map_points,$FA87,2)-INDEX(map_points,FB$84,2))^2,"")</f>
        <v/>
      </c>
      <c r="FC87" s="78" t="str">
        <f t="shared" si="437"/>
        <v/>
      </c>
      <c r="FD87" s="78" t="str">
        <f t="shared" si="437"/>
        <v/>
      </c>
      <c r="FE87" s="78" t="str">
        <f t="shared" si="437"/>
        <v/>
      </c>
      <c r="FF87" s="78" t="str">
        <f t="shared" si="437"/>
        <v/>
      </c>
      <c r="FG87" s="78" t="str">
        <f t="shared" si="437"/>
        <v/>
      </c>
      <c r="FH87" s="78" t="str">
        <f t="shared" si="437"/>
        <v/>
      </c>
      <c r="FI87" s="78" t="str">
        <f t="shared" si="437"/>
        <v/>
      </c>
      <c r="FJ87" s="78" t="str">
        <f t="shared" si="437"/>
        <v/>
      </c>
      <c r="FK87" s="78" t="str">
        <f t="shared" si="437"/>
        <v/>
      </c>
      <c r="FL87" s="78" t="str">
        <f t="shared" si="437"/>
        <v/>
      </c>
      <c r="FM87" s="78" t="str">
        <f t="shared" si="437"/>
        <v/>
      </c>
      <c r="FN87" s="78" t="str">
        <f t="shared" si="437"/>
        <v/>
      </c>
      <c r="FO87" s="78" t="str">
        <f t="shared" si="437"/>
        <v/>
      </c>
      <c r="FP87" s="78" t="str">
        <f t="shared" si="437"/>
        <v/>
      </c>
      <c r="FQ87" s="78" t="str">
        <f t="shared" si="437"/>
        <v/>
      </c>
      <c r="FR87" s="78" t="str">
        <f t="shared" si="437"/>
        <v/>
      </c>
      <c r="FS87" s="78" t="str">
        <f t="shared" si="437"/>
        <v/>
      </c>
      <c r="FT87" s="78" t="str">
        <f t="shared" si="437"/>
        <v/>
      </c>
      <c r="FU87" s="78" t="str">
        <f t="shared" si="437"/>
        <v/>
      </c>
      <c r="FV87" s="78" t="str">
        <f t="shared" si="437"/>
        <v/>
      </c>
      <c r="FW87" s="78" t="str">
        <f t="shared" si="437"/>
        <v/>
      </c>
      <c r="FX87" s="78" t="str">
        <f t="shared" si="437"/>
        <v/>
      </c>
      <c r="FY87" s="78" t="str">
        <f t="shared" si="437"/>
        <v/>
      </c>
      <c r="FZ87" s="78" t="str">
        <f t="shared" si="437"/>
        <v/>
      </c>
      <c r="GA87" s="78" t="str">
        <f t="shared" si="437"/>
        <v/>
      </c>
      <c r="GB87" s="78" t="str">
        <f t="shared" si="437"/>
        <v/>
      </c>
      <c r="GC87" s="78" t="str">
        <f t="shared" si="437"/>
        <v/>
      </c>
      <c r="GD87" s="78" t="str">
        <f t="shared" si="437"/>
        <v/>
      </c>
      <c r="GE87" s="78" t="str">
        <f t="shared" si="437"/>
        <v/>
      </c>
      <c r="GF87" s="78" t="str">
        <f t="shared" si="437"/>
        <v/>
      </c>
      <c r="GG87" s="78" t="str">
        <f t="shared" si="437"/>
        <v/>
      </c>
      <c r="GH87" s="78" t="str">
        <f t="shared" ref="GH87:HM87" si="438">IF(GH9&lt;&gt;"",(INDEX(map_points,$FA87,1)-INDEX(map_points,GH$84,1))^2+(INDEX(map_points,$FA87,2)-INDEX(map_points,GH$84,2))^2,"")</f>
        <v/>
      </c>
      <c r="GI87" s="78" t="str">
        <f t="shared" si="438"/>
        <v/>
      </c>
      <c r="GJ87" s="78" t="str">
        <f t="shared" si="438"/>
        <v/>
      </c>
      <c r="GK87" s="78" t="str">
        <f t="shared" si="438"/>
        <v/>
      </c>
      <c r="GL87" s="78" t="str">
        <f t="shared" si="438"/>
        <v/>
      </c>
      <c r="GM87" s="78" t="str">
        <f t="shared" si="438"/>
        <v/>
      </c>
      <c r="GN87" s="78" t="str">
        <f t="shared" si="438"/>
        <v/>
      </c>
      <c r="GO87" s="78" t="str">
        <f t="shared" si="438"/>
        <v/>
      </c>
      <c r="GP87" s="78" t="str">
        <f t="shared" si="438"/>
        <v/>
      </c>
      <c r="GQ87" s="78" t="str">
        <f t="shared" si="438"/>
        <v/>
      </c>
      <c r="GR87" s="78" t="str">
        <f t="shared" si="438"/>
        <v/>
      </c>
      <c r="GS87" s="78" t="str">
        <f t="shared" si="438"/>
        <v/>
      </c>
      <c r="GT87" s="78" t="str">
        <f t="shared" si="438"/>
        <v/>
      </c>
      <c r="GU87" s="78" t="str">
        <f t="shared" si="438"/>
        <v/>
      </c>
      <c r="GV87" s="78" t="str">
        <f t="shared" si="438"/>
        <v/>
      </c>
      <c r="GW87" s="78" t="str">
        <f t="shared" si="438"/>
        <v/>
      </c>
      <c r="GX87" s="78" t="str">
        <f t="shared" si="438"/>
        <v/>
      </c>
      <c r="GY87" s="78" t="str">
        <f t="shared" si="438"/>
        <v/>
      </c>
      <c r="GZ87" s="78" t="str">
        <f t="shared" si="438"/>
        <v/>
      </c>
      <c r="HA87" s="78" t="str">
        <f t="shared" si="438"/>
        <v/>
      </c>
      <c r="HB87" s="78" t="str">
        <f t="shared" si="438"/>
        <v/>
      </c>
      <c r="HC87" s="78" t="str">
        <f t="shared" si="438"/>
        <v/>
      </c>
      <c r="HD87" s="78" t="str">
        <f t="shared" si="438"/>
        <v/>
      </c>
      <c r="HE87" s="78" t="str">
        <f t="shared" si="438"/>
        <v/>
      </c>
      <c r="HF87" s="78" t="str">
        <f t="shared" si="438"/>
        <v/>
      </c>
      <c r="HG87" s="78" t="str">
        <f t="shared" si="438"/>
        <v/>
      </c>
      <c r="HH87" s="78" t="str">
        <f t="shared" si="438"/>
        <v/>
      </c>
      <c r="HI87" s="78" t="str">
        <f t="shared" si="438"/>
        <v/>
      </c>
      <c r="HJ87" s="78" t="str">
        <f t="shared" si="438"/>
        <v/>
      </c>
      <c r="HK87" s="78" t="str">
        <f t="shared" si="438"/>
        <v/>
      </c>
      <c r="HL87" s="78" t="str">
        <f t="shared" si="438"/>
        <v/>
      </c>
      <c r="HM87" s="78" t="str">
        <f t="shared" si="438"/>
        <v/>
      </c>
      <c r="HN87" s="78" t="str">
        <f t="shared" ref="HN87:HX87" si="439">IF(HN9&lt;&gt;"",(INDEX(map_points,$FA87,1)-INDEX(map_points,HN$84,1))^2+(INDEX(map_points,$FA87,2)-INDEX(map_points,HN$84,2))^2,"")</f>
        <v/>
      </c>
      <c r="HO87" s="78" t="str">
        <f t="shared" si="439"/>
        <v/>
      </c>
      <c r="HP87" s="78" t="str">
        <f t="shared" si="439"/>
        <v/>
      </c>
      <c r="HQ87" s="78" t="str">
        <f t="shared" si="439"/>
        <v/>
      </c>
      <c r="HR87" s="78" t="str">
        <f t="shared" si="439"/>
        <v/>
      </c>
      <c r="HS87" s="78" t="str">
        <f t="shared" si="439"/>
        <v/>
      </c>
      <c r="HT87" s="78" t="str">
        <f t="shared" si="439"/>
        <v/>
      </c>
      <c r="HU87" s="78" t="str">
        <f t="shared" si="439"/>
        <v/>
      </c>
      <c r="HV87" s="78" t="str">
        <f t="shared" si="439"/>
        <v/>
      </c>
      <c r="HW87" s="78" t="str">
        <f t="shared" si="439"/>
        <v/>
      </c>
      <c r="HX87" s="78" t="str">
        <f t="shared" si="439"/>
        <v/>
      </c>
      <c r="HY87" s="62"/>
      <c r="HZ87" s="62"/>
      <c r="IA87" s="62"/>
      <c r="IB87" s="62"/>
      <c r="IC87" s="62"/>
      <c r="ID87" s="62"/>
      <c r="IE87" s="62"/>
      <c r="IF87" s="62"/>
      <c r="IG87" s="62"/>
      <c r="IH87" s="62"/>
      <c r="II87" s="62"/>
      <c r="IJ87" s="62"/>
      <c r="IK87" s="62"/>
      <c r="IL87" s="62"/>
      <c r="IM87" s="62"/>
      <c r="IN87" s="62"/>
      <c r="IO87" s="62"/>
      <c r="IP87" s="62"/>
      <c r="IQ87" s="62"/>
      <c r="IR87" s="62"/>
      <c r="IS87" s="62"/>
      <c r="IT87" s="62"/>
      <c r="IU87" s="62"/>
      <c r="IV87" s="62"/>
      <c r="IW87" s="62"/>
      <c r="IX87" s="62"/>
      <c r="IY87" s="62"/>
      <c r="IZ87" s="62"/>
      <c r="JA87" s="62"/>
      <c r="JB87" s="62"/>
      <c r="JC87" s="62"/>
      <c r="JD87" s="62"/>
      <c r="JE87" s="62"/>
      <c r="JF87" s="62"/>
      <c r="JG87" s="62"/>
      <c r="JH87" s="62"/>
      <c r="JI87" s="62"/>
      <c r="JJ87" s="62"/>
      <c r="JK87" s="62"/>
      <c r="JL87" s="62"/>
      <c r="JM87" s="62"/>
      <c r="JN87" s="62"/>
      <c r="JO87" s="62"/>
      <c r="JP87" s="62"/>
      <c r="JQ87" s="62"/>
      <c r="JR87" s="62"/>
      <c r="JS87" s="62"/>
      <c r="JT87" s="62"/>
      <c r="JU87" s="62"/>
      <c r="JV87" s="62"/>
      <c r="JW87" s="62"/>
      <c r="JX87" s="62"/>
      <c r="JY87" s="62"/>
      <c r="JZ87" s="62"/>
      <c r="KA87" s="62"/>
      <c r="KB87" s="62"/>
      <c r="KC87" s="62"/>
      <c r="KD87" s="62"/>
      <c r="KE87" s="62"/>
      <c r="KF87" s="62"/>
      <c r="KG87" s="62"/>
      <c r="KH87" s="62"/>
      <c r="KI87" s="62"/>
      <c r="KJ87" s="62"/>
      <c r="KK87" s="62"/>
      <c r="KL87" s="62"/>
      <c r="KM87" s="62"/>
      <c r="KN87" s="62"/>
      <c r="KO87" s="62"/>
      <c r="KP87" s="62"/>
      <c r="KQ87" s="62"/>
      <c r="KR87" s="62"/>
      <c r="KS87" s="62"/>
      <c r="KT87" s="62"/>
      <c r="KU87" s="62"/>
      <c r="KV87" s="62"/>
      <c r="KW87" s="62"/>
      <c r="KX87" s="62"/>
      <c r="KY87" s="62"/>
      <c r="KZ87" s="62"/>
      <c r="LA87" s="62"/>
      <c r="LB87" s="62"/>
      <c r="LC87" s="62"/>
      <c r="LD87" s="62"/>
      <c r="LE87" s="62"/>
    </row>
    <row r="88" spans="31:317" s="64" customFormat="1" x14ac:dyDescent="0.25"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>
        <f t="shared" si="351"/>
        <v>28</v>
      </c>
      <c r="AS88" s="82" t="str">
        <f t="shared" si="345"/>
        <v/>
      </c>
      <c r="AT88" s="82" t="str">
        <f t="shared" si="412"/>
        <v/>
      </c>
      <c r="AU88" s="82" t="str">
        <f t="shared" si="412"/>
        <v/>
      </c>
      <c r="AV88" s="82" t="str">
        <f t="shared" si="412"/>
        <v/>
      </c>
      <c r="AW88" s="82" t="str">
        <f t="shared" si="412"/>
        <v/>
      </c>
      <c r="AX88" s="82" t="str">
        <f t="shared" si="412"/>
        <v/>
      </c>
      <c r="AY88" s="82" t="str">
        <f t="shared" si="412"/>
        <v/>
      </c>
      <c r="AZ88" s="82" t="str">
        <f t="shared" si="412"/>
        <v/>
      </c>
      <c r="BA88" s="82" t="str">
        <f t="shared" si="412"/>
        <v/>
      </c>
      <c r="BB88" s="82" t="str">
        <f t="shared" si="412"/>
        <v/>
      </c>
      <c r="BC88" s="82" t="str">
        <f t="shared" si="412"/>
        <v/>
      </c>
      <c r="BD88" s="82" t="str">
        <f t="shared" si="412"/>
        <v/>
      </c>
      <c r="BE88" s="82" t="str">
        <f t="shared" si="412"/>
        <v/>
      </c>
      <c r="BF88" s="82" t="str">
        <f t="shared" si="412"/>
        <v/>
      </c>
      <c r="BG88" s="82" t="str">
        <f t="shared" si="412"/>
        <v/>
      </c>
      <c r="BH88" s="82" t="str">
        <f t="shared" si="412"/>
        <v/>
      </c>
      <c r="BI88" s="82" t="str">
        <f t="shared" si="412"/>
        <v/>
      </c>
      <c r="BJ88" s="82" t="str">
        <f t="shared" si="412"/>
        <v/>
      </c>
      <c r="BK88" s="82" t="str">
        <f t="shared" si="412"/>
        <v/>
      </c>
      <c r="BL88" s="82" t="str">
        <f t="shared" si="412"/>
        <v/>
      </c>
      <c r="BM88" s="82" t="str">
        <f t="shared" si="412"/>
        <v/>
      </c>
      <c r="BN88" s="82" t="str">
        <f t="shared" si="412"/>
        <v/>
      </c>
      <c r="BO88" s="82" t="str">
        <f t="shared" si="412"/>
        <v/>
      </c>
      <c r="BP88" s="82" t="str">
        <f t="shared" si="412"/>
        <v/>
      </c>
      <c r="BQ88" s="82" t="str">
        <f t="shared" si="412"/>
        <v/>
      </c>
      <c r="BR88" s="62"/>
      <c r="BS88" s="62"/>
      <c r="BT88" s="62">
        <f t="shared" si="372"/>
        <v>21</v>
      </c>
      <c r="BU88" s="82" t="str">
        <f t="shared" ref="BU88:CS88" si="440">IFERROR((BU57-$BZ$65)*(12/$CD$65),"")</f>
        <v/>
      </c>
      <c r="BV88" s="82" t="str">
        <f t="shared" si="440"/>
        <v/>
      </c>
      <c r="BW88" s="82" t="str">
        <f t="shared" si="440"/>
        <v/>
      </c>
      <c r="BX88" s="82" t="str">
        <f t="shared" si="440"/>
        <v/>
      </c>
      <c r="BY88" s="82" t="str">
        <f t="shared" si="440"/>
        <v/>
      </c>
      <c r="BZ88" s="82" t="str">
        <f t="shared" si="440"/>
        <v/>
      </c>
      <c r="CA88" s="82" t="str">
        <f t="shared" si="440"/>
        <v/>
      </c>
      <c r="CB88" s="82" t="str">
        <f t="shared" si="440"/>
        <v/>
      </c>
      <c r="CC88" s="82" t="str">
        <f t="shared" si="440"/>
        <v/>
      </c>
      <c r="CD88" s="82" t="str">
        <f t="shared" si="440"/>
        <v/>
      </c>
      <c r="CE88" s="82" t="str">
        <f t="shared" si="440"/>
        <v/>
      </c>
      <c r="CF88" s="82" t="str">
        <f t="shared" si="440"/>
        <v/>
      </c>
      <c r="CG88" s="82" t="str">
        <f t="shared" si="440"/>
        <v/>
      </c>
      <c r="CH88" s="82" t="str">
        <f t="shared" si="440"/>
        <v/>
      </c>
      <c r="CI88" s="82" t="str">
        <f t="shared" si="440"/>
        <v/>
      </c>
      <c r="CJ88" s="82" t="str">
        <f t="shared" si="440"/>
        <v/>
      </c>
      <c r="CK88" s="82" t="str">
        <f t="shared" si="440"/>
        <v/>
      </c>
      <c r="CL88" s="82" t="str">
        <f t="shared" si="440"/>
        <v/>
      </c>
      <c r="CM88" s="82" t="str">
        <f t="shared" si="440"/>
        <v/>
      </c>
      <c r="CN88" s="82" t="str">
        <f t="shared" si="440"/>
        <v/>
      </c>
      <c r="CO88" s="82" t="str">
        <f t="shared" si="440"/>
        <v/>
      </c>
      <c r="CP88" s="82" t="str">
        <f t="shared" si="440"/>
        <v/>
      </c>
      <c r="CQ88" s="82" t="str">
        <f t="shared" si="440"/>
        <v/>
      </c>
      <c r="CR88" s="82" t="str">
        <f t="shared" si="440"/>
        <v/>
      </c>
      <c r="CS88" s="82" t="str">
        <f t="shared" si="440"/>
        <v/>
      </c>
      <c r="CT88" s="62"/>
      <c r="CU88" s="62"/>
      <c r="CV88" s="62">
        <v>28</v>
      </c>
      <c r="CW88" s="82" t="str">
        <f t="shared" ref="CW88:EB88" si="441">IFERROR(STANDARDIZE(CW34,$DA$2,$DA$4),"")</f>
        <v/>
      </c>
      <c r="CX88" s="82" t="str">
        <f t="shared" si="441"/>
        <v/>
      </c>
      <c r="CY88" s="82" t="str">
        <f t="shared" si="441"/>
        <v/>
      </c>
      <c r="CZ88" s="82" t="str">
        <f t="shared" si="441"/>
        <v/>
      </c>
      <c r="DA88" s="82" t="str">
        <f t="shared" si="441"/>
        <v/>
      </c>
      <c r="DB88" s="82" t="str">
        <f t="shared" si="441"/>
        <v/>
      </c>
      <c r="DC88" s="82" t="str">
        <f t="shared" si="441"/>
        <v/>
      </c>
      <c r="DD88" s="82" t="str">
        <f t="shared" si="441"/>
        <v/>
      </c>
      <c r="DE88" s="82" t="str">
        <f t="shared" si="441"/>
        <v/>
      </c>
      <c r="DF88" s="82" t="str">
        <f t="shared" si="441"/>
        <v/>
      </c>
      <c r="DG88" s="82" t="str">
        <f t="shared" si="441"/>
        <v/>
      </c>
      <c r="DH88" s="82" t="str">
        <f t="shared" si="441"/>
        <v/>
      </c>
      <c r="DI88" s="82" t="str">
        <f t="shared" si="441"/>
        <v/>
      </c>
      <c r="DJ88" s="82" t="str">
        <f t="shared" si="441"/>
        <v/>
      </c>
      <c r="DK88" s="82" t="str">
        <f t="shared" si="441"/>
        <v/>
      </c>
      <c r="DL88" s="82" t="str">
        <f t="shared" si="441"/>
        <v/>
      </c>
      <c r="DM88" s="82" t="str">
        <f t="shared" si="441"/>
        <v/>
      </c>
      <c r="DN88" s="82" t="str">
        <f t="shared" si="441"/>
        <v/>
      </c>
      <c r="DO88" s="82" t="str">
        <f t="shared" si="441"/>
        <v/>
      </c>
      <c r="DP88" s="82" t="str">
        <f t="shared" si="441"/>
        <v/>
      </c>
      <c r="DQ88" s="82" t="str">
        <f t="shared" si="441"/>
        <v/>
      </c>
      <c r="DR88" s="82" t="str">
        <f t="shared" si="441"/>
        <v/>
      </c>
      <c r="DS88" s="82" t="str">
        <f t="shared" si="441"/>
        <v/>
      </c>
      <c r="DT88" s="82" t="str">
        <f t="shared" si="441"/>
        <v/>
      </c>
      <c r="DU88" s="82" t="str">
        <f t="shared" si="441"/>
        <v/>
      </c>
      <c r="DV88" s="82" t="str">
        <f t="shared" si="441"/>
        <v/>
      </c>
      <c r="DW88" s="82" t="str">
        <f t="shared" si="441"/>
        <v/>
      </c>
      <c r="DX88" s="82" t="str">
        <f t="shared" si="441"/>
        <v/>
      </c>
      <c r="DY88" s="82" t="str">
        <f t="shared" si="441"/>
        <v/>
      </c>
      <c r="DZ88" s="82" t="str">
        <f t="shared" si="441"/>
        <v/>
      </c>
      <c r="EA88" s="82" t="str">
        <f t="shared" si="441"/>
        <v/>
      </c>
      <c r="EB88" s="82" t="str">
        <f t="shared" si="441"/>
        <v/>
      </c>
      <c r="EC88" s="82" t="str">
        <f t="shared" ref="EC88:ET88" si="442">IFERROR(STANDARDIZE(EC34,$DA$2,$DA$4),"")</f>
        <v/>
      </c>
      <c r="ED88" s="82" t="str">
        <f t="shared" si="442"/>
        <v/>
      </c>
      <c r="EE88" s="82" t="str">
        <f t="shared" si="442"/>
        <v/>
      </c>
      <c r="EF88" s="82" t="str">
        <f t="shared" si="442"/>
        <v/>
      </c>
      <c r="EG88" s="82" t="str">
        <f t="shared" si="442"/>
        <v/>
      </c>
      <c r="EH88" s="82" t="str">
        <f t="shared" si="442"/>
        <v/>
      </c>
      <c r="EI88" s="82" t="str">
        <f t="shared" si="442"/>
        <v/>
      </c>
      <c r="EJ88" s="82" t="str">
        <f t="shared" si="442"/>
        <v/>
      </c>
      <c r="EK88" s="82" t="str">
        <f t="shared" si="442"/>
        <v/>
      </c>
      <c r="EL88" s="82" t="str">
        <f t="shared" si="442"/>
        <v/>
      </c>
      <c r="EM88" s="82" t="str">
        <f t="shared" si="442"/>
        <v/>
      </c>
      <c r="EN88" s="82" t="str">
        <f t="shared" si="442"/>
        <v/>
      </c>
      <c r="EO88" s="82" t="str">
        <f t="shared" si="442"/>
        <v/>
      </c>
      <c r="EP88" s="82" t="str">
        <f t="shared" si="442"/>
        <v/>
      </c>
      <c r="EQ88" s="82" t="str">
        <f t="shared" si="442"/>
        <v/>
      </c>
      <c r="ER88" s="82" t="str">
        <f t="shared" si="442"/>
        <v/>
      </c>
      <c r="ES88" s="82" t="str">
        <f t="shared" si="442"/>
        <v/>
      </c>
      <c r="ET88" s="82" t="str">
        <f t="shared" si="442"/>
        <v/>
      </c>
      <c r="EU88" s="62"/>
      <c r="EV88" s="62"/>
      <c r="EW88" s="62"/>
      <c r="EX88" s="62"/>
      <c r="EY88" s="62"/>
      <c r="EZ88" s="62" t="s">
        <v>19</v>
      </c>
      <c r="FA88" s="62">
        <v>4</v>
      </c>
      <c r="FB88" s="78" t="str">
        <f t="shared" ref="FB88:GG88" si="443">IF(FB10&lt;&gt;"",(INDEX(map_points,$FA88,1)-INDEX(map_points,FB$84,1))^2+(INDEX(map_points,$FA88,2)-INDEX(map_points,FB$84,2))^2,"")</f>
        <v/>
      </c>
      <c r="FC88" s="78" t="str">
        <f t="shared" si="443"/>
        <v/>
      </c>
      <c r="FD88" s="78" t="str">
        <f t="shared" si="443"/>
        <v/>
      </c>
      <c r="FE88" s="78" t="str">
        <f t="shared" si="443"/>
        <v/>
      </c>
      <c r="FF88" s="78" t="str">
        <f t="shared" si="443"/>
        <v/>
      </c>
      <c r="FG88" s="78" t="str">
        <f t="shared" si="443"/>
        <v/>
      </c>
      <c r="FH88" s="78" t="str">
        <f t="shared" si="443"/>
        <v/>
      </c>
      <c r="FI88" s="78" t="str">
        <f t="shared" si="443"/>
        <v/>
      </c>
      <c r="FJ88" s="78" t="str">
        <f t="shared" si="443"/>
        <v/>
      </c>
      <c r="FK88" s="78" t="str">
        <f t="shared" si="443"/>
        <v/>
      </c>
      <c r="FL88" s="78" t="str">
        <f t="shared" si="443"/>
        <v/>
      </c>
      <c r="FM88" s="78" t="str">
        <f t="shared" si="443"/>
        <v/>
      </c>
      <c r="FN88" s="78" t="str">
        <f t="shared" si="443"/>
        <v/>
      </c>
      <c r="FO88" s="78" t="str">
        <f t="shared" si="443"/>
        <v/>
      </c>
      <c r="FP88" s="78" t="str">
        <f t="shared" si="443"/>
        <v/>
      </c>
      <c r="FQ88" s="78" t="str">
        <f t="shared" si="443"/>
        <v/>
      </c>
      <c r="FR88" s="78" t="str">
        <f t="shared" si="443"/>
        <v/>
      </c>
      <c r="FS88" s="78" t="str">
        <f t="shared" si="443"/>
        <v/>
      </c>
      <c r="FT88" s="78" t="str">
        <f t="shared" si="443"/>
        <v/>
      </c>
      <c r="FU88" s="78" t="str">
        <f t="shared" si="443"/>
        <v/>
      </c>
      <c r="FV88" s="78" t="str">
        <f t="shared" si="443"/>
        <v/>
      </c>
      <c r="FW88" s="78" t="str">
        <f t="shared" si="443"/>
        <v/>
      </c>
      <c r="FX88" s="78" t="str">
        <f t="shared" si="443"/>
        <v/>
      </c>
      <c r="FY88" s="78" t="str">
        <f t="shared" si="443"/>
        <v/>
      </c>
      <c r="FZ88" s="78" t="str">
        <f t="shared" si="443"/>
        <v/>
      </c>
      <c r="GA88" s="78" t="str">
        <f t="shared" si="443"/>
        <v/>
      </c>
      <c r="GB88" s="78" t="str">
        <f t="shared" si="443"/>
        <v/>
      </c>
      <c r="GC88" s="78" t="str">
        <f t="shared" si="443"/>
        <v/>
      </c>
      <c r="GD88" s="78" t="str">
        <f t="shared" si="443"/>
        <v/>
      </c>
      <c r="GE88" s="78" t="str">
        <f t="shared" si="443"/>
        <v/>
      </c>
      <c r="GF88" s="78" t="str">
        <f t="shared" si="443"/>
        <v/>
      </c>
      <c r="GG88" s="78" t="str">
        <f t="shared" si="443"/>
        <v/>
      </c>
      <c r="GH88" s="78" t="str">
        <f t="shared" ref="GH88:HM88" si="444">IF(GH10&lt;&gt;"",(INDEX(map_points,$FA88,1)-INDEX(map_points,GH$84,1))^2+(INDEX(map_points,$FA88,2)-INDEX(map_points,GH$84,2))^2,"")</f>
        <v/>
      </c>
      <c r="GI88" s="78" t="str">
        <f t="shared" si="444"/>
        <v/>
      </c>
      <c r="GJ88" s="78" t="str">
        <f t="shared" si="444"/>
        <v/>
      </c>
      <c r="GK88" s="78" t="str">
        <f t="shared" si="444"/>
        <v/>
      </c>
      <c r="GL88" s="78" t="str">
        <f t="shared" si="444"/>
        <v/>
      </c>
      <c r="GM88" s="78" t="str">
        <f t="shared" si="444"/>
        <v/>
      </c>
      <c r="GN88" s="78" t="str">
        <f t="shared" si="444"/>
        <v/>
      </c>
      <c r="GO88" s="78" t="str">
        <f t="shared" si="444"/>
        <v/>
      </c>
      <c r="GP88" s="78" t="str">
        <f t="shared" si="444"/>
        <v/>
      </c>
      <c r="GQ88" s="78" t="str">
        <f t="shared" si="444"/>
        <v/>
      </c>
      <c r="GR88" s="78" t="str">
        <f t="shared" si="444"/>
        <v/>
      </c>
      <c r="GS88" s="78" t="str">
        <f t="shared" si="444"/>
        <v/>
      </c>
      <c r="GT88" s="78" t="str">
        <f t="shared" si="444"/>
        <v/>
      </c>
      <c r="GU88" s="78" t="str">
        <f t="shared" si="444"/>
        <v/>
      </c>
      <c r="GV88" s="78" t="str">
        <f t="shared" si="444"/>
        <v/>
      </c>
      <c r="GW88" s="78" t="str">
        <f t="shared" si="444"/>
        <v/>
      </c>
      <c r="GX88" s="78" t="str">
        <f t="shared" si="444"/>
        <v/>
      </c>
      <c r="GY88" s="78" t="str">
        <f t="shared" si="444"/>
        <v/>
      </c>
      <c r="GZ88" s="78" t="str">
        <f t="shared" si="444"/>
        <v/>
      </c>
      <c r="HA88" s="78" t="str">
        <f t="shared" si="444"/>
        <v/>
      </c>
      <c r="HB88" s="78" t="str">
        <f t="shared" si="444"/>
        <v/>
      </c>
      <c r="HC88" s="78" t="str">
        <f t="shared" si="444"/>
        <v/>
      </c>
      <c r="HD88" s="78" t="str">
        <f t="shared" si="444"/>
        <v/>
      </c>
      <c r="HE88" s="78" t="str">
        <f t="shared" si="444"/>
        <v/>
      </c>
      <c r="HF88" s="78" t="str">
        <f t="shared" si="444"/>
        <v/>
      </c>
      <c r="HG88" s="78" t="str">
        <f t="shared" si="444"/>
        <v/>
      </c>
      <c r="HH88" s="78" t="str">
        <f t="shared" si="444"/>
        <v/>
      </c>
      <c r="HI88" s="78" t="str">
        <f t="shared" si="444"/>
        <v/>
      </c>
      <c r="HJ88" s="78" t="str">
        <f t="shared" si="444"/>
        <v/>
      </c>
      <c r="HK88" s="78" t="str">
        <f t="shared" si="444"/>
        <v/>
      </c>
      <c r="HL88" s="78" t="str">
        <f t="shared" si="444"/>
        <v/>
      </c>
      <c r="HM88" s="78" t="str">
        <f t="shared" si="444"/>
        <v/>
      </c>
      <c r="HN88" s="78" t="str">
        <f t="shared" ref="HN88:HX88" si="445">IF(HN10&lt;&gt;"",(INDEX(map_points,$FA88,1)-INDEX(map_points,HN$84,1))^2+(INDEX(map_points,$FA88,2)-INDEX(map_points,HN$84,2))^2,"")</f>
        <v/>
      </c>
      <c r="HO88" s="78" t="str">
        <f t="shared" si="445"/>
        <v/>
      </c>
      <c r="HP88" s="78" t="str">
        <f t="shared" si="445"/>
        <v/>
      </c>
      <c r="HQ88" s="78" t="str">
        <f t="shared" si="445"/>
        <v/>
      </c>
      <c r="HR88" s="78" t="str">
        <f t="shared" si="445"/>
        <v/>
      </c>
      <c r="HS88" s="78" t="str">
        <f t="shared" si="445"/>
        <v/>
      </c>
      <c r="HT88" s="78" t="str">
        <f t="shared" si="445"/>
        <v/>
      </c>
      <c r="HU88" s="78" t="str">
        <f t="shared" si="445"/>
        <v/>
      </c>
      <c r="HV88" s="78" t="str">
        <f t="shared" si="445"/>
        <v/>
      </c>
      <c r="HW88" s="78" t="str">
        <f t="shared" si="445"/>
        <v/>
      </c>
      <c r="HX88" s="78" t="str">
        <f t="shared" si="445"/>
        <v/>
      </c>
      <c r="HY88" s="62"/>
      <c r="HZ88" s="62"/>
      <c r="IA88" s="62"/>
      <c r="IB88" s="62"/>
      <c r="IC88" s="62"/>
      <c r="ID88" s="62"/>
      <c r="IE88" s="62"/>
      <c r="IF88" s="62"/>
      <c r="IG88" s="62"/>
      <c r="IH88" s="62"/>
      <c r="II88" s="62"/>
      <c r="IJ88" s="62"/>
      <c r="IK88" s="62"/>
      <c r="IL88" s="62"/>
      <c r="IM88" s="62"/>
      <c r="IN88" s="62"/>
      <c r="IO88" s="62"/>
      <c r="IP88" s="62"/>
      <c r="IQ88" s="62"/>
      <c r="IR88" s="62"/>
      <c r="IS88" s="62"/>
      <c r="IT88" s="62"/>
      <c r="IU88" s="62"/>
      <c r="IV88" s="62"/>
      <c r="IW88" s="62"/>
      <c r="IX88" s="62"/>
      <c r="IY88" s="62"/>
      <c r="IZ88" s="62"/>
      <c r="JA88" s="62"/>
      <c r="JB88" s="62"/>
      <c r="JC88" s="62"/>
      <c r="JD88" s="62"/>
      <c r="JE88" s="62"/>
      <c r="JF88" s="62"/>
      <c r="JG88" s="62"/>
      <c r="JH88" s="62"/>
      <c r="JI88" s="62"/>
      <c r="JJ88" s="62"/>
      <c r="JK88" s="62"/>
      <c r="JL88" s="62"/>
      <c r="JM88" s="62"/>
      <c r="JN88" s="62"/>
      <c r="JO88" s="62"/>
      <c r="JP88" s="62"/>
      <c r="JQ88" s="62"/>
      <c r="JR88" s="62"/>
      <c r="JS88" s="62"/>
      <c r="JT88" s="62"/>
      <c r="JU88" s="62"/>
      <c r="JV88" s="62"/>
      <c r="JW88" s="62"/>
      <c r="JX88" s="62"/>
      <c r="JY88" s="62"/>
      <c r="JZ88" s="62"/>
      <c r="KA88" s="62"/>
      <c r="KB88" s="62"/>
      <c r="KC88" s="62"/>
      <c r="KD88" s="62"/>
      <c r="KE88" s="62"/>
      <c r="KF88" s="62"/>
      <c r="KG88" s="62"/>
      <c r="KH88" s="62"/>
      <c r="KI88" s="62"/>
      <c r="KJ88" s="62"/>
      <c r="KK88" s="62"/>
      <c r="KL88" s="62"/>
      <c r="KM88" s="62"/>
      <c r="KN88" s="62"/>
      <c r="KO88" s="62"/>
      <c r="KP88" s="62"/>
      <c r="KQ88" s="62"/>
      <c r="KR88" s="62"/>
      <c r="KS88" s="62"/>
      <c r="KT88" s="62"/>
      <c r="KU88" s="62"/>
      <c r="KV88" s="62"/>
      <c r="KW88" s="62"/>
      <c r="KX88" s="62"/>
      <c r="KY88" s="62"/>
      <c r="KZ88" s="62"/>
      <c r="LA88" s="62"/>
      <c r="LB88" s="62"/>
      <c r="LC88" s="62"/>
      <c r="LD88" s="62"/>
      <c r="LE88" s="62"/>
    </row>
    <row r="89" spans="31:317" s="64" customFormat="1" x14ac:dyDescent="0.25"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>
        <f t="shared" si="351"/>
        <v>29</v>
      </c>
      <c r="AS89" s="82" t="str">
        <f t="shared" si="345"/>
        <v/>
      </c>
      <c r="AT89" s="82" t="str">
        <f t="shared" si="412"/>
        <v/>
      </c>
      <c r="AU89" s="82" t="str">
        <f t="shared" si="412"/>
        <v/>
      </c>
      <c r="AV89" s="82" t="str">
        <f t="shared" si="412"/>
        <v/>
      </c>
      <c r="AW89" s="82" t="str">
        <f t="shared" si="412"/>
        <v/>
      </c>
      <c r="AX89" s="82" t="str">
        <f t="shared" si="412"/>
        <v/>
      </c>
      <c r="AY89" s="82" t="str">
        <f t="shared" si="412"/>
        <v/>
      </c>
      <c r="AZ89" s="82" t="str">
        <f t="shared" si="412"/>
        <v/>
      </c>
      <c r="BA89" s="82" t="str">
        <f t="shared" si="412"/>
        <v/>
      </c>
      <c r="BB89" s="82" t="str">
        <f t="shared" si="412"/>
        <v/>
      </c>
      <c r="BC89" s="82" t="str">
        <f t="shared" si="412"/>
        <v/>
      </c>
      <c r="BD89" s="82" t="str">
        <f t="shared" si="412"/>
        <v/>
      </c>
      <c r="BE89" s="82" t="str">
        <f t="shared" si="412"/>
        <v/>
      </c>
      <c r="BF89" s="82" t="str">
        <f t="shared" si="412"/>
        <v/>
      </c>
      <c r="BG89" s="82" t="str">
        <f t="shared" si="412"/>
        <v/>
      </c>
      <c r="BH89" s="82" t="str">
        <f t="shared" si="412"/>
        <v/>
      </c>
      <c r="BI89" s="82" t="str">
        <f t="shared" si="412"/>
        <v/>
      </c>
      <c r="BJ89" s="82" t="str">
        <f t="shared" si="412"/>
        <v/>
      </c>
      <c r="BK89" s="82" t="str">
        <f t="shared" si="412"/>
        <v/>
      </c>
      <c r="BL89" s="82" t="str">
        <f t="shared" si="412"/>
        <v/>
      </c>
      <c r="BM89" s="82" t="str">
        <f t="shared" si="412"/>
        <v/>
      </c>
      <c r="BN89" s="82" t="str">
        <f t="shared" si="412"/>
        <v/>
      </c>
      <c r="BO89" s="82" t="str">
        <f t="shared" si="412"/>
        <v/>
      </c>
      <c r="BP89" s="82" t="str">
        <f t="shared" si="412"/>
        <v/>
      </c>
      <c r="BQ89" s="82" t="str">
        <f t="shared" si="412"/>
        <v/>
      </c>
      <c r="BR89" s="62"/>
      <c r="BS89" s="62"/>
      <c r="BT89" s="62">
        <f t="shared" si="372"/>
        <v>22</v>
      </c>
      <c r="BU89" s="82" t="str">
        <f t="shared" ref="BU89:CS89" si="446">IFERROR((BU58-$BZ$65)*(12/$CD$65),"")</f>
        <v/>
      </c>
      <c r="BV89" s="82" t="str">
        <f t="shared" si="446"/>
        <v/>
      </c>
      <c r="BW89" s="82" t="str">
        <f t="shared" si="446"/>
        <v/>
      </c>
      <c r="BX89" s="82" t="str">
        <f t="shared" si="446"/>
        <v/>
      </c>
      <c r="BY89" s="82" t="str">
        <f t="shared" si="446"/>
        <v/>
      </c>
      <c r="BZ89" s="82" t="str">
        <f t="shared" si="446"/>
        <v/>
      </c>
      <c r="CA89" s="82" t="str">
        <f t="shared" si="446"/>
        <v/>
      </c>
      <c r="CB89" s="82" t="str">
        <f t="shared" si="446"/>
        <v/>
      </c>
      <c r="CC89" s="82" t="str">
        <f t="shared" si="446"/>
        <v/>
      </c>
      <c r="CD89" s="82" t="str">
        <f t="shared" si="446"/>
        <v/>
      </c>
      <c r="CE89" s="82" t="str">
        <f t="shared" si="446"/>
        <v/>
      </c>
      <c r="CF89" s="82" t="str">
        <f t="shared" si="446"/>
        <v/>
      </c>
      <c r="CG89" s="82" t="str">
        <f t="shared" si="446"/>
        <v/>
      </c>
      <c r="CH89" s="82" t="str">
        <f t="shared" si="446"/>
        <v/>
      </c>
      <c r="CI89" s="82" t="str">
        <f t="shared" si="446"/>
        <v/>
      </c>
      <c r="CJ89" s="82" t="str">
        <f t="shared" si="446"/>
        <v/>
      </c>
      <c r="CK89" s="82" t="str">
        <f t="shared" si="446"/>
        <v/>
      </c>
      <c r="CL89" s="82" t="str">
        <f t="shared" si="446"/>
        <v/>
      </c>
      <c r="CM89" s="82" t="str">
        <f t="shared" si="446"/>
        <v/>
      </c>
      <c r="CN89" s="82" t="str">
        <f t="shared" si="446"/>
        <v/>
      </c>
      <c r="CO89" s="82" t="str">
        <f t="shared" si="446"/>
        <v/>
      </c>
      <c r="CP89" s="82" t="str">
        <f t="shared" si="446"/>
        <v/>
      </c>
      <c r="CQ89" s="82" t="str">
        <f t="shared" si="446"/>
        <v/>
      </c>
      <c r="CR89" s="82" t="str">
        <f t="shared" si="446"/>
        <v/>
      </c>
      <c r="CS89" s="82" t="str">
        <f t="shared" si="446"/>
        <v/>
      </c>
      <c r="CT89" s="62"/>
      <c r="CU89" s="62"/>
      <c r="CV89" s="62">
        <v>29</v>
      </c>
      <c r="CW89" s="82" t="str">
        <f t="shared" ref="CW89:EB89" si="447">IFERROR(STANDARDIZE(CW35,$DA$2,$DA$4),"")</f>
        <v/>
      </c>
      <c r="CX89" s="82" t="str">
        <f t="shared" si="447"/>
        <v/>
      </c>
      <c r="CY89" s="82" t="str">
        <f t="shared" si="447"/>
        <v/>
      </c>
      <c r="CZ89" s="82" t="str">
        <f t="shared" si="447"/>
        <v/>
      </c>
      <c r="DA89" s="82" t="str">
        <f t="shared" si="447"/>
        <v/>
      </c>
      <c r="DB89" s="82" t="str">
        <f t="shared" si="447"/>
        <v/>
      </c>
      <c r="DC89" s="82" t="str">
        <f t="shared" si="447"/>
        <v/>
      </c>
      <c r="DD89" s="82" t="str">
        <f t="shared" si="447"/>
        <v/>
      </c>
      <c r="DE89" s="82" t="str">
        <f t="shared" si="447"/>
        <v/>
      </c>
      <c r="DF89" s="82" t="str">
        <f t="shared" si="447"/>
        <v/>
      </c>
      <c r="DG89" s="82" t="str">
        <f t="shared" si="447"/>
        <v/>
      </c>
      <c r="DH89" s="82" t="str">
        <f t="shared" si="447"/>
        <v/>
      </c>
      <c r="DI89" s="82" t="str">
        <f t="shared" si="447"/>
        <v/>
      </c>
      <c r="DJ89" s="82" t="str">
        <f t="shared" si="447"/>
        <v/>
      </c>
      <c r="DK89" s="82" t="str">
        <f t="shared" si="447"/>
        <v/>
      </c>
      <c r="DL89" s="82" t="str">
        <f t="shared" si="447"/>
        <v/>
      </c>
      <c r="DM89" s="82" t="str">
        <f t="shared" si="447"/>
        <v/>
      </c>
      <c r="DN89" s="82" t="str">
        <f t="shared" si="447"/>
        <v/>
      </c>
      <c r="DO89" s="82" t="str">
        <f t="shared" si="447"/>
        <v/>
      </c>
      <c r="DP89" s="82" t="str">
        <f t="shared" si="447"/>
        <v/>
      </c>
      <c r="DQ89" s="82" t="str">
        <f t="shared" si="447"/>
        <v/>
      </c>
      <c r="DR89" s="82" t="str">
        <f t="shared" si="447"/>
        <v/>
      </c>
      <c r="DS89" s="82" t="str">
        <f t="shared" si="447"/>
        <v/>
      </c>
      <c r="DT89" s="82" t="str">
        <f t="shared" si="447"/>
        <v/>
      </c>
      <c r="DU89" s="82" t="str">
        <f t="shared" si="447"/>
        <v/>
      </c>
      <c r="DV89" s="82" t="str">
        <f t="shared" si="447"/>
        <v/>
      </c>
      <c r="DW89" s="82" t="str">
        <f t="shared" si="447"/>
        <v/>
      </c>
      <c r="DX89" s="82" t="str">
        <f t="shared" si="447"/>
        <v/>
      </c>
      <c r="DY89" s="82" t="str">
        <f t="shared" si="447"/>
        <v/>
      </c>
      <c r="DZ89" s="82" t="str">
        <f t="shared" si="447"/>
        <v/>
      </c>
      <c r="EA89" s="82" t="str">
        <f t="shared" si="447"/>
        <v/>
      </c>
      <c r="EB89" s="82" t="str">
        <f t="shared" si="447"/>
        <v/>
      </c>
      <c r="EC89" s="82" t="str">
        <f t="shared" ref="EC89:ET89" si="448">IFERROR(STANDARDIZE(EC35,$DA$2,$DA$4),"")</f>
        <v/>
      </c>
      <c r="ED89" s="82" t="str">
        <f t="shared" si="448"/>
        <v/>
      </c>
      <c r="EE89" s="82" t="str">
        <f t="shared" si="448"/>
        <v/>
      </c>
      <c r="EF89" s="82" t="str">
        <f t="shared" si="448"/>
        <v/>
      </c>
      <c r="EG89" s="82" t="str">
        <f t="shared" si="448"/>
        <v/>
      </c>
      <c r="EH89" s="82" t="str">
        <f t="shared" si="448"/>
        <v/>
      </c>
      <c r="EI89" s="82" t="str">
        <f t="shared" si="448"/>
        <v/>
      </c>
      <c r="EJ89" s="82" t="str">
        <f t="shared" si="448"/>
        <v/>
      </c>
      <c r="EK89" s="82" t="str">
        <f t="shared" si="448"/>
        <v/>
      </c>
      <c r="EL89" s="82" t="str">
        <f t="shared" si="448"/>
        <v/>
      </c>
      <c r="EM89" s="82" t="str">
        <f t="shared" si="448"/>
        <v/>
      </c>
      <c r="EN89" s="82" t="str">
        <f t="shared" si="448"/>
        <v/>
      </c>
      <c r="EO89" s="82" t="str">
        <f t="shared" si="448"/>
        <v/>
      </c>
      <c r="EP89" s="82" t="str">
        <f t="shared" si="448"/>
        <v/>
      </c>
      <c r="EQ89" s="82" t="str">
        <f t="shared" si="448"/>
        <v/>
      </c>
      <c r="ER89" s="82" t="str">
        <f t="shared" si="448"/>
        <v/>
      </c>
      <c r="ES89" s="82" t="str">
        <f t="shared" si="448"/>
        <v/>
      </c>
      <c r="ET89" s="82" t="str">
        <f t="shared" si="448"/>
        <v/>
      </c>
      <c r="EU89" s="62"/>
      <c r="EV89" s="62"/>
      <c r="EW89" s="62"/>
      <c r="EX89" s="62"/>
      <c r="EY89" s="62"/>
      <c r="EZ89" s="62" t="s">
        <v>19</v>
      </c>
      <c r="FA89" s="62">
        <v>5</v>
      </c>
      <c r="FB89" s="78" t="str">
        <f t="shared" ref="FB89:GG89" si="449">IF(FB11&lt;&gt;"",(INDEX(map_points,$FA89,1)-INDEX(map_points,FB$84,1))^2+(INDEX(map_points,$FA89,2)-INDEX(map_points,FB$84,2))^2,"")</f>
        <v/>
      </c>
      <c r="FC89" s="78" t="str">
        <f t="shared" si="449"/>
        <v/>
      </c>
      <c r="FD89" s="78" t="str">
        <f t="shared" si="449"/>
        <v/>
      </c>
      <c r="FE89" s="78" t="str">
        <f t="shared" si="449"/>
        <v/>
      </c>
      <c r="FF89" s="78" t="str">
        <f t="shared" si="449"/>
        <v/>
      </c>
      <c r="FG89" s="78" t="str">
        <f t="shared" si="449"/>
        <v/>
      </c>
      <c r="FH89" s="78" t="str">
        <f t="shared" si="449"/>
        <v/>
      </c>
      <c r="FI89" s="78" t="str">
        <f t="shared" si="449"/>
        <v/>
      </c>
      <c r="FJ89" s="78" t="str">
        <f t="shared" si="449"/>
        <v/>
      </c>
      <c r="FK89" s="78" t="str">
        <f t="shared" si="449"/>
        <v/>
      </c>
      <c r="FL89" s="78" t="str">
        <f t="shared" si="449"/>
        <v/>
      </c>
      <c r="FM89" s="78" t="str">
        <f t="shared" si="449"/>
        <v/>
      </c>
      <c r="FN89" s="78" t="str">
        <f t="shared" si="449"/>
        <v/>
      </c>
      <c r="FO89" s="78" t="str">
        <f t="shared" si="449"/>
        <v/>
      </c>
      <c r="FP89" s="78" t="str">
        <f t="shared" si="449"/>
        <v/>
      </c>
      <c r="FQ89" s="78" t="str">
        <f t="shared" si="449"/>
        <v/>
      </c>
      <c r="FR89" s="78" t="str">
        <f t="shared" si="449"/>
        <v/>
      </c>
      <c r="FS89" s="78" t="str">
        <f t="shared" si="449"/>
        <v/>
      </c>
      <c r="FT89" s="78" t="str">
        <f t="shared" si="449"/>
        <v/>
      </c>
      <c r="FU89" s="78" t="str">
        <f t="shared" si="449"/>
        <v/>
      </c>
      <c r="FV89" s="78" t="str">
        <f t="shared" si="449"/>
        <v/>
      </c>
      <c r="FW89" s="78" t="str">
        <f t="shared" si="449"/>
        <v/>
      </c>
      <c r="FX89" s="78" t="str">
        <f t="shared" si="449"/>
        <v/>
      </c>
      <c r="FY89" s="78" t="str">
        <f t="shared" si="449"/>
        <v/>
      </c>
      <c r="FZ89" s="78" t="str">
        <f t="shared" si="449"/>
        <v/>
      </c>
      <c r="GA89" s="78" t="str">
        <f t="shared" si="449"/>
        <v/>
      </c>
      <c r="GB89" s="78" t="str">
        <f t="shared" si="449"/>
        <v/>
      </c>
      <c r="GC89" s="78" t="str">
        <f t="shared" si="449"/>
        <v/>
      </c>
      <c r="GD89" s="78" t="str">
        <f t="shared" si="449"/>
        <v/>
      </c>
      <c r="GE89" s="78" t="str">
        <f t="shared" si="449"/>
        <v/>
      </c>
      <c r="GF89" s="78" t="str">
        <f t="shared" si="449"/>
        <v/>
      </c>
      <c r="GG89" s="78" t="str">
        <f t="shared" si="449"/>
        <v/>
      </c>
      <c r="GH89" s="78" t="str">
        <f t="shared" ref="GH89:HM89" si="450">IF(GH11&lt;&gt;"",(INDEX(map_points,$FA89,1)-INDEX(map_points,GH$84,1))^2+(INDEX(map_points,$FA89,2)-INDEX(map_points,GH$84,2))^2,"")</f>
        <v/>
      </c>
      <c r="GI89" s="78" t="str">
        <f t="shared" si="450"/>
        <v/>
      </c>
      <c r="GJ89" s="78" t="str">
        <f t="shared" si="450"/>
        <v/>
      </c>
      <c r="GK89" s="78" t="str">
        <f t="shared" si="450"/>
        <v/>
      </c>
      <c r="GL89" s="78" t="str">
        <f t="shared" si="450"/>
        <v/>
      </c>
      <c r="GM89" s="78" t="str">
        <f t="shared" si="450"/>
        <v/>
      </c>
      <c r="GN89" s="78" t="str">
        <f t="shared" si="450"/>
        <v/>
      </c>
      <c r="GO89" s="78" t="str">
        <f t="shared" si="450"/>
        <v/>
      </c>
      <c r="GP89" s="78" t="str">
        <f t="shared" si="450"/>
        <v/>
      </c>
      <c r="GQ89" s="78" t="str">
        <f t="shared" si="450"/>
        <v/>
      </c>
      <c r="GR89" s="78" t="str">
        <f t="shared" si="450"/>
        <v/>
      </c>
      <c r="GS89" s="78" t="str">
        <f t="shared" si="450"/>
        <v/>
      </c>
      <c r="GT89" s="78" t="str">
        <f t="shared" si="450"/>
        <v/>
      </c>
      <c r="GU89" s="78" t="str">
        <f t="shared" si="450"/>
        <v/>
      </c>
      <c r="GV89" s="78" t="str">
        <f t="shared" si="450"/>
        <v/>
      </c>
      <c r="GW89" s="78" t="str">
        <f t="shared" si="450"/>
        <v/>
      </c>
      <c r="GX89" s="78" t="str">
        <f t="shared" si="450"/>
        <v/>
      </c>
      <c r="GY89" s="78" t="str">
        <f t="shared" si="450"/>
        <v/>
      </c>
      <c r="GZ89" s="78" t="str">
        <f t="shared" si="450"/>
        <v/>
      </c>
      <c r="HA89" s="78" t="str">
        <f t="shared" si="450"/>
        <v/>
      </c>
      <c r="HB89" s="78" t="str">
        <f t="shared" si="450"/>
        <v/>
      </c>
      <c r="HC89" s="78" t="str">
        <f t="shared" si="450"/>
        <v/>
      </c>
      <c r="HD89" s="78" t="str">
        <f t="shared" si="450"/>
        <v/>
      </c>
      <c r="HE89" s="78" t="str">
        <f t="shared" si="450"/>
        <v/>
      </c>
      <c r="HF89" s="78" t="str">
        <f t="shared" si="450"/>
        <v/>
      </c>
      <c r="HG89" s="78" t="str">
        <f t="shared" si="450"/>
        <v/>
      </c>
      <c r="HH89" s="78" t="str">
        <f t="shared" si="450"/>
        <v/>
      </c>
      <c r="HI89" s="78" t="str">
        <f t="shared" si="450"/>
        <v/>
      </c>
      <c r="HJ89" s="78" t="str">
        <f t="shared" si="450"/>
        <v/>
      </c>
      <c r="HK89" s="78" t="str">
        <f t="shared" si="450"/>
        <v/>
      </c>
      <c r="HL89" s="78" t="str">
        <f t="shared" si="450"/>
        <v/>
      </c>
      <c r="HM89" s="78" t="str">
        <f t="shared" si="450"/>
        <v/>
      </c>
      <c r="HN89" s="78" t="str">
        <f t="shared" ref="HN89:HX89" si="451">IF(HN11&lt;&gt;"",(INDEX(map_points,$FA89,1)-INDEX(map_points,HN$84,1))^2+(INDEX(map_points,$FA89,2)-INDEX(map_points,HN$84,2))^2,"")</f>
        <v/>
      </c>
      <c r="HO89" s="78" t="str">
        <f t="shared" si="451"/>
        <v/>
      </c>
      <c r="HP89" s="78" t="str">
        <f t="shared" si="451"/>
        <v/>
      </c>
      <c r="HQ89" s="78" t="str">
        <f t="shared" si="451"/>
        <v/>
      </c>
      <c r="HR89" s="78" t="str">
        <f t="shared" si="451"/>
        <v/>
      </c>
      <c r="HS89" s="78" t="str">
        <f t="shared" si="451"/>
        <v/>
      </c>
      <c r="HT89" s="78" t="str">
        <f t="shared" si="451"/>
        <v/>
      </c>
      <c r="HU89" s="78" t="str">
        <f t="shared" si="451"/>
        <v/>
      </c>
      <c r="HV89" s="78" t="str">
        <f t="shared" si="451"/>
        <v/>
      </c>
      <c r="HW89" s="78" t="str">
        <f t="shared" si="451"/>
        <v/>
      </c>
      <c r="HX89" s="78" t="str">
        <f t="shared" si="451"/>
        <v/>
      </c>
      <c r="HY89" s="62"/>
      <c r="HZ89" s="62"/>
      <c r="IA89" s="62"/>
      <c r="IB89" s="62"/>
      <c r="IC89" s="62"/>
      <c r="ID89" s="62"/>
      <c r="IE89" s="62"/>
      <c r="IF89" s="62"/>
      <c r="IG89" s="62"/>
      <c r="IH89" s="62"/>
      <c r="II89" s="62"/>
      <c r="IJ89" s="62"/>
      <c r="IK89" s="62"/>
      <c r="IL89" s="62"/>
      <c r="IM89" s="62"/>
      <c r="IN89" s="62"/>
      <c r="IO89" s="62"/>
      <c r="IP89" s="62"/>
      <c r="IQ89" s="62"/>
      <c r="IR89" s="62"/>
      <c r="IS89" s="62"/>
      <c r="IT89" s="62"/>
      <c r="IU89" s="62"/>
      <c r="IV89" s="62"/>
      <c r="IW89" s="62"/>
      <c r="IX89" s="62"/>
      <c r="IY89" s="62"/>
      <c r="IZ89" s="62"/>
      <c r="JA89" s="62"/>
      <c r="JB89" s="62"/>
      <c r="JC89" s="62"/>
      <c r="JD89" s="62"/>
      <c r="JE89" s="62"/>
      <c r="JF89" s="62"/>
      <c r="JG89" s="62"/>
      <c r="JH89" s="62"/>
      <c r="JI89" s="62"/>
      <c r="JJ89" s="62"/>
      <c r="JK89" s="62"/>
      <c r="JL89" s="62"/>
      <c r="JM89" s="62"/>
      <c r="JN89" s="62"/>
      <c r="JO89" s="62"/>
      <c r="JP89" s="62"/>
      <c r="JQ89" s="62"/>
      <c r="JR89" s="62"/>
      <c r="JS89" s="62"/>
      <c r="JT89" s="62"/>
      <c r="JU89" s="62"/>
      <c r="JV89" s="62"/>
      <c r="JW89" s="62"/>
      <c r="JX89" s="62"/>
      <c r="JY89" s="62"/>
      <c r="JZ89" s="62"/>
      <c r="KA89" s="62"/>
      <c r="KB89" s="62"/>
      <c r="KC89" s="62"/>
      <c r="KD89" s="62"/>
      <c r="KE89" s="62"/>
      <c r="KF89" s="62"/>
      <c r="KG89" s="62"/>
      <c r="KH89" s="62"/>
      <c r="KI89" s="62"/>
      <c r="KJ89" s="62"/>
      <c r="KK89" s="62"/>
      <c r="KL89" s="62"/>
      <c r="KM89" s="62"/>
      <c r="KN89" s="62"/>
      <c r="KO89" s="62"/>
      <c r="KP89" s="62"/>
      <c r="KQ89" s="62"/>
      <c r="KR89" s="62"/>
      <c r="KS89" s="62"/>
      <c r="KT89" s="62"/>
      <c r="KU89" s="62"/>
      <c r="KV89" s="62"/>
      <c r="KW89" s="62"/>
      <c r="KX89" s="62"/>
      <c r="KY89" s="62"/>
      <c r="KZ89" s="62"/>
      <c r="LA89" s="62"/>
      <c r="LB89" s="62"/>
      <c r="LC89" s="62"/>
      <c r="LD89" s="62"/>
      <c r="LE89" s="62"/>
    </row>
    <row r="90" spans="31:317" s="64" customFormat="1" x14ac:dyDescent="0.25"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>
        <f t="shared" si="351"/>
        <v>30</v>
      </c>
      <c r="AS90" s="82" t="str">
        <f t="shared" si="345"/>
        <v/>
      </c>
      <c r="AT90" s="82" t="str">
        <f t="shared" si="412"/>
        <v/>
      </c>
      <c r="AU90" s="82" t="str">
        <f t="shared" si="412"/>
        <v/>
      </c>
      <c r="AV90" s="82" t="str">
        <f t="shared" si="412"/>
        <v/>
      </c>
      <c r="AW90" s="82" t="str">
        <f t="shared" si="412"/>
        <v/>
      </c>
      <c r="AX90" s="82" t="str">
        <f t="shared" si="412"/>
        <v/>
      </c>
      <c r="AY90" s="82" t="str">
        <f t="shared" si="412"/>
        <v/>
      </c>
      <c r="AZ90" s="82" t="str">
        <f t="shared" si="412"/>
        <v/>
      </c>
      <c r="BA90" s="82" t="str">
        <f t="shared" si="412"/>
        <v/>
      </c>
      <c r="BB90" s="82" t="str">
        <f t="shared" si="412"/>
        <v/>
      </c>
      <c r="BC90" s="82" t="str">
        <f t="shared" si="412"/>
        <v/>
      </c>
      <c r="BD90" s="82" t="str">
        <f t="shared" si="412"/>
        <v/>
      </c>
      <c r="BE90" s="82" t="str">
        <f t="shared" si="412"/>
        <v/>
      </c>
      <c r="BF90" s="82" t="str">
        <f t="shared" si="412"/>
        <v/>
      </c>
      <c r="BG90" s="82" t="str">
        <f t="shared" si="412"/>
        <v/>
      </c>
      <c r="BH90" s="82" t="str">
        <f t="shared" si="412"/>
        <v/>
      </c>
      <c r="BI90" s="82" t="str">
        <f t="shared" si="412"/>
        <v/>
      </c>
      <c r="BJ90" s="82" t="str">
        <f t="shared" si="412"/>
        <v/>
      </c>
      <c r="BK90" s="82" t="str">
        <f t="shared" si="412"/>
        <v/>
      </c>
      <c r="BL90" s="82" t="str">
        <f t="shared" si="412"/>
        <v/>
      </c>
      <c r="BM90" s="82" t="str">
        <f t="shared" si="412"/>
        <v/>
      </c>
      <c r="BN90" s="82" t="str">
        <f t="shared" si="412"/>
        <v/>
      </c>
      <c r="BO90" s="82" t="str">
        <f t="shared" si="412"/>
        <v/>
      </c>
      <c r="BP90" s="82" t="str">
        <f t="shared" si="412"/>
        <v/>
      </c>
      <c r="BQ90" s="82" t="str">
        <f t="shared" si="412"/>
        <v/>
      </c>
      <c r="BR90" s="62"/>
      <c r="BS90" s="62"/>
      <c r="BT90" s="62">
        <f t="shared" si="372"/>
        <v>23</v>
      </c>
      <c r="BU90" s="82" t="str">
        <f t="shared" ref="BU90:CS90" si="452">IFERROR((BU59-$BZ$65)*(12/$CD$65),"")</f>
        <v/>
      </c>
      <c r="BV90" s="82" t="str">
        <f t="shared" si="452"/>
        <v/>
      </c>
      <c r="BW90" s="82" t="str">
        <f t="shared" si="452"/>
        <v/>
      </c>
      <c r="BX90" s="82" t="str">
        <f t="shared" si="452"/>
        <v/>
      </c>
      <c r="BY90" s="82" t="str">
        <f t="shared" si="452"/>
        <v/>
      </c>
      <c r="BZ90" s="82" t="str">
        <f t="shared" si="452"/>
        <v/>
      </c>
      <c r="CA90" s="82" t="str">
        <f t="shared" si="452"/>
        <v/>
      </c>
      <c r="CB90" s="82" t="str">
        <f t="shared" si="452"/>
        <v/>
      </c>
      <c r="CC90" s="82" t="str">
        <f t="shared" si="452"/>
        <v/>
      </c>
      <c r="CD90" s="82" t="str">
        <f t="shared" si="452"/>
        <v/>
      </c>
      <c r="CE90" s="82" t="str">
        <f t="shared" si="452"/>
        <v/>
      </c>
      <c r="CF90" s="82" t="str">
        <f t="shared" si="452"/>
        <v/>
      </c>
      <c r="CG90" s="82" t="str">
        <f t="shared" si="452"/>
        <v/>
      </c>
      <c r="CH90" s="82" t="str">
        <f t="shared" si="452"/>
        <v/>
      </c>
      <c r="CI90" s="82" t="str">
        <f t="shared" si="452"/>
        <v/>
      </c>
      <c r="CJ90" s="82" t="str">
        <f t="shared" si="452"/>
        <v/>
      </c>
      <c r="CK90" s="82" t="str">
        <f t="shared" si="452"/>
        <v/>
      </c>
      <c r="CL90" s="82" t="str">
        <f t="shared" si="452"/>
        <v/>
      </c>
      <c r="CM90" s="82" t="str">
        <f t="shared" si="452"/>
        <v/>
      </c>
      <c r="CN90" s="82" t="str">
        <f t="shared" si="452"/>
        <v/>
      </c>
      <c r="CO90" s="82" t="str">
        <f t="shared" si="452"/>
        <v/>
      </c>
      <c r="CP90" s="82" t="str">
        <f t="shared" si="452"/>
        <v/>
      </c>
      <c r="CQ90" s="82" t="str">
        <f t="shared" si="452"/>
        <v/>
      </c>
      <c r="CR90" s="82" t="str">
        <f t="shared" si="452"/>
        <v/>
      </c>
      <c r="CS90" s="82" t="str">
        <f t="shared" si="452"/>
        <v/>
      </c>
      <c r="CT90" s="62"/>
      <c r="CU90" s="62"/>
      <c r="CV90" s="62">
        <v>30</v>
      </c>
      <c r="CW90" s="82" t="str">
        <f t="shared" ref="CW90:EB90" si="453">IFERROR(STANDARDIZE(CW36,$DA$2,$DA$4),"")</f>
        <v/>
      </c>
      <c r="CX90" s="82" t="str">
        <f t="shared" si="453"/>
        <v/>
      </c>
      <c r="CY90" s="82" t="str">
        <f t="shared" si="453"/>
        <v/>
      </c>
      <c r="CZ90" s="82" t="str">
        <f t="shared" si="453"/>
        <v/>
      </c>
      <c r="DA90" s="82" t="str">
        <f t="shared" si="453"/>
        <v/>
      </c>
      <c r="DB90" s="82" t="str">
        <f t="shared" si="453"/>
        <v/>
      </c>
      <c r="DC90" s="82" t="str">
        <f t="shared" si="453"/>
        <v/>
      </c>
      <c r="DD90" s="82" t="str">
        <f t="shared" si="453"/>
        <v/>
      </c>
      <c r="DE90" s="82" t="str">
        <f t="shared" si="453"/>
        <v/>
      </c>
      <c r="DF90" s="82" t="str">
        <f t="shared" si="453"/>
        <v/>
      </c>
      <c r="DG90" s="82" t="str">
        <f t="shared" si="453"/>
        <v/>
      </c>
      <c r="DH90" s="82" t="str">
        <f t="shared" si="453"/>
        <v/>
      </c>
      <c r="DI90" s="82" t="str">
        <f t="shared" si="453"/>
        <v/>
      </c>
      <c r="DJ90" s="82" t="str">
        <f t="shared" si="453"/>
        <v/>
      </c>
      <c r="DK90" s="82" t="str">
        <f t="shared" si="453"/>
        <v/>
      </c>
      <c r="DL90" s="82" t="str">
        <f t="shared" si="453"/>
        <v/>
      </c>
      <c r="DM90" s="82" t="str">
        <f t="shared" si="453"/>
        <v/>
      </c>
      <c r="DN90" s="82" t="str">
        <f t="shared" si="453"/>
        <v/>
      </c>
      <c r="DO90" s="82" t="str">
        <f t="shared" si="453"/>
        <v/>
      </c>
      <c r="DP90" s="82" t="str">
        <f t="shared" si="453"/>
        <v/>
      </c>
      <c r="DQ90" s="82" t="str">
        <f t="shared" si="453"/>
        <v/>
      </c>
      <c r="DR90" s="82" t="str">
        <f t="shared" si="453"/>
        <v/>
      </c>
      <c r="DS90" s="82" t="str">
        <f t="shared" si="453"/>
        <v/>
      </c>
      <c r="DT90" s="82" t="str">
        <f t="shared" si="453"/>
        <v/>
      </c>
      <c r="DU90" s="82" t="str">
        <f t="shared" si="453"/>
        <v/>
      </c>
      <c r="DV90" s="82" t="str">
        <f t="shared" si="453"/>
        <v/>
      </c>
      <c r="DW90" s="82" t="str">
        <f t="shared" si="453"/>
        <v/>
      </c>
      <c r="DX90" s="82" t="str">
        <f t="shared" si="453"/>
        <v/>
      </c>
      <c r="DY90" s="82" t="str">
        <f t="shared" si="453"/>
        <v/>
      </c>
      <c r="DZ90" s="82" t="str">
        <f t="shared" si="453"/>
        <v/>
      </c>
      <c r="EA90" s="82" t="str">
        <f t="shared" si="453"/>
        <v/>
      </c>
      <c r="EB90" s="82" t="str">
        <f t="shared" si="453"/>
        <v/>
      </c>
      <c r="EC90" s="82" t="str">
        <f t="shared" ref="EC90:ET90" si="454">IFERROR(STANDARDIZE(EC36,$DA$2,$DA$4),"")</f>
        <v/>
      </c>
      <c r="ED90" s="82" t="str">
        <f t="shared" si="454"/>
        <v/>
      </c>
      <c r="EE90" s="82" t="str">
        <f t="shared" si="454"/>
        <v/>
      </c>
      <c r="EF90" s="82" t="str">
        <f t="shared" si="454"/>
        <v/>
      </c>
      <c r="EG90" s="82" t="str">
        <f t="shared" si="454"/>
        <v/>
      </c>
      <c r="EH90" s="82" t="str">
        <f t="shared" si="454"/>
        <v/>
      </c>
      <c r="EI90" s="82" t="str">
        <f t="shared" si="454"/>
        <v/>
      </c>
      <c r="EJ90" s="82" t="str">
        <f t="shared" si="454"/>
        <v/>
      </c>
      <c r="EK90" s="82" t="str">
        <f t="shared" si="454"/>
        <v/>
      </c>
      <c r="EL90" s="82" t="str">
        <f t="shared" si="454"/>
        <v/>
      </c>
      <c r="EM90" s="82" t="str">
        <f t="shared" si="454"/>
        <v/>
      </c>
      <c r="EN90" s="82" t="str">
        <f t="shared" si="454"/>
        <v/>
      </c>
      <c r="EO90" s="82" t="str">
        <f t="shared" si="454"/>
        <v/>
      </c>
      <c r="EP90" s="82" t="str">
        <f t="shared" si="454"/>
        <v/>
      </c>
      <c r="EQ90" s="82" t="str">
        <f t="shared" si="454"/>
        <v/>
      </c>
      <c r="ER90" s="82" t="str">
        <f t="shared" si="454"/>
        <v/>
      </c>
      <c r="ES90" s="82" t="str">
        <f t="shared" si="454"/>
        <v/>
      </c>
      <c r="ET90" s="82" t="str">
        <f t="shared" si="454"/>
        <v/>
      </c>
      <c r="EU90" s="62"/>
      <c r="EV90" s="62"/>
      <c r="EW90" s="62"/>
      <c r="EX90" s="62"/>
      <c r="EY90" s="62"/>
      <c r="EZ90" s="62" t="s">
        <v>19</v>
      </c>
      <c r="FA90" s="62">
        <v>6</v>
      </c>
      <c r="FB90" s="78" t="str">
        <f t="shared" ref="FB90:GG90" si="455">IF(FB12&lt;&gt;"",(INDEX(map_points,$FA90,1)-INDEX(map_points,FB$84,1))^2+(INDEX(map_points,$FA90,2)-INDEX(map_points,FB$84,2))^2,"")</f>
        <v/>
      </c>
      <c r="FC90" s="78" t="str">
        <f t="shared" si="455"/>
        <v/>
      </c>
      <c r="FD90" s="78" t="str">
        <f t="shared" si="455"/>
        <v/>
      </c>
      <c r="FE90" s="78" t="str">
        <f t="shared" si="455"/>
        <v/>
      </c>
      <c r="FF90" s="78" t="str">
        <f t="shared" si="455"/>
        <v/>
      </c>
      <c r="FG90" s="78" t="str">
        <f t="shared" si="455"/>
        <v/>
      </c>
      <c r="FH90" s="78" t="str">
        <f t="shared" si="455"/>
        <v/>
      </c>
      <c r="FI90" s="78" t="str">
        <f t="shared" si="455"/>
        <v/>
      </c>
      <c r="FJ90" s="78" t="str">
        <f t="shared" si="455"/>
        <v/>
      </c>
      <c r="FK90" s="78" t="str">
        <f t="shared" si="455"/>
        <v/>
      </c>
      <c r="FL90" s="78" t="str">
        <f t="shared" si="455"/>
        <v/>
      </c>
      <c r="FM90" s="78" t="str">
        <f t="shared" si="455"/>
        <v/>
      </c>
      <c r="FN90" s="78" t="str">
        <f t="shared" si="455"/>
        <v/>
      </c>
      <c r="FO90" s="78" t="str">
        <f t="shared" si="455"/>
        <v/>
      </c>
      <c r="FP90" s="78" t="str">
        <f t="shared" si="455"/>
        <v/>
      </c>
      <c r="FQ90" s="78" t="str">
        <f t="shared" si="455"/>
        <v/>
      </c>
      <c r="FR90" s="78" t="str">
        <f t="shared" si="455"/>
        <v/>
      </c>
      <c r="FS90" s="78" t="str">
        <f t="shared" si="455"/>
        <v/>
      </c>
      <c r="FT90" s="78" t="str">
        <f t="shared" si="455"/>
        <v/>
      </c>
      <c r="FU90" s="78" t="str">
        <f t="shared" si="455"/>
        <v/>
      </c>
      <c r="FV90" s="78" t="str">
        <f t="shared" si="455"/>
        <v/>
      </c>
      <c r="FW90" s="78" t="str">
        <f t="shared" si="455"/>
        <v/>
      </c>
      <c r="FX90" s="78" t="str">
        <f t="shared" si="455"/>
        <v/>
      </c>
      <c r="FY90" s="78" t="str">
        <f t="shared" si="455"/>
        <v/>
      </c>
      <c r="FZ90" s="78" t="str">
        <f t="shared" si="455"/>
        <v/>
      </c>
      <c r="GA90" s="78" t="str">
        <f t="shared" si="455"/>
        <v/>
      </c>
      <c r="GB90" s="78" t="str">
        <f t="shared" si="455"/>
        <v/>
      </c>
      <c r="GC90" s="78" t="str">
        <f t="shared" si="455"/>
        <v/>
      </c>
      <c r="GD90" s="78" t="str">
        <f t="shared" si="455"/>
        <v/>
      </c>
      <c r="GE90" s="78" t="str">
        <f t="shared" si="455"/>
        <v/>
      </c>
      <c r="GF90" s="78" t="str">
        <f t="shared" si="455"/>
        <v/>
      </c>
      <c r="GG90" s="78" t="str">
        <f t="shared" si="455"/>
        <v/>
      </c>
      <c r="GH90" s="78" t="str">
        <f t="shared" ref="GH90:HM90" si="456">IF(GH12&lt;&gt;"",(INDEX(map_points,$FA90,1)-INDEX(map_points,GH$84,1))^2+(INDEX(map_points,$FA90,2)-INDEX(map_points,GH$84,2))^2,"")</f>
        <v/>
      </c>
      <c r="GI90" s="78" t="str">
        <f t="shared" si="456"/>
        <v/>
      </c>
      <c r="GJ90" s="78" t="str">
        <f t="shared" si="456"/>
        <v/>
      </c>
      <c r="GK90" s="78" t="str">
        <f t="shared" si="456"/>
        <v/>
      </c>
      <c r="GL90" s="78" t="str">
        <f t="shared" si="456"/>
        <v/>
      </c>
      <c r="GM90" s="78" t="str">
        <f t="shared" si="456"/>
        <v/>
      </c>
      <c r="GN90" s="78" t="str">
        <f t="shared" si="456"/>
        <v/>
      </c>
      <c r="GO90" s="78" t="str">
        <f t="shared" si="456"/>
        <v/>
      </c>
      <c r="GP90" s="78" t="str">
        <f t="shared" si="456"/>
        <v/>
      </c>
      <c r="GQ90" s="78" t="str">
        <f t="shared" si="456"/>
        <v/>
      </c>
      <c r="GR90" s="78" t="str">
        <f t="shared" si="456"/>
        <v/>
      </c>
      <c r="GS90" s="78" t="str">
        <f t="shared" si="456"/>
        <v/>
      </c>
      <c r="GT90" s="78" t="str">
        <f t="shared" si="456"/>
        <v/>
      </c>
      <c r="GU90" s="78" t="str">
        <f t="shared" si="456"/>
        <v/>
      </c>
      <c r="GV90" s="78" t="str">
        <f t="shared" si="456"/>
        <v/>
      </c>
      <c r="GW90" s="78" t="str">
        <f t="shared" si="456"/>
        <v/>
      </c>
      <c r="GX90" s="78" t="str">
        <f t="shared" si="456"/>
        <v/>
      </c>
      <c r="GY90" s="78" t="str">
        <f t="shared" si="456"/>
        <v/>
      </c>
      <c r="GZ90" s="78" t="str">
        <f t="shared" si="456"/>
        <v/>
      </c>
      <c r="HA90" s="78" t="str">
        <f t="shared" si="456"/>
        <v/>
      </c>
      <c r="HB90" s="78" t="str">
        <f t="shared" si="456"/>
        <v/>
      </c>
      <c r="HC90" s="78" t="str">
        <f t="shared" si="456"/>
        <v/>
      </c>
      <c r="HD90" s="78" t="str">
        <f t="shared" si="456"/>
        <v/>
      </c>
      <c r="HE90" s="78" t="str">
        <f t="shared" si="456"/>
        <v/>
      </c>
      <c r="HF90" s="78" t="str">
        <f t="shared" si="456"/>
        <v/>
      </c>
      <c r="HG90" s="78" t="str">
        <f t="shared" si="456"/>
        <v/>
      </c>
      <c r="HH90" s="78" t="str">
        <f t="shared" si="456"/>
        <v/>
      </c>
      <c r="HI90" s="78" t="str">
        <f t="shared" si="456"/>
        <v/>
      </c>
      <c r="HJ90" s="78" t="str">
        <f t="shared" si="456"/>
        <v/>
      </c>
      <c r="HK90" s="78" t="str">
        <f t="shared" si="456"/>
        <v/>
      </c>
      <c r="HL90" s="78" t="str">
        <f t="shared" si="456"/>
        <v/>
      </c>
      <c r="HM90" s="78" t="str">
        <f t="shared" si="456"/>
        <v/>
      </c>
      <c r="HN90" s="78" t="str">
        <f t="shared" ref="HN90:HX90" si="457">IF(HN12&lt;&gt;"",(INDEX(map_points,$FA90,1)-INDEX(map_points,HN$84,1))^2+(INDEX(map_points,$FA90,2)-INDEX(map_points,HN$84,2))^2,"")</f>
        <v/>
      </c>
      <c r="HO90" s="78" t="str">
        <f t="shared" si="457"/>
        <v/>
      </c>
      <c r="HP90" s="78" t="str">
        <f t="shared" si="457"/>
        <v/>
      </c>
      <c r="HQ90" s="78" t="str">
        <f t="shared" si="457"/>
        <v/>
      </c>
      <c r="HR90" s="78" t="str">
        <f t="shared" si="457"/>
        <v/>
      </c>
      <c r="HS90" s="78" t="str">
        <f t="shared" si="457"/>
        <v/>
      </c>
      <c r="HT90" s="78" t="str">
        <f t="shared" si="457"/>
        <v/>
      </c>
      <c r="HU90" s="78" t="str">
        <f t="shared" si="457"/>
        <v/>
      </c>
      <c r="HV90" s="78" t="str">
        <f t="shared" si="457"/>
        <v/>
      </c>
      <c r="HW90" s="78" t="str">
        <f t="shared" si="457"/>
        <v/>
      </c>
      <c r="HX90" s="78" t="str">
        <f t="shared" si="457"/>
        <v/>
      </c>
      <c r="HY90" s="62"/>
      <c r="HZ90" s="62"/>
      <c r="IA90" s="62"/>
      <c r="IB90" s="62"/>
      <c r="IC90" s="62"/>
      <c r="ID90" s="62"/>
      <c r="IE90" s="62"/>
      <c r="IF90" s="62"/>
      <c r="IG90" s="62"/>
      <c r="IH90" s="62"/>
      <c r="II90" s="62"/>
      <c r="IJ90" s="62"/>
      <c r="IK90" s="62"/>
      <c r="IL90" s="62"/>
      <c r="IM90" s="62"/>
      <c r="IN90" s="62"/>
      <c r="IO90" s="62"/>
      <c r="IP90" s="62"/>
      <c r="IQ90" s="62"/>
      <c r="IR90" s="62"/>
      <c r="IS90" s="62"/>
      <c r="IT90" s="62"/>
      <c r="IU90" s="62"/>
      <c r="IV90" s="62"/>
      <c r="IW90" s="62"/>
      <c r="IX90" s="62"/>
      <c r="IY90" s="62"/>
      <c r="IZ90" s="62"/>
      <c r="JA90" s="62"/>
      <c r="JB90" s="62"/>
      <c r="JC90" s="62"/>
      <c r="JD90" s="62"/>
      <c r="JE90" s="62"/>
      <c r="JF90" s="62"/>
      <c r="JG90" s="62"/>
      <c r="JH90" s="62"/>
      <c r="JI90" s="62"/>
      <c r="JJ90" s="62"/>
      <c r="JK90" s="62"/>
      <c r="JL90" s="62"/>
      <c r="JM90" s="62"/>
      <c r="JN90" s="62"/>
      <c r="JO90" s="62"/>
      <c r="JP90" s="62"/>
      <c r="JQ90" s="62"/>
      <c r="JR90" s="62"/>
      <c r="JS90" s="62"/>
      <c r="JT90" s="62"/>
      <c r="JU90" s="62"/>
      <c r="JV90" s="62"/>
      <c r="JW90" s="62"/>
      <c r="JX90" s="62"/>
      <c r="JY90" s="62"/>
      <c r="JZ90" s="62"/>
      <c r="KA90" s="62"/>
      <c r="KB90" s="62"/>
      <c r="KC90" s="62"/>
      <c r="KD90" s="62"/>
      <c r="KE90" s="62"/>
      <c r="KF90" s="62"/>
      <c r="KG90" s="62"/>
      <c r="KH90" s="62"/>
      <c r="KI90" s="62"/>
      <c r="KJ90" s="62"/>
      <c r="KK90" s="62"/>
      <c r="KL90" s="62"/>
      <c r="KM90" s="62"/>
      <c r="KN90" s="62"/>
      <c r="KO90" s="62"/>
      <c r="KP90" s="62"/>
      <c r="KQ90" s="62"/>
      <c r="KR90" s="62"/>
      <c r="KS90" s="62"/>
      <c r="KT90" s="62"/>
      <c r="KU90" s="62"/>
      <c r="KV90" s="62"/>
      <c r="KW90" s="62"/>
      <c r="KX90" s="62"/>
      <c r="KY90" s="62"/>
      <c r="KZ90" s="62"/>
      <c r="LA90" s="62"/>
      <c r="LB90" s="62"/>
      <c r="LC90" s="62"/>
      <c r="LD90" s="62"/>
      <c r="LE90" s="62"/>
    </row>
    <row r="91" spans="31:317" s="64" customFormat="1" x14ac:dyDescent="0.25"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>
        <f t="shared" si="351"/>
        <v>31</v>
      </c>
      <c r="AS91" s="82" t="str">
        <f t="shared" si="345"/>
        <v/>
      </c>
      <c r="AT91" s="82" t="str">
        <f t="shared" si="412"/>
        <v/>
      </c>
      <c r="AU91" s="82" t="str">
        <f t="shared" si="412"/>
        <v/>
      </c>
      <c r="AV91" s="82" t="str">
        <f t="shared" si="412"/>
        <v/>
      </c>
      <c r="AW91" s="82" t="str">
        <f t="shared" si="412"/>
        <v/>
      </c>
      <c r="AX91" s="82" t="str">
        <f t="shared" si="412"/>
        <v/>
      </c>
      <c r="AY91" s="82" t="str">
        <f t="shared" si="412"/>
        <v/>
      </c>
      <c r="AZ91" s="82" t="str">
        <f t="shared" si="412"/>
        <v/>
      </c>
      <c r="BA91" s="82" t="str">
        <f t="shared" si="412"/>
        <v/>
      </c>
      <c r="BB91" s="82" t="str">
        <f t="shared" si="412"/>
        <v/>
      </c>
      <c r="BC91" s="82" t="str">
        <f t="shared" si="412"/>
        <v/>
      </c>
      <c r="BD91" s="82" t="str">
        <f t="shared" si="412"/>
        <v/>
      </c>
      <c r="BE91" s="82" t="str">
        <f t="shared" si="412"/>
        <v/>
      </c>
      <c r="BF91" s="82" t="str">
        <f t="shared" si="412"/>
        <v/>
      </c>
      <c r="BG91" s="82" t="str">
        <f t="shared" si="412"/>
        <v/>
      </c>
      <c r="BH91" s="82" t="str">
        <f t="shared" si="412"/>
        <v/>
      </c>
      <c r="BI91" s="82" t="str">
        <f t="shared" si="412"/>
        <v/>
      </c>
      <c r="BJ91" s="82" t="str">
        <f t="shared" si="412"/>
        <v/>
      </c>
      <c r="BK91" s="82" t="str">
        <f t="shared" si="412"/>
        <v/>
      </c>
      <c r="BL91" s="82" t="str">
        <f t="shared" si="412"/>
        <v/>
      </c>
      <c r="BM91" s="82" t="str">
        <f t="shared" si="412"/>
        <v/>
      </c>
      <c r="BN91" s="82" t="str">
        <f t="shared" si="412"/>
        <v/>
      </c>
      <c r="BO91" s="82" t="str">
        <f t="shared" si="412"/>
        <v/>
      </c>
      <c r="BP91" s="82" t="str">
        <f t="shared" si="412"/>
        <v/>
      </c>
      <c r="BQ91" s="82" t="str">
        <f t="shared" si="412"/>
        <v/>
      </c>
      <c r="BR91" s="62"/>
      <c r="BS91" s="62"/>
      <c r="BT91" s="62">
        <f t="shared" si="372"/>
        <v>24</v>
      </c>
      <c r="BU91" s="82" t="str">
        <f t="shared" ref="BU91:CS91" si="458">IFERROR((BU60-$BZ$65)*(12/$CD$65),"")</f>
        <v/>
      </c>
      <c r="BV91" s="82" t="str">
        <f t="shared" si="458"/>
        <v/>
      </c>
      <c r="BW91" s="82" t="str">
        <f t="shared" si="458"/>
        <v/>
      </c>
      <c r="BX91" s="82" t="str">
        <f t="shared" si="458"/>
        <v/>
      </c>
      <c r="BY91" s="82" t="str">
        <f t="shared" si="458"/>
        <v/>
      </c>
      <c r="BZ91" s="82" t="str">
        <f t="shared" si="458"/>
        <v/>
      </c>
      <c r="CA91" s="82" t="str">
        <f t="shared" si="458"/>
        <v/>
      </c>
      <c r="CB91" s="82" t="str">
        <f t="shared" si="458"/>
        <v/>
      </c>
      <c r="CC91" s="82" t="str">
        <f t="shared" si="458"/>
        <v/>
      </c>
      <c r="CD91" s="82" t="str">
        <f t="shared" si="458"/>
        <v/>
      </c>
      <c r="CE91" s="82" t="str">
        <f t="shared" si="458"/>
        <v/>
      </c>
      <c r="CF91" s="82" t="str">
        <f t="shared" si="458"/>
        <v/>
      </c>
      <c r="CG91" s="82" t="str">
        <f t="shared" si="458"/>
        <v/>
      </c>
      <c r="CH91" s="82" t="str">
        <f t="shared" si="458"/>
        <v/>
      </c>
      <c r="CI91" s="82" t="str">
        <f t="shared" si="458"/>
        <v/>
      </c>
      <c r="CJ91" s="82" t="str">
        <f t="shared" si="458"/>
        <v/>
      </c>
      <c r="CK91" s="82" t="str">
        <f t="shared" si="458"/>
        <v/>
      </c>
      <c r="CL91" s="82" t="str">
        <f t="shared" si="458"/>
        <v/>
      </c>
      <c r="CM91" s="82" t="str">
        <f t="shared" si="458"/>
        <v/>
      </c>
      <c r="CN91" s="82" t="str">
        <f t="shared" si="458"/>
        <v/>
      </c>
      <c r="CO91" s="82" t="str">
        <f t="shared" si="458"/>
        <v/>
      </c>
      <c r="CP91" s="82" t="str">
        <f t="shared" si="458"/>
        <v/>
      </c>
      <c r="CQ91" s="82" t="str">
        <f t="shared" si="458"/>
        <v/>
      </c>
      <c r="CR91" s="82" t="str">
        <f t="shared" si="458"/>
        <v/>
      </c>
      <c r="CS91" s="82" t="str">
        <f t="shared" si="458"/>
        <v/>
      </c>
      <c r="CT91" s="62"/>
      <c r="CU91" s="62"/>
      <c r="CV91" s="62">
        <v>31</v>
      </c>
      <c r="CW91" s="82" t="str">
        <f t="shared" ref="CW91:EB91" si="459">IFERROR(STANDARDIZE(CW37,$DA$2,$DA$4),"")</f>
        <v/>
      </c>
      <c r="CX91" s="82" t="str">
        <f t="shared" si="459"/>
        <v/>
      </c>
      <c r="CY91" s="82" t="str">
        <f t="shared" si="459"/>
        <v/>
      </c>
      <c r="CZ91" s="82" t="str">
        <f t="shared" si="459"/>
        <v/>
      </c>
      <c r="DA91" s="82" t="str">
        <f t="shared" si="459"/>
        <v/>
      </c>
      <c r="DB91" s="82" t="str">
        <f t="shared" si="459"/>
        <v/>
      </c>
      <c r="DC91" s="82" t="str">
        <f t="shared" si="459"/>
        <v/>
      </c>
      <c r="DD91" s="82" t="str">
        <f t="shared" si="459"/>
        <v/>
      </c>
      <c r="DE91" s="82" t="str">
        <f t="shared" si="459"/>
        <v/>
      </c>
      <c r="DF91" s="82" t="str">
        <f t="shared" si="459"/>
        <v/>
      </c>
      <c r="DG91" s="82" t="str">
        <f t="shared" si="459"/>
        <v/>
      </c>
      <c r="DH91" s="82" t="str">
        <f t="shared" si="459"/>
        <v/>
      </c>
      <c r="DI91" s="82" t="str">
        <f t="shared" si="459"/>
        <v/>
      </c>
      <c r="DJ91" s="82" t="str">
        <f t="shared" si="459"/>
        <v/>
      </c>
      <c r="DK91" s="82" t="str">
        <f t="shared" si="459"/>
        <v/>
      </c>
      <c r="DL91" s="82" t="str">
        <f t="shared" si="459"/>
        <v/>
      </c>
      <c r="DM91" s="82" t="str">
        <f t="shared" si="459"/>
        <v/>
      </c>
      <c r="DN91" s="82" t="str">
        <f t="shared" si="459"/>
        <v/>
      </c>
      <c r="DO91" s="82" t="str">
        <f t="shared" si="459"/>
        <v/>
      </c>
      <c r="DP91" s="82" t="str">
        <f t="shared" si="459"/>
        <v/>
      </c>
      <c r="DQ91" s="82" t="str">
        <f t="shared" si="459"/>
        <v/>
      </c>
      <c r="DR91" s="82" t="str">
        <f t="shared" si="459"/>
        <v/>
      </c>
      <c r="DS91" s="82" t="str">
        <f t="shared" si="459"/>
        <v/>
      </c>
      <c r="DT91" s="82" t="str">
        <f t="shared" si="459"/>
        <v/>
      </c>
      <c r="DU91" s="82" t="str">
        <f t="shared" si="459"/>
        <v/>
      </c>
      <c r="DV91" s="82" t="str">
        <f t="shared" si="459"/>
        <v/>
      </c>
      <c r="DW91" s="82" t="str">
        <f t="shared" si="459"/>
        <v/>
      </c>
      <c r="DX91" s="82" t="str">
        <f t="shared" si="459"/>
        <v/>
      </c>
      <c r="DY91" s="82" t="str">
        <f t="shared" si="459"/>
        <v/>
      </c>
      <c r="DZ91" s="82" t="str">
        <f t="shared" si="459"/>
        <v/>
      </c>
      <c r="EA91" s="82" t="str">
        <f t="shared" si="459"/>
        <v/>
      </c>
      <c r="EB91" s="82" t="str">
        <f t="shared" si="459"/>
        <v/>
      </c>
      <c r="EC91" s="82" t="str">
        <f t="shared" ref="EC91:ET91" si="460">IFERROR(STANDARDIZE(EC37,$DA$2,$DA$4),"")</f>
        <v/>
      </c>
      <c r="ED91" s="82" t="str">
        <f t="shared" si="460"/>
        <v/>
      </c>
      <c r="EE91" s="82" t="str">
        <f t="shared" si="460"/>
        <v/>
      </c>
      <c r="EF91" s="82" t="str">
        <f t="shared" si="460"/>
        <v/>
      </c>
      <c r="EG91" s="82" t="str">
        <f t="shared" si="460"/>
        <v/>
      </c>
      <c r="EH91" s="82" t="str">
        <f t="shared" si="460"/>
        <v/>
      </c>
      <c r="EI91" s="82" t="str">
        <f t="shared" si="460"/>
        <v/>
      </c>
      <c r="EJ91" s="82" t="str">
        <f t="shared" si="460"/>
        <v/>
      </c>
      <c r="EK91" s="82" t="str">
        <f t="shared" si="460"/>
        <v/>
      </c>
      <c r="EL91" s="82" t="str">
        <f t="shared" si="460"/>
        <v/>
      </c>
      <c r="EM91" s="82" t="str">
        <f t="shared" si="460"/>
        <v/>
      </c>
      <c r="EN91" s="82" t="str">
        <f t="shared" si="460"/>
        <v/>
      </c>
      <c r="EO91" s="82" t="str">
        <f t="shared" si="460"/>
        <v/>
      </c>
      <c r="EP91" s="82" t="str">
        <f t="shared" si="460"/>
        <v/>
      </c>
      <c r="EQ91" s="82" t="str">
        <f t="shared" si="460"/>
        <v/>
      </c>
      <c r="ER91" s="82" t="str">
        <f t="shared" si="460"/>
        <v/>
      </c>
      <c r="ES91" s="82" t="str">
        <f t="shared" si="460"/>
        <v/>
      </c>
      <c r="ET91" s="82" t="str">
        <f t="shared" si="460"/>
        <v/>
      </c>
      <c r="EU91" s="62"/>
      <c r="EV91" s="62"/>
      <c r="EW91" s="62"/>
      <c r="EX91" s="62"/>
      <c r="EY91" s="62"/>
      <c r="EZ91" s="62" t="s">
        <v>19</v>
      </c>
      <c r="FA91" s="62">
        <v>7</v>
      </c>
      <c r="FB91" s="78" t="str">
        <f t="shared" ref="FB91:GG91" si="461">IF(FB13&lt;&gt;"",(INDEX(map_points,$FA91,1)-INDEX(map_points,FB$84,1))^2+(INDEX(map_points,$FA91,2)-INDEX(map_points,FB$84,2))^2,"")</f>
        <v/>
      </c>
      <c r="FC91" s="78" t="str">
        <f t="shared" si="461"/>
        <v/>
      </c>
      <c r="FD91" s="78" t="str">
        <f t="shared" si="461"/>
        <v/>
      </c>
      <c r="FE91" s="78" t="str">
        <f t="shared" si="461"/>
        <v/>
      </c>
      <c r="FF91" s="78" t="str">
        <f t="shared" si="461"/>
        <v/>
      </c>
      <c r="FG91" s="78" t="str">
        <f t="shared" si="461"/>
        <v/>
      </c>
      <c r="FH91" s="78" t="str">
        <f t="shared" si="461"/>
        <v/>
      </c>
      <c r="FI91" s="78" t="str">
        <f t="shared" si="461"/>
        <v/>
      </c>
      <c r="FJ91" s="78" t="str">
        <f t="shared" si="461"/>
        <v/>
      </c>
      <c r="FK91" s="78" t="str">
        <f t="shared" si="461"/>
        <v/>
      </c>
      <c r="FL91" s="78" t="str">
        <f t="shared" si="461"/>
        <v/>
      </c>
      <c r="FM91" s="78" t="str">
        <f t="shared" si="461"/>
        <v/>
      </c>
      <c r="FN91" s="78" t="str">
        <f t="shared" si="461"/>
        <v/>
      </c>
      <c r="FO91" s="78" t="str">
        <f t="shared" si="461"/>
        <v/>
      </c>
      <c r="FP91" s="78" t="str">
        <f t="shared" si="461"/>
        <v/>
      </c>
      <c r="FQ91" s="78" t="str">
        <f t="shared" si="461"/>
        <v/>
      </c>
      <c r="FR91" s="78" t="str">
        <f t="shared" si="461"/>
        <v/>
      </c>
      <c r="FS91" s="78" t="str">
        <f t="shared" si="461"/>
        <v/>
      </c>
      <c r="FT91" s="78" t="str">
        <f t="shared" si="461"/>
        <v/>
      </c>
      <c r="FU91" s="78" t="str">
        <f t="shared" si="461"/>
        <v/>
      </c>
      <c r="FV91" s="78" t="str">
        <f t="shared" si="461"/>
        <v/>
      </c>
      <c r="FW91" s="78" t="str">
        <f t="shared" si="461"/>
        <v/>
      </c>
      <c r="FX91" s="78" t="str">
        <f t="shared" si="461"/>
        <v/>
      </c>
      <c r="FY91" s="78" t="str">
        <f t="shared" si="461"/>
        <v/>
      </c>
      <c r="FZ91" s="78" t="str">
        <f t="shared" si="461"/>
        <v/>
      </c>
      <c r="GA91" s="78" t="str">
        <f t="shared" si="461"/>
        <v/>
      </c>
      <c r="GB91" s="78" t="str">
        <f t="shared" si="461"/>
        <v/>
      </c>
      <c r="GC91" s="78" t="str">
        <f t="shared" si="461"/>
        <v/>
      </c>
      <c r="GD91" s="78" t="str">
        <f t="shared" si="461"/>
        <v/>
      </c>
      <c r="GE91" s="78" t="str">
        <f t="shared" si="461"/>
        <v/>
      </c>
      <c r="GF91" s="78" t="str">
        <f t="shared" si="461"/>
        <v/>
      </c>
      <c r="GG91" s="78" t="str">
        <f t="shared" si="461"/>
        <v/>
      </c>
      <c r="GH91" s="78" t="str">
        <f t="shared" ref="GH91:HM91" si="462">IF(GH13&lt;&gt;"",(INDEX(map_points,$FA91,1)-INDEX(map_points,GH$84,1))^2+(INDEX(map_points,$FA91,2)-INDEX(map_points,GH$84,2))^2,"")</f>
        <v/>
      </c>
      <c r="GI91" s="78" t="str">
        <f t="shared" si="462"/>
        <v/>
      </c>
      <c r="GJ91" s="78" t="str">
        <f t="shared" si="462"/>
        <v/>
      </c>
      <c r="GK91" s="78" t="str">
        <f t="shared" si="462"/>
        <v/>
      </c>
      <c r="GL91" s="78" t="str">
        <f t="shared" si="462"/>
        <v/>
      </c>
      <c r="GM91" s="78" t="str">
        <f t="shared" si="462"/>
        <v/>
      </c>
      <c r="GN91" s="78" t="str">
        <f t="shared" si="462"/>
        <v/>
      </c>
      <c r="GO91" s="78" t="str">
        <f t="shared" si="462"/>
        <v/>
      </c>
      <c r="GP91" s="78" t="str">
        <f t="shared" si="462"/>
        <v/>
      </c>
      <c r="GQ91" s="78" t="str">
        <f t="shared" si="462"/>
        <v/>
      </c>
      <c r="GR91" s="78" t="str">
        <f t="shared" si="462"/>
        <v/>
      </c>
      <c r="GS91" s="78" t="str">
        <f t="shared" si="462"/>
        <v/>
      </c>
      <c r="GT91" s="78" t="str">
        <f t="shared" si="462"/>
        <v/>
      </c>
      <c r="GU91" s="78" t="str">
        <f t="shared" si="462"/>
        <v/>
      </c>
      <c r="GV91" s="78" t="str">
        <f t="shared" si="462"/>
        <v/>
      </c>
      <c r="GW91" s="78" t="str">
        <f t="shared" si="462"/>
        <v/>
      </c>
      <c r="GX91" s="78" t="str">
        <f t="shared" si="462"/>
        <v/>
      </c>
      <c r="GY91" s="78" t="str">
        <f t="shared" si="462"/>
        <v/>
      </c>
      <c r="GZ91" s="78" t="str">
        <f t="shared" si="462"/>
        <v/>
      </c>
      <c r="HA91" s="78" t="str">
        <f t="shared" si="462"/>
        <v/>
      </c>
      <c r="HB91" s="78" t="str">
        <f t="shared" si="462"/>
        <v/>
      </c>
      <c r="HC91" s="78" t="str">
        <f t="shared" si="462"/>
        <v/>
      </c>
      <c r="HD91" s="78" t="str">
        <f t="shared" si="462"/>
        <v/>
      </c>
      <c r="HE91" s="78" t="str">
        <f t="shared" si="462"/>
        <v/>
      </c>
      <c r="HF91" s="78" t="str">
        <f t="shared" si="462"/>
        <v/>
      </c>
      <c r="HG91" s="78" t="str">
        <f t="shared" si="462"/>
        <v/>
      </c>
      <c r="HH91" s="78" t="str">
        <f t="shared" si="462"/>
        <v/>
      </c>
      <c r="HI91" s="78" t="str">
        <f t="shared" si="462"/>
        <v/>
      </c>
      <c r="HJ91" s="78" t="str">
        <f t="shared" si="462"/>
        <v/>
      </c>
      <c r="HK91" s="78" t="str">
        <f t="shared" si="462"/>
        <v/>
      </c>
      <c r="HL91" s="78" t="str">
        <f t="shared" si="462"/>
        <v/>
      </c>
      <c r="HM91" s="78" t="str">
        <f t="shared" si="462"/>
        <v/>
      </c>
      <c r="HN91" s="78" t="str">
        <f t="shared" ref="HN91:HX91" si="463">IF(HN13&lt;&gt;"",(INDEX(map_points,$FA91,1)-INDEX(map_points,HN$84,1))^2+(INDEX(map_points,$FA91,2)-INDEX(map_points,HN$84,2))^2,"")</f>
        <v/>
      </c>
      <c r="HO91" s="78" t="str">
        <f t="shared" si="463"/>
        <v/>
      </c>
      <c r="HP91" s="78" t="str">
        <f t="shared" si="463"/>
        <v/>
      </c>
      <c r="HQ91" s="78" t="str">
        <f t="shared" si="463"/>
        <v/>
      </c>
      <c r="HR91" s="78" t="str">
        <f t="shared" si="463"/>
        <v/>
      </c>
      <c r="HS91" s="78" t="str">
        <f t="shared" si="463"/>
        <v/>
      </c>
      <c r="HT91" s="78" t="str">
        <f t="shared" si="463"/>
        <v/>
      </c>
      <c r="HU91" s="78" t="str">
        <f t="shared" si="463"/>
        <v/>
      </c>
      <c r="HV91" s="78" t="str">
        <f t="shared" si="463"/>
        <v/>
      </c>
      <c r="HW91" s="78" t="str">
        <f t="shared" si="463"/>
        <v/>
      </c>
      <c r="HX91" s="78" t="str">
        <f t="shared" si="463"/>
        <v/>
      </c>
      <c r="HY91" s="62"/>
      <c r="HZ91" s="62"/>
      <c r="IA91" s="62"/>
      <c r="IB91" s="62"/>
      <c r="IC91" s="62"/>
      <c r="ID91" s="62"/>
      <c r="IE91" s="62"/>
      <c r="IF91" s="62"/>
      <c r="IG91" s="62"/>
      <c r="IH91" s="62"/>
      <c r="II91" s="62"/>
      <c r="IJ91" s="62"/>
      <c r="IK91" s="62"/>
      <c r="IL91" s="62"/>
      <c r="IM91" s="62"/>
      <c r="IN91" s="62"/>
      <c r="IO91" s="62"/>
      <c r="IP91" s="62"/>
      <c r="IQ91" s="62"/>
      <c r="IR91" s="62"/>
      <c r="IS91" s="62"/>
      <c r="IT91" s="62"/>
      <c r="IU91" s="62"/>
      <c r="IV91" s="62"/>
      <c r="IW91" s="62"/>
      <c r="IX91" s="62"/>
      <c r="IY91" s="62"/>
      <c r="IZ91" s="62"/>
      <c r="JA91" s="62"/>
      <c r="JB91" s="62"/>
      <c r="JC91" s="62"/>
      <c r="JD91" s="62"/>
      <c r="JE91" s="62"/>
      <c r="JF91" s="62"/>
      <c r="JG91" s="62"/>
      <c r="JH91" s="62"/>
      <c r="JI91" s="62"/>
      <c r="JJ91" s="62"/>
      <c r="JK91" s="62"/>
      <c r="JL91" s="62"/>
      <c r="JM91" s="62"/>
      <c r="JN91" s="62"/>
      <c r="JO91" s="62"/>
      <c r="JP91" s="62"/>
      <c r="JQ91" s="62"/>
      <c r="JR91" s="62"/>
      <c r="JS91" s="62"/>
      <c r="JT91" s="62"/>
      <c r="JU91" s="62"/>
      <c r="JV91" s="62"/>
      <c r="JW91" s="62"/>
      <c r="JX91" s="62"/>
      <c r="JY91" s="62"/>
      <c r="JZ91" s="62"/>
      <c r="KA91" s="62"/>
      <c r="KB91" s="62"/>
      <c r="KC91" s="62"/>
      <c r="KD91" s="62"/>
      <c r="KE91" s="62"/>
      <c r="KF91" s="62"/>
      <c r="KG91" s="62"/>
      <c r="KH91" s="62"/>
      <c r="KI91" s="62"/>
      <c r="KJ91" s="62"/>
      <c r="KK91" s="62"/>
      <c r="KL91" s="62"/>
      <c r="KM91" s="62"/>
      <c r="KN91" s="62"/>
      <c r="KO91" s="62"/>
      <c r="KP91" s="62"/>
      <c r="KQ91" s="62"/>
      <c r="KR91" s="62"/>
      <c r="KS91" s="62"/>
      <c r="KT91" s="62"/>
      <c r="KU91" s="62"/>
      <c r="KV91" s="62"/>
      <c r="KW91" s="62"/>
      <c r="KX91" s="62"/>
      <c r="KY91" s="62"/>
      <c r="KZ91" s="62"/>
      <c r="LA91" s="62"/>
      <c r="LB91" s="62"/>
      <c r="LC91" s="62"/>
      <c r="LD91" s="62"/>
      <c r="LE91" s="62"/>
    </row>
    <row r="92" spans="31:317" s="64" customFormat="1" x14ac:dyDescent="0.25"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>
        <f t="shared" si="351"/>
        <v>32</v>
      </c>
      <c r="AS92" s="82" t="str">
        <f t="shared" si="345"/>
        <v/>
      </c>
      <c r="AT92" s="82" t="str">
        <f t="shared" si="412"/>
        <v/>
      </c>
      <c r="AU92" s="82" t="str">
        <f t="shared" si="412"/>
        <v/>
      </c>
      <c r="AV92" s="82" t="str">
        <f t="shared" si="412"/>
        <v/>
      </c>
      <c r="AW92" s="82" t="str">
        <f t="shared" si="412"/>
        <v/>
      </c>
      <c r="AX92" s="82" t="str">
        <f t="shared" si="412"/>
        <v/>
      </c>
      <c r="AY92" s="82" t="str">
        <f t="shared" si="412"/>
        <v/>
      </c>
      <c r="AZ92" s="82" t="str">
        <f t="shared" si="412"/>
        <v/>
      </c>
      <c r="BA92" s="82" t="str">
        <f t="shared" si="412"/>
        <v/>
      </c>
      <c r="BB92" s="82" t="str">
        <f t="shared" si="412"/>
        <v/>
      </c>
      <c r="BC92" s="82" t="str">
        <f t="shared" si="412"/>
        <v/>
      </c>
      <c r="BD92" s="82" t="str">
        <f t="shared" si="412"/>
        <v/>
      </c>
      <c r="BE92" s="82" t="str">
        <f t="shared" si="412"/>
        <v/>
      </c>
      <c r="BF92" s="82" t="str">
        <f t="shared" si="412"/>
        <v/>
      </c>
      <c r="BG92" s="82" t="str">
        <f t="shared" si="412"/>
        <v/>
      </c>
      <c r="BH92" s="82" t="str">
        <f t="shared" si="412"/>
        <v/>
      </c>
      <c r="BI92" s="82" t="str">
        <f t="shared" si="412"/>
        <v/>
      </c>
      <c r="BJ92" s="82" t="str">
        <f t="shared" si="412"/>
        <v/>
      </c>
      <c r="BK92" s="82" t="str">
        <f t="shared" si="412"/>
        <v/>
      </c>
      <c r="BL92" s="82" t="str">
        <f t="shared" si="412"/>
        <v/>
      </c>
      <c r="BM92" s="82" t="str">
        <f t="shared" si="412"/>
        <v/>
      </c>
      <c r="BN92" s="82" t="str">
        <f t="shared" si="412"/>
        <v/>
      </c>
      <c r="BO92" s="82" t="str">
        <f t="shared" si="412"/>
        <v/>
      </c>
      <c r="BP92" s="82" t="str">
        <f t="shared" si="412"/>
        <v/>
      </c>
      <c r="BQ92" s="82" t="str">
        <f t="shared" si="412"/>
        <v/>
      </c>
      <c r="BR92" s="62"/>
      <c r="BS92" s="62"/>
      <c r="BT92" s="62">
        <f t="shared" si="372"/>
        <v>25</v>
      </c>
      <c r="BU92" s="82" t="str">
        <f t="shared" ref="BU92:CS92" si="464">IFERROR((BU61-$BZ$65)*(12/$CD$65),"")</f>
        <v/>
      </c>
      <c r="BV92" s="82" t="str">
        <f t="shared" si="464"/>
        <v/>
      </c>
      <c r="BW92" s="82" t="str">
        <f t="shared" si="464"/>
        <v/>
      </c>
      <c r="BX92" s="82" t="str">
        <f t="shared" si="464"/>
        <v/>
      </c>
      <c r="BY92" s="82" t="str">
        <f t="shared" si="464"/>
        <v/>
      </c>
      <c r="BZ92" s="82" t="str">
        <f t="shared" si="464"/>
        <v/>
      </c>
      <c r="CA92" s="82" t="str">
        <f t="shared" si="464"/>
        <v/>
      </c>
      <c r="CB92" s="82" t="str">
        <f t="shared" si="464"/>
        <v/>
      </c>
      <c r="CC92" s="82" t="str">
        <f t="shared" si="464"/>
        <v/>
      </c>
      <c r="CD92" s="82" t="str">
        <f t="shared" si="464"/>
        <v/>
      </c>
      <c r="CE92" s="82" t="str">
        <f t="shared" si="464"/>
        <v/>
      </c>
      <c r="CF92" s="82" t="str">
        <f t="shared" si="464"/>
        <v/>
      </c>
      <c r="CG92" s="82" t="str">
        <f t="shared" si="464"/>
        <v/>
      </c>
      <c r="CH92" s="82" t="str">
        <f t="shared" si="464"/>
        <v/>
      </c>
      <c r="CI92" s="82" t="str">
        <f t="shared" si="464"/>
        <v/>
      </c>
      <c r="CJ92" s="82" t="str">
        <f t="shared" si="464"/>
        <v/>
      </c>
      <c r="CK92" s="82" t="str">
        <f t="shared" si="464"/>
        <v/>
      </c>
      <c r="CL92" s="82" t="str">
        <f t="shared" si="464"/>
        <v/>
      </c>
      <c r="CM92" s="82" t="str">
        <f t="shared" si="464"/>
        <v/>
      </c>
      <c r="CN92" s="82" t="str">
        <f t="shared" si="464"/>
        <v/>
      </c>
      <c r="CO92" s="82" t="str">
        <f t="shared" si="464"/>
        <v/>
      </c>
      <c r="CP92" s="82" t="str">
        <f t="shared" si="464"/>
        <v/>
      </c>
      <c r="CQ92" s="82" t="str">
        <f t="shared" si="464"/>
        <v/>
      </c>
      <c r="CR92" s="82" t="str">
        <f t="shared" si="464"/>
        <v/>
      </c>
      <c r="CS92" s="82" t="str">
        <f t="shared" si="464"/>
        <v/>
      </c>
      <c r="CT92" s="62"/>
      <c r="CU92" s="62"/>
      <c r="CV92" s="62">
        <v>32</v>
      </c>
      <c r="CW92" s="82" t="str">
        <f t="shared" ref="CW92:EB92" si="465">IFERROR(STANDARDIZE(CW38,$DA$2,$DA$4),"")</f>
        <v/>
      </c>
      <c r="CX92" s="82" t="str">
        <f t="shared" si="465"/>
        <v/>
      </c>
      <c r="CY92" s="82" t="str">
        <f t="shared" si="465"/>
        <v/>
      </c>
      <c r="CZ92" s="82" t="str">
        <f t="shared" si="465"/>
        <v/>
      </c>
      <c r="DA92" s="82" t="str">
        <f t="shared" si="465"/>
        <v/>
      </c>
      <c r="DB92" s="82" t="str">
        <f t="shared" si="465"/>
        <v/>
      </c>
      <c r="DC92" s="82" t="str">
        <f t="shared" si="465"/>
        <v/>
      </c>
      <c r="DD92" s="82" t="str">
        <f t="shared" si="465"/>
        <v/>
      </c>
      <c r="DE92" s="82" t="str">
        <f t="shared" si="465"/>
        <v/>
      </c>
      <c r="DF92" s="82" t="str">
        <f t="shared" si="465"/>
        <v/>
      </c>
      <c r="DG92" s="82" t="str">
        <f t="shared" si="465"/>
        <v/>
      </c>
      <c r="DH92" s="82" t="str">
        <f t="shared" si="465"/>
        <v/>
      </c>
      <c r="DI92" s="82" t="str">
        <f t="shared" si="465"/>
        <v/>
      </c>
      <c r="DJ92" s="82" t="str">
        <f t="shared" si="465"/>
        <v/>
      </c>
      <c r="DK92" s="82" t="str">
        <f t="shared" si="465"/>
        <v/>
      </c>
      <c r="DL92" s="82" t="str">
        <f t="shared" si="465"/>
        <v/>
      </c>
      <c r="DM92" s="82" t="str">
        <f t="shared" si="465"/>
        <v/>
      </c>
      <c r="DN92" s="82" t="str">
        <f t="shared" si="465"/>
        <v/>
      </c>
      <c r="DO92" s="82" t="str">
        <f t="shared" si="465"/>
        <v/>
      </c>
      <c r="DP92" s="82" t="str">
        <f t="shared" si="465"/>
        <v/>
      </c>
      <c r="DQ92" s="82" t="str">
        <f t="shared" si="465"/>
        <v/>
      </c>
      <c r="DR92" s="82" t="str">
        <f t="shared" si="465"/>
        <v/>
      </c>
      <c r="DS92" s="82" t="str">
        <f t="shared" si="465"/>
        <v/>
      </c>
      <c r="DT92" s="82" t="str">
        <f t="shared" si="465"/>
        <v/>
      </c>
      <c r="DU92" s="82" t="str">
        <f t="shared" si="465"/>
        <v/>
      </c>
      <c r="DV92" s="82" t="str">
        <f t="shared" si="465"/>
        <v/>
      </c>
      <c r="DW92" s="82" t="str">
        <f t="shared" si="465"/>
        <v/>
      </c>
      <c r="DX92" s="82" t="str">
        <f t="shared" si="465"/>
        <v/>
      </c>
      <c r="DY92" s="82" t="str">
        <f t="shared" si="465"/>
        <v/>
      </c>
      <c r="DZ92" s="82" t="str">
        <f t="shared" si="465"/>
        <v/>
      </c>
      <c r="EA92" s="82" t="str">
        <f t="shared" si="465"/>
        <v/>
      </c>
      <c r="EB92" s="82" t="str">
        <f t="shared" si="465"/>
        <v/>
      </c>
      <c r="EC92" s="82" t="str">
        <f t="shared" ref="EC92:ET92" si="466">IFERROR(STANDARDIZE(EC38,$DA$2,$DA$4),"")</f>
        <v/>
      </c>
      <c r="ED92" s="82" t="str">
        <f t="shared" si="466"/>
        <v/>
      </c>
      <c r="EE92" s="82" t="str">
        <f t="shared" si="466"/>
        <v/>
      </c>
      <c r="EF92" s="82" t="str">
        <f t="shared" si="466"/>
        <v/>
      </c>
      <c r="EG92" s="82" t="str">
        <f t="shared" si="466"/>
        <v/>
      </c>
      <c r="EH92" s="82" t="str">
        <f t="shared" si="466"/>
        <v/>
      </c>
      <c r="EI92" s="82" t="str">
        <f t="shared" si="466"/>
        <v/>
      </c>
      <c r="EJ92" s="82" t="str">
        <f t="shared" si="466"/>
        <v/>
      </c>
      <c r="EK92" s="82" t="str">
        <f t="shared" si="466"/>
        <v/>
      </c>
      <c r="EL92" s="82" t="str">
        <f t="shared" si="466"/>
        <v/>
      </c>
      <c r="EM92" s="82" t="str">
        <f t="shared" si="466"/>
        <v/>
      </c>
      <c r="EN92" s="82" t="str">
        <f t="shared" si="466"/>
        <v/>
      </c>
      <c r="EO92" s="82" t="str">
        <f t="shared" si="466"/>
        <v/>
      </c>
      <c r="EP92" s="82" t="str">
        <f t="shared" si="466"/>
        <v/>
      </c>
      <c r="EQ92" s="82" t="str">
        <f t="shared" si="466"/>
        <v/>
      </c>
      <c r="ER92" s="82" t="str">
        <f t="shared" si="466"/>
        <v/>
      </c>
      <c r="ES92" s="82" t="str">
        <f t="shared" si="466"/>
        <v/>
      </c>
      <c r="ET92" s="82" t="str">
        <f t="shared" si="466"/>
        <v/>
      </c>
      <c r="EU92" s="62"/>
      <c r="EV92" s="62"/>
      <c r="EW92" s="62"/>
      <c r="EX92" s="62"/>
      <c r="EY92" s="62"/>
      <c r="EZ92" s="62" t="s">
        <v>19</v>
      </c>
      <c r="FA92" s="62">
        <v>8</v>
      </c>
      <c r="FB92" s="78" t="str">
        <f t="shared" ref="FB92:GG92" si="467">IF(FB14&lt;&gt;"",(INDEX(map_points,$FA92,1)-INDEX(map_points,FB$84,1))^2+(INDEX(map_points,$FA92,2)-INDEX(map_points,FB$84,2))^2,"")</f>
        <v/>
      </c>
      <c r="FC92" s="78" t="str">
        <f t="shared" si="467"/>
        <v/>
      </c>
      <c r="FD92" s="78" t="str">
        <f t="shared" si="467"/>
        <v/>
      </c>
      <c r="FE92" s="78" t="str">
        <f t="shared" si="467"/>
        <v/>
      </c>
      <c r="FF92" s="78" t="str">
        <f t="shared" si="467"/>
        <v/>
      </c>
      <c r="FG92" s="78" t="str">
        <f t="shared" si="467"/>
        <v/>
      </c>
      <c r="FH92" s="78" t="str">
        <f t="shared" si="467"/>
        <v/>
      </c>
      <c r="FI92" s="78" t="str">
        <f t="shared" si="467"/>
        <v/>
      </c>
      <c r="FJ92" s="78" t="str">
        <f t="shared" si="467"/>
        <v/>
      </c>
      <c r="FK92" s="78" t="str">
        <f t="shared" si="467"/>
        <v/>
      </c>
      <c r="FL92" s="78" t="str">
        <f t="shared" si="467"/>
        <v/>
      </c>
      <c r="FM92" s="78" t="str">
        <f t="shared" si="467"/>
        <v/>
      </c>
      <c r="FN92" s="78" t="str">
        <f t="shared" si="467"/>
        <v/>
      </c>
      <c r="FO92" s="78" t="str">
        <f t="shared" si="467"/>
        <v/>
      </c>
      <c r="FP92" s="78" t="str">
        <f t="shared" si="467"/>
        <v/>
      </c>
      <c r="FQ92" s="78" t="str">
        <f t="shared" si="467"/>
        <v/>
      </c>
      <c r="FR92" s="78" t="str">
        <f t="shared" si="467"/>
        <v/>
      </c>
      <c r="FS92" s="78" t="str">
        <f t="shared" si="467"/>
        <v/>
      </c>
      <c r="FT92" s="78" t="str">
        <f t="shared" si="467"/>
        <v/>
      </c>
      <c r="FU92" s="78" t="str">
        <f t="shared" si="467"/>
        <v/>
      </c>
      <c r="FV92" s="78" t="str">
        <f t="shared" si="467"/>
        <v/>
      </c>
      <c r="FW92" s="78" t="str">
        <f t="shared" si="467"/>
        <v/>
      </c>
      <c r="FX92" s="78" t="str">
        <f t="shared" si="467"/>
        <v/>
      </c>
      <c r="FY92" s="78" t="str">
        <f t="shared" si="467"/>
        <v/>
      </c>
      <c r="FZ92" s="78" t="str">
        <f t="shared" si="467"/>
        <v/>
      </c>
      <c r="GA92" s="78" t="str">
        <f t="shared" si="467"/>
        <v/>
      </c>
      <c r="GB92" s="78" t="str">
        <f t="shared" si="467"/>
        <v/>
      </c>
      <c r="GC92" s="78" t="str">
        <f t="shared" si="467"/>
        <v/>
      </c>
      <c r="GD92" s="78" t="str">
        <f t="shared" si="467"/>
        <v/>
      </c>
      <c r="GE92" s="78" t="str">
        <f t="shared" si="467"/>
        <v/>
      </c>
      <c r="GF92" s="78" t="str">
        <f t="shared" si="467"/>
        <v/>
      </c>
      <c r="GG92" s="78" t="str">
        <f t="shared" si="467"/>
        <v/>
      </c>
      <c r="GH92" s="78" t="str">
        <f t="shared" ref="GH92:HM92" si="468">IF(GH14&lt;&gt;"",(INDEX(map_points,$FA92,1)-INDEX(map_points,GH$84,1))^2+(INDEX(map_points,$FA92,2)-INDEX(map_points,GH$84,2))^2,"")</f>
        <v/>
      </c>
      <c r="GI92" s="78" t="str">
        <f t="shared" si="468"/>
        <v/>
      </c>
      <c r="GJ92" s="78" t="str">
        <f t="shared" si="468"/>
        <v/>
      </c>
      <c r="GK92" s="78" t="str">
        <f t="shared" si="468"/>
        <v/>
      </c>
      <c r="GL92" s="78" t="str">
        <f t="shared" si="468"/>
        <v/>
      </c>
      <c r="GM92" s="78" t="str">
        <f t="shared" si="468"/>
        <v/>
      </c>
      <c r="GN92" s="78" t="str">
        <f t="shared" si="468"/>
        <v/>
      </c>
      <c r="GO92" s="78" t="str">
        <f t="shared" si="468"/>
        <v/>
      </c>
      <c r="GP92" s="78" t="str">
        <f t="shared" si="468"/>
        <v/>
      </c>
      <c r="GQ92" s="78" t="str">
        <f t="shared" si="468"/>
        <v/>
      </c>
      <c r="GR92" s="78" t="str">
        <f t="shared" si="468"/>
        <v/>
      </c>
      <c r="GS92" s="78" t="str">
        <f t="shared" si="468"/>
        <v/>
      </c>
      <c r="GT92" s="78" t="str">
        <f t="shared" si="468"/>
        <v/>
      </c>
      <c r="GU92" s="78" t="str">
        <f t="shared" si="468"/>
        <v/>
      </c>
      <c r="GV92" s="78" t="str">
        <f t="shared" si="468"/>
        <v/>
      </c>
      <c r="GW92" s="78" t="str">
        <f t="shared" si="468"/>
        <v/>
      </c>
      <c r="GX92" s="78" t="str">
        <f t="shared" si="468"/>
        <v/>
      </c>
      <c r="GY92" s="78" t="str">
        <f t="shared" si="468"/>
        <v/>
      </c>
      <c r="GZ92" s="78" t="str">
        <f t="shared" si="468"/>
        <v/>
      </c>
      <c r="HA92" s="78" t="str">
        <f t="shared" si="468"/>
        <v/>
      </c>
      <c r="HB92" s="78" t="str">
        <f t="shared" si="468"/>
        <v/>
      </c>
      <c r="HC92" s="78" t="str">
        <f t="shared" si="468"/>
        <v/>
      </c>
      <c r="HD92" s="78" t="str">
        <f t="shared" si="468"/>
        <v/>
      </c>
      <c r="HE92" s="78" t="str">
        <f t="shared" si="468"/>
        <v/>
      </c>
      <c r="HF92" s="78" t="str">
        <f t="shared" si="468"/>
        <v/>
      </c>
      <c r="HG92" s="78" t="str">
        <f t="shared" si="468"/>
        <v/>
      </c>
      <c r="HH92" s="78" t="str">
        <f t="shared" si="468"/>
        <v/>
      </c>
      <c r="HI92" s="78" t="str">
        <f t="shared" si="468"/>
        <v/>
      </c>
      <c r="HJ92" s="78" t="str">
        <f t="shared" si="468"/>
        <v/>
      </c>
      <c r="HK92" s="78" t="str">
        <f t="shared" si="468"/>
        <v/>
      </c>
      <c r="HL92" s="78" t="str">
        <f t="shared" si="468"/>
        <v/>
      </c>
      <c r="HM92" s="78" t="str">
        <f t="shared" si="468"/>
        <v/>
      </c>
      <c r="HN92" s="78" t="str">
        <f t="shared" ref="HN92:HX92" si="469">IF(HN14&lt;&gt;"",(INDEX(map_points,$FA92,1)-INDEX(map_points,HN$84,1))^2+(INDEX(map_points,$FA92,2)-INDEX(map_points,HN$84,2))^2,"")</f>
        <v/>
      </c>
      <c r="HO92" s="78" t="str">
        <f t="shared" si="469"/>
        <v/>
      </c>
      <c r="HP92" s="78" t="str">
        <f t="shared" si="469"/>
        <v/>
      </c>
      <c r="HQ92" s="78" t="str">
        <f t="shared" si="469"/>
        <v/>
      </c>
      <c r="HR92" s="78" t="str">
        <f t="shared" si="469"/>
        <v/>
      </c>
      <c r="HS92" s="78" t="str">
        <f t="shared" si="469"/>
        <v/>
      </c>
      <c r="HT92" s="78" t="str">
        <f t="shared" si="469"/>
        <v/>
      </c>
      <c r="HU92" s="78" t="str">
        <f t="shared" si="469"/>
        <v/>
      </c>
      <c r="HV92" s="78" t="str">
        <f t="shared" si="469"/>
        <v/>
      </c>
      <c r="HW92" s="78" t="str">
        <f t="shared" si="469"/>
        <v/>
      </c>
      <c r="HX92" s="78" t="str">
        <f t="shared" si="469"/>
        <v/>
      </c>
      <c r="HY92" s="62"/>
      <c r="HZ92" s="62"/>
      <c r="IA92" s="62"/>
      <c r="IB92" s="62"/>
      <c r="IC92" s="62"/>
      <c r="ID92" s="62"/>
      <c r="IE92" s="62"/>
      <c r="IF92" s="62"/>
      <c r="IG92" s="62"/>
      <c r="IH92" s="62"/>
      <c r="II92" s="62"/>
      <c r="IJ92" s="62"/>
      <c r="IK92" s="62"/>
      <c r="IL92" s="62"/>
      <c r="IM92" s="62"/>
      <c r="IN92" s="62"/>
      <c r="IO92" s="62"/>
      <c r="IP92" s="62"/>
      <c r="IQ92" s="62"/>
      <c r="IR92" s="62"/>
      <c r="IS92" s="62"/>
      <c r="IT92" s="62"/>
      <c r="IU92" s="62"/>
      <c r="IV92" s="62"/>
      <c r="IW92" s="62"/>
      <c r="IX92" s="62"/>
      <c r="IY92" s="62"/>
      <c r="IZ92" s="62"/>
      <c r="JA92" s="62"/>
      <c r="JB92" s="62"/>
      <c r="JC92" s="62"/>
      <c r="JD92" s="62"/>
      <c r="JE92" s="62"/>
      <c r="JF92" s="62"/>
      <c r="JG92" s="62"/>
      <c r="JH92" s="62"/>
      <c r="JI92" s="62"/>
      <c r="JJ92" s="62"/>
      <c r="JK92" s="62"/>
      <c r="JL92" s="62"/>
      <c r="JM92" s="62"/>
      <c r="JN92" s="62"/>
      <c r="JO92" s="62"/>
      <c r="JP92" s="62"/>
      <c r="JQ92" s="62"/>
      <c r="JR92" s="62"/>
      <c r="JS92" s="62"/>
      <c r="JT92" s="62"/>
      <c r="JU92" s="62"/>
      <c r="JV92" s="62"/>
      <c r="JW92" s="62"/>
      <c r="JX92" s="62"/>
      <c r="JY92" s="62"/>
      <c r="JZ92" s="62"/>
      <c r="KA92" s="62"/>
      <c r="KB92" s="62"/>
      <c r="KC92" s="62"/>
      <c r="KD92" s="62"/>
      <c r="KE92" s="62"/>
      <c r="KF92" s="62"/>
      <c r="KG92" s="62"/>
      <c r="KH92" s="62"/>
      <c r="KI92" s="62"/>
      <c r="KJ92" s="62"/>
      <c r="KK92" s="62"/>
      <c r="KL92" s="62"/>
      <c r="KM92" s="62"/>
      <c r="KN92" s="62"/>
      <c r="KO92" s="62"/>
      <c r="KP92" s="62"/>
      <c r="KQ92" s="62"/>
      <c r="KR92" s="62"/>
      <c r="KS92" s="62"/>
      <c r="KT92" s="62"/>
      <c r="KU92" s="62"/>
      <c r="KV92" s="62"/>
      <c r="KW92" s="62"/>
      <c r="KX92" s="62"/>
      <c r="KY92" s="62"/>
      <c r="KZ92" s="62"/>
      <c r="LA92" s="62"/>
      <c r="LB92" s="62"/>
      <c r="LC92" s="62"/>
      <c r="LD92" s="62"/>
      <c r="LE92" s="62"/>
    </row>
    <row r="93" spans="31:317" s="64" customFormat="1" x14ac:dyDescent="0.25"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>
        <f t="shared" si="351"/>
        <v>33</v>
      </c>
      <c r="AS93" s="82" t="str">
        <f t="shared" si="345"/>
        <v/>
      </c>
      <c r="AT93" s="82" t="str">
        <f t="shared" si="412"/>
        <v/>
      </c>
      <c r="AU93" s="82" t="str">
        <f t="shared" si="412"/>
        <v/>
      </c>
      <c r="AV93" s="82" t="str">
        <f t="shared" si="412"/>
        <v/>
      </c>
      <c r="AW93" s="82" t="str">
        <f t="shared" si="412"/>
        <v/>
      </c>
      <c r="AX93" s="82" t="str">
        <f t="shared" si="412"/>
        <v/>
      </c>
      <c r="AY93" s="82" t="str">
        <f t="shared" si="412"/>
        <v/>
      </c>
      <c r="AZ93" s="82" t="str">
        <f t="shared" si="412"/>
        <v/>
      </c>
      <c r="BA93" s="82" t="str">
        <f t="shared" si="412"/>
        <v/>
      </c>
      <c r="BB93" s="82" t="str">
        <f t="shared" si="412"/>
        <v/>
      </c>
      <c r="BC93" s="82" t="str">
        <f t="shared" si="412"/>
        <v/>
      </c>
      <c r="BD93" s="82" t="str">
        <f t="shared" si="412"/>
        <v/>
      </c>
      <c r="BE93" s="82" t="str">
        <f t="shared" si="412"/>
        <v/>
      </c>
      <c r="BF93" s="82" t="str">
        <f t="shared" ref="AT93:BQ104" si="470">IF(BF40&lt;&gt;"",STANDARDIZE(BF40,$AX$4,$AX$5),"")</f>
        <v/>
      </c>
      <c r="BG93" s="82" t="str">
        <f t="shared" si="470"/>
        <v/>
      </c>
      <c r="BH93" s="82" t="str">
        <f t="shared" si="470"/>
        <v/>
      </c>
      <c r="BI93" s="82" t="str">
        <f t="shared" si="470"/>
        <v/>
      </c>
      <c r="BJ93" s="82" t="str">
        <f t="shared" si="470"/>
        <v/>
      </c>
      <c r="BK93" s="82" t="str">
        <f t="shared" si="470"/>
        <v/>
      </c>
      <c r="BL93" s="82" t="str">
        <f t="shared" si="470"/>
        <v/>
      </c>
      <c r="BM93" s="82" t="str">
        <f t="shared" si="470"/>
        <v/>
      </c>
      <c r="BN93" s="82" t="str">
        <f t="shared" si="470"/>
        <v/>
      </c>
      <c r="BO93" s="82" t="str">
        <f t="shared" si="470"/>
        <v/>
      </c>
      <c r="BP93" s="82" t="str">
        <f t="shared" si="470"/>
        <v/>
      </c>
      <c r="BQ93" s="82" t="str">
        <f t="shared" si="470"/>
        <v/>
      </c>
      <c r="BR93" s="62"/>
      <c r="BS93" s="62"/>
      <c r="BT93" s="62"/>
      <c r="BU93" s="82"/>
      <c r="BV93" s="82"/>
      <c r="BW93" s="82"/>
      <c r="BX93" s="82"/>
      <c r="BY93" s="82"/>
      <c r="BZ93" s="82"/>
      <c r="CA93" s="82"/>
      <c r="CB93" s="82"/>
      <c r="CC93" s="82"/>
      <c r="CD93" s="82"/>
      <c r="CE93" s="82"/>
      <c r="CF93" s="82"/>
      <c r="CG93" s="82"/>
      <c r="CH93" s="82"/>
      <c r="CI93" s="82"/>
      <c r="CJ93" s="82"/>
      <c r="CK93" s="82"/>
      <c r="CL93" s="82"/>
      <c r="CM93" s="82"/>
      <c r="CN93" s="82"/>
      <c r="CO93" s="82"/>
      <c r="CP93" s="82"/>
      <c r="CQ93" s="82"/>
      <c r="CR93" s="82"/>
      <c r="CS93" s="82"/>
      <c r="CT93" s="62"/>
      <c r="CU93" s="62"/>
      <c r="CV93" s="62">
        <v>33</v>
      </c>
      <c r="CW93" s="82" t="str">
        <f t="shared" ref="CW93:EB93" si="471">IFERROR(STANDARDIZE(CW39,$DA$2,$DA$4),"")</f>
        <v/>
      </c>
      <c r="CX93" s="82" t="str">
        <f t="shared" si="471"/>
        <v/>
      </c>
      <c r="CY93" s="82" t="str">
        <f t="shared" si="471"/>
        <v/>
      </c>
      <c r="CZ93" s="82" t="str">
        <f t="shared" si="471"/>
        <v/>
      </c>
      <c r="DA93" s="82" t="str">
        <f t="shared" si="471"/>
        <v/>
      </c>
      <c r="DB93" s="82" t="str">
        <f t="shared" si="471"/>
        <v/>
      </c>
      <c r="DC93" s="82" t="str">
        <f t="shared" si="471"/>
        <v/>
      </c>
      <c r="DD93" s="82" t="str">
        <f t="shared" si="471"/>
        <v/>
      </c>
      <c r="DE93" s="82" t="str">
        <f t="shared" si="471"/>
        <v/>
      </c>
      <c r="DF93" s="82" t="str">
        <f t="shared" si="471"/>
        <v/>
      </c>
      <c r="DG93" s="82" t="str">
        <f t="shared" si="471"/>
        <v/>
      </c>
      <c r="DH93" s="82" t="str">
        <f t="shared" si="471"/>
        <v/>
      </c>
      <c r="DI93" s="82" t="str">
        <f t="shared" si="471"/>
        <v/>
      </c>
      <c r="DJ93" s="82" t="str">
        <f t="shared" si="471"/>
        <v/>
      </c>
      <c r="DK93" s="82" t="str">
        <f t="shared" si="471"/>
        <v/>
      </c>
      <c r="DL93" s="82" t="str">
        <f t="shared" si="471"/>
        <v/>
      </c>
      <c r="DM93" s="82" t="str">
        <f t="shared" si="471"/>
        <v/>
      </c>
      <c r="DN93" s="82" t="str">
        <f t="shared" si="471"/>
        <v/>
      </c>
      <c r="DO93" s="82" t="str">
        <f t="shared" si="471"/>
        <v/>
      </c>
      <c r="DP93" s="82" t="str">
        <f t="shared" si="471"/>
        <v/>
      </c>
      <c r="DQ93" s="82" t="str">
        <f t="shared" si="471"/>
        <v/>
      </c>
      <c r="DR93" s="82" t="str">
        <f t="shared" si="471"/>
        <v/>
      </c>
      <c r="DS93" s="82" t="str">
        <f t="shared" si="471"/>
        <v/>
      </c>
      <c r="DT93" s="82" t="str">
        <f t="shared" si="471"/>
        <v/>
      </c>
      <c r="DU93" s="82" t="str">
        <f t="shared" si="471"/>
        <v/>
      </c>
      <c r="DV93" s="82" t="str">
        <f t="shared" si="471"/>
        <v/>
      </c>
      <c r="DW93" s="82" t="str">
        <f t="shared" si="471"/>
        <v/>
      </c>
      <c r="DX93" s="82" t="str">
        <f t="shared" si="471"/>
        <v/>
      </c>
      <c r="DY93" s="82" t="str">
        <f t="shared" si="471"/>
        <v/>
      </c>
      <c r="DZ93" s="82" t="str">
        <f t="shared" si="471"/>
        <v/>
      </c>
      <c r="EA93" s="82" t="str">
        <f t="shared" si="471"/>
        <v/>
      </c>
      <c r="EB93" s="82" t="str">
        <f t="shared" si="471"/>
        <v/>
      </c>
      <c r="EC93" s="82" t="str">
        <f t="shared" ref="EC93:ET93" si="472">IFERROR(STANDARDIZE(EC39,$DA$2,$DA$4),"")</f>
        <v/>
      </c>
      <c r="ED93" s="82" t="str">
        <f t="shared" si="472"/>
        <v/>
      </c>
      <c r="EE93" s="82" t="str">
        <f t="shared" si="472"/>
        <v/>
      </c>
      <c r="EF93" s="82" t="str">
        <f t="shared" si="472"/>
        <v/>
      </c>
      <c r="EG93" s="82" t="str">
        <f t="shared" si="472"/>
        <v/>
      </c>
      <c r="EH93" s="82" t="str">
        <f t="shared" si="472"/>
        <v/>
      </c>
      <c r="EI93" s="82" t="str">
        <f t="shared" si="472"/>
        <v/>
      </c>
      <c r="EJ93" s="82" t="str">
        <f t="shared" si="472"/>
        <v/>
      </c>
      <c r="EK93" s="82" t="str">
        <f t="shared" si="472"/>
        <v/>
      </c>
      <c r="EL93" s="82" t="str">
        <f t="shared" si="472"/>
        <v/>
      </c>
      <c r="EM93" s="82" t="str">
        <f t="shared" si="472"/>
        <v/>
      </c>
      <c r="EN93" s="82" t="str">
        <f t="shared" si="472"/>
        <v/>
      </c>
      <c r="EO93" s="82" t="str">
        <f t="shared" si="472"/>
        <v/>
      </c>
      <c r="EP93" s="82" t="str">
        <f t="shared" si="472"/>
        <v/>
      </c>
      <c r="EQ93" s="82" t="str">
        <f t="shared" si="472"/>
        <v/>
      </c>
      <c r="ER93" s="82" t="str">
        <f t="shared" si="472"/>
        <v/>
      </c>
      <c r="ES93" s="82" t="str">
        <f t="shared" si="472"/>
        <v/>
      </c>
      <c r="ET93" s="82" t="str">
        <f t="shared" si="472"/>
        <v/>
      </c>
      <c r="EU93" s="62"/>
      <c r="EV93" s="62"/>
      <c r="EW93" s="62"/>
      <c r="EX93" s="62"/>
      <c r="EY93" s="62"/>
      <c r="EZ93" s="62" t="s">
        <v>19</v>
      </c>
      <c r="FA93" s="62">
        <v>9</v>
      </c>
      <c r="FB93" s="78" t="str">
        <f t="shared" ref="FB93:GG93" si="473">IF(FB15&lt;&gt;"",(INDEX(map_points,$FA93,1)-INDEX(map_points,FB$84,1))^2+(INDEX(map_points,$FA93,2)-INDEX(map_points,FB$84,2))^2,"")</f>
        <v/>
      </c>
      <c r="FC93" s="78" t="str">
        <f t="shared" si="473"/>
        <v/>
      </c>
      <c r="FD93" s="78" t="str">
        <f t="shared" si="473"/>
        <v/>
      </c>
      <c r="FE93" s="78" t="str">
        <f t="shared" si="473"/>
        <v/>
      </c>
      <c r="FF93" s="78" t="str">
        <f t="shared" si="473"/>
        <v/>
      </c>
      <c r="FG93" s="78" t="str">
        <f t="shared" si="473"/>
        <v/>
      </c>
      <c r="FH93" s="78" t="str">
        <f t="shared" si="473"/>
        <v/>
      </c>
      <c r="FI93" s="78" t="str">
        <f t="shared" si="473"/>
        <v/>
      </c>
      <c r="FJ93" s="78" t="str">
        <f t="shared" si="473"/>
        <v/>
      </c>
      <c r="FK93" s="78" t="str">
        <f t="shared" si="473"/>
        <v/>
      </c>
      <c r="FL93" s="78" t="str">
        <f t="shared" si="473"/>
        <v/>
      </c>
      <c r="FM93" s="78" t="str">
        <f t="shared" si="473"/>
        <v/>
      </c>
      <c r="FN93" s="78" t="str">
        <f t="shared" si="473"/>
        <v/>
      </c>
      <c r="FO93" s="78" t="str">
        <f t="shared" si="473"/>
        <v/>
      </c>
      <c r="FP93" s="78" t="str">
        <f t="shared" si="473"/>
        <v/>
      </c>
      <c r="FQ93" s="78" t="str">
        <f t="shared" si="473"/>
        <v/>
      </c>
      <c r="FR93" s="78" t="str">
        <f t="shared" si="473"/>
        <v/>
      </c>
      <c r="FS93" s="78" t="str">
        <f t="shared" si="473"/>
        <v/>
      </c>
      <c r="FT93" s="78" t="str">
        <f t="shared" si="473"/>
        <v/>
      </c>
      <c r="FU93" s="78" t="str">
        <f t="shared" si="473"/>
        <v/>
      </c>
      <c r="FV93" s="78" t="str">
        <f t="shared" si="473"/>
        <v/>
      </c>
      <c r="FW93" s="78" t="str">
        <f t="shared" si="473"/>
        <v/>
      </c>
      <c r="FX93" s="78" t="str">
        <f t="shared" si="473"/>
        <v/>
      </c>
      <c r="FY93" s="78" t="str">
        <f t="shared" si="473"/>
        <v/>
      </c>
      <c r="FZ93" s="78" t="str">
        <f t="shared" si="473"/>
        <v/>
      </c>
      <c r="GA93" s="78" t="str">
        <f t="shared" si="473"/>
        <v/>
      </c>
      <c r="GB93" s="78" t="str">
        <f t="shared" si="473"/>
        <v/>
      </c>
      <c r="GC93" s="78" t="str">
        <f t="shared" si="473"/>
        <v/>
      </c>
      <c r="GD93" s="78" t="str">
        <f t="shared" si="473"/>
        <v/>
      </c>
      <c r="GE93" s="78" t="str">
        <f t="shared" si="473"/>
        <v/>
      </c>
      <c r="GF93" s="78" t="str">
        <f t="shared" si="473"/>
        <v/>
      </c>
      <c r="GG93" s="78" t="str">
        <f t="shared" si="473"/>
        <v/>
      </c>
      <c r="GH93" s="78" t="str">
        <f t="shared" ref="GH93:HM93" si="474">IF(GH15&lt;&gt;"",(INDEX(map_points,$FA93,1)-INDEX(map_points,GH$84,1))^2+(INDEX(map_points,$FA93,2)-INDEX(map_points,GH$84,2))^2,"")</f>
        <v/>
      </c>
      <c r="GI93" s="78" t="str">
        <f t="shared" si="474"/>
        <v/>
      </c>
      <c r="GJ93" s="78" t="str">
        <f t="shared" si="474"/>
        <v/>
      </c>
      <c r="GK93" s="78" t="str">
        <f t="shared" si="474"/>
        <v/>
      </c>
      <c r="GL93" s="78" t="str">
        <f t="shared" si="474"/>
        <v/>
      </c>
      <c r="GM93" s="78" t="str">
        <f t="shared" si="474"/>
        <v/>
      </c>
      <c r="GN93" s="78" t="str">
        <f t="shared" si="474"/>
        <v/>
      </c>
      <c r="GO93" s="78" t="str">
        <f t="shared" si="474"/>
        <v/>
      </c>
      <c r="GP93" s="78" t="str">
        <f t="shared" si="474"/>
        <v/>
      </c>
      <c r="GQ93" s="78" t="str">
        <f t="shared" si="474"/>
        <v/>
      </c>
      <c r="GR93" s="78" t="str">
        <f t="shared" si="474"/>
        <v/>
      </c>
      <c r="GS93" s="78" t="str">
        <f t="shared" si="474"/>
        <v/>
      </c>
      <c r="GT93" s="78" t="str">
        <f t="shared" si="474"/>
        <v/>
      </c>
      <c r="GU93" s="78" t="str">
        <f t="shared" si="474"/>
        <v/>
      </c>
      <c r="GV93" s="78" t="str">
        <f t="shared" si="474"/>
        <v/>
      </c>
      <c r="GW93" s="78" t="str">
        <f t="shared" si="474"/>
        <v/>
      </c>
      <c r="GX93" s="78" t="str">
        <f t="shared" si="474"/>
        <v/>
      </c>
      <c r="GY93" s="78" t="str">
        <f t="shared" si="474"/>
        <v/>
      </c>
      <c r="GZ93" s="78" t="str">
        <f t="shared" si="474"/>
        <v/>
      </c>
      <c r="HA93" s="78" t="str">
        <f t="shared" si="474"/>
        <v/>
      </c>
      <c r="HB93" s="78" t="str">
        <f t="shared" si="474"/>
        <v/>
      </c>
      <c r="HC93" s="78" t="str">
        <f t="shared" si="474"/>
        <v/>
      </c>
      <c r="HD93" s="78" t="str">
        <f t="shared" si="474"/>
        <v/>
      </c>
      <c r="HE93" s="78" t="str">
        <f t="shared" si="474"/>
        <v/>
      </c>
      <c r="HF93" s="78" t="str">
        <f t="shared" si="474"/>
        <v/>
      </c>
      <c r="HG93" s="78" t="str">
        <f t="shared" si="474"/>
        <v/>
      </c>
      <c r="HH93" s="78" t="str">
        <f t="shared" si="474"/>
        <v/>
      </c>
      <c r="HI93" s="78" t="str">
        <f t="shared" si="474"/>
        <v/>
      </c>
      <c r="HJ93" s="78" t="str">
        <f t="shared" si="474"/>
        <v/>
      </c>
      <c r="HK93" s="78" t="str">
        <f t="shared" si="474"/>
        <v/>
      </c>
      <c r="HL93" s="78" t="str">
        <f t="shared" si="474"/>
        <v/>
      </c>
      <c r="HM93" s="78" t="str">
        <f t="shared" si="474"/>
        <v/>
      </c>
      <c r="HN93" s="78" t="str">
        <f t="shared" ref="HN93:HX93" si="475">IF(HN15&lt;&gt;"",(INDEX(map_points,$FA93,1)-INDEX(map_points,HN$84,1))^2+(INDEX(map_points,$FA93,2)-INDEX(map_points,HN$84,2))^2,"")</f>
        <v/>
      </c>
      <c r="HO93" s="78" t="str">
        <f t="shared" si="475"/>
        <v/>
      </c>
      <c r="HP93" s="78" t="str">
        <f t="shared" si="475"/>
        <v/>
      </c>
      <c r="HQ93" s="78" t="str">
        <f t="shared" si="475"/>
        <v/>
      </c>
      <c r="HR93" s="78" t="str">
        <f t="shared" si="475"/>
        <v/>
      </c>
      <c r="HS93" s="78" t="str">
        <f t="shared" si="475"/>
        <v/>
      </c>
      <c r="HT93" s="78" t="str">
        <f t="shared" si="475"/>
        <v/>
      </c>
      <c r="HU93" s="78" t="str">
        <f t="shared" si="475"/>
        <v/>
      </c>
      <c r="HV93" s="78" t="str">
        <f t="shared" si="475"/>
        <v/>
      </c>
      <c r="HW93" s="78" t="str">
        <f t="shared" si="475"/>
        <v/>
      </c>
      <c r="HX93" s="78" t="str">
        <f t="shared" si="475"/>
        <v/>
      </c>
      <c r="HY93" s="62"/>
      <c r="HZ93" s="62"/>
      <c r="IA93" s="62"/>
      <c r="IB93" s="62"/>
      <c r="IC93" s="62"/>
      <c r="ID93" s="62"/>
      <c r="IE93" s="62"/>
      <c r="IF93" s="62"/>
      <c r="IG93" s="62"/>
      <c r="IH93" s="62"/>
      <c r="II93" s="62"/>
      <c r="IJ93" s="62"/>
      <c r="IK93" s="62"/>
      <c r="IL93" s="62"/>
      <c r="IM93" s="62"/>
      <c r="IN93" s="62"/>
      <c r="IO93" s="62"/>
      <c r="IP93" s="62"/>
      <c r="IQ93" s="62"/>
      <c r="IR93" s="62"/>
      <c r="IS93" s="62"/>
      <c r="IT93" s="62"/>
      <c r="IU93" s="62"/>
      <c r="IV93" s="62"/>
      <c r="IW93" s="62"/>
      <c r="IX93" s="62"/>
      <c r="IY93" s="62"/>
      <c r="IZ93" s="62"/>
      <c r="JA93" s="62"/>
      <c r="JB93" s="62"/>
      <c r="JC93" s="62"/>
      <c r="JD93" s="62"/>
      <c r="JE93" s="62"/>
      <c r="JF93" s="62"/>
      <c r="JG93" s="62"/>
      <c r="JH93" s="62"/>
      <c r="JI93" s="62"/>
      <c r="JJ93" s="62"/>
      <c r="JK93" s="62"/>
      <c r="JL93" s="62"/>
      <c r="JM93" s="62"/>
      <c r="JN93" s="62"/>
      <c r="JO93" s="62"/>
      <c r="JP93" s="62"/>
      <c r="JQ93" s="62"/>
      <c r="JR93" s="62"/>
      <c r="JS93" s="62"/>
      <c r="JT93" s="62"/>
      <c r="JU93" s="62"/>
      <c r="JV93" s="62"/>
      <c r="JW93" s="62"/>
      <c r="JX93" s="62"/>
      <c r="JY93" s="62"/>
      <c r="JZ93" s="62"/>
      <c r="KA93" s="62"/>
      <c r="KB93" s="62"/>
      <c r="KC93" s="62"/>
      <c r="KD93" s="62"/>
      <c r="KE93" s="62"/>
      <c r="KF93" s="62"/>
      <c r="KG93" s="62"/>
      <c r="KH93" s="62"/>
      <c r="KI93" s="62"/>
      <c r="KJ93" s="62"/>
      <c r="KK93" s="62"/>
      <c r="KL93" s="62"/>
      <c r="KM93" s="62"/>
      <c r="KN93" s="62"/>
      <c r="KO93" s="62"/>
      <c r="KP93" s="62"/>
      <c r="KQ93" s="62"/>
      <c r="KR93" s="62"/>
      <c r="KS93" s="62"/>
      <c r="KT93" s="62"/>
      <c r="KU93" s="62"/>
      <c r="KV93" s="62"/>
      <c r="KW93" s="62"/>
      <c r="KX93" s="62"/>
      <c r="KY93" s="62"/>
      <c r="KZ93" s="62"/>
      <c r="LA93" s="62"/>
      <c r="LB93" s="62"/>
      <c r="LC93" s="62"/>
      <c r="LD93" s="62"/>
      <c r="LE93" s="62"/>
    </row>
    <row r="94" spans="31:317" s="64" customFormat="1" x14ac:dyDescent="0.25"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>
        <f t="shared" si="351"/>
        <v>34</v>
      </c>
      <c r="AS94" s="82" t="str">
        <f t="shared" si="345"/>
        <v/>
      </c>
      <c r="AT94" s="82" t="str">
        <f t="shared" si="470"/>
        <v/>
      </c>
      <c r="AU94" s="82" t="str">
        <f t="shared" si="470"/>
        <v/>
      </c>
      <c r="AV94" s="82" t="str">
        <f t="shared" si="470"/>
        <v/>
      </c>
      <c r="AW94" s="82" t="str">
        <f t="shared" si="470"/>
        <v/>
      </c>
      <c r="AX94" s="82" t="str">
        <f t="shared" si="470"/>
        <v/>
      </c>
      <c r="AY94" s="82" t="str">
        <f t="shared" si="470"/>
        <v/>
      </c>
      <c r="AZ94" s="82" t="str">
        <f t="shared" si="470"/>
        <v/>
      </c>
      <c r="BA94" s="82" t="str">
        <f t="shared" si="470"/>
        <v/>
      </c>
      <c r="BB94" s="82" t="str">
        <f t="shared" si="470"/>
        <v/>
      </c>
      <c r="BC94" s="82" t="str">
        <f t="shared" si="470"/>
        <v/>
      </c>
      <c r="BD94" s="82" t="str">
        <f t="shared" si="470"/>
        <v/>
      </c>
      <c r="BE94" s="82" t="str">
        <f t="shared" si="470"/>
        <v/>
      </c>
      <c r="BF94" s="82" t="str">
        <f t="shared" si="470"/>
        <v/>
      </c>
      <c r="BG94" s="82" t="str">
        <f t="shared" si="470"/>
        <v/>
      </c>
      <c r="BH94" s="82" t="str">
        <f t="shared" si="470"/>
        <v/>
      </c>
      <c r="BI94" s="82" t="str">
        <f t="shared" si="470"/>
        <v/>
      </c>
      <c r="BJ94" s="82" t="str">
        <f t="shared" si="470"/>
        <v/>
      </c>
      <c r="BK94" s="82" t="str">
        <f t="shared" si="470"/>
        <v/>
      </c>
      <c r="BL94" s="82" t="str">
        <f t="shared" si="470"/>
        <v/>
      </c>
      <c r="BM94" s="82" t="str">
        <f t="shared" si="470"/>
        <v/>
      </c>
      <c r="BN94" s="82" t="str">
        <f t="shared" si="470"/>
        <v/>
      </c>
      <c r="BO94" s="82" t="str">
        <f t="shared" si="470"/>
        <v/>
      </c>
      <c r="BP94" s="82" t="str">
        <f t="shared" si="470"/>
        <v/>
      </c>
      <c r="BQ94" s="82" t="str">
        <f t="shared" si="470"/>
        <v/>
      </c>
      <c r="BR94" s="62"/>
      <c r="BS94" s="62"/>
      <c r="BT94" s="62"/>
      <c r="BU94" s="82"/>
      <c r="BV94" s="82"/>
      <c r="BW94" s="82"/>
      <c r="BX94" s="82"/>
      <c r="BY94" s="82"/>
      <c r="BZ94" s="82"/>
      <c r="CA94" s="82"/>
      <c r="CB94" s="82"/>
      <c r="CC94" s="82"/>
      <c r="CD94" s="82"/>
      <c r="CE94" s="82"/>
      <c r="CF94" s="82"/>
      <c r="CG94" s="82"/>
      <c r="CH94" s="82"/>
      <c r="CI94" s="82"/>
      <c r="CJ94" s="82"/>
      <c r="CK94" s="82"/>
      <c r="CL94" s="82"/>
      <c r="CM94" s="82"/>
      <c r="CN94" s="82"/>
      <c r="CO94" s="82"/>
      <c r="CP94" s="82"/>
      <c r="CQ94" s="82"/>
      <c r="CR94" s="82"/>
      <c r="CS94" s="82"/>
      <c r="CT94" s="62"/>
      <c r="CU94" s="62"/>
      <c r="CV94" s="62">
        <v>34</v>
      </c>
      <c r="CW94" s="82" t="str">
        <f t="shared" ref="CW94:EB94" si="476">IFERROR(STANDARDIZE(CW40,$DA$2,$DA$4),"")</f>
        <v/>
      </c>
      <c r="CX94" s="82" t="str">
        <f t="shared" si="476"/>
        <v/>
      </c>
      <c r="CY94" s="82" t="str">
        <f t="shared" si="476"/>
        <v/>
      </c>
      <c r="CZ94" s="82" t="str">
        <f t="shared" si="476"/>
        <v/>
      </c>
      <c r="DA94" s="82" t="str">
        <f t="shared" si="476"/>
        <v/>
      </c>
      <c r="DB94" s="82" t="str">
        <f t="shared" si="476"/>
        <v/>
      </c>
      <c r="DC94" s="82" t="str">
        <f t="shared" si="476"/>
        <v/>
      </c>
      <c r="DD94" s="82" t="str">
        <f t="shared" si="476"/>
        <v/>
      </c>
      <c r="DE94" s="82" t="str">
        <f t="shared" si="476"/>
        <v/>
      </c>
      <c r="DF94" s="82" t="str">
        <f t="shared" si="476"/>
        <v/>
      </c>
      <c r="DG94" s="82" t="str">
        <f t="shared" si="476"/>
        <v/>
      </c>
      <c r="DH94" s="82" t="str">
        <f t="shared" si="476"/>
        <v/>
      </c>
      <c r="DI94" s="82" t="str">
        <f t="shared" si="476"/>
        <v/>
      </c>
      <c r="DJ94" s="82" t="str">
        <f t="shared" si="476"/>
        <v/>
      </c>
      <c r="DK94" s="82" t="str">
        <f t="shared" si="476"/>
        <v/>
      </c>
      <c r="DL94" s="82" t="str">
        <f t="shared" si="476"/>
        <v/>
      </c>
      <c r="DM94" s="82" t="str">
        <f t="shared" si="476"/>
        <v/>
      </c>
      <c r="DN94" s="82" t="str">
        <f t="shared" si="476"/>
        <v/>
      </c>
      <c r="DO94" s="82" t="str">
        <f t="shared" si="476"/>
        <v/>
      </c>
      <c r="DP94" s="82" t="str">
        <f t="shared" si="476"/>
        <v/>
      </c>
      <c r="DQ94" s="82" t="str">
        <f t="shared" si="476"/>
        <v/>
      </c>
      <c r="DR94" s="82" t="str">
        <f t="shared" si="476"/>
        <v/>
      </c>
      <c r="DS94" s="82" t="str">
        <f t="shared" si="476"/>
        <v/>
      </c>
      <c r="DT94" s="82" t="str">
        <f t="shared" si="476"/>
        <v/>
      </c>
      <c r="DU94" s="82" t="str">
        <f t="shared" si="476"/>
        <v/>
      </c>
      <c r="DV94" s="82" t="str">
        <f t="shared" si="476"/>
        <v/>
      </c>
      <c r="DW94" s="82" t="str">
        <f t="shared" si="476"/>
        <v/>
      </c>
      <c r="DX94" s="82" t="str">
        <f t="shared" si="476"/>
        <v/>
      </c>
      <c r="DY94" s="82" t="str">
        <f t="shared" si="476"/>
        <v/>
      </c>
      <c r="DZ94" s="82" t="str">
        <f t="shared" si="476"/>
        <v/>
      </c>
      <c r="EA94" s="82" t="str">
        <f t="shared" si="476"/>
        <v/>
      </c>
      <c r="EB94" s="82" t="str">
        <f t="shared" si="476"/>
        <v/>
      </c>
      <c r="EC94" s="82" t="str">
        <f t="shared" ref="EC94:ET94" si="477">IFERROR(STANDARDIZE(EC40,$DA$2,$DA$4),"")</f>
        <v/>
      </c>
      <c r="ED94" s="82" t="str">
        <f t="shared" si="477"/>
        <v/>
      </c>
      <c r="EE94" s="82" t="str">
        <f t="shared" si="477"/>
        <v/>
      </c>
      <c r="EF94" s="82" t="str">
        <f t="shared" si="477"/>
        <v/>
      </c>
      <c r="EG94" s="82" t="str">
        <f t="shared" si="477"/>
        <v/>
      </c>
      <c r="EH94" s="82" t="str">
        <f t="shared" si="477"/>
        <v/>
      </c>
      <c r="EI94" s="82" t="str">
        <f t="shared" si="477"/>
        <v/>
      </c>
      <c r="EJ94" s="82" t="str">
        <f t="shared" si="477"/>
        <v/>
      </c>
      <c r="EK94" s="82" t="str">
        <f t="shared" si="477"/>
        <v/>
      </c>
      <c r="EL94" s="82" t="str">
        <f t="shared" si="477"/>
        <v/>
      </c>
      <c r="EM94" s="82" t="str">
        <f t="shared" si="477"/>
        <v/>
      </c>
      <c r="EN94" s="82" t="str">
        <f t="shared" si="477"/>
        <v/>
      </c>
      <c r="EO94" s="82" t="str">
        <f t="shared" si="477"/>
        <v/>
      </c>
      <c r="EP94" s="82" t="str">
        <f t="shared" si="477"/>
        <v/>
      </c>
      <c r="EQ94" s="82" t="str">
        <f t="shared" si="477"/>
        <v/>
      </c>
      <c r="ER94" s="82" t="str">
        <f t="shared" si="477"/>
        <v/>
      </c>
      <c r="ES94" s="82" t="str">
        <f t="shared" si="477"/>
        <v/>
      </c>
      <c r="ET94" s="82" t="str">
        <f t="shared" si="477"/>
        <v/>
      </c>
      <c r="EU94" s="62"/>
      <c r="EV94" s="62"/>
      <c r="EW94" s="62"/>
      <c r="EX94" s="62"/>
      <c r="EY94" s="62"/>
      <c r="EZ94" s="62" t="s">
        <v>19</v>
      </c>
      <c r="FA94" s="62">
        <v>10</v>
      </c>
      <c r="FB94" s="78" t="str">
        <f t="shared" ref="FB94:GG94" si="478">IF(FB16&lt;&gt;"",(INDEX(map_points,$FA94,1)-INDEX(map_points,FB$84,1))^2+(INDEX(map_points,$FA94,2)-INDEX(map_points,FB$84,2))^2,"")</f>
        <v/>
      </c>
      <c r="FC94" s="78" t="str">
        <f t="shared" si="478"/>
        <v/>
      </c>
      <c r="FD94" s="78" t="str">
        <f t="shared" si="478"/>
        <v/>
      </c>
      <c r="FE94" s="78" t="str">
        <f t="shared" si="478"/>
        <v/>
      </c>
      <c r="FF94" s="78" t="str">
        <f t="shared" si="478"/>
        <v/>
      </c>
      <c r="FG94" s="78" t="str">
        <f t="shared" si="478"/>
        <v/>
      </c>
      <c r="FH94" s="78" t="str">
        <f t="shared" si="478"/>
        <v/>
      </c>
      <c r="FI94" s="78" t="str">
        <f t="shared" si="478"/>
        <v/>
      </c>
      <c r="FJ94" s="78" t="str">
        <f t="shared" si="478"/>
        <v/>
      </c>
      <c r="FK94" s="78" t="str">
        <f t="shared" si="478"/>
        <v/>
      </c>
      <c r="FL94" s="78" t="str">
        <f t="shared" si="478"/>
        <v/>
      </c>
      <c r="FM94" s="78" t="str">
        <f t="shared" si="478"/>
        <v/>
      </c>
      <c r="FN94" s="78" t="str">
        <f t="shared" si="478"/>
        <v/>
      </c>
      <c r="FO94" s="78" t="str">
        <f t="shared" si="478"/>
        <v/>
      </c>
      <c r="FP94" s="78" t="str">
        <f t="shared" si="478"/>
        <v/>
      </c>
      <c r="FQ94" s="78" t="str">
        <f t="shared" si="478"/>
        <v/>
      </c>
      <c r="FR94" s="78" t="str">
        <f t="shared" si="478"/>
        <v/>
      </c>
      <c r="FS94" s="78" t="str">
        <f t="shared" si="478"/>
        <v/>
      </c>
      <c r="FT94" s="78" t="str">
        <f t="shared" si="478"/>
        <v/>
      </c>
      <c r="FU94" s="78" t="str">
        <f t="shared" si="478"/>
        <v/>
      </c>
      <c r="FV94" s="78" t="str">
        <f t="shared" si="478"/>
        <v/>
      </c>
      <c r="FW94" s="78" t="str">
        <f t="shared" si="478"/>
        <v/>
      </c>
      <c r="FX94" s="78" t="str">
        <f t="shared" si="478"/>
        <v/>
      </c>
      <c r="FY94" s="78" t="str">
        <f t="shared" si="478"/>
        <v/>
      </c>
      <c r="FZ94" s="78" t="str">
        <f t="shared" si="478"/>
        <v/>
      </c>
      <c r="GA94" s="78" t="str">
        <f t="shared" si="478"/>
        <v/>
      </c>
      <c r="GB94" s="78" t="str">
        <f t="shared" si="478"/>
        <v/>
      </c>
      <c r="GC94" s="78" t="str">
        <f t="shared" si="478"/>
        <v/>
      </c>
      <c r="GD94" s="78" t="str">
        <f t="shared" si="478"/>
        <v/>
      </c>
      <c r="GE94" s="78" t="str">
        <f t="shared" si="478"/>
        <v/>
      </c>
      <c r="GF94" s="78" t="str">
        <f t="shared" si="478"/>
        <v/>
      </c>
      <c r="GG94" s="78" t="str">
        <f t="shared" si="478"/>
        <v/>
      </c>
      <c r="GH94" s="78" t="str">
        <f t="shared" ref="GH94:HM94" si="479">IF(GH16&lt;&gt;"",(INDEX(map_points,$FA94,1)-INDEX(map_points,GH$84,1))^2+(INDEX(map_points,$FA94,2)-INDEX(map_points,GH$84,2))^2,"")</f>
        <v/>
      </c>
      <c r="GI94" s="78" t="str">
        <f t="shared" si="479"/>
        <v/>
      </c>
      <c r="GJ94" s="78" t="str">
        <f t="shared" si="479"/>
        <v/>
      </c>
      <c r="GK94" s="78" t="str">
        <f t="shared" si="479"/>
        <v/>
      </c>
      <c r="GL94" s="78" t="str">
        <f t="shared" si="479"/>
        <v/>
      </c>
      <c r="GM94" s="78" t="str">
        <f t="shared" si="479"/>
        <v/>
      </c>
      <c r="GN94" s="78" t="str">
        <f t="shared" si="479"/>
        <v/>
      </c>
      <c r="GO94" s="78" t="str">
        <f t="shared" si="479"/>
        <v/>
      </c>
      <c r="GP94" s="78" t="str">
        <f t="shared" si="479"/>
        <v/>
      </c>
      <c r="GQ94" s="78" t="str">
        <f t="shared" si="479"/>
        <v/>
      </c>
      <c r="GR94" s="78" t="str">
        <f t="shared" si="479"/>
        <v/>
      </c>
      <c r="GS94" s="78" t="str">
        <f t="shared" si="479"/>
        <v/>
      </c>
      <c r="GT94" s="78" t="str">
        <f t="shared" si="479"/>
        <v/>
      </c>
      <c r="GU94" s="78" t="str">
        <f t="shared" si="479"/>
        <v/>
      </c>
      <c r="GV94" s="78" t="str">
        <f t="shared" si="479"/>
        <v/>
      </c>
      <c r="GW94" s="78" t="str">
        <f t="shared" si="479"/>
        <v/>
      </c>
      <c r="GX94" s="78" t="str">
        <f t="shared" si="479"/>
        <v/>
      </c>
      <c r="GY94" s="78" t="str">
        <f t="shared" si="479"/>
        <v/>
      </c>
      <c r="GZ94" s="78" t="str">
        <f t="shared" si="479"/>
        <v/>
      </c>
      <c r="HA94" s="78" t="str">
        <f t="shared" si="479"/>
        <v/>
      </c>
      <c r="HB94" s="78" t="str">
        <f t="shared" si="479"/>
        <v/>
      </c>
      <c r="HC94" s="78" t="str">
        <f t="shared" si="479"/>
        <v/>
      </c>
      <c r="HD94" s="78" t="str">
        <f t="shared" si="479"/>
        <v/>
      </c>
      <c r="HE94" s="78" t="str">
        <f t="shared" si="479"/>
        <v/>
      </c>
      <c r="HF94" s="78" t="str">
        <f t="shared" si="479"/>
        <v/>
      </c>
      <c r="HG94" s="78" t="str">
        <f t="shared" si="479"/>
        <v/>
      </c>
      <c r="HH94" s="78" t="str">
        <f t="shared" si="479"/>
        <v/>
      </c>
      <c r="HI94" s="78" t="str">
        <f t="shared" si="479"/>
        <v/>
      </c>
      <c r="HJ94" s="78" t="str">
        <f t="shared" si="479"/>
        <v/>
      </c>
      <c r="HK94" s="78" t="str">
        <f t="shared" si="479"/>
        <v/>
      </c>
      <c r="HL94" s="78" t="str">
        <f t="shared" si="479"/>
        <v/>
      </c>
      <c r="HM94" s="78" t="str">
        <f t="shared" si="479"/>
        <v/>
      </c>
      <c r="HN94" s="78" t="str">
        <f t="shared" ref="HN94:HX94" si="480">IF(HN16&lt;&gt;"",(INDEX(map_points,$FA94,1)-INDEX(map_points,HN$84,1))^2+(INDEX(map_points,$FA94,2)-INDEX(map_points,HN$84,2))^2,"")</f>
        <v/>
      </c>
      <c r="HO94" s="78" t="str">
        <f t="shared" si="480"/>
        <v/>
      </c>
      <c r="HP94" s="78" t="str">
        <f t="shared" si="480"/>
        <v/>
      </c>
      <c r="HQ94" s="78" t="str">
        <f t="shared" si="480"/>
        <v/>
      </c>
      <c r="HR94" s="78" t="str">
        <f t="shared" si="480"/>
        <v/>
      </c>
      <c r="HS94" s="78" t="str">
        <f t="shared" si="480"/>
        <v/>
      </c>
      <c r="HT94" s="78" t="str">
        <f t="shared" si="480"/>
        <v/>
      </c>
      <c r="HU94" s="78" t="str">
        <f t="shared" si="480"/>
        <v/>
      </c>
      <c r="HV94" s="78" t="str">
        <f t="shared" si="480"/>
        <v/>
      </c>
      <c r="HW94" s="78" t="str">
        <f t="shared" si="480"/>
        <v/>
      </c>
      <c r="HX94" s="78" t="str">
        <f t="shared" si="480"/>
        <v/>
      </c>
      <c r="HY94" s="62"/>
      <c r="HZ94" s="62"/>
      <c r="IA94" s="62"/>
      <c r="IB94" s="62"/>
      <c r="IC94" s="62"/>
      <c r="ID94" s="62"/>
      <c r="IE94" s="62"/>
      <c r="IF94" s="62"/>
      <c r="IG94" s="62"/>
      <c r="IH94" s="62"/>
      <c r="II94" s="62"/>
      <c r="IJ94" s="62"/>
      <c r="IK94" s="62"/>
      <c r="IL94" s="62"/>
      <c r="IM94" s="62"/>
      <c r="IN94" s="62"/>
      <c r="IO94" s="62"/>
      <c r="IP94" s="62"/>
      <c r="IQ94" s="62"/>
      <c r="IR94" s="62"/>
      <c r="IS94" s="62"/>
      <c r="IT94" s="62"/>
      <c r="IU94" s="62"/>
      <c r="IV94" s="62"/>
      <c r="IW94" s="62"/>
      <c r="IX94" s="62"/>
      <c r="IY94" s="62"/>
      <c r="IZ94" s="62"/>
      <c r="JA94" s="62"/>
      <c r="JB94" s="62"/>
      <c r="JC94" s="62"/>
      <c r="JD94" s="62"/>
      <c r="JE94" s="62"/>
      <c r="JF94" s="62"/>
      <c r="JG94" s="62"/>
      <c r="JH94" s="62"/>
      <c r="JI94" s="62"/>
      <c r="JJ94" s="62"/>
      <c r="JK94" s="62"/>
      <c r="JL94" s="62"/>
      <c r="JM94" s="62"/>
      <c r="JN94" s="62"/>
      <c r="JO94" s="62"/>
      <c r="JP94" s="62"/>
      <c r="JQ94" s="62"/>
      <c r="JR94" s="62"/>
      <c r="JS94" s="62"/>
      <c r="JT94" s="62"/>
      <c r="JU94" s="62"/>
      <c r="JV94" s="62"/>
      <c r="JW94" s="62"/>
      <c r="JX94" s="62"/>
      <c r="JY94" s="62"/>
      <c r="JZ94" s="62"/>
      <c r="KA94" s="62"/>
      <c r="KB94" s="62"/>
      <c r="KC94" s="62"/>
      <c r="KD94" s="62"/>
      <c r="KE94" s="62"/>
      <c r="KF94" s="62"/>
      <c r="KG94" s="62"/>
      <c r="KH94" s="62"/>
      <c r="KI94" s="62"/>
      <c r="KJ94" s="62"/>
      <c r="KK94" s="62"/>
      <c r="KL94" s="62"/>
      <c r="KM94" s="62"/>
      <c r="KN94" s="62"/>
      <c r="KO94" s="62"/>
      <c r="KP94" s="62"/>
      <c r="KQ94" s="62"/>
      <c r="KR94" s="62"/>
      <c r="KS94" s="62"/>
      <c r="KT94" s="62"/>
      <c r="KU94" s="62"/>
      <c r="KV94" s="62"/>
      <c r="KW94" s="62"/>
      <c r="KX94" s="62"/>
      <c r="KY94" s="62"/>
      <c r="KZ94" s="62"/>
      <c r="LA94" s="62"/>
      <c r="LB94" s="62"/>
      <c r="LC94" s="62"/>
      <c r="LD94" s="62"/>
      <c r="LE94" s="62"/>
    </row>
    <row r="95" spans="31:317" s="64" customFormat="1" x14ac:dyDescent="0.25"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>
        <f t="shared" si="351"/>
        <v>35</v>
      </c>
      <c r="AS95" s="82" t="str">
        <f t="shared" si="345"/>
        <v/>
      </c>
      <c r="AT95" s="82" t="str">
        <f t="shared" si="470"/>
        <v/>
      </c>
      <c r="AU95" s="82" t="str">
        <f t="shared" si="470"/>
        <v/>
      </c>
      <c r="AV95" s="82" t="str">
        <f t="shared" si="470"/>
        <v/>
      </c>
      <c r="AW95" s="82" t="str">
        <f t="shared" si="470"/>
        <v/>
      </c>
      <c r="AX95" s="82" t="str">
        <f t="shared" si="470"/>
        <v/>
      </c>
      <c r="AY95" s="82" t="str">
        <f t="shared" si="470"/>
        <v/>
      </c>
      <c r="AZ95" s="82" t="str">
        <f t="shared" si="470"/>
        <v/>
      </c>
      <c r="BA95" s="82" t="str">
        <f t="shared" si="470"/>
        <v/>
      </c>
      <c r="BB95" s="82" t="str">
        <f t="shared" si="470"/>
        <v/>
      </c>
      <c r="BC95" s="82" t="str">
        <f t="shared" si="470"/>
        <v/>
      </c>
      <c r="BD95" s="82" t="str">
        <f t="shared" si="470"/>
        <v/>
      </c>
      <c r="BE95" s="82" t="str">
        <f t="shared" si="470"/>
        <v/>
      </c>
      <c r="BF95" s="82" t="str">
        <f t="shared" si="470"/>
        <v/>
      </c>
      <c r="BG95" s="82" t="str">
        <f t="shared" si="470"/>
        <v/>
      </c>
      <c r="BH95" s="82" t="str">
        <f t="shared" si="470"/>
        <v/>
      </c>
      <c r="BI95" s="82" t="str">
        <f t="shared" si="470"/>
        <v/>
      </c>
      <c r="BJ95" s="82" t="str">
        <f t="shared" si="470"/>
        <v/>
      </c>
      <c r="BK95" s="82" t="str">
        <f t="shared" si="470"/>
        <v/>
      </c>
      <c r="BL95" s="82" t="str">
        <f t="shared" si="470"/>
        <v/>
      </c>
      <c r="BM95" s="82" t="str">
        <f t="shared" si="470"/>
        <v/>
      </c>
      <c r="BN95" s="82" t="str">
        <f t="shared" si="470"/>
        <v/>
      </c>
      <c r="BO95" s="82" t="str">
        <f t="shared" si="470"/>
        <v/>
      </c>
      <c r="BP95" s="82" t="str">
        <f t="shared" si="470"/>
        <v/>
      </c>
      <c r="BQ95" s="82" t="str">
        <f t="shared" si="470"/>
        <v/>
      </c>
      <c r="BR95" s="62"/>
      <c r="BS95" s="62"/>
      <c r="BT95" s="62"/>
      <c r="BU95" s="82"/>
      <c r="BV95" s="82"/>
      <c r="BW95" s="82"/>
      <c r="BX95" s="82"/>
      <c r="BY95" s="82"/>
      <c r="BZ95" s="82"/>
      <c r="CA95" s="82"/>
      <c r="CB95" s="82"/>
      <c r="CC95" s="82"/>
      <c r="CD95" s="82"/>
      <c r="CE95" s="82"/>
      <c r="CF95" s="82"/>
      <c r="CG95" s="82"/>
      <c r="CH95" s="82"/>
      <c r="CI95" s="82"/>
      <c r="CJ95" s="82"/>
      <c r="CK95" s="82"/>
      <c r="CL95" s="82"/>
      <c r="CM95" s="82"/>
      <c r="CN95" s="82"/>
      <c r="CO95" s="82"/>
      <c r="CP95" s="82"/>
      <c r="CQ95" s="82"/>
      <c r="CR95" s="82"/>
      <c r="CS95" s="82"/>
      <c r="CT95" s="62"/>
      <c r="CU95" s="62"/>
      <c r="CV95" s="62">
        <v>35</v>
      </c>
      <c r="CW95" s="82" t="str">
        <f t="shared" ref="CW95:EB95" si="481">IFERROR(STANDARDIZE(CW41,$DA$2,$DA$4),"")</f>
        <v/>
      </c>
      <c r="CX95" s="82" t="str">
        <f t="shared" si="481"/>
        <v/>
      </c>
      <c r="CY95" s="82" t="str">
        <f t="shared" si="481"/>
        <v/>
      </c>
      <c r="CZ95" s="82" t="str">
        <f t="shared" si="481"/>
        <v/>
      </c>
      <c r="DA95" s="82" t="str">
        <f t="shared" si="481"/>
        <v/>
      </c>
      <c r="DB95" s="82" t="str">
        <f t="shared" si="481"/>
        <v/>
      </c>
      <c r="DC95" s="82" t="str">
        <f t="shared" si="481"/>
        <v/>
      </c>
      <c r="DD95" s="82" t="str">
        <f t="shared" si="481"/>
        <v/>
      </c>
      <c r="DE95" s="82" t="str">
        <f t="shared" si="481"/>
        <v/>
      </c>
      <c r="DF95" s="82" t="str">
        <f t="shared" si="481"/>
        <v/>
      </c>
      <c r="DG95" s="82" t="str">
        <f t="shared" si="481"/>
        <v/>
      </c>
      <c r="DH95" s="82" t="str">
        <f t="shared" si="481"/>
        <v/>
      </c>
      <c r="DI95" s="82" t="str">
        <f t="shared" si="481"/>
        <v/>
      </c>
      <c r="DJ95" s="82" t="str">
        <f t="shared" si="481"/>
        <v/>
      </c>
      <c r="DK95" s="82" t="str">
        <f t="shared" si="481"/>
        <v/>
      </c>
      <c r="DL95" s="82" t="str">
        <f t="shared" si="481"/>
        <v/>
      </c>
      <c r="DM95" s="82" t="str">
        <f t="shared" si="481"/>
        <v/>
      </c>
      <c r="DN95" s="82" t="str">
        <f t="shared" si="481"/>
        <v/>
      </c>
      <c r="DO95" s="82" t="str">
        <f t="shared" si="481"/>
        <v/>
      </c>
      <c r="DP95" s="82" t="str">
        <f t="shared" si="481"/>
        <v/>
      </c>
      <c r="DQ95" s="82" t="str">
        <f t="shared" si="481"/>
        <v/>
      </c>
      <c r="DR95" s="82" t="str">
        <f t="shared" si="481"/>
        <v/>
      </c>
      <c r="DS95" s="82" t="str">
        <f t="shared" si="481"/>
        <v/>
      </c>
      <c r="DT95" s="82" t="str">
        <f t="shared" si="481"/>
        <v/>
      </c>
      <c r="DU95" s="82" t="str">
        <f t="shared" si="481"/>
        <v/>
      </c>
      <c r="DV95" s="82" t="str">
        <f t="shared" si="481"/>
        <v/>
      </c>
      <c r="DW95" s="82" t="str">
        <f t="shared" si="481"/>
        <v/>
      </c>
      <c r="DX95" s="82" t="str">
        <f t="shared" si="481"/>
        <v/>
      </c>
      <c r="DY95" s="82" t="str">
        <f t="shared" si="481"/>
        <v/>
      </c>
      <c r="DZ95" s="82" t="str">
        <f t="shared" si="481"/>
        <v/>
      </c>
      <c r="EA95" s="82" t="str">
        <f t="shared" si="481"/>
        <v/>
      </c>
      <c r="EB95" s="82" t="str">
        <f t="shared" si="481"/>
        <v/>
      </c>
      <c r="EC95" s="82" t="str">
        <f t="shared" ref="EC95:ET95" si="482">IFERROR(STANDARDIZE(EC41,$DA$2,$DA$4),"")</f>
        <v/>
      </c>
      <c r="ED95" s="82" t="str">
        <f t="shared" si="482"/>
        <v/>
      </c>
      <c r="EE95" s="82" t="str">
        <f t="shared" si="482"/>
        <v/>
      </c>
      <c r="EF95" s="82" t="str">
        <f t="shared" si="482"/>
        <v/>
      </c>
      <c r="EG95" s="82" t="str">
        <f t="shared" si="482"/>
        <v/>
      </c>
      <c r="EH95" s="82" t="str">
        <f t="shared" si="482"/>
        <v/>
      </c>
      <c r="EI95" s="82" t="str">
        <f t="shared" si="482"/>
        <v/>
      </c>
      <c r="EJ95" s="82" t="str">
        <f t="shared" si="482"/>
        <v/>
      </c>
      <c r="EK95" s="82" t="str">
        <f t="shared" si="482"/>
        <v/>
      </c>
      <c r="EL95" s="82" t="str">
        <f t="shared" si="482"/>
        <v/>
      </c>
      <c r="EM95" s="82" t="str">
        <f t="shared" si="482"/>
        <v/>
      </c>
      <c r="EN95" s="82" t="str">
        <f t="shared" si="482"/>
        <v/>
      </c>
      <c r="EO95" s="82" t="str">
        <f t="shared" si="482"/>
        <v/>
      </c>
      <c r="EP95" s="82" t="str">
        <f t="shared" si="482"/>
        <v/>
      </c>
      <c r="EQ95" s="82" t="str">
        <f t="shared" si="482"/>
        <v/>
      </c>
      <c r="ER95" s="82" t="str">
        <f t="shared" si="482"/>
        <v/>
      </c>
      <c r="ES95" s="82" t="str">
        <f t="shared" si="482"/>
        <v/>
      </c>
      <c r="ET95" s="82" t="str">
        <f t="shared" si="482"/>
        <v/>
      </c>
      <c r="EU95" s="62"/>
      <c r="EV95" s="62"/>
      <c r="EW95" s="62"/>
      <c r="EX95" s="62"/>
      <c r="EY95" s="62"/>
      <c r="EZ95" s="62" t="s">
        <v>19</v>
      </c>
      <c r="FA95" s="62">
        <v>11</v>
      </c>
      <c r="FB95" s="78" t="str">
        <f t="shared" ref="FB95:GG95" si="483">IF(FB17&lt;&gt;"",(INDEX(map_points,$FA95,1)-INDEX(map_points,FB$84,1))^2+(INDEX(map_points,$FA95,2)-INDEX(map_points,FB$84,2))^2,"")</f>
        <v/>
      </c>
      <c r="FC95" s="78" t="str">
        <f t="shared" si="483"/>
        <v/>
      </c>
      <c r="FD95" s="78" t="str">
        <f t="shared" si="483"/>
        <v/>
      </c>
      <c r="FE95" s="78" t="str">
        <f t="shared" si="483"/>
        <v/>
      </c>
      <c r="FF95" s="78" t="str">
        <f t="shared" si="483"/>
        <v/>
      </c>
      <c r="FG95" s="78" t="str">
        <f t="shared" si="483"/>
        <v/>
      </c>
      <c r="FH95" s="78" t="str">
        <f t="shared" si="483"/>
        <v/>
      </c>
      <c r="FI95" s="78" t="str">
        <f t="shared" si="483"/>
        <v/>
      </c>
      <c r="FJ95" s="78" t="str">
        <f t="shared" si="483"/>
        <v/>
      </c>
      <c r="FK95" s="78" t="str">
        <f t="shared" si="483"/>
        <v/>
      </c>
      <c r="FL95" s="78" t="str">
        <f t="shared" si="483"/>
        <v/>
      </c>
      <c r="FM95" s="78" t="str">
        <f t="shared" si="483"/>
        <v/>
      </c>
      <c r="FN95" s="78" t="str">
        <f t="shared" si="483"/>
        <v/>
      </c>
      <c r="FO95" s="78" t="str">
        <f t="shared" si="483"/>
        <v/>
      </c>
      <c r="FP95" s="78" t="str">
        <f t="shared" si="483"/>
        <v/>
      </c>
      <c r="FQ95" s="78" t="str">
        <f t="shared" si="483"/>
        <v/>
      </c>
      <c r="FR95" s="78" t="str">
        <f t="shared" si="483"/>
        <v/>
      </c>
      <c r="FS95" s="78" t="str">
        <f t="shared" si="483"/>
        <v/>
      </c>
      <c r="FT95" s="78" t="str">
        <f t="shared" si="483"/>
        <v/>
      </c>
      <c r="FU95" s="78" t="str">
        <f t="shared" si="483"/>
        <v/>
      </c>
      <c r="FV95" s="78" t="str">
        <f t="shared" si="483"/>
        <v/>
      </c>
      <c r="FW95" s="78" t="str">
        <f t="shared" si="483"/>
        <v/>
      </c>
      <c r="FX95" s="78" t="str">
        <f t="shared" si="483"/>
        <v/>
      </c>
      <c r="FY95" s="78" t="str">
        <f t="shared" si="483"/>
        <v/>
      </c>
      <c r="FZ95" s="78" t="str">
        <f t="shared" si="483"/>
        <v/>
      </c>
      <c r="GA95" s="78" t="str">
        <f t="shared" si="483"/>
        <v/>
      </c>
      <c r="GB95" s="78" t="str">
        <f t="shared" si="483"/>
        <v/>
      </c>
      <c r="GC95" s="78" t="str">
        <f t="shared" si="483"/>
        <v/>
      </c>
      <c r="GD95" s="78" t="str">
        <f t="shared" si="483"/>
        <v/>
      </c>
      <c r="GE95" s="78" t="str">
        <f t="shared" si="483"/>
        <v/>
      </c>
      <c r="GF95" s="78" t="str">
        <f t="shared" si="483"/>
        <v/>
      </c>
      <c r="GG95" s="78" t="str">
        <f t="shared" si="483"/>
        <v/>
      </c>
      <c r="GH95" s="78" t="str">
        <f t="shared" ref="GH95:HM95" si="484">IF(GH17&lt;&gt;"",(INDEX(map_points,$FA95,1)-INDEX(map_points,GH$84,1))^2+(INDEX(map_points,$FA95,2)-INDEX(map_points,GH$84,2))^2,"")</f>
        <v/>
      </c>
      <c r="GI95" s="78" t="str">
        <f t="shared" si="484"/>
        <v/>
      </c>
      <c r="GJ95" s="78" t="str">
        <f t="shared" si="484"/>
        <v/>
      </c>
      <c r="GK95" s="78" t="str">
        <f t="shared" si="484"/>
        <v/>
      </c>
      <c r="GL95" s="78" t="str">
        <f t="shared" si="484"/>
        <v/>
      </c>
      <c r="GM95" s="78" t="str">
        <f t="shared" si="484"/>
        <v/>
      </c>
      <c r="GN95" s="78" t="str">
        <f t="shared" si="484"/>
        <v/>
      </c>
      <c r="GO95" s="78" t="str">
        <f t="shared" si="484"/>
        <v/>
      </c>
      <c r="GP95" s="78" t="str">
        <f t="shared" si="484"/>
        <v/>
      </c>
      <c r="GQ95" s="78" t="str">
        <f t="shared" si="484"/>
        <v/>
      </c>
      <c r="GR95" s="78" t="str">
        <f t="shared" si="484"/>
        <v/>
      </c>
      <c r="GS95" s="78" t="str">
        <f t="shared" si="484"/>
        <v/>
      </c>
      <c r="GT95" s="78" t="str">
        <f t="shared" si="484"/>
        <v/>
      </c>
      <c r="GU95" s="78" t="str">
        <f t="shared" si="484"/>
        <v/>
      </c>
      <c r="GV95" s="78" t="str">
        <f t="shared" si="484"/>
        <v/>
      </c>
      <c r="GW95" s="78" t="str">
        <f t="shared" si="484"/>
        <v/>
      </c>
      <c r="GX95" s="78" t="str">
        <f t="shared" si="484"/>
        <v/>
      </c>
      <c r="GY95" s="78" t="str">
        <f t="shared" si="484"/>
        <v/>
      </c>
      <c r="GZ95" s="78" t="str">
        <f t="shared" si="484"/>
        <v/>
      </c>
      <c r="HA95" s="78" t="str">
        <f t="shared" si="484"/>
        <v/>
      </c>
      <c r="HB95" s="78" t="str">
        <f t="shared" si="484"/>
        <v/>
      </c>
      <c r="HC95" s="78" t="str">
        <f t="shared" si="484"/>
        <v/>
      </c>
      <c r="HD95" s="78" t="str">
        <f t="shared" si="484"/>
        <v/>
      </c>
      <c r="HE95" s="78" t="str">
        <f t="shared" si="484"/>
        <v/>
      </c>
      <c r="HF95" s="78" t="str">
        <f t="shared" si="484"/>
        <v/>
      </c>
      <c r="HG95" s="78" t="str">
        <f t="shared" si="484"/>
        <v/>
      </c>
      <c r="HH95" s="78" t="str">
        <f t="shared" si="484"/>
        <v/>
      </c>
      <c r="HI95" s="78" t="str">
        <f t="shared" si="484"/>
        <v/>
      </c>
      <c r="HJ95" s="78" t="str">
        <f t="shared" si="484"/>
        <v/>
      </c>
      <c r="HK95" s="78" t="str">
        <f t="shared" si="484"/>
        <v/>
      </c>
      <c r="HL95" s="78" t="str">
        <f t="shared" si="484"/>
        <v/>
      </c>
      <c r="HM95" s="78" t="str">
        <f t="shared" si="484"/>
        <v/>
      </c>
      <c r="HN95" s="78" t="str">
        <f t="shared" ref="HN95:HX95" si="485">IF(HN17&lt;&gt;"",(INDEX(map_points,$FA95,1)-INDEX(map_points,HN$84,1))^2+(INDEX(map_points,$FA95,2)-INDEX(map_points,HN$84,2))^2,"")</f>
        <v/>
      </c>
      <c r="HO95" s="78" t="str">
        <f t="shared" si="485"/>
        <v/>
      </c>
      <c r="HP95" s="78" t="str">
        <f t="shared" si="485"/>
        <v/>
      </c>
      <c r="HQ95" s="78" t="str">
        <f t="shared" si="485"/>
        <v/>
      </c>
      <c r="HR95" s="78" t="str">
        <f t="shared" si="485"/>
        <v/>
      </c>
      <c r="HS95" s="78" t="str">
        <f t="shared" si="485"/>
        <v/>
      </c>
      <c r="HT95" s="78" t="str">
        <f t="shared" si="485"/>
        <v/>
      </c>
      <c r="HU95" s="78" t="str">
        <f t="shared" si="485"/>
        <v/>
      </c>
      <c r="HV95" s="78" t="str">
        <f t="shared" si="485"/>
        <v/>
      </c>
      <c r="HW95" s="78" t="str">
        <f t="shared" si="485"/>
        <v/>
      </c>
      <c r="HX95" s="78" t="str">
        <f t="shared" si="485"/>
        <v/>
      </c>
      <c r="HY95" s="62"/>
      <c r="HZ95" s="62"/>
      <c r="IA95" s="62"/>
      <c r="IB95" s="62"/>
      <c r="IC95" s="62"/>
      <c r="ID95" s="62"/>
      <c r="IE95" s="62"/>
      <c r="IF95" s="62"/>
      <c r="IG95" s="62"/>
      <c r="IH95" s="62"/>
      <c r="II95" s="62"/>
      <c r="IJ95" s="62"/>
      <c r="IK95" s="62"/>
      <c r="IL95" s="62"/>
      <c r="IM95" s="62"/>
      <c r="IN95" s="62"/>
      <c r="IO95" s="62"/>
      <c r="IP95" s="62"/>
      <c r="IQ95" s="62"/>
      <c r="IR95" s="62"/>
      <c r="IS95" s="62"/>
      <c r="IT95" s="62"/>
      <c r="IU95" s="62"/>
      <c r="IV95" s="62"/>
      <c r="IW95" s="62"/>
      <c r="IX95" s="62"/>
      <c r="IY95" s="62"/>
      <c r="IZ95" s="62"/>
      <c r="JA95" s="62"/>
      <c r="JB95" s="62"/>
      <c r="JC95" s="62"/>
      <c r="JD95" s="62"/>
      <c r="JE95" s="62"/>
      <c r="JF95" s="62"/>
      <c r="JG95" s="62"/>
      <c r="JH95" s="62"/>
      <c r="JI95" s="62"/>
      <c r="JJ95" s="62"/>
      <c r="JK95" s="62"/>
      <c r="JL95" s="62"/>
      <c r="JM95" s="62"/>
      <c r="JN95" s="62"/>
      <c r="JO95" s="62"/>
      <c r="JP95" s="62"/>
      <c r="JQ95" s="62"/>
      <c r="JR95" s="62"/>
      <c r="JS95" s="62"/>
      <c r="JT95" s="62"/>
      <c r="JU95" s="62"/>
      <c r="JV95" s="62"/>
      <c r="JW95" s="62"/>
      <c r="JX95" s="62"/>
      <c r="JY95" s="62"/>
      <c r="JZ95" s="62"/>
      <c r="KA95" s="62"/>
      <c r="KB95" s="62"/>
      <c r="KC95" s="62"/>
      <c r="KD95" s="62"/>
      <c r="KE95" s="62"/>
      <c r="KF95" s="62"/>
      <c r="KG95" s="62"/>
      <c r="KH95" s="62"/>
      <c r="KI95" s="62"/>
      <c r="KJ95" s="62"/>
      <c r="KK95" s="62"/>
      <c r="KL95" s="62"/>
      <c r="KM95" s="62"/>
      <c r="KN95" s="62"/>
      <c r="KO95" s="62"/>
      <c r="KP95" s="62"/>
      <c r="KQ95" s="62"/>
      <c r="KR95" s="62"/>
      <c r="KS95" s="62"/>
      <c r="KT95" s="62"/>
      <c r="KU95" s="62"/>
      <c r="KV95" s="62"/>
      <c r="KW95" s="62"/>
      <c r="KX95" s="62"/>
      <c r="KY95" s="62"/>
      <c r="KZ95" s="62"/>
      <c r="LA95" s="62"/>
      <c r="LB95" s="62"/>
      <c r="LC95" s="62"/>
      <c r="LD95" s="62"/>
      <c r="LE95" s="62"/>
    </row>
    <row r="96" spans="31:317" s="64" customFormat="1" x14ac:dyDescent="0.25"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>
        <f t="shared" si="351"/>
        <v>36</v>
      </c>
      <c r="AS96" s="82" t="str">
        <f t="shared" si="345"/>
        <v/>
      </c>
      <c r="AT96" s="82" t="str">
        <f t="shared" si="470"/>
        <v/>
      </c>
      <c r="AU96" s="82" t="str">
        <f t="shared" si="470"/>
        <v/>
      </c>
      <c r="AV96" s="82" t="str">
        <f t="shared" si="470"/>
        <v/>
      </c>
      <c r="AW96" s="82" t="str">
        <f t="shared" si="470"/>
        <v/>
      </c>
      <c r="AX96" s="82" t="str">
        <f t="shared" si="470"/>
        <v/>
      </c>
      <c r="AY96" s="82" t="str">
        <f t="shared" si="470"/>
        <v/>
      </c>
      <c r="AZ96" s="82" t="str">
        <f t="shared" si="470"/>
        <v/>
      </c>
      <c r="BA96" s="82" t="str">
        <f t="shared" si="470"/>
        <v/>
      </c>
      <c r="BB96" s="82" t="str">
        <f t="shared" si="470"/>
        <v/>
      </c>
      <c r="BC96" s="82" t="str">
        <f t="shared" si="470"/>
        <v/>
      </c>
      <c r="BD96" s="82" t="str">
        <f t="shared" si="470"/>
        <v/>
      </c>
      <c r="BE96" s="82" t="str">
        <f t="shared" si="470"/>
        <v/>
      </c>
      <c r="BF96" s="82" t="str">
        <f t="shared" si="470"/>
        <v/>
      </c>
      <c r="BG96" s="82" t="str">
        <f t="shared" si="470"/>
        <v/>
      </c>
      <c r="BH96" s="82" t="str">
        <f t="shared" si="470"/>
        <v/>
      </c>
      <c r="BI96" s="82" t="str">
        <f t="shared" si="470"/>
        <v/>
      </c>
      <c r="BJ96" s="82" t="str">
        <f t="shared" si="470"/>
        <v/>
      </c>
      <c r="BK96" s="82" t="str">
        <f t="shared" si="470"/>
        <v/>
      </c>
      <c r="BL96" s="82" t="str">
        <f t="shared" si="470"/>
        <v/>
      </c>
      <c r="BM96" s="82" t="str">
        <f t="shared" si="470"/>
        <v/>
      </c>
      <c r="BN96" s="82" t="str">
        <f t="shared" si="470"/>
        <v/>
      </c>
      <c r="BO96" s="82" t="str">
        <f t="shared" si="470"/>
        <v/>
      </c>
      <c r="BP96" s="82" t="str">
        <f t="shared" si="470"/>
        <v/>
      </c>
      <c r="BQ96" s="82" t="str">
        <f t="shared" si="470"/>
        <v/>
      </c>
      <c r="BR96" s="62"/>
      <c r="BS96" s="62"/>
      <c r="BT96" s="62"/>
      <c r="BU96" s="82"/>
      <c r="BV96" s="82"/>
      <c r="BW96" s="82"/>
      <c r="BX96" s="82"/>
      <c r="BY96" s="82"/>
      <c r="BZ96" s="82"/>
      <c r="CA96" s="82"/>
      <c r="CB96" s="82"/>
      <c r="CC96" s="82"/>
      <c r="CD96" s="82"/>
      <c r="CE96" s="82"/>
      <c r="CF96" s="82"/>
      <c r="CG96" s="82"/>
      <c r="CH96" s="82"/>
      <c r="CI96" s="82"/>
      <c r="CJ96" s="82"/>
      <c r="CK96" s="82"/>
      <c r="CL96" s="82"/>
      <c r="CM96" s="82"/>
      <c r="CN96" s="82"/>
      <c r="CO96" s="82"/>
      <c r="CP96" s="82"/>
      <c r="CQ96" s="82"/>
      <c r="CR96" s="82"/>
      <c r="CS96" s="82"/>
      <c r="CT96" s="62"/>
      <c r="CU96" s="62"/>
      <c r="CV96" s="62">
        <v>36</v>
      </c>
      <c r="CW96" s="82" t="str">
        <f t="shared" ref="CW96:EB96" si="486">IFERROR(STANDARDIZE(CW42,$DA$2,$DA$4),"")</f>
        <v/>
      </c>
      <c r="CX96" s="82" t="str">
        <f t="shared" si="486"/>
        <v/>
      </c>
      <c r="CY96" s="82" t="str">
        <f t="shared" si="486"/>
        <v/>
      </c>
      <c r="CZ96" s="82" t="str">
        <f t="shared" si="486"/>
        <v/>
      </c>
      <c r="DA96" s="82" t="str">
        <f t="shared" si="486"/>
        <v/>
      </c>
      <c r="DB96" s="82" t="str">
        <f t="shared" si="486"/>
        <v/>
      </c>
      <c r="DC96" s="82" t="str">
        <f t="shared" si="486"/>
        <v/>
      </c>
      <c r="DD96" s="82" t="str">
        <f t="shared" si="486"/>
        <v/>
      </c>
      <c r="DE96" s="82" t="str">
        <f t="shared" si="486"/>
        <v/>
      </c>
      <c r="DF96" s="82" t="str">
        <f t="shared" si="486"/>
        <v/>
      </c>
      <c r="DG96" s="82" t="str">
        <f t="shared" si="486"/>
        <v/>
      </c>
      <c r="DH96" s="82" t="str">
        <f t="shared" si="486"/>
        <v/>
      </c>
      <c r="DI96" s="82" t="str">
        <f t="shared" si="486"/>
        <v/>
      </c>
      <c r="DJ96" s="82" t="str">
        <f t="shared" si="486"/>
        <v/>
      </c>
      <c r="DK96" s="82" t="str">
        <f t="shared" si="486"/>
        <v/>
      </c>
      <c r="DL96" s="82" t="str">
        <f t="shared" si="486"/>
        <v/>
      </c>
      <c r="DM96" s="82" t="str">
        <f t="shared" si="486"/>
        <v/>
      </c>
      <c r="DN96" s="82" t="str">
        <f t="shared" si="486"/>
        <v/>
      </c>
      <c r="DO96" s="82" t="str">
        <f t="shared" si="486"/>
        <v/>
      </c>
      <c r="DP96" s="82" t="str">
        <f t="shared" si="486"/>
        <v/>
      </c>
      <c r="DQ96" s="82" t="str">
        <f t="shared" si="486"/>
        <v/>
      </c>
      <c r="DR96" s="82" t="str">
        <f t="shared" si="486"/>
        <v/>
      </c>
      <c r="DS96" s="82" t="str">
        <f t="shared" si="486"/>
        <v/>
      </c>
      <c r="DT96" s="82" t="str">
        <f t="shared" si="486"/>
        <v/>
      </c>
      <c r="DU96" s="82" t="str">
        <f t="shared" si="486"/>
        <v/>
      </c>
      <c r="DV96" s="82" t="str">
        <f t="shared" si="486"/>
        <v/>
      </c>
      <c r="DW96" s="82" t="str">
        <f t="shared" si="486"/>
        <v/>
      </c>
      <c r="DX96" s="82" t="str">
        <f t="shared" si="486"/>
        <v/>
      </c>
      <c r="DY96" s="82" t="str">
        <f t="shared" si="486"/>
        <v/>
      </c>
      <c r="DZ96" s="82" t="str">
        <f t="shared" si="486"/>
        <v/>
      </c>
      <c r="EA96" s="82" t="str">
        <f t="shared" si="486"/>
        <v/>
      </c>
      <c r="EB96" s="82" t="str">
        <f t="shared" si="486"/>
        <v/>
      </c>
      <c r="EC96" s="82" t="str">
        <f t="shared" ref="EC96:ET96" si="487">IFERROR(STANDARDIZE(EC42,$DA$2,$DA$4),"")</f>
        <v/>
      </c>
      <c r="ED96" s="82" t="str">
        <f t="shared" si="487"/>
        <v/>
      </c>
      <c r="EE96" s="82" t="str">
        <f t="shared" si="487"/>
        <v/>
      </c>
      <c r="EF96" s="82" t="str">
        <f t="shared" si="487"/>
        <v/>
      </c>
      <c r="EG96" s="82" t="str">
        <f t="shared" si="487"/>
        <v/>
      </c>
      <c r="EH96" s="82" t="str">
        <f t="shared" si="487"/>
        <v/>
      </c>
      <c r="EI96" s="82" t="str">
        <f t="shared" si="487"/>
        <v/>
      </c>
      <c r="EJ96" s="82" t="str">
        <f t="shared" si="487"/>
        <v/>
      </c>
      <c r="EK96" s="82" t="str">
        <f t="shared" si="487"/>
        <v/>
      </c>
      <c r="EL96" s="82" t="str">
        <f t="shared" si="487"/>
        <v/>
      </c>
      <c r="EM96" s="82" t="str">
        <f t="shared" si="487"/>
        <v/>
      </c>
      <c r="EN96" s="82" t="str">
        <f t="shared" si="487"/>
        <v/>
      </c>
      <c r="EO96" s="82" t="str">
        <f t="shared" si="487"/>
        <v/>
      </c>
      <c r="EP96" s="82" t="str">
        <f t="shared" si="487"/>
        <v/>
      </c>
      <c r="EQ96" s="82" t="str">
        <f t="shared" si="487"/>
        <v/>
      </c>
      <c r="ER96" s="82" t="str">
        <f t="shared" si="487"/>
        <v/>
      </c>
      <c r="ES96" s="82" t="str">
        <f t="shared" si="487"/>
        <v/>
      </c>
      <c r="ET96" s="82" t="str">
        <f t="shared" si="487"/>
        <v/>
      </c>
      <c r="EU96" s="62"/>
      <c r="EV96" s="62"/>
      <c r="EW96" s="62"/>
      <c r="EX96" s="62"/>
      <c r="EY96" s="62"/>
      <c r="EZ96" s="62" t="s">
        <v>19</v>
      </c>
      <c r="FA96" s="62">
        <v>12</v>
      </c>
      <c r="FB96" s="78" t="str">
        <f t="shared" ref="FB96:GG96" si="488">IF(FB18&lt;&gt;"",(INDEX(map_points,$FA96,1)-INDEX(map_points,FB$84,1))^2+(INDEX(map_points,$FA96,2)-INDEX(map_points,FB$84,2))^2,"")</f>
        <v/>
      </c>
      <c r="FC96" s="78" t="str">
        <f t="shared" si="488"/>
        <v/>
      </c>
      <c r="FD96" s="78" t="str">
        <f t="shared" si="488"/>
        <v/>
      </c>
      <c r="FE96" s="78" t="str">
        <f t="shared" si="488"/>
        <v/>
      </c>
      <c r="FF96" s="78" t="str">
        <f t="shared" si="488"/>
        <v/>
      </c>
      <c r="FG96" s="78" t="str">
        <f t="shared" si="488"/>
        <v/>
      </c>
      <c r="FH96" s="78" t="str">
        <f t="shared" si="488"/>
        <v/>
      </c>
      <c r="FI96" s="78" t="str">
        <f t="shared" si="488"/>
        <v/>
      </c>
      <c r="FJ96" s="78" t="str">
        <f t="shared" si="488"/>
        <v/>
      </c>
      <c r="FK96" s="78" t="str">
        <f t="shared" si="488"/>
        <v/>
      </c>
      <c r="FL96" s="78" t="str">
        <f t="shared" si="488"/>
        <v/>
      </c>
      <c r="FM96" s="78" t="str">
        <f t="shared" si="488"/>
        <v/>
      </c>
      <c r="FN96" s="78" t="str">
        <f t="shared" si="488"/>
        <v/>
      </c>
      <c r="FO96" s="78" t="str">
        <f t="shared" si="488"/>
        <v/>
      </c>
      <c r="FP96" s="78" t="str">
        <f t="shared" si="488"/>
        <v/>
      </c>
      <c r="FQ96" s="78" t="str">
        <f t="shared" si="488"/>
        <v/>
      </c>
      <c r="FR96" s="78" t="str">
        <f t="shared" si="488"/>
        <v/>
      </c>
      <c r="FS96" s="78" t="str">
        <f t="shared" si="488"/>
        <v/>
      </c>
      <c r="FT96" s="78" t="str">
        <f t="shared" si="488"/>
        <v/>
      </c>
      <c r="FU96" s="78" t="str">
        <f t="shared" si="488"/>
        <v/>
      </c>
      <c r="FV96" s="78" t="str">
        <f t="shared" si="488"/>
        <v/>
      </c>
      <c r="FW96" s="78" t="str">
        <f t="shared" si="488"/>
        <v/>
      </c>
      <c r="FX96" s="78" t="str">
        <f t="shared" si="488"/>
        <v/>
      </c>
      <c r="FY96" s="78" t="str">
        <f t="shared" si="488"/>
        <v/>
      </c>
      <c r="FZ96" s="78" t="str">
        <f t="shared" si="488"/>
        <v/>
      </c>
      <c r="GA96" s="78" t="str">
        <f t="shared" si="488"/>
        <v/>
      </c>
      <c r="GB96" s="78" t="str">
        <f t="shared" si="488"/>
        <v/>
      </c>
      <c r="GC96" s="78" t="str">
        <f t="shared" si="488"/>
        <v/>
      </c>
      <c r="GD96" s="78" t="str">
        <f t="shared" si="488"/>
        <v/>
      </c>
      <c r="GE96" s="78" t="str">
        <f t="shared" si="488"/>
        <v/>
      </c>
      <c r="GF96" s="78" t="str">
        <f t="shared" si="488"/>
        <v/>
      </c>
      <c r="GG96" s="78" t="str">
        <f t="shared" si="488"/>
        <v/>
      </c>
      <c r="GH96" s="78" t="str">
        <f t="shared" ref="GH96:HM96" si="489">IF(GH18&lt;&gt;"",(INDEX(map_points,$FA96,1)-INDEX(map_points,GH$84,1))^2+(INDEX(map_points,$FA96,2)-INDEX(map_points,GH$84,2))^2,"")</f>
        <v/>
      </c>
      <c r="GI96" s="78" t="str">
        <f t="shared" si="489"/>
        <v/>
      </c>
      <c r="GJ96" s="78" t="str">
        <f t="shared" si="489"/>
        <v/>
      </c>
      <c r="GK96" s="78" t="str">
        <f t="shared" si="489"/>
        <v/>
      </c>
      <c r="GL96" s="78" t="str">
        <f t="shared" si="489"/>
        <v/>
      </c>
      <c r="GM96" s="78" t="str">
        <f t="shared" si="489"/>
        <v/>
      </c>
      <c r="GN96" s="78" t="str">
        <f t="shared" si="489"/>
        <v/>
      </c>
      <c r="GO96" s="78" t="str">
        <f t="shared" si="489"/>
        <v/>
      </c>
      <c r="GP96" s="78" t="str">
        <f t="shared" si="489"/>
        <v/>
      </c>
      <c r="GQ96" s="78" t="str">
        <f t="shared" si="489"/>
        <v/>
      </c>
      <c r="GR96" s="78" t="str">
        <f t="shared" si="489"/>
        <v/>
      </c>
      <c r="GS96" s="78" t="str">
        <f t="shared" si="489"/>
        <v/>
      </c>
      <c r="GT96" s="78" t="str">
        <f t="shared" si="489"/>
        <v/>
      </c>
      <c r="GU96" s="78" t="str">
        <f t="shared" si="489"/>
        <v/>
      </c>
      <c r="GV96" s="78" t="str">
        <f t="shared" si="489"/>
        <v/>
      </c>
      <c r="GW96" s="78" t="str">
        <f t="shared" si="489"/>
        <v/>
      </c>
      <c r="GX96" s="78" t="str">
        <f t="shared" si="489"/>
        <v/>
      </c>
      <c r="GY96" s="78" t="str">
        <f t="shared" si="489"/>
        <v/>
      </c>
      <c r="GZ96" s="78" t="str">
        <f t="shared" si="489"/>
        <v/>
      </c>
      <c r="HA96" s="78" t="str">
        <f t="shared" si="489"/>
        <v/>
      </c>
      <c r="HB96" s="78" t="str">
        <f t="shared" si="489"/>
        <v/>
      </c>
      <c r="HC96" s="78" t="str">
        <f t="shared" si="489"/>
        <v/>
      </c>
      <c r="HD96" s="78" t="str">
        <f t="shared" si="489"/>
        <v/>
      </c>
      <c r="HE96" s="78" t="str">
        <f t="shared" si="489"/>
        <v/>
      </c>
      <c r="HF96" s="78" t="str">
        <f t="shared" si="489"/>
        <v/>
      </c>
      <c r="HG96" s="78" t="str">
        <f t="shared" si="489"/>
        <v/>
      </c>
      <c r="HH96" s="78" t="str">
        <f t="shared" si="489"/>
        <v/>
      </c>
      <c r="HI96" s="78" t="str">
        <f t="shared" si="489"/>
        <v/>
      </c>
      <c r="HJ96" s="78" t="str">
        <f t="shared" si="489"/>
        <v/>
      </c>
      <c r="HK96" s="78" t="str">
        <f t="shared" si="489"/>
        <v/>
      </c>
      <c r="HL96" s="78" t="str">
        <f t="shared" si="489"/>
        <v/>
      </c>
      <c r="HM96" s="78" t="str">
        <f t="shared" si="489"/>
        <v/>
      </c>
      <c r="HN96" s="78" t="str">
        <f t="shared" ref="HN96:HX96" si="490">IF(HN18&lt;&gt;"",(INDEX(map_points,$FA96,1)-INDEX(map_points,HN$84,1))^2+(INDEX(map_points,$FA96,2)-INDEX(map_points,HN$84,2))^2,"")</f>
        <v/>
      </c>
      <c r="HO96" s="78" t="str">
        <f t="shared" si="490"/>
        <v/>
      </c>
      <c r="HP96" s="78" t="str">
        <f t="shared" si="490"/>
        <v/>
      </c>
      <c r="HQ96" s="78" t="str">
        <f t="shared" si="490"/>
        <v/>
      </c>
      <c r="HR96" s="78" t="str">
        <f t="shared" si="490"/>
        <v/>
      </c>
      <c r="HS96" s="78" t="str">
        <f t="shared" si="490"/>
        <v/>
      </c>
      <c r="HT96" s="78" t="str">
        <f t="shared" si="490"/>
        <v/>
      </c>
      <c r="HU96" s="78" t="str">
        <f t="shared" si="490"/>
        <v/>
      </c>
      <c r="HV96" s="78" t="str">
        <f t="shared" si="490"/>
        <v/>
      </c>
      <c r="HW96" s="78" t="str">
        <f t="shared" si="490"/>
        <v/>
      </c>
      <c r="HX96" s="78" t="str">
        <f t="shared" si="490"/>
        <v/>
      </c>
      <c r="HY96" s="62"/>
      <c r="HZ96" s="62"/>
      <c r="IA96" s="62"/>
      <c r="IB96" s="62"/>
      <c r="IC96" s="62"/>
      <c r="ID96" s="62"/>
      <c r="IE96" s="62"/>
      <c r="IF96" s="62"/>
      <c r="IG96" s="62"/>
      <c r="IH96" s="62"/>
      <c r="II96" s="62"/>
      <c r="IJ96" s="62"/>
      <c r="IK96" s="62"/>
      <c r="IL96" s="62"/>
      <c r="IM96" s="62"/>
      <c r="IN96" s="62"/>
      <c r="IO96" s="62"/>
      <c r="IP96" s="62"/>
      <c r="IQ96" s="62"/>
      <c r="IR96" s="62"/>
      <c r="IS96" s="62"/>
      <c r="IT96" s="62"/>
      <c r="IU96" s="62"/>
      <c r="IV96" s="62"/>
      <c r="IW96" s="62"/>
      <c r="IX96" s="62"/>
      <c r="IY96" s="62"/>
      <c r="IZ96" s="62"/>
      <c r="JA96" s="62"/>
      <c r="JB96" s="62"/>
      <c r="JC96" s="62"/>
      <c r="JD96" s="62"/>
      <c r="JE96" s="62"/>
      <c r="JF96" s="62"/>
      <c r="JG96" s="62"/>
      <c r="JH96" s="62"/>
      <c r="JI96" s="62"/>
      <c r="JJ96" s="62"/>
      <c r="JK96" s="62"/>
      <c r="JL96" s="62"/>
      <c r="JM96" s="62"/>
      <c r="JN96" s="62"/>
      <c r="JO96" s="62"/>
      <c r="JP96" s="62"/>
      <c r="JQ96" s="62"/>
      <c r="JR96" s="62"/>
      <c r="JS96" s="62"/>
      <c r="JT96" s="62"/>
      <c r="JU96" s="62"/>
      <c r="JV96" s="62"/>
      <c r="JW96" s="62"/>
      <c r="JX96" s="62"/>
      <c r="JY96" s="62"/>
      <c r="JZ96" s="62"/>
      <c r="KA96" s="62"/>
      <c r="KB96" s="62"/>
      <c r="KC96" s="62"/>
      <c r="KD96" s="62"/>
      <c r="KE96" s="62"/>
      <c r="KF96" s="62"/>
      <c r="KG96" s="62"/>
      <c r="KH96" s="62"/>
      <c r="KI96" s="62"/>
      <c r="KJ96" s="62"/>
      <c r="KK96" s="62"/>
      <c r="KL96" s="62"/>
      <c r="KM96" s="62"/>
      <c r="KN96" s="62"/>
      <c r="KO96" s="62"/>
      <c r="KP96" s="62"/>
      <c r="KQ96" s="62"/>
      <c r="KR96" s="62"/>
      <c r="KS96" s="62"/>
      <c r="KT96" s="62"/>
      <c r="KU96" s="62"/>
      <c r="KV96" s="62"/>
      <c r="KW96" s="62"/>
      <c r="KX96" s="62"/>
      <c r="KY96" s="62"/>
      <c r="KZ96" s="62"/>
      <c r="LA96" s="62"/>
      <c r="LB96" s="62"/>
      <c r="LC96" s="62"/>
      <c r="LD96" s="62"/>
      <c r="LE96" s="62"/>
    </row>
    <row r="97" spans="31:317" s="64" customFormat="1" x14ac:dyDescent="0.25"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>
        <f t="shared" si="351"/>
        <v>37</v>
      </c>
      <c r="AS97" s="82" t="str">
        <f t="shared" si="345"/>
        <v/>
      </c>
      <c r="AT97" s="82" t="str">
        <f t="shared" si="470"/>
        <v/>
      </c>
      <c r="AU97" s="82" t="str">
        <f t="shared" si="470"/>
        <v/>
      </c>
      <c r="AV97" s="82" t="str">
        <f t="shared" si="470"/>
        <v/>
      </c>
      <c r="AW97" s="82" t="str">
        <f t="shared" si="470"/>
        <v/>
      </c>
      <c r="AX97" s="82" t="str">
        <f t="shared" si="470"/>
        <v/>
      </c>
      <c r="AY97" s="82" t="str">
        <f t="shared" si="470"/>
        <v/>
      </c>
      <c r="AZ97" s="82" t="str">
        <f t="shared" si="470"/>
        <v/>
      </c>
      <c r="BA97" s="82" t="str">
        <f t="shared" si="470"/>
        <v/>
      </c>
      <c r="BB97" s="82" t="str">
        <f t="shared" si="470"/>
        <v/>
      </c>
      <c r="BC97" s="82" t="str">
        <f t="shared" si="470"/>
        <v/>
      </c>
      <c r="BD97" s="82" t="str">
        <f t="shared" si="470"/>
        <v/>
      </c>
      <c r="BE97" s="82" t="str">
        <f t="shared" si="470"/>
        <v/>
      </c>
      <c r="BF97" s="82" t="str">
        <f t="shared" si="470"/>
        <v/>
      </c>
      <c r="BG97" s="82" t="str">
        <f t="shared" si="470"/>
        <v/>
      </c>
      <c r="BH97" s="82" t="str">
        <f t="shared" si="470"/>
        <v/>
      </c>
      <c r="BI97" s="82" t="str">
        <f t="shared" si="470"/>
        <v/>
      </c>
      <c r="BJ97" s="82" t="str">
        <f t="shared" si="470"/>
        <v/>
      </c>
      <c r="BK97" s="82" t="str">
        <f t="shared" si="470"/>
        <v/>
      </c>
      <c r="BL97" s="82" t="str">
        <f t="shared" si="470"/>
        <v/>
      </c>
      <c r="BM97" s="82" t="str">
        <f t="shared" si="470"/>
        <v/>
      </c>
      <c r="BN97" s="82" t="str">
        <f t="shared" si="470"/>
        <v/>
      </c>
      <c r="BO97" s="82" t="str">
        <f t="shared" si="470"/>
        <v/>
      </c>
      <c r="BP97" s="82" t="str">
        <f t="shared" si="470"/>
        <v/>
      </c>
      <c r="BQ97" s="82" t="str">
        <f t="shared" si="470"/>
        <v/>
      </c>
      <c r="BR97" s="62"/>
      <c r="BS97" s="62"/>
      <c r="BT97" s="62"/>
      <c r="BU97" s="82"/>
      <c r="BV97" s="82"/>
      <c r="BW97" s="82"/>
      <c r="BX97" s="82"/>
      <c r="BY97" s="82"/>
      <c r="BZ97" s="82"/>
      <c r="CA97" s="82"/>
      <c r="CB97" s="82"/>
      <c r="CC97" s="82"/>
      <c r="CD97" s="82"/>
      <c r="CE97" s="82"/>
      <c r="CF97" s="82"/>
      <c r="CG97" s="82"/>
      <c r="CH97" s="82"/>
      <c r="CI97" s="82"/>
      <c r="CJ97" s="82"/>
      <c r="CK97" s="82"/>
      <c r="CL97" s="82"/>
      <c r="CM97" s="82"/>
      <c r="CN97" s="82"/>
      <c r="CO97" s="82"/>
      <c r="CP97" s="82"/>
      <c r="CQ97" s="82"/>
      <c r="CR97" s="82"/>
      <c r="CS97" s="82"/>
      <c r="CT97" s="62"/>
      <c r="CU97" s="62"/>
      <c r="CV97" s="62">
        <v>37</v>
      </c>
      <c r="CW97" s="82" t="str">
        <f t="shared" ref="CW97:EB97" si="491">IFERROR(STANDARDIZE(CW43,$DA$2,$DA$4),"")</f>
        <v/>
      </c>
      <c r="CX97" s="82" t="str">
        <f t="shared" si="491"/>
        <v/>
      </c>
      <c r="CY97" s="82" t="str">
        <f t="shared" si="491"/>
        <v/>
      </c>
      <c r="CZ97" s="82" t="str">
        <f t="shared" si="491"/>
        <v/>
      </c>
      <c r="DA97" s="82" t="str">
        <f t="shared" si="491"/>
        <v/>
      </c>
      <c r="DB97" s="82" t="str">
        <f t="shared" si="491"/>
        <v/>
      </c>
      <c r="DC97" s="82" t="str">
        <f t="shared" si="491"/>
        <v/>
      </c>
      <c r="DD97" s="82" t="str">
        <f t="shared" si="491"/>
        <v/>
      </c>
      <c r="DE97" s="82" t="str">
        <f t="shared" si="491"/>
        <v/>
      </c>
      <c r="DF97" s="82" t="str">
        <f t="shared" si="491"/>
        <v/>
      </c>
      <c r="DG97" s="82" t="str">
        <f t="shared" si="491"/>
        <v/>
      </c>
      <c r="DH97" s="82" t="str">
        <f t="shared" si="491"/>
        <v/>
      </c>
      <c r="DI97" s="82" t="str">
        <f t="shared" si="491"/>
        <v/>
      </c>
      <c r="DJ97" s="82" t="str">
        <f t="shared" si="491"/>
        <v/>
      </c>
      <c r="DK97" s="82" t="str">
        <f t="shared" si="491"/>
        <v/>
      </c>
      <c r="DL97" s="82" t="str">
        <f t="shared" si="491"/>
        <v/>
      </c>
      <c r="DM97" s="82" t="str">
        <f t="shared" si="491"/>
        <v/>
      </c>
      <c r="DN97" s="82" t="str">
        <f t="shared" si="491"/>
        <v/>
      </c>
      <c r="DO97" s="82" t="str">
        <f t="shared" si="491"/>
        <v/>
      </c>
      <c r="DP97" s="82" t="str">
        <f t="shared" si="491"/>
        <v/>
      </c>
      <c r="DQ97" s="82" t="str">
        <f t="shared" si="491"/>
        <v/>
      </c>
      <c r="DR97" s="82" t="str">
        <f t="shared" si="491"/>
        <v/>
      </c>
      <c r="DS97" s="82" t="str">
        <f t="shared" si="491"/>
        <v/>
      </c>
      <c r="DT97" s="82" t="str">
        <f t="shared" si="491"/>
        <v/>
      </c>
      <c r="DU97" s="82" t="str">
        <f t="shared" si="491"/>
        <v/>
      </c>
      <c r="DV97" s="82" t="str">
        <f t="shared" si="491"/>
        <v/>
      </c>
      <c r="DW97" s="82" t="str">
        <f t="shared" si="491"/>
        <v/>
      </c>
      <c r="DX97" s="82" t="str">
        <f t="shared" si="491"/>
        <v/>
      </c>
      <c r="DY97" s="82" t="str">
        <f t="shared" si="491"/>
        <v/>
      </c>
      <c r="DZ97" s="82" t="str">
        <f t="shared" si="491"/>
        <v/>
      </c>
      <c r="EA97" s="82" t="str">
        <f t="shared" si="491"/>
        <v/>
      </c>
      <c r="EB97" s="82" t="str">
        <f t="shared" si="491"/>
        <v/>
      </c>
      <c r="EC97" s="82" t="str">
        <f t="shared" ref="EC97:ET97" si="492">IFERROR(STANDARDIZE(EC43,$DA$2,$DA$4),"")</f>
        <v/>
      </c>
      <c r="ED97" s="82" t="str">
        <f t="shared" si="492"/>
        <v/>
      </c>
      <c r="EE97" s="82" t="str">
        <f t="shared" si="492"/>
        <v/>
      </c>
      <c r="EF97" s="82" t="str">
        <f t="shared" si="492"/>
        <v/>
      </c>
      <c r="EG97" s="82" t="str">
        <f t="shared" si="492"/>
        <v/>
      </c>
      <c r="EH97" s="82" t="str">
        <f t="shared" si="492"/>
        <v/>
      </c>
      <c r="EI97" s="82" t="str">
        <f t="shared" si="492"/>
        <v/>
      </c>
      <c r="EJ97" s="82" t="str">
        <f t="shared" si="492"/>
        <v/>
      </c>
      <c r="EK97" s="82" t="str">
        <f t="shared" si="492"/>
        <v/>
      </c>
      <c r="EL97" s="82" t="str">
        <f t="shared" si="492"/>
        <v/>
      </c>
      <c r="EM97" s="82" t="str">
        <f t="shared" si="492"/>
        <v/>
      </c>
      <c r="EN97" s="82" t="str">
        <f t="shared" si="492"/>
        <v/>
      </c>
      <c r="EO97" s="82" t="str">
        <f t="shared" si="492"/>
        <v/>
      </c>
      <c r="EP97" s="82" t="str">
        <f t="shared" si="492"/>
        <v/>
      </c>
      <c r="EQ97" s="82" t="str">
        <f t="shared" si="492"/>
        <v/>
      </c>
      <c r="ER97" s="82" t="str">
        <f t="shared" si="492"/>
        <v/>
      </c>
      <c r="ES97" s="82" t="str">
        <f t="shared" si="492"/>
        <v/>
      </c>
      <c r="ET97" s="82" t="str">
        <f t="shared" si="492"/>
        <v/>
      </c>
      <c r="EU97" s="62"/>
      <c r="EV97" s="62"/>
      <c r="EW97" s="62"/>
      <c r="EX97" s="62"/>
      <c r="EY97" s="62"/>
      <c r="EZ97" s="62" t="s">
        <v>19</v>
      </c>
      <c r="FA97" s="62">
        <v>13</v>
      </c>
      <c r="FB97" s="78" t="str">
        <f t="shared" ref="FB97:GG97" si="493">IF(FB19&lt;&gt;"",(INDEX(map_points,$FA97,1)-INDEX(map_points,FB$84,1))^2+(INDEX(map_points,$FA97,2)-INDEX(map_points,FB$84,2))^2,"")</f>
        <v/>
      </c>
      <c r="FC97" s="78" t="str">
        <f t="shared" si="493"/>
        <v/>
      </c>
      <c r="FD97" s="78" t="str">
        <f t="shared" si="493"/>
        <v/>
      </c>
      <c r="FE97" s="78" t="str">
        <f t="shared" si="493"/>
        <v/>
      </c>
      <c r="FF97" s="78" t="str">
        <f t="shared" si="493"/>
        <v/>
      </c>
      <c r="FG97" s="78" t="str">
        <f t="shared" si="493"/>
        <v/>
      </c>
      <c r="FH97" s="78" t="str">
        <f t="shared" si="493"/>
        <v/>
      </c>
      <c r="FI97" s="78" t="str">
        <f t="shared" si="493"/>
        <v/>
      </c>
      <c r="FJ97" s="78" t="str">
        <f t="shared" si="493"/>
        <v/>
      </c>
      <c r="FK97" s="78" t="str">
        <f t="shared" si="493"/>
        <v/>
      </c>
      <c r="FL97" s="78" t="str">
        <f t="shared" si="493"/>
        <v/>
      </c>
      <c r="FM97" s="78" t="str">
        <f t="shared" si="493"/>
        <v/>
      </c>
      <c r="FN97" s="78" t="str">
        <f t="shared" si="493"/>
        <v/>
      </c>
      <c r="FO97" s="78" t="str">
        <f t="shared" si="493"/>
        <v/>
      </c>
      <c r="FP97" s="78" t="str">
        <f t="shared" si="493"/>
        <v/>
      </c>
      <c r="FQ97" s="78" t="str">
        <f t="shared" si="493"/>
        <v/>
      </c>
      <c r="FR97" s="78" t="str">
        <f t="shared" si="493"/>
        <v/>
      </c>
      <c r="FS97" s="78" t="str">
        <f t="shared" si="493"/>
        <v/>
      </c>
      <c r="FT97" s="78" t="str">
        <f t="shared" si="493"/>
        <v/>
      </c>
      <c r="FU97" s="78" t="str">
        <f t="shared" si="493"/>
        <v/>
      </c>
      <c r="FV97" s="78" t="str">
        <f t="shared" si="493"/>
        <v/>
      </c>
      <c r="FW97" s="78" t="str">
        <f t="shared" si="493"/>
        <v/>
      </c>
      <c r="FX97" s="78" t="str">
        <f t="shared" si="493"/>
        <v/>
      </c>
      <c r="FY97" s="78" t="str">
        <f t="shared" si="493"/>
        <v/>
      </c>
      <c r="FZ97" s="78" t="str">
        <f t="shared" si="493"/>
        <v/>
      </c>
      <c r="GA97" s="78" t="str">
        <f t="shared" si="493"/>
        <v/>
      </c>
      <c r="GB97" s="78" t="str">
        <f t="shared" si="493"/>
        <v/>
      </c>
      <c r="GC97" s="78" t="str">
        <f t="shared" si="493"/>
        <v/>
      </c>
      <c r="GD97" s="78" t="str">
        <f t="shared" si="493"/>
        <v/>
      </c>
      <c r="GE97" s="78" t="str">
        <f t="shared" si="493"/>
        <v/>
      </c>
      <c r="GF97" s="78" t="str">
        <f t="shared" si="493"/>
        <v/>
      </c>
      <c r="GG97" s="78" t="str">
        <f t="shared" si="493"/>
        <v/>
      </c>
      <c r="GH97" s="78" t="str">
        <f t="shared" ref="GH97:HM97" si="494">IF(GH19&lt;&gt;"",(INDEX(map_points,$FA97,1)-INDEX(map_points,GH$84,1))^2+(INDEX(map_points,$FA97,2)-INDEX(map_points,GH$84,2))^2,"")</f>
        <v/>
      </c>
      <c r="GI97" s="78" t="str">
        <f t="shared" si="494"/>
        <v/>
      </c>
      <c r="GJ97" s="78" t="str">
        <f t="shared" si="494"/>
        <v/>
      </c>
      <c r="GK97" s="78" t="str">
        <f t="shared" si="494"/>
        <v/>
      </c>
      <c r="GL97" s="78" t="str">
        <f t="shared" si="494"/>
        <v/>
      </c>
      <c r="GM97" s="78" t="str">
        <f t="shared" si="494"/>
        <v/>
      </c>
      <c r="GN97" s="78" t="str">
        <f t="shared" si="494"/>
        <v/>
      </c>
      <c r="GO97" s="78" t="str">
        <f t="shared" si="494"/>
        <v/>
      </c>
      <c r="GP97" s="78" t="str">
        <f t="shared" si="494"/>
        <v/>
      </c>
      <c r="GQ97" s="78" t="str">
        <f t="shared" si="494"/>
        <v/>
      </c>
      <c r="GR97" s="78" t="str">
        <f t="shared" si="494"/>
        <v/>
      </c>
      <c r="GS97" s="78" t="str">
        <f t="shared" si="494"/>
        <v/>
      </c>
      <c r="GT97" s="78" t="str">
        <f t="shared" si="494"/>
        <v/>
      </c>
      <c r="GU97" s="78" t="str">
        <f t="shared" si="494"/>
        <v/>
      </c>
      <c r="GV97" s="78" t="str">
        <f t="shared" si="494"/>
        <v/>
      </c>
      <c r="GW97" s="78" t="str">
        <f t="shared" si="494"/>
        <v/>
      </c>
      <c r="GX97" s="78" t="str">
        <f t="shared" si="494"/>
        <v/>
      </c>
      <c r="GY97" s="78" t="str">
        <f t="shared" si="494"/>
        <v/>
      </c>
      <c r="GZ97" s="78" t="str">
        <f t="shared" si="494"/>
        <v/>
      </c>
      <c r="HA97" s="78" t="str">
        <f t="shared" si="494"/>
        <v/>
      </c>
      <c r="HB97" s="78" t="str">
        <f t="shared" si="494"/>
        <v/>
      </c>
      <c r="HC97" s="78" t="str">
        <f t="shared" si="494"/>
        <v/>
      </c>
      <c r="HD97" s="78" t="str">
        <f t="shared" si="494"/>
        <v/>
      </c>
      <c r="HE97" s="78" t="str">
        <f t="shared" si="494"/>
        <v/>
      </c>
      <c r="HF97" s="78" t="str">
        <f t="shared" si="494"/>
        <v/>
      </c>
      <c r="HG97" s="78" t="str">
        <f t="shared" si="494"/>
        <v/>
      </c>
      <c r="HH97" s="78" t="str">
        <f t="shared" si="494"/>
        <v/>
      </c>
      <c r="HI97" s="78" t="str">
        <f t="shared" si="494"/>
        <v/>
      </c>
      <c r="HJ97" s="78" t="str">
        <f t="shared" si="494"/>
        <v/>
      </c>
      <c r="HK97" s="78" t="str">
        <f t="shared" si="494"/>
        <v/>
      </c>
      <c r="HL97" s="78" t="str">
        <f t="shared" si="494"/>
        <v/>
      </c>
      <c r="HM97" s="78" t="str">
        <f t="shared" si="494"/>
        <v/>
      </c>
      <c r="HN97" s="78" t="str">
        <f t="shared" ref="HN97:HX97" si="495">IF(HN19&lt;&gt;"",(INDEX(map_points,$FA97,1)-INDEX(map_points,HN$84,1))^2+(INDEX(map_points,$FA97,2)-INDEX(map_points,HN$84,2))^2,"")</f>
        <v/>
      </c>
      <c r="HO97" s="78" t="str">
        <f t="shared" si="495"/>
        <v/>
      </c>
      <c r="HP97" s="78" t="str">
        <f t="shared" si="495"/>
        <v/>
      </c>
      <c r="HQ97" s="78" t="str">
        <f t="shared" si="495"/>
        <v/>
      </c>
      <c r="HR97" s="78" t="str">
        <f t="shared" si="495"/>
        <v/>
      </c>
      <c r="HS97" s="78" t="str">
        <f t="shared" si="495"/>
        <v/>
      </c>
      <c r="HT97" s="78" t="str">
        <f t="shared" si="495"/>
        <v/>
      </c>
      <c r="HU97" s="78" t="str">
        <f t="shared" si="495"/>
        <v/>
      </c>
      <c r="HV97" s="78" t="str">
        <f t="shared" si="495"/>
        <v/>
      </c>
      <c r="HW97" s="78" t="str">
        <f t="shared" si="495"/>
        <v/>
      </c>
      <c r="HX97" s="78" t="str">
        <f t="shared" si="495"/>
        <v/>
      </c>
      <c r="HY97" s="62"/>
      <c r="HZ97" s="62"/>
      <c r="IA97" s="62"/>
      <c r="IB97" s="62"/>
      <c r="IC97" s="62"/>
      <c r="ID97" s="62"/>
      <c r="IE97" s="62"/>
      <c r="IF97" s="62"/>
      <c r="IG97" s="62"/>
      <c r="IH97" s="62"/>
      <c r="II97" s="62"/>
      <c r="IJ97" s="62"/>
      <c r="IK97" s="62"/>
      <c r="IL97" s="62"/>
      <c r="IM97" s="62"/>
      <c r="IN97" s="62"/>
      <c r="IO97" s="62"/>
      <c r="IP97" s="62"/>
      <c r="IQ97" s="62"/>
      <c r="IR97" s="62"/>
      <c r="IS97" s="62"/>
      <c r="IT97" s="62"/>
      <c r="IU97" s="62"/>
      <c r="IV97" s="62"/>
      <c r="IW97" s="62"/>
      <c r="IX97" s="62"/>
      <c r="IY97" s="62"/>
      <c r="IZ97" s="62"/>
      <c r="JA97" s="62"/>
      <c r="JB97" s="62"/>
      <c r="JC97" s="62"/>
      <c r="JD97" s="62"/>
      <c r="JE97" s="62"/>
      <c r="JF97" s="62"/>
      <c r="JG97" s="62"/>
      <c r="JH97" s="62"/>
      <c r="JI97" s="62"/>
      <c r="JJ97" s="62"/>
      <c r="JK97" s="62"/>
      <c r="JL97" s="62"/>
      <c r="JM97" s="62"/>
      <c r="JN97" s="62"/>
      <c r="JO97" s="62"/>
      <c r="JP97" s="62"/>
      <c r="JQ97" s="62"/>
      <c r="JR97" s="62"/>
      <c r="JS97" s="62"/>
      <c r="JT97" s="62"/>
      <c r="JU97" s="62"/>
      <c r="JV97" s="62"/>
      <c r="JW97" s="62"/>
      <c r="JX97" s="62"/>
      <c r="JY97" s="62"/>
      <c r="JZ97" s="62"/>
      <c r="KA97" s="62"/>
      <c r="KB97" s="62"/>
      <c r="KC97" s="62"/>
      <c r="KD97" s="62"/>
      <c r="KE97" s="62"/>
      <c r="KF97" s="62"/>
      <c r="KG97" s="62"/>
      <c r="KH97" s="62"/>
      <c r="KI97" s="62"/>
      <c r="KJ97" s="62"/>
      <c r="KK97" s="62"/>
      <c r="KL97" s="62"/>
      <c r="KM97" s="62"/>
      <c r="KN97" s="62"/>
      <c r="KO97" s="62"/>
      <c r="KP97" s="62"/>
      <c r="KQ97" s="62"/>
      <c r="KR97" s="62"/>
      <c r="KS97" s="62"/>
      <c r="KT97" s="62"/>
      <c r="KU97" s="62"/>
      <c r="KV97" s="62"/>
      <c r="KW97" s="62"/>
      <c r="KX97" s="62"/>
      <c r="KY97" s="62"/>
      <c r="KZ97" s="62"/>
      <c r="LA97" s="62"/>
      <c r="LB97" s="62"/>
      <c r="LC97" s="62"/>
      <c r="LD97" s="62"/>
      <c r="LE97" s="62"/>
    </row>
    <row r="98" spans="31:317" s="64" customFormat="1" x14ac:dyDescent="0.25"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>
        <f t="shared" si="351"/>
        <v>38</v>
      </c>
      <c r="AS98" s="82" t="str">
        <f t="shared" si="345"/>
        <v/>
      </c>
      <c r="AT98" s="82" t="str">
        <f t="shared" si="470"/>
        <v/>
      </c>
      <c r="AU98" s="82" t="str">
        <f t="shared" si="470"/>
        <v/>
      </c>
      <c r="AV98" s="82" t="str">
        <f t="shared" si="470"/>
        <v/>
      </c>
      <c r="AW98" s="82" t="str">
        <f t="shared" si="470"/>
        <v/>
      </c>
      <c r="AX98" s="82" t="str">
        <f t="shared" si="470"/>
        <v/>
      </c>
      <c r="AY98" s="82" t="str">
        <f t="shared" si="470"/>
        <v/>
      </c>
      <c r="AZ98" s="82" t="str">
        <f t="shared" si="470"/>
        <v/>
      </c>
      <c r="BA98" s="82" t="str">
        <f t="shared" si="470"/>
        <v/>
      </c>
      <c r="BB98" s="82" t="str">
        <f t="shared" si="470"/>
        <v/>
      </c>
      <c r="BC98" s="82" t="str">
        <f t="shared" si="470"/>
        <v/>
      </c>
      <c r="BD98" s="82" t="str">
        <f t="shared" si="470"/>
        <v/>
      </c>
      <c r="BE98" s="82" t="str">
        <f t="shared" si="470"/>
        <v/>
      </c>
      <c r="BF98" s="82" t="str">
        <f t="shared" si="470"/>
        <v/>
      </c>
      <c r="BG98" s="82" t="str">
        <f t="shared" si="470"/>
        <v/>
      </c>
      <c r="BH98" s="82" t="str">
        <f t="shared" si="470"/>
        <v/>
      </c>
      <c r="BI98" s="82" t="str">
        <f t="shared" si="470"/>
        <v/>
      </c>
      <c r="BJ98" s="82" t="str">
        <f t="shared" si="470"/>
        <v/>
      </c>
      <c r="BK98" s="82" t="str">
        <f t="shared" si="470"/>
        <v/>
      </c>
      <c r="BL98" s="82" t="str">
        <f t="shared" si="470"/>
        <v/>
      </c>
      <c r="BM98" s="82" t="str">
        <f t="shared" si="470"/>
        <v/>
      </c>
      <c r="BN98" s="82" t="str">
        <f t="shared" si="470"/>
        <v/>
      </c>
      <c r="BO98" s="82" t="str">
        <f t="shared" si="470"/>
        <v/>
      </c>
      <c r="BP98" s="82" t="str">
        <f t="shared" si="470"/>
        <v/>
      </c>
      <c r="BQ98" s="82" t="str">
        <f t="shared" si="470"/>
        <v/>
      </c>
      <c r="BR98" s="62"/>
      <c r="BS98" s="62"/>
      <c r="BT98" s="62"/>
      <c r="BU98" s="82"/>
      <c r="BV98" s="82"/>
      <c r="BW98" s="82"/>
      <c r="BX98" s="82"/>
      <c r="BY98" s="82"/>
      <c r="BZ98" s="82"/>
      <c r="CA98" s="82"/>
      <c r="CB98" s="82"/>
      <c r="CC98" s="82"/>
      <c r="CD98" s="82"/>
      <c r="CE98" s="82"/>
      <c r="CF98" s="82"/>
      <c r="CG98" s="82"/>
      <c r="CH98" s="82"/>
      <c r="CI98" s="82"/>
      <c r="CJ98" s="82"/>
      <c r="CK98" s="82"/>
      <c r="CL98" s="82"/>
      <c r="CM98" s="82"/>
      <c r="CN98" s="82"/>
      <c r="CO98" s="82"/>
      <c r="CP98" s="82"/>
      <c r="CQ98" s="82"/>
      <c r="CR98" s="82"/>
      <c r="CS98" s="82"/>
      <c r="CT98" s="62"/>
      <c r="CU98" s="62"/>
      <c r="CV98" s="62">
        <v>38</v>
      </c>
      <c r="CW98" s="82" t="str">
        <f t="shared" ref="CW98:EB98" si="496">IFERROR(STANDARDIZE(CW44,$DA$2,$DA$4),"")</f>
        <v/>
      </c>
      <c r="CX98" s="82" t="str">
        <f t="shared" si="496"/>
        <v/>
      </c>
      <c r="CY98" s="82" t="str">
        <f t="shared" si="496"/>
        <v/>
      </c>
      <c r="CZ98" s="82" t="str">
        <f t="shared" si="496"/>
        <v/>
      </c>
      <c r="DA98" s="82" t="str">
        <f t="shared" si="496"/>
        <v/>
      </c>
      <c r="DB98" s="82" t="str">
        <f t="shared" si="496"/>
        <v/>
      </c>
      <c r="DC98" s="82" t="str">
        <f t="shared" si="496"/>
        <v/>
      </c>
      <c r="DD98" s="82" t="str">
        <f t="shared" si="496"/>
        <v/>
      </c>
      <c r="DE98" s="82" t="str">
        <f t="shared" si="496"/>
        <v/>
      </c>
      <c r="DF98" s="82" t="str">
        <f t="shared" si="496"/>
        <v/>
      </c>
      <c r="DG98" s="82" t="str">
        <f t="shared" si="496"/>
        <v/>
      </c>
      <c r="DH98" s="82" t="str">
        <f t="shared" si="496"/>
        <v/>
      </c>
      <c r="DI98" s="82" t="str">
        <f t="shared" si="496"/>
        <v/>
      </c>
      <c r="DJ98" s="82" t="str">
        <f t="shared" si="496"/>
        <v/>
      </c>
      <c r="DK98" s="82" t="str">
        <f t="shared" si="496"/>
        <v/>
      </c>
      <c r="DL98" s="82" t="str">
        <f t="shared" si="496"/>
        <v/>
      </c>
      <c r="DM98" s="82" t="str">
        <f t="shared" si="496"/>
        <v/>
      </c>
      <c r="DN98" s="82" t="str">
        <f t="shared" si="496"/>
        <v/>
      </c>
      <c r="DO98" s="82" t="str">
        <f t="shared" si="496"/>
        <v/>
      </c>
      <c r="DP98" s="82" t="str">
        <f t="shared" si="496"/>
        <v/>
      </c>
      <c r="DQ98" s="82" t="str">
        <f t="shared" si="496"/>
        <v/>
      </c>
      <c r="DR98" s="82" t="str">
        <f t="shared" si="496"/>
        <v/>
      </c>
      <c r="DS98" s="82" t="str">
        <f t="shared" si="496"/>
        <v/>
      </c>
      <c r="DT98" s="82" t="str">
        <f t="shared" si="496"/>
        <v/>
      </c>
      <c r="DU98" s="82" t="str">
        <f t="shared" si="496"/>
        <v/>
      </c>
      <c r="DV98" s="82" t="str">
        <f t="shared" si="496"/>
        <v/>
      </c>
      <c r="DW98" s="82" t="str">
        <f t="shared" si="496"/>
        <v/>
      </c>
      <c r="DX98" s="82" t="str">
        <f t="shared" si="496"/>
        <v/>
      </c>
      <c r="DY98" s="82" t="str">
        <f t="shared" si="496"/>
        <v/>
      </c>
      <c r="DZ98" s="82" t="str">
        <f t="shared" si="496"/>
        <v/>
      </c>
      <c r="EA98" s="82" t="str">
        <f t="shared" si="496"/>
        <v/>
      </c>
      <c r="EB98" s="82" t="str">
        <f t="shared" si="496"/>
        <v/>
      </c>
      <c r="EC98" s="82" t="str">
        <f t="shared" ref="EC98:ET98" si="497">IFERROR(STANDARDIZE(EC44,$DA$2,$DA$4),"")</f>
        <v/>
      </c>
      <c r="ED98" s="82" t="str">
        <f t="shared" si="497"/>
        <v/>
      </c>
      <c r="EE98" s="82" t="str">
        <f t="shared" si="497"/>
        <v/>
      </c>
      <c r="EF98" s="82" t="str">
        <f t="shared" si="497"/>
        <v/>
      </c>
      <c r="EG98" s="82" t="str">
        <f t="shared" si="497"/>
        <v/>
      </c>
      <c r="EH98" s="82" t="str">
        <f t="shared" si="497"/>
        <v/>
      </c>
      <c r="EI98" s="82" t="str">
        <f t="shared" si="497"/>
        <v/>
      </c>
      <c r="EJ98" s="82" t="str">
        <f t="shared" si="497"/>
        <v/>
      </c>
      <c r="EK98" s="82" t="str">
        <f t="shared" si="497"/>
        <v/>
      </c>
      <c r="EL98" s="82" t="str">
        <f t="shared" si="497"/>
        <v/>
      </c>
      <c r="EM98" s="82" t="str">
        <f t="shared" si="497"/>
        <v/>
      </c>
      <c r="EN98" s="82" t="str">
        <f t="shared" si="497"/>
        <v/>
      </c>
      <c r="EO98" s="82" t="str">
        <f t="shared" si="497"/>
        <v/>
      </c>
      <c r="EP98" s="82" t="str">
        <f t="shared" si="497"/>
        <v/>
      </c>
      <c r="EQ98" s="82" t="str">
        <f t="shared" si="497"/>
        <v/>
      </c>
      <c r="ER98" s="82" t="str">
        <f t="shared" si="497"/>
        <v/>
      </c>
      <c r="ES98" s="82" t="str">
        <f t="shared" si="497"/>
        <v/>
      </c>
      <c r="ET98" s="82" t="str">
        <f t="shared" si="497"/>
        <v/>
      </c>
      <c r="EU98" s="62"/>
      <c r="EV98" s="62"/>
      <c r="EW98" s="62"/>
      <c r="EX98" s="62"/>
      <c r="EY98" s="62"/>
      <c r="EZ98" s="62" t="s">
        <v>19</v>
      </c>
      <c r="FA98" s="62">
        <v>14</v>
      </c>
      <c r="FB98" s="78" t="str">
        <f t="shared" ref="FB98:GG98" si="498">IF(FB20&lt;&gt;"",(INDEX(map_points,$FA98,1)-INDEX(map_points,FB$84,1))^2+(INDEX(map_points,$FA98,2)-INDEX(map_points,FB$84,2))^2,"")</f>
        <v/>
      </c>
      <c r="FC98" s="78" t="str">
        <f t="shared" si="498"/>
        <v/>
      </c>
      <c r="FD98" s="78" t="str">
        <f t="shared" si="498"/>
        <v/>
      </c>
      <c r="FE98" s="78" t="str">
        <f t="shared" si="498"/>
        <v/>
      </c>
      <c r="FF98" s="78" t="str">
        <f t="shared" si="498"/>
        <v/>
      </c>
      <c r="FG98" s="78" t="str">
        <f t="shared" si="498"/>
        <v/>
      </c>
      <c r="FH98" s="78" t="str">
        <f t="shared" si="498"/>
        <v/>
      </c>
      <c r="FI98" s="78" t="str">
        <f t="shared" si="498"/>
        <v/>
      </c>
      <c r="FJ98" s="78" t="str">
        <f t="shared" si="498"/>
        <v/>
      </c>
      <c r="FK98" s="78" t="str">
        <f t="shared" si="498"/>
        <v/>
      </c>
      <c r="FL98" s="78" t="str">
        <f t="shared" si="498"/>
        <v/>
      </c>
      <c r="FM98" s="78" t="str">
        <f t="shared" si="498"/>
        <v/>
      </c>
      <c r="FN98" s="78" t="str">
        <f t="shared" si="498"/>
        <v/>
      </c>
      <c r="FO98" s="78" t="str">
        <f t="shared" si="498"/>
        <v/>
      </c>
      <c r="FP98" s="78" t="str">
        <f t="shared" si="498"/>
        <v/>
      </c>
      <c r="FQ98" s="78" t="str">
        <f t="shared" si="498"/>
        <v/>
      </c>
      <c r="FR98" s="78" t="str">
        <f t="shared" si="498"/>
        <v/>
      </c>
      <c r="FS98" s="78" t="str">
        <f t="shared" si="498"/>
        <v/>
      </c>
      <c r="FT98" s="78" t="str">
        <f t="shared" si="498"/>
        <v/>
      </c>
      <c r="FU98" s="78" t="str">
        <f t="shared" si="498"/>
        <v/>
      </c>
      <c r="FV98" s="78" t="str">
        <f t="shared" si="498"/>
        <v/>
      </c>
      <c r="FW98" s="78" t="str">
        <f t="shared" si="498"/>
        <v/>
      </c>
      <c r="FX98" s="78" t="str">
        <f t="shared" si="498"/>
        <v/>
      </c>
      <c r="FY98" s="78" t="str">
        <f t="shared" si="498"/>
        <v/>
      </c>
      <c r="FZ98" s="78" t="str">
        <f t="shared" si="498"/>
        <v/>
      </c>
      <c r="GA98" s="78" t="str">
        <f t="shared" si="498"/>
        <v/>
      </c>
      <c r="GB98" s="78" t="str">
        <f t="shared" si="498"/>
        <v/>
      </c>
      <c r="GC98" s="78" t="str">
        <f t="shared" si="498"/>
        <v/>
      </c>
      <c r="GD98" s="78" t="str">
        <f t="shared" si="498"/>
        <v/>
      </c>
      <c r="GE98" s="78" t="str">
        <f t="shared" si="498"/>
        <v/>
      </c>
      <c r="GF98" s="78" t="str">
        <f t="shared" si="498"/>
        <v/>
      </c>
      <c r="GG98" s="78" t="str">
        <f t="shared" si="498"/>
        <v/>
      </c>
      <c r="GH98" s="78" t="str">
        <f t="shared" ref="GH98:HM98" si="499">IF(GH20&lt;&gt;"",(INDEX(map_points,$FA98,1)-INDEX(map_points,GH$84,1))^2+(INDEX(map_points,$FA98,2)-INDEX(map_points,GH$84,2))^2,"")</f>
        <v/>
      </c>
      <c r="GI98" s="78" t="str">
        <f t="shared" si="499"/>
        <v/>
      </c>
      <c r="GJ98" s="78" t="str">
        <f t="shared" si="499"/>
        <v/>
      </c>
      <c r="GK98" s="78" t="str">
        <f t="shared" si="499"/>
        <v/>
      </c>
      <c r="GL98" s="78" t="str">
        <f t="shared" si="499"/>
        <v/>
      </c>
      <c r="GM98" s="78" t="str">
        <f t="shared" si="499"/>
        <v/>
      </c>
      <c r="GN98" s="78" t="str">
        <f t="shared" si="499"/>
        <v/>
      </c>
      <c r="GO98" s="78" t="str">
        <f t="shared" si="499"/>
        <v/>
      </c>
      <c r="GP98" s="78" t="str">
        <f t="shared" si="499"/>
        <v/>
      </c>
      <c r="GQ98" s="78" t="str">
        <f t="shared" si="499"/>
        <v/>
      </c>
      <c r="GR98" s="78" t="str">
        <f t="shared" si="499"/>
        <v/>
      </c>
      <c r="GS98" s="78" t="str">
        <f t="shared" si="499"/>
        <v/>
      </c>
      <c r="GT98" s="78" t="str">
        <f t="shared" si="499"/>
        <v/>
      </c>
      <c r="GU98" s="78" t="str">
        <f t="shared" si="499"/>
        <v/>
      </c>
      <c r="GV98" s="78" t="str">
        <f t="shared" si="499"/>
        <v/>
      </c>
      <c r="GW98" s="78" t="str">
        <f t="shared" si="499"/>
        <v/>
      </c>
      <c r="GX98" s="78" t="str">
        <f t="shared" si="499"/>
        <v/>
      </c>
      <c r="GY98" s="78" t="str">
        <f t="shared" si="499"/>
        <v/>
      </c>
      <c r="GZ98" s="78" t="str">
        <f t="shared" si="499"/>
        <v/>
      </c>
      <c r="HA98" s="78" t="str">
        <f t="shared" si="499"/>
        <v/>
      </c>
      <c r="HB98" s="78" t="str">
        <f t="shared" si="499"/>
        <v/>
      </c>
      <c r="HC98" s="78" t="str">
        <f t="shared" si="499"/>
        <v/>
      </c>
      <c r="HD98" s="78" t="str">
        <f t="shared" si="499"/>
        <v/>
      </c>
      <c r="HE98" s="78" t="str">
        <f t="shared" si="499"/>
        <v/>
      </c>
      <c r="HF98" s="78" t="str">
        <f t="shared" si="499"/>
        <v/>
      </c>
      <c r="HG98" s="78" t="str">
        <f t="shared" si="499"/>
        <v/>
      </c>
      <c r="HH98" s="78" t="str">
        <f t="shared" si="499"/>
        <v/>
      </c>
      <c r="HI98" s="78" t="str">
        <f t="shared" si="499"/>
        <v/>
      </c>
      <c r="HJ98" s="78" t="str">
        <f t="shared" si="499"/>
        <v/>
      </c>
      <c r="HK98" s="78" t="str">
        <f t="shared" si="499"/>
        <v/>
      </c>
      <c r="HL98" s="78" t="str">
        <f t="shared" si="499"/>
        <v/>
      </c>
      <c r="HM98" s="78" t="str">
        <f t="shared" si="499"/>
        <v/>
      </c>
      <c r="HN98" s="78" t="str">
        <f t="shared" ref="HN98:HX98" si="500">IF(HN20&lt;&gt;"",(INDEX(map_points,$FA98,1)-INDEX(map_points,HN$84,1))^2+(INDEX(map_points,$FA98,2)-INDEX(map_points,HN$84,2))^2,"")</f>
        <v/>
      </c>
      <c r="HO98" s="78" t="str">
        <f t="shared" si="500"/>
        <v/>
      </c>
      <c r="HP98" s="78" t="str">
        <f t="shared" si="500"/>
        <v/>
      </c>
      <c r="HQ98" s="78" t="str">
        <f t="shared" si="500"/>
        <v/>
      </c>
      <c r="HR98" s="78" t="str">
        <f t="shared" si="500"/>
        <v/>
      </c>
      <c r="HS98" s="78" t="str">
        <f t="shared" si="500"/>
        <v/>
      </c>
      <c r="HT98" s="78" t="str">
        <f t="shared" si="500"/>
        <v/>
      </c>
      <c r="HU98" s="78" t="str">
        <f t="shared" si="500"/>
        <v/>
      </c>
      <c r="HV98" s="78" t="str">
        <f t="shared" si="500"/>
        <v/>
      </c>
      <c r="HW98" s="78" t="str">
        <f t="shared" si="500"/>
        <v/>
      </c>
      <c r="HX98" s="78" t="str">
        <f t="shared" si="500"/>
        <v/>
      </c>
      <c r="HY98" s="62"/>
      <c r="HZ98" s="62"/>
      <c r="IA98" s="62"/>
      <c r="IB98" s="62"/>
      <c r="IC98" s="62"/>
      <c r="ID98" s="62"/>
      <c r="IE98" s="62"/>
      <c r="IF98" s="62"/>
      <c r="IG98" s="62"/>
      <c r="IH98" s="62"/>
      <c r="II98" s="62"/>
      <c r="IJ98" s="62"/>
      <c r="IK98" s="62"/>
      <c r="IL98" s="62"/>
      <c r="IM98" s="62"/>
      <c r="IN98" s="62"/>
      <c r="IO98" s="62"/>
      <c r="IP98" s="62"/>
      <c r="IQ98" s="62"/>
      <c r="IR98" s="62"/>
      <c r="IS98" s="62"/>
      <c r="IT98" s="62"/>
      <c r="IU98" s="62"/>
      <c r="IV98" s="62"/>
      <c r="IW98" s="62"/>
      <c r="IX98" s="62"/>
      <c r="IY98" s="62"/>
      <c r="IZ98" s="62"/>
      <c r="JA98" s="62"/>
      <c r="JB98" s="62"/>
      <c r="JC98" s="62"/>
      <c r="JD98" s="62"/>
      <c r="JE98" s="62"/>
      <c r="JF98" s="62"/>
      <c r="JG98" s="62"/>
      <c r="JH98" s="62"/>
      <c r="JI98" s="62"/>
      <c r="JJ98" s="62"/>
      <c r="JK98" s="62"/>
      <c r="JL98" s="62"/>
      <c r="JM98" s="62"/>
      <c r="JN98" s="62"/>
      <c r="JO98" s="62"/>
      <c r="JP98" s="62"/>
      <c r="JQ98" s="62"/>
      <c r="JR98" s="62"/>
      <c r="JS98" s="62"/>
      <c r="JT98" s="62"/>
      <c r="JU98" s="62"/>
      <c r="JV98" s="62"/>
      <c r="JW98" s="62"/>
      <c r="JX98" s="62"/>
      <c r="JY98" s="62"/>
      <c r="JZ98" s="62"/>
      <c r="KA98" s="62"/>
      <c r="KB98" s="62"/>
      <c r="KC98" s="62"/>
      <c r="KD98" s="62"/>
      <c r="KE98" s="62"/>
      <c r="KF98" s="62"/>
      <c r="KG98" s="62"/>
      <c r="KH98" s="62"/>
      <c r="KI98" s="62"/>
      <c r="KJ98" s="62"/>
      <c r="KK98" s="62"/>
      <c r="KL98" s="62"/>
      <c r="KM98" s="62"/>
      <c r="KN98" s="62"/>
      <c r="KO98" s="62"/>
      <c r="KP98" s="62"/>
      <c r="KQ98" s="62"/>
      <c r="KR98" s="62"/>
      <c r="KS98" s="62"/>
      <c r="KT98" s="62"/>
      <c r="KU98" s="62"/>
      <c r="KV98" s="62"/>
      <c r="KW98" s="62"/>
      <c r="KX98" s="62"/>
      <c r="KY98" s="62"/>
      <c r="KZ98" s="62"/>
      <c r="LA98" s="62"/>
      <c r="LB98" s="62"/>
      <c r="LC98" s="62"/>
      <c r="LD98" s="62"/>
      <c r="LE98" s="62"/>
    </row>
    <row r="99" spans="31:317" s="64" customFormat="1" x14ac:dyDescent="0.25"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>
        <f t="shared" si="351"/>
        <v>39</v>
      </c>
      <c r="AS99" s="82" t="str">
        <f t="shared" si="345"/>
        <v/>
      </c>
      <c r="AT99" s="82" t="str">
        <f t="shared" si="470"/>
        <v/>
      </c>
      <c r="AU99" s="82" t="str">
        <f t="shared" si="470"/>
        <v/>
      </c>
      <c r="AV99" s="82" t="str">
        <f t="shared" si="470"/>
        <v/>
      </c>
      <c r="AW99" s="82" t="str">
        <f t="shared" si="470"/>
        <v/>
      </c>
      <c r="AX99" s="82" t="str">
        <f t="shared" si="470"/>
        <v/>
      </c>
      <c r="AY99" s="82" t="str">
        <f t="shared" si="470"/>
        <v/>
      </c>
      <c r="AZ99" s="82" t="str">
        <f t="shared" si="470"/>
        <v/>
      </c>
      <c r="BA99" s="82" t="str">
        <f t="shared" si="470"/>
        <v/>
      </c>
      <c r="BB99" s="82" t="str">
        <f t="shared" si="470"/>
        <v/>
      </c>
      <c r="BC99" s="82" t="str">
        <f t="shared" si="470"/>
        <v/>
      </c>
      <c r="BD99" s="82" t="str">
        <f t="shared" si="470"/>
        <v/>
      </c>
      <c r="BE99" s="82" t="str">
        <f t="shared" si="470"/>
        <v/>
      </c>
      <c r="BF99" s="82" t="str">
        <f t="shared" si="470"/>
        <v/>
      </c>
      <c r="BG99" s="82" t="str">
        <f t="shared" si="470"/>
        <v/>
      </c>
      <c r="BH99" s="82" t="str">
        <f t="shared" si="470"/>
        <v/>
      </c>
      <c r="BI99" s="82" t="str">
        <f t="shared" si="470"/>
        <v/>
      </c>
      <c r="BJ99" s="82" t="str">
        <f t="shared" si="470"/>
        <v/>
      </c>
      <c r="BK99" s="82" t="str">
        <f t="shared" si="470"/>
        <v/>
      </c>
      <c r="BL99" s="82" t="str">
        <f t="shared" si="470"/>
        <v/>
      </c>
      <c r="BM99" s="82" t="str">
        <f t="shared" si="470"/>
        <v/>
      </c>
      <c r="BN99" s="82" t="str">
        <f t="shared" si="470"/>
        <v/>
      </c>
      <c r="BO99" s="82" t="str">
        <f t="shared" si="470"/>
        <v/>
      </c>
      <c r="BP99" s="82" t="str">
        <f t="shared" si="470"/>
        <v/>
      </c>
      <c r="BQ99" s="82" t="str">
        <f t="shared" si="470"/>
        <v/>
      </c>
      <c r="BR99" s="62"/>
      <c r="BS99" s="62"/>
      <c r="BT99" s="62"/>
      <c r="BU99" s="82"/>
      <c r="BV99" s="82"/>
      <c r="BW99" s="82"/>
      <c r="BX99" s="82"/>
      <c r="BY99" s="82"/>
      <c r="BZ99" s="82"/>
      <c r="CA99" s="82"/>
      <c r="CB99" s="82"/>
      <c r="CC99" s="82"/>
      <c r="CD99" s="82"/>
      <c r="CE99" s="82"/>
      <c r="CF99" s="82"/>
      <c r="CG99" s="82"/>
      <c r="CH99" s="82"/>
      <c r="CI99" s="82"/>
      <c r="CJ99" s="82"/>
      <c r="CK99" s="82"/>
      <c r="CL99" s="82"/>
      <c r="CM99" s="82"/>
      <c r="CN99" s="82"/>
      <c r="CO99" s="82"/>
      <c r="CP99" s="82"/>
      <c r="CQ99" s="82"/>
      <c r="CR99" s="82"/>
      <c r="CS99" s="82"/>
      <c r="CT99" s="62"/>
      <c r="CU99" s="62"/>
      <c r="CV99" s="62">
        <v>39</v>
      </c>
      <c r="CW99" s="82" t="str">
        <f t="shared" ref="CW99:EB99" si="501">IFERROR(STANDARDIZE(CW45,$DA$2,$DA$4),"")</f>
        <v/>
      </c>
      <c r="CX99" s="82" t="str">
        <f t="shared" si="501"/>
        <v/>
      </c>
      <c r="CY99" s="82" t="str">
        <f t="shared" si="501"/>
        <v/>
      </c>
      <c r="CZ99" s="82" t="str">
        <f t="shared" si="501"/>
        <v/>
      </c>
      <c r="DA99" s="82" t="str">
        <f t="shared" si="501"/>
        <v/>
      </c>
      <c r="DB99" s="82" t="str">
        <f t="shared" si="501"/>
        <v/>
      </c>
      <c r="DC99" s="82" t="str">
        <f t="shared" si="501"/>
        <v/>
      </c>
      <c r="DD99" s="82" t="str">
        <f t="shared" si="501"/>
        <v/>
      </c>
      <c r="DE99" s="82" t="str">
        <f t="shared" si="501"/>
        <v/>
      </c>
      <c r="DF99" s="82" t="str">
        <f t="shared" si="501"/>
        <v/>
      </c>
      <c r="DG99" s="82" t="str">
        <f t="shared" si="501"/>
        <v/>
      </c>
      <c r="DH99" s="82" t="str">
        <f t="shared" si="501"/>
        <v/>
      </c>
      <c r="DI99" s="82" t="str">
        <f t="shared" si="501"/>
        <v/>
      </c>
      <c r="DJ99" s="82" t="str">
        <f t="shared" si="501"/>
        <v/>
      </c>
      <c r="DK99" s="82" t="str">
        <f t="shared" si="501"/>
        <v/>
      </c>
      <c r="DL99" s="82" t="str">
        <f t="shared" si="501"/>
        <v/>
      </c>
      <c r="DM99" s="82" t="str">
        <f t="shared" si="501"/>
        <v/>
      </c>
      <c r="DN99" s="82" t="str">
        <f t="shared" si="501"/>
        <v/>
      </c>
      <c r="DO99" s="82" t="str">
        <f t="shared" si="501"/>
        <v/>
      </c>
      <c r="DP99" s="82" t="str">
        <f t="shared" si="501"/>
        <v/>
      </c>
      <c r="DQ99" s="82" t="str">
        <f t="shared" si="501"/>
        <v/>
      </c>
      <c r="DR99" s="82" t="str">
        <f t="shared" si="501"/>
        <v/>
      </c>
      <c r="DS99" s="82" t="str">
        <f t="shared" si="501"/>
        <v/>
      </c>
      <c r="DT99" s="82" t="str">
        <f t="shared" si="501"/>
        <v/>
      </c>
      <c r="DU99" s="82" t="str">
        <f t="shared" si="501"/>
        <v/>
      </c>
      <c r="DV99" s="82" t="str">
        <f t="shared" si="501"/>
        <v/>
      </c>
      <c r="DW99" s="82" t="str">
        <f t="shared" si="501"/>
        <v/>
      </c>
      <c r="DX99" s="82" t="str">
        <f t="shared" si="501"/>
        <v/>
      </c>
      <c r="DY99" s="82" t="str">
        <f t="shared" si="501"/>
        <v/>
      </c>
      <c r="DZ99" s="82" t="str">
        <f t="shared" si="501"/>
        <v/>
      </c>
      <c r="EA99" s="82" t="str">
        <f t="shared" si="501"/>
        <v/>
      </c>
      <c r="EB99" s="82" t="str">
        <f t="shared" si="501"/>
        <v/>
      </c>
      <c r="EC99" s="82" t="str">
        <f t="shared" ref="EC99:ET99" si="502">IFERROR(STANDARDIZE(EC45,$DA$2,$DA$4),"")</f>
        <v/>
      </c>
      <c r="ED99" s="82" t="str">
        <f t="shared" si="502"/>
        <v/>
      </c>
      <c r="EE99" s="82" t="str">
        <f t="shared" si="502"/>
        <v/>
      </c>
      <c r="EF99" s="82" t="str">
        <f t="shared" si="502"/>
        <v/>
      </c>
      <c r="EG99" s="82" t="str">
        <f t="shared" si="502"/>
        <v/>
      </c>
      <c r="EH99" s="82" t="str">
        <f t="shared" si="502"/>
        <v/>
      </c>
      <c r="EI99" s="82" t="str">
        <f t="shared" si="502"/>
        <v/>
      </c>
      <c r="EJ99" s="82" t="str">
        <f t="shared" si="502"/>
        <v/>
      </c>
      <c r="EK99" s="82" t="str">
        <f t="shared" si="502"/>
        <v/>
      </c>
      <c r="EL99" s="82" t="str">
        <f t="shared" si="502"/>
        <v/>
      </c>
      <c r="EM99" s="82" t="str">
        <f t="shared" si="502"/>
        <v/>
      </c>
      <c r="EN99" s="82" t="str">
        <f t="shared" si="502"/>
        <v/>
      </c>
      <c r="EO99" s="82" t="str">
        <f t="shared" si="502"/>
        <v/>
      </c>
      <c r="EP99" s="82" t="str">
        <f t="shared" si="502"/>
        <v/>
      </c>
      <c r="EQ99" s="82" t="str">
        <f t="shared" si="502"/>
        <v/>
      </c>
      <c r="ER99" s="82" t="str">
        <f t="shared" si="502"/>
        <v/>
      </c>
      <c r="ES99" s="82" t="str">
        <f t="shared" si="502"/>
        <v/>
      </c>
      <c r="ET99" s="82" t="str">
        <f t="shared" si="502"/>
        <v/>
      </c>
      <c r="EU99" s="62"/>
      <c r="EV99" s="62"/>
      <c r="EW99" s="62"/>
      <c r="EX99" s="62"/>
      <c r="EY99" s="62"/>
      <c r="EZ99" s="62" t="s">
        <v>19</v>
      </c>
      <c r="FA99" s="62">
        <v>15</v>
      </c>
      <c r="FB99" s="78" t="str">
        <f t="shared" ref="FB99:GG99" si="503">IF(FB21&lt;&gt;"",(INDEX(map_points,$FA99,1)-INDEX(map_points,FB$84,1))^2+(INDEX(map_points,$FA99,2)-INDEX(map_points,FB$84,2))^2,"")</f>
        <v/>
      </c>
      <c r="FC99" s="78" t="str">
        <f t="shared" si="503"/>
        <v/>
      </c>
      <c r="FD99" s="78" t="str">
        <f t="shared" si="503"/>
        <v/>
      </c>
      <c r="FE99" s="78" t="str">
        <f t="shared" si="503"/>
        <v/>
      </c>
      <c r="FF99" s="78" t="str">
        <f t="shared" si="503"/>
        <v/>
      </c>
      <c r="FG99" s="78" t="str">
        <f t="shared" si="503"/>
        <v/>
      </c>
      <c r="FH99" s="78" t="str">
        <f t="shared" si="503"/>
        <v/>
      </c>
      <c r="FI99" s="78" t="str">
        <f t="shared" si="503"/>
        <v/>
      </c>
      <c r="FJ99" s="78" t="str">
        <f t="shared" si="503"/>
        <v/>
      </c>
      <c r="FK99" s="78" t="str">
        <f t="shared" si="503"/>
        <v/>
      </c>
      <c r="FL99" s="78" t="str">
        <f t="shared" si="503"/>
        <v/>
      </c>
      <c r="FM99" s="78" t="str">
        <f t="shared" si="503"/>
        <v/>
      </c>
      <c r="FN99" s="78" t="str">
        <f t="shared" si="503"/>
        <v/>
      </c>
      <c r="FO99" s="78" t="str">
        <f t="shared" si="503"/>
        <v/>
      </c>
      <c r="FP99" s="78" t="str">
        <f t="shared" si="503"/>
        <v/>
      </c>
      <c r="FQ99" s="78" t="str">
        <f t="shared" si="503"/>
        <v/>
      </c>
      <c r="FR99" s="78" t="str">
        <f t="shared" si="503"/>
        <v/>
      </c>
      <c r="FS99" s="78" t="str">
        <f t="shared" si="503"/>
        <v/>
      </c>
      <c r="FT99" s="78" t="str">
        <f t="shared" si="503"/>
        <v/>
      </c>
      <c r="FU99" s="78" t="str">
        <f t="shared" si="503"/>
        <v/>
      </c>
      <c r="FV99" s="78" t="str">
        <f t="shared" si="503"/>
        <v/>
      </c>
      <c r="FW99" s="78" t="str">
        <f t="shared" si="503"/>
        <v/>
      </c>
      <c r="FX99" s="78" t="str">
        <f t="shared" si="503"/>
        <v/>
      </c>
      <c r="FY99" s="78" t="str">
        <f t="shared" si="503"/>
        <v/>
      </c>
      <c r="FZ99" s="78" t="str">
        <f t="shared" si="503"/>
        <v/>
      </c>
      <c r="GA99" s="78" t="str">
        <f t="shared" si="503"/>
        <v/>
      </c>
      <c r="GB99" s="78" t="str">
        <f t="shared" si="503"/>
        <v/>
      </c>
      <c r="GC99" s="78" t="str">
        <f t="shared" si="503"/>
        <v/>
      </c>
      <c r="GD99" s="78" t="str">
        <f t="shared" si="503"/>
        <v/>
      </c>
      <c r="GE99" s="78" t="str">
        <f t="shared" si="503"/>
        <v/>
      </c>
      <c r="GF99" s="78" t="str">
        <f t="shared" si="503"/>
        <v/>
      </c>
      <c r="GG99" s="78" t="str">
        <f t="shared" si="503"/>
        <v/>
      </c>
      <c r="GH99" s="78" t="str">
        <f t="shared" ref="GH99:HM99" si="504">IF(GH21&lt;&gt;"",(INDEX(map_points,$FA99,1)-INDEX(map_points,GH$84,1))^2+(INDEX(map_points,$FA99,2)-INDEX(map_points,GH$84,2))^2,"")</f>
        <v/>
      </c>
      <c r="GI99" s="78" t="str">
        <f t="shared" si="504"/>
        <v/>
      </c>
      <c r="GJ99" s="78" t="str">
        <f t="shared" si="504"/>
        <v/>
      </c>
      <c r="GK99" s="78" t="str">
        <f t="shared" si="504"/>
        <v/>
      </c>
      <c r="GL99" s="78" t="str">
        <f t="shared" si="504"/>
        <v/>
      </c>
      <c r="GM99" s="78" t="str">
        <f t="shared" si="504"/>
        <v/>
      </c>
      <c r="GN99" s="78" t="str">
        <f t="shared" si="504"/>
        <v/>
      </c>
      <c r="GO99" s="78" t="str">
        <f t="shared" si="504"/>
        <v/>
      </c>
      <c r="GP99" s="78" t="str">
        <f t="shared" si="504"/>
        <v/>
      </c>
      <c r="GQ99" s="78" t="str">
        <f t="shared" si="504"/>
        <v/>
      </c>
      <c r="GR99" s="78" t="str">
        <f t="shared" si="504"/>
        <v/>
      </c>
      <c r="GS99" s="78" t="str">
        <f t="shared" si="504"/>
        <v/>
      </c>
      <c r="GT99" s="78" t="str">
        <f t="shared" si="504"/>
        <v/>
      </c>
      <c r="GU99" s="78" t="str">
        <f t="shared" si="504"/>
        <v/>
      </c>
      <c r="GV99" s="78" t="str">
        <f t="shared" si="504"/>
        <v/>
      </c>
      <c r="GW99" s="78" t="str">
        <f t="shared" si="504"/>
        <v/>
      </c>
      <c r="GX99" s="78" t="str">
        <f t="shared" si="504"/>
        <v/>
      </c>
      <c r="GY99" s="78" t="str">
        <f t="shared" si="504"/>
        <v/>
      </c>
      <c r="GZ99" s="78" t="str">
        <f t="shared" si="504"/>
        <v/>
      </c>
      <c r="HA99" s="78" t="str">
        <f t="shared" si="504"/>
        <v/>
      </c>
      <c r="HB99" s="78" t="str">
        <f t="shared" si="504"/>
        <v/>
      </c>
      <c r="HC99" s="78" t="str">
        <f t="shared" si="504"/>
        <v/>
      </c>
      <c r="HD99" s="78" t="str">
        <f t="shared" si="504"/>
        <v/>
      </c>
      <c r="HE99" s="78" t="str">
        <f t="shared" si="504"/>
        <v/>
      </c>
      <c r="HF99" s="78" t="str">
        <f t="shared" si="504"/>
        <v/>
      </c>
      <c r="HG99" s="78" t="str">
        <f t="shared" si="504"/>
        <v/>
      </c>
      <c r="HH99" s="78" t="str">
        <f t="shared" si="504"/>
        <v/>
      </c>
      <c r="HI99" s="78" t="str">
        <f t="shared" si="504"/>
        <v/>
      </c>
      <c r="HJ99" s="78" t="str">
        <f t="shared" si="504"/>
        <v/>
      </c>
      <c r="HK99" s="78" t="str">
        <f t="shared" si="504"/>
        <v/>
      </c>
      <c r="HL99" s="78" t="str">
        <f t="shared" si="504"/>
        <v/>
      </c>
      <c r="HM99" s="78" t="str">
        <f t="shared" si="504"/>
        <v/>
      </c>
      <c r="HN99" s="78" t="str">
        <f t="shared" ref="HN99:HX99" si="505">IF(HN21&lt;&gt;"",(INDEX(map_points,$FA99,1)-INDEX(map_points,HN$84,1))^2+(INDEX(map_points,$FA99,2)-INDEX(map_points,HN$84,2))^2,"")</f>
        <v/>
      </c>
      <c r="HO99" s="78" t="str">
        <f t="shared" si="505"/>
        <v/>
      </c>
      <c r="HP99" s="78" t="str">
        <f t="shared" si="505"/>
        <v/>
      </c>
      <c r="HQ99" s="78" t="str">
        <f t="shared" si="505"/>
        <v/>
      </c>
      <c r="HR99" s="78" t="str">
        <f t="shared" si="505"/>
        <v/>
      </c>
      <c r="HS99" s="78" t="str">
        <f t="shared" si="505"/>
        <v/>
      </c>
      <c r="HT99" s="78" t="str">
        <f t="shared" si="505"/>
        <v/>
      </c>
      <c r="HU99" s="78" t="str">
        <f t="shared" si="505"/>
        <v/>
      </c>
      <c r="HV99" s="78" t="str">
        <f t="shared" si="505"/>
        <v/>
      </c>
      <c r="HW99" s="78" t="str">
        <f t="shared" si="505"/>
        <v/>
      </c>
      <c r="HX99" s="78" t="str">
        <f t="shared" si="505"/>
        <v/>
      </c>
      <c r="HY99" s="62"/>
      <c r="HZ99" s="62"/>
      <c r="IA99" s="62"/>
      <c r="IB99" s="62"/>
      <c r="IC99" s="62"/>
      <c r="ID99" s="62"/>
      <c r="IE99" s="62"/>
      <c r="IF99" s="62"/>
      <c r="IG99" s="62"/>
      <c r="IH99" s="62"/>
      <c r="II99" s="62"/>
      <c r="IJ99" s="62"/>
      <c r="IK99" s="62"/>
      <c r="IL99" s="62"/>
      <c r="IM99" s="62"/>
      <c r="IN99" s="62"/>
      <c r="IO99" s="62"/>
      <c r="IP99" s="62"/>
      <c r="IQ99" s="62"/>
      <c r="IR99" s="62"/>
      <c r="IS99" s="62"/>
      <c r="IT99" s="62"/>
      <c r="IU99" s="62"/>
      <c r="IV99" s="62"/>
      <c r="IW99" s="62"/>
      <c r="IX99" s="62"/>
      <c r="IY99" s="62"/>
      <c r="IZ99" s="62"/>
      <c r="JA99" s="62"/>
      <c r="JB99" s="62"/>
      <c r="JC99" s="62"/>
      <c r="JD99" s="62"/>
      <c r="JE99" s="62"/>
      <c r="JF99" s="62"/>
      <c r="JG99" s="62"/>
      <c r="JH99" s="62"/>
      <c r="JI99" s="62"/>
      <c r="JJ99" s="62"/>
      <c r="JK99" s="62"/>
      <c r="JL99" s="62"/>
      <c r="JM99" s="62"/>
      <c r="JN99" s="62"/>
      <c r="JO99" s="62"/>
      <c r="JP99" s="62"/>
      <c r="JQ99" s="62"/>
      <c r="JR99" s="62"/>
      <c r="JS99" s="62"/>
      <c r="JT99" s="62"/>
      <c r="JU99" s="62"/>
      <c r="JV99" s="62"/>
      <c r="JW99" s="62"/>
      <c r="JX99" s="62"/>
      <c r="JY99" s="62"/>
      <c r="JZ99" s="62"/>
      <c r="KA99" s="62"/>
      <c r="KB99" s="62"/>
      <c r="KC99" s="62"/>
      <c r="KD99" s="62"/>
      <c r="KE99" s="62"/>
      <c r="KF99" s="62"/>
      <c r="KG99" s="62"/>
      <c r="KH99" s="62"/>
      <c r="KI99" s="62"/>
      <c r="KJ99" s="62"/>
      <c r="KK99" s="62"/>
      <c r="KL99" s="62"/>
      <c r="KM99" s="62"/>
      <c r="KN99" s="62"/>
      <c r="KO99" s="62"/>
      <c r="KP99" s="62"/>
      <c r="KQ99" s="62"/>
      <c r="KR99" s="62"/>
      <c r="KS99" s="62"/>
      <c r="KT99" s="62"/>
      <c r="KU99" s="62"/>
      <c r="KV99" s="62"/>
      <c r="KW99" s="62"/>
      <c r="KX99" s="62"/>
      <c r="KY99" s="62"/>
      <c r="KZ99" s="62"/>
      <c r="LA99" s="62"/>
      <c r="LB99" s="62"/>
      <c r="LC99" s="62"/>
      <c r="LD99" s="62"/>
      <c r="LE99" s="62"/>
    </row>
    <row r="100" spans="31:317" s="64" customFormat="1" x14ac:dyDescent="0.25"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>
        <f t="shared" si="351"/>
        <v>40</v>
      </c>
      <c r="AS100" s="82" t="str">
        <f t="shared" si="345"/>
        <v/>
      </c>
      <c r="AT100" s="82" t="str">
        <f t="shared" si="470"/>
        <v/>
      </c>
      <c r="AU100" s="82" t="str">
        <f t="shared" si="470"/>
        <v/>
      </c>
      <c r="AV100" s="82" t="str">
        <f t="shared" si="470"/>
        <v/>
      </c>
      <c r="AW100" s="82" t="str">
        <f t="shared" si="470"/>
        <v/>
      </c>
      <c r="AX100" s="82" t="str">
        <f t="shared" si="470"/>
        <v/>
      </c>
      <c r="AY100" s="82" t="str">
        <f t="shared" si="470"/>
        <v/>
      </c>
      <c r="AZ100" s="82" t="str">
        <f t="shared" si="470"/>
        <v/>
      </c>
      <c r="BA100" s="82" t="str">
        <f t="shared" si="470"/>
        <v/>
      </c>
      <c r="BB100" s="82" t="str">
        <f t="shared" si="470"/>
        <v/>
      </c>
      <c r="BC100" s="82" t="str">
        <f t="shared" si="470"/>
        <v/>
      </c>
      <c r="BD100" s="82" t="str">
        <f t="shared" si="470"/>
        <v/>
      </c>
      <c r="BE100" s="82" t="str">
        <f t="shared" si="470"/>
        <v/>
      </c>
      <c r="BF100" s="82" t="str">
        <f t="shared" si="470"/>
        <v/>
      </c>
      <c r="BG100" s="82" t="str">
        <f t="shared" si="470"/>
        <v/>
      </c>
      <c r="BH100" s="82" t="str">
        <f t="shared" si="470"/>
        <v/>
      </c>
      <c r="BI100" s="82" t="str">
        <f t="shared" si="470"/>
        <v/>
      </c>
      <c r="BJ100" s="82" t="str">
        <f t="shared" si="470"/>
        <v/>
      </c>
      <c r="BK100" s="82" t="str">
        <f t="shared" si="470"/>
        <v/>
      </c>
      <c r="BL100" s="82" t="str">
        <f t="shared" si="470"/>
        <v/>
      </c>
      <c r="BM100" s="82" t="str">
        <f t="shared" si="470"/>
        <v/>
      </c>
      <c r="BN100" s="82" t="str">
        <f t="shared" si="470"/>
        <v/>
      </c>
      <c r="BO100" s="82" t="str">
        <f t="shared" si="470"/>
        <v/>
      </c>
      <c r="BP100" s="82" t="str">
        <f t="shared" si="470"/>
        <v/>
      </c>
      <c r="BQ100" s="82" t="str">
        <f t="shared" si="470"/>
        <v/>
      </c>
      <c r="BR100" s="62"/>
      <c r="BS100" s="62"/>
      <c r="BT100" s="62"/>
      <c r="BU100" s="82"/>
      <c r="BV100" s="82"/>
      <c r="BW100" s="82"/>
      <c r="BX100" s="82"/>
      <c r="BY100" s="82"/>
      <c r="BZ100" s="82"/>
      <c r="CA100" s="82"/>
      <c r="CB100" s="82"/>
      <c r="CC100" s="82"/>
      <c r="CD100" s="82"/>
      <c r="CE100" s="82"/>
      <c r="CF100" s="82"/>
      <c r="CG100" s="82"/>
      <c r="CH100" s="82"/>
      <c r="CI100" s="82"/>
      <c r="CJ100" s="82"/>
      <c r="CK100" s="82"/>
      <c r="CL100" s="82"/>
      <c r="CM100" s="82"/>
      <c r="CN100" s="82"/>
      <c r="CO100" s="82"/>
      <c r="CP100" s="82"/>
      <c r="CQ100" s="82"/>
      <c r="CR100" s="82"/>
      <c r="CS100" s="82"/>
      <c r="CT100" s="62"/>
      <c r="CU100" s="62"/>
      <c r="CV100" s="62">
        <v>40</v>
      </c>
      <c r="CW100" s="82" t="str">
        <f t="shared" ref="CW100:EB100" si="506">IFERROR(STANDARDIZE(CW46,$DA$2,$DA$4),"")</f>
        <v/>
      </c>
      <c r="CX100" s="82" t="str">
        <f t="shared" si="506"/>
        <v/>
      </c>
      <c r="CY100" s="82" t="str">
        <f t="shared" si="506"/>
        <v/>
      </c>
      <c r="CZ100" s="82" t="str">
        <f t="shared" si="506"/>
        <v/>
      </c>
      <c r="DA100" s="82" t="str">
        <f t="shared" si="506"/>
        <v/>
      </c>
      <c r="DB100" s="82" t="str">
        <f t="shared" si="506"/>
        <v/>
      </c>
      <c r="DC100" s="82" t="str">
        <f t="shared" si="506"/>
        <v/>
      </c>
      <c r="DD100" s="82" t="str">
        <f t="shared" si="506"/>
        <v/>
      </c>
      <c r="DE100" s="82" t="str">
        <f t="shared" si="506"/>
        <v/>
      </c>
      <c r="DF100" s="82" t="str">
        <f t="shared" si="506"/>
        <v/>
      </c>
      <c r="DG100" s="82" t="str">
        <f t="shared" si="506"/>
        <v/>
      </c>
      <c r="DH100" s="82" t="str">
        <f t="shared" si="506"/>
        <v/>
      </c>
      <c r="DI100" s="82" t="str">
        <f t="shared" si="506"/>
        <v/>
      </c>
      <c r="DJ100" s="82" t="str">
        <f t="shared" si="506"/>
        <v/>
      </c>
      <c r="DK100" s="82" t="str">
        <f t="shared" si="506"/>
        <v/>
      </c>
      <c r="DL100" s="82" t="str">
        <f t="shared" si="506"/>
        <v/>
      </c>
      <c r="DM100" s="82" t="str">
        <f t="shared" si="506"/>
        <v/>
      </c>
      <c r="DN100" s="82" t="str">
        <f t="shared" si="506"/>
        <v/>
      </c>
      <c r="DO100" s="82" t="str">
        <f t="shared" si="506"/>
        <v/>
      </c>
      <c r="DP100" s="82" t="str">
        <f t="shared" si="506"/>
        <v/>
      </c>
      <c r="DQ100" s="82" t="str">
        <f t="shared" si="506"/>
        <v/>
      </c>
      <c r="DR100" s="82" t="str">
        <f t="shared" si="506"/>
        <v/>
      </c>
      <c r="DS100" s="82" t="str">
        <f t="shared" si="506"/>
        <v/>
      </c>
      <c r="DT100" s="82" t="str">
        <f t="shared" si="506"/>
        <v/>
      </c>
      <c r="DU100" s="82" t="str">
        <f t="shared" si="506"/>
        <v/>
      </c>
      <c r="DV100" s="82" t="str">
        <f t="shared" si="506"/>
        <v/>
      </c>
      <c r="DW100" s="82" t="str">
        <f t="shared" si="506"/>
        <v/>
      </c>
      <c r="DX100" s="82" t="str">
        <f t="shared" si="506"/>
        <v/>
      </c>
      <c r="DY100" s="82" t="str">
        <f t="shared" si="506"/>
        <v/>
      </c>
      <c r="DZ100" s="82" t="str">
        <f t="shared" si="506"/>
        <v/>
      </c>
      <c r="EA100" s="82" t="str">
        <f t="shared" si="506"/>
        <v/>
      </c>
      <c r="EB100" s="82" t="str">
        <f t="shared" si="506"/>
        <v/>
      </c>
      <c r="EC100" s="82" t="str">
        <f t="shared" ref="EC100:ET100" si="507">IFERROR(STANDARDIZE(EC46,$DA$2,$DA$4),"")</f>
        <v/>
      </c>
      <c r="ED100" s="82" t="str">
        <f t="shared" si="507"/>
        <v/>
      </c>
      <c r="EE100" s="82" t="str">
        <f t="shared" si="507"/>
        <v/>
      </c>
      <c r="EF100" s="82" t="str">
        <f t="shared" si="507"/>
        <v/>
      </c>
      <c r="EG100" s="82" t="str">
        <f t="shared" si="507"/>
        <v/>
      </c>
      <c r="EH100" s="82" t="str">
        <f t="shared" si="507"/>
        <v/>
      </c>
      <c r="EI100" s="82" t="str">
        <f t="shared" si="507"/>
        <v/>
      </c>
      <c r="EJ100" s="82" t="str">
        <f t="shared" si="507"/>
        <v/>
      </c>
      <c r="EK100" s="82" t="str">
        <f t="shared" si="507"/>
        <v/>
      </c>
      <c r="EL100" s="82" t="str">
        <f t="shared" si="507"/>
        <v/>
      </c>
      <c r="EM100" s="82" t="str">
        <f t="shared" si="507"/>
        <v/>
      </c>
      <c r="EN100" s="82" t="str">
        <f t="shared" si="507"/>
        <v/>
      </c>
      <c r="EO100" s="82" t="str">
        <f t="shared" si="507"/>
        <v/>
      </c>
      <c r="EP100" s="82" t="str">
        <f t="shared" si="507"/>
        <v/>
      </c>
      <c r="EQ100" s="82" t="str">
        <f t="shared" si="507"/>
        <v/>
      </c>
      <c r="ER100" s="82" t="str">
        <f t="shared" si="507"/>
        <v/>
      </c>
      <c r="ES100" s="82" t="str">
        <f t="shared" si="507"/>
        <v/>
      </c>
      <c r="ET100" s="82" t="str">
        <f t="shared" si="507"/>
        <v/>
      </c>
      <c r="EU100" s="62"/>
      <c r="EV100" s="62"/>
      <c r="EW100" s="62"/>
      <c r="EX100" s="62"/>
      <c r="EY100" s="62"/>
      <c r="EZ100" s="62" t="s">
        <v>19</v>
      </c>
      <c r="FA100" s="62">
        <v>16</v>
      </c>
      <c r="FB100" s="78" t="str">
        <f t="shared" ref="FB100:GG100" si="508">IF(FB22&lt;&gt;"",(INDEX(map_points,$FA100,1)-INDEX(map_points,FB$84,1))^2+(INDEX(map_points,$FA100,2)-INDEX(map_points,FB$84,2))^2,"")</f>
        <v/>
      </c>
      <c r="FC100" s="78" t="str">
        <f t="shared" si="508"/>
        <v/>
      </c>
      <c r="FD100" s="78" t="str">
        <f t="shared" si="508"/>
        <v/>
      </c>
      <c r="FE100" s="78" t="str">
        <f t="shared" si="508"/>
        <v/>
      </c>
      <c r="FF100" s="78" t="str">
        <f t="shared" si="508"/>
        <v/>
      </c>
      <c r="FG100" s="78" t="str">
        <f t="shared" si="508"/>
        <v/>
      </c>
      <c r="FH100" s="78" t="str">
        <f t="shared" si="508"/>
        <v/>
      </c>
      <c r="FI100" s="78" t="str">
        <f t="shared" si="508"/>
        <v/>
      </c>
      <c r="FJ100" s="78" t="str">
        <f t="shared" si="508"/>
        <v/>
      </c>
      <c r="FK100" s="78" t="str">
        <f t="shared" si="508"/>
        <v/>
      </c>
      <c r="FL100" s="78" t="str">
        <f t="shared" si="508"/>
        <v/>
      </c>
      <c r="FM100" s="78" t="str">
        <f t="shared" si="508"/>
        <v/>
      </c>
      <c r="FN100" s="78" t="str">
        <f t="shared" si="508"/>
        <v/>
      </c>
      <c r="FO100" s="78" t="str">
        <f t="shared" si="508"/>
        <v/>
      </c>
      <c r="FP100" s="78" t="str">
        <f t="shared" si="508"/>
        <v/>
      </c>
      <c r="FQ100" s="78" t="str">
        <f t="shared" si="508"/>
        <v/>
      </c>
      <c r="FR100" s="78" t="str">
        <f t="shared" si="508"/>
        <v/>
      </c>
      <c r="FS100" s="78" t="str">
        <f t="shared" si="508"/>
        <v/>
      </c>
      <c r="FT100" s="78" t="str">
        <f t="shared" si="508"/>
        <v/>
      </c>
      <c r="FU100" s="78" t="str">
        <f t="shared" si="508"/>
        <v/>
      </c>
      <c r="FV100" s="78" t="str">
        <f t="shared" si="508"/>
        <v/>
      </c>
      <c r="FW100" s="78" t="str">
        <f t="shared" si="508"/>
        <v/>
      </c>
      <c r="FX100" s="78" t="str">
        <f t="shared" si="508"/>
        <v/>
      </c>
      <c r="FY100" s="78" t="str">
        <f t="shared" si="508"/>
        <v/>
      </c>
      <c r="FZ100" s="78" t="str">
        <f t="shared" si="508"/>
        <v/>
      </c>
      <c r="GA100" s="78" t="str">
        <f t="shared" si="508"/>
        <v/>
      </c>
      <c r="GB100" s="78" t="str">
        <f t="shared" si="508"/>
        <v/>
      </c>
      <c r="GC100" s="78" t="str">
        <f t="shared" si="508"/>
        <v/>
      </c>
      <c r="GD100" s="78" t="str">
        <f t="shared" si="508"/>
        <v/>
      </c>
      <c r="GE100" s="78" t="str">
        <f t="shared" si="508"/>
        <v/>
      </c>
      <c r="GF100" s="78" t="str">
        <f t="shared" si="508"/>
        <v/>
      </c>
      <c r="GG100" s="78" t="str">
        <f t="shared" si="508"/>
        <v/>
      </c>
      <c r="GH100" s="78" t="str">
        <f t="shared" ref="GH100:HM100" si="509">IF(GH22&lt;&gt;"",(INDEX(map_points,$FA100,1)-INDEX(map_points,GH$84,1))^2+(INDEX(map_points,$FA100,2)-INDEX(map_points,GH$84,2))^2,"")</f>
        <v/>
      </c>
      <c r="GI100" s="78" t="str">
        <f t="shared" si="509"/>
        <v/>
      </c>
      <c r="GJ100" s="78" t="str">
        <f t="shared" si="509"/>
        <v/>
      </c>
      <c r="GK100" s="78" t="str">
        <f t="shared" si="509"/>
        <v/>
      </c>
      <c r="GL100" s="78" t="str">
        <f t="shared" si="509"/>
        <v/>
      </c>
      <c r="GM100" s="78" t="str">
        <f t="shared" si="509"/>
        <v/>
      </c>
      <c r="GN100" s="78" t="str">
        <f t="shared" si="509"/>
        <v/>
      </c>
      <c r="GO100" s="78" t="str">
        <f t="shared" si="509"/>
        <v/>
      </c>
      <c r="GP100" s="78" t="str">
        <f t="shared" si="509"/>
        <v/>
      </c>
      <c r="GQ100" s="78" t="str">
        <f t="shared" si="509"/>
        <v/>
      </c>
      <c r="GR100" s="78" t="str">
        <f t="shared" si="509"/>
        <v/>
      </c>
      <c r="GS100" s="78" t="str">
        <f t="shared" si="509"/>
        <v/>
      </c>
      <c r="GT100" s="78" t="str">
        <f t="shared" si="509"/>
        <v/>
      </c>
      <c r="GU100" s="78" t="str">
        <f t="shared" si="509"/>
        <v/>
      </c>
      <c r="GV100" s="78" t="str">
        <f t="shared" si="509"/>
        <v/>
      </c>
      <c r="GW100" s="78" t="str">
        <f t="shared" si="509"/>
        <v/>
      </c>
      <c r="GX100" s="78" t="str">
        <f t="shared" si="509"/>
        <v/>
      </c>
      <c r="GY100" s="78" t="str">
        <f t="shared" si="509"/>
        <v/>
      </c>
      <c r="GZ100" s="78" t="str">
        <f t="shared" si="509"/>
        <v/>
      </c>
      <c r="HA100" s="78" t="str">
        <f t="shared" si="509"/>
        <v/>
      </c>
      <c r="HB100" s="78" t="str">
        <f t="shared" si="509"/>
        <v/>
      </c>
      <c r="HC100" s="78" t="str">
        <f t="shared" si="509"/>
        <v/>
      </c>
      <c r="HD100" s="78" t="str">
        <f t="shared" si="509"/>
        <v/>
      </c>
      <c r="HE100" s="78" t="str">
        <f t="shared" si="509"/>
        <v/>
      </c>
      <c r="HF100" s="78" t="str">
        <f t="shared" si="509"/>
        <v/>
      </c>
      <c r="HG100" s="78" t="str">
        <f t="shared" si="509"/>
        <v/>
      </c>
      <c r="HH100" s="78" t="str">
        <f t="shared" si="509"/>
        <v/>
      </c>
      <c r="HI100" s="78" t="str">
        <f t="shared" si="509"/>
        <v/>
      </c>
      <c r="HJ100" s="78" t="str">
        <f t="shared" si="509"/>
        <v/>
      </c>
      <c r="HK100" s="78" t="str">
        <f t="shared" si="509"/>
        <v/>
      </c>
      <c r="HL100" s="78" t="str">
        <f t="shared" si="509"/>
        <v/>
      </c>
      <c r="HM100" s="78" t="str">
        <f t="shared" si="509"/>
        <v/>
      </c>
      <c r="HN100" s="78" t="str">
        <f t="shared" ref="HN100:HX100" si="510">IF(HN22&lt;&gt;"",(INDEX(map_points,$FA100,1)-INDEX(map_points,HN$84,1))^2+(INDEX(map_points,$FA100,2)-INDEX(map_points,HN$84,2))^2,"")</f>
        <v/>
      </c>
      <c r="HO100" s="78" t="str">
        <f t="shared" si="510"/>
        <v/>
      </c>
      <c r="HP100" s="78" t="str">
        <f t="shared" si="510"/>
        <v/>
      </c>
      <c r="HQ100" s="78" t="str">
        <f t="shared" si="510"/>
        <v/>
      </c>
      <c r="HR100" s="78" t="str">
        <f t="shared" si="510"/>
        <v/>
      </c>
      <c r="HS100" s="78" t="str">
        <f t="shared" si="510"/>
        <v/>
      </c>
      <c r="HT100" s="78" t="str">
        <f t="shared" si="510"/>
        <v/>
      </c>
      <c r="HU100" s="78" t="str">
        <f t="shared" si="510"/>
        <v/>
      </c>
      <c r="HV100" s="78" t="str">
        <f t="shared" si="510"/>
        <v/>
      </c>
      <c r="HW100" s="78" t="str">
        <f t="shared" si="510"/>
        <v/>
      </c>
      <c r="HX100" s="78" t="str">
        <f t="shared" si="510"/>
        <v/>
      </c>
      <c r="HY100" s="62"/>
      <c r="HZ100" s="62"/>
      <c r="IA100" s="62"/>
      <c r="IB100" s="62"/>
      <c r="IC100" s="62"/>
      <c r="ID100" s="62"/>
      <c r="IE100" s="62"/>
      <c r="IF100" s="62"/>
      <c r="IG100" s="62"/>
      <c r="IH100" s="62"/>
      <c r="II100" s="62"/>
      <c r="IJ100" s="62"/>
      <c r="IK100" s="62"/>
      <c r="IL100" s="62"/>
      <c r="IM100" s="62"/>
      <c r="IN100" s="62"/>
      <c r="IO100" s="62"/>
      <c r="IP100" s="62"/>
      <c r="IQ100" s="62"/>
      <c r="IR100" s="62"/>
      <c r="IS100" s="62"/>
      <c r="IT100" s="62"/>
      <c r="IU100" s="62"/>
      <c r="IV100" s="62"/>
      <c r="IW100" s="62"/>
      <c r="IX100" s="62"/>
      <c r="IY100" s="62"/>
      <c r="IZ100" s="62"/>
      <c r="JA100" s="62"/>
      <c r="JB100" s="62"/>
      <c r="JC100" s="62"/>
      <c r="JD100" s="62"/>
      <c r="JE100" s="62"/>
      <c r="JF100" s="62"/>
      <c r="JG100" s="62"/>
      <c r="JH100" s="62"/>
      <c r="JI100" s="62"/>
      <c r="JJ100" s="62"/>
      <c r="JK100" s="62"/>
      <c r="JL100" s="62"/>
      <c r="JM100" s="62"/>
      <c r="JN100" s="62"/>
      <c r="JO100" s="62"/>
      <c r="JP100" s="62"/>
      <c r="JQ100" s="62"/>
      <c r="JR100" s="62"/>
      <c r="JS100" s="62"/>
      <c r="JT100" s="62"/>
      <c r="JU100" s="62"/>
      <c r="JV100" s="62"/>
      <c r="JW100" s="62"/>
      <c r="JX100" s="62"/>
      <c r="JY100" s="62"/>
      <c r="JZ100" s="62"/>
      <c r="KA100" s="62"/>
      <c r="KB100" s="62"/>
      <c r="KC100" s="62"/>
      <c r="KD100" s="62"/>
      <c r="KE100" s="62"/>
      <c r="KF100" s="62"/>
      <c r="KG100" s="62"/>
      <c r="KH100" s="62"/>
      <c r="KI100" s="62"/>
      <c r="KJ100" s="62"/>
      <c r="KK100" s="62"/>
      <c r="KL100" s="62"/>
      <c r="KM100" s="62"/>
      <c r="KN100" s="62"/>
      <c r="KO100" s="62"/>
      <c r="KP100" s="62"/>
      <c r="KQ100" s="62"/>
      <c r="KR100" s="62"/>
      <c r="KS100" s="62"/>
      <c r="KT100" s="62"/>
      <c r="KU100" s="62"/>
      <c r="KV100" s="62"/>
      <c r="KW100" s="62"/>
      <c r="KX100" s="62"/>
      <c r="KY100" s="62"/>
      <c r="KZ100" s="62"/>
      <c r="LA100" s="62"/>
      <c r="LB100" s="62"/>
      <c r="LC100" s="62"/>
      <c r="LD100" s="62"/>
      <c r="LE100" s="62"/>
    </row>
    <row r="101" spans="31:317" s="64" customFormat="1" x14ac:dyDescent="0.25"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>
        <f t="shared" si="351"/>
        <v>41</v>
      </c>
      <c r="AS101" s="82" t="str">
        <f t="shared" si="345"/>
        <v/>
      </c>
      <c r="AT101" s="82" t="str">
        <f t="shared" si="470"/>
        <v/>
      </c>
      <c r="AU101" s="82" t="str">
        <f t="shared" si="470"/>
        <v/>
      </c>
      <c r="AV101" s="82" t="str">
        <f t="shared" si="470"/>
        <v/>
      </c>
      <c r="AW101" s="82" t="str">
        <f t="shared" si="470"/>
        <v/>
      </c>
      <c r="AX101" s="82" t="str">
        <f t="shared" si="470"/>
        <v/>
      </c>
      <c r="AY101" s="82" t="str">
        <f t="shared" si="470"/>
        <v/>
      </c>
      <c r="AZ101" s="82" t="str">
        <f t="shared" si="470"/>
        <v/>
      </c>
      <c r="BA101" s="82" t="str">
        <f t="shared" si="470"/>
        <v/>
      </c>
      <c r="BB101" s="82" t="str">
        <f t="shared" si="470"/>
        <v/>
      </c>
      <c r="BC101" s="82" t="str">
        <f t="shared" si="470"/>
        <v/>
      </c>
      <c r="BD101" s="82" t="str">
        <f t="shared" si="470"/>
        <v/>
      </c>
      <c r="BE101" s="82" t="str">
        <f t="shared" si="470"/>
        <v/>
      </c>
      <c r="BF101" s="82" t="str">
        <f t="shared" si="470"/>
        <v/>
      </c>
      <c r="BG101" s="82" t="str">
        <f t="shared" si="470"/>
        <v/>
      </c>
      <c r="BH101" s="82" t="str">
        <f t="shared" si="470"/>
        <v/>
      </c>
      <c r="BI101" s="82" t="str">
        <f t="shared" si="470"/>
        <v/>
      </c>
      <c r="BJ101" s="82" t="str">
        <f t="shared" si="470"/>
        <v/>
      </c>
      <c r="BK101" s="82" t="str">
        <f t="shared" si="470"/>
        <v/>
      </c>
      <c r="BL101" s="82" t="str">
        <f t="shared" si="470"/>
        <v/>
      </c>
      <c r="BM101" s="82" t="str">
        <f t="shared" si="470"/>
        <v/>
      </c>
      <c r="BN101" s="82" t="str">
        <f t="shared" si="470"/>
        <v/>
      </c>
      <c r="BO101" s="82" t="str">
        <f t="shared" si="470"/>
        <v/>
      </c>
      <c r="BP101" s="82" t="str">
        <f t="shared" si="470"/>
        <v/>
      </c>
      <c r="BQ101" s="82" t="str">
        <f t="shared" si="470"/>
        <v/>
      </c>
      <c r="BR101" s="62"/>
      <c r="BS101" s="62"/>
      <c r="BT101" s="6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62"/>
      <c r="CU101" s="62"/>
      <c r="CV101" s="62">
        <v>41</v>
      </c>
      <c r="CW101" s="82" t="str">
        <f t="shared" ref="CW101:EB101" si="511">IFERROR(STANDARDIZE(CW47,$DA$2,$DA$4),"")</f>
        <v/>
      </c>
      <c r="CX101" s="82" t="str">
        <f t="shared" si="511"/>
        <v/>
      </c>
      <c r="CY101" s="82" t="str">
        <f t="shared" si="511"/>
        <v/>
      </c>
      <c r="CZ101" s="82" t="str">
        <f t="shared" si="511"/>
        <v/>
      </c>
      <c r="DA101" s="82" t="str">
        <f t="shared" si="511"/>
        <v/>
      </c>
      <c r="DB101" s="82" t="str">
        <f t="shared" si="511"/>
        <v/>
      </c>
      <c r="DC101" s="82" t="str">
        <f t="shared" si="511"/>
        <v/>
      </c>
      <c r="DD101" s="82" t="str">
        <f t="shared" si="511"/>
        <v/>
      </c>
      <c r="DE101" s="82" t="str">
        <f t="shared" si="511"/>
        <v/>
      </c>
      <c r="DF101" s="82" t="str">
        <f t="shared" si="511"/>
        <v/>
      </c>
      <c r="DG101" s="82" t="str">
        <f t="shared" si="511"/>
        <v/>
      </c>
      <c r="DH101" s="82" t="str">
        <f t="shared" si="511"/>
        <v/>
      </c>
      <c r="DI101" s="82" t="str">
        <f t="shared" si="511"/>
        <v/>
      </c>
      <c r="DJ101" s="82" t="str">
        <f t="shared" si="511"/>
        <v/>
      </c>
      <c r="DK101" s="82" t="str">
        <f t="shared" si="511"/>
        <v/>
      </c>
      <c r="DL101" s="82" t="str">
        <f t="shared" si="511"/>
        <v/>
      </c>
      <c r="DM101" s="82" t="str">
        <f t="shared" si="511"/>
        <v/>
      </c>
      <c r="DN101" s="82" t="str">
        <f t="shared" si="511"/>
        <v/>
      </c>
      <c r="DO101" s="82" t="str">
        <f t="shared" si="511"/>
        <v/>
      </c>
      <c r="DP101" s="82" t="str">
        <f t="shared" si="511"/>
        <v/>
      </c>
      <c r="DQ101" s="82" t="str">
        <f t="shared" si="511"/>
        <v/>
      </c>
      <c r="DR101" s="82" t="str">
        <f t="shared" si="511"/>
        <v/>
      </c>
      <c r="DS101" s="82" t="str">
        <f t="shared" si="511"/>
        <v/>
      </c>
      <c r="DT101" s="82" t="str">
        <f t="shared" si="511"/>
        <v/>
      </c>
      <c r="DU101" s="82" t="str">
        <f t="shared" si="511"/>
        <v/>
      </c>
      <c r="DV101" s="82" t="str">
        <f t="shared" si="511"/>
        <v/>
      </c>
      <c r="DW101" s="82" t="str">
        <f t="shared" si="511"/>
        <v/>
      </c>
      <c r="DX101" s="82" t="str">
        <f t="shared" si="511"/>
        <v/>
      </c>
      <c r="DY101" s="82" t="str">
        <f t="shared" si="511"/>
        <v/>
      </c>
      <c r="DZ101" s="82" t="str">
        <f t="shared" si="511"/>
        <v/>
      </c>
      <c r="EA101" s="82" t="str">
        <f t="shared" si="511"/>
        <v/>
      </c>
      <c r="EB101" s="82" t="str">
        <f t="shared" si="511"/>
        <v/>
      </c>
      <c r="EC101" s="82" t="str">
        <f t="shared" ref="EC101:ET101" si="512">IFERROR(STANDARDIZE(EC47,$DA$2,$DA$4),"")</f>
        <v/>
      </c>
      <c r="ED101" s="82" t="str">
        <f t="shared" si="512"/>
        <v/>
      </c>
      <c r="EE101" s="82" t="str">
        <f t="shared" si="512"/>
        <v/>
      </c>
      <c r="EF101" s="82" t="str">
        <f t="shared" si="512"/>
        <v/>
      </c>
      <c r="EG101" s="82" t="str">
        <f t="shared" si="512"/>
        <v/>
      </c>
      <c r="EH101" s="82" t="str">
        <f t="shared" si="512"/>
        <v/>
      </c>
      <c r="EI101" s="82" t="str">
        <f t="shared" si="512"/>
        <v/>
      </c>
      <c r="EJ101" s="82" t="str">
        <f t="shared" si="512"/>
        <v/>
      </c>
      <c r="EK101" s="82" t="str">
        <f t="shared" si="512"/>
        <v/>
      </c>
      <c r="EL101" s="82" t="str">
        <f t="shared" si="512"/>
        <v/>
      </c>
      <c r="EM101" s="82" t="str">
        <f t="shared" si="512"/>
        <v/>
      </c>
      <c r="EN101" s="82" t="str">
        <f t="shared" si="512"/>
        <v/>
      </c>
      <c r="EO101" s="82" t="str">
        <f t="shared" si="512"/>
        <v/>
      </c>
      <c r="EP101" s="82" t="str">
        <f t="shared" si="512"/>
        <v/>
      </c>
      <c r="EQ101" s="82" t="str">
        <f t="shared" si="512"/>
        <v/>
      </c>
      <c r="ER101" s="82" t="str">
        <f t="shared" si="512"/>
        <v/>
      </c>
      <c r="ES101" s="82" t="str">
        <f t="shared" si="512"/>
        <v/>
      </c>
      <c r="ET101" s="82" t="str">
        <f t="shared" si="512"/>
        <v/>
      </c>
      <c r="EU101" s="62"/>
      <c r="EV101" s="62"/>
      <c r="EW101" s="62"/>
      <c r="EX101" s="62"/>
      <c r="EY101" s="62"/>
      <c r="EZ101" s="62" t="s">
        <v>19</v>
      </c>
      <c r="FA101" s="62">
        <v>17</v>
      </c>
      <c r="FB101" s="78" t="str">
        <f t="shared" ref="FB101:GG101" si="513">IF(FB23&lt;&gt;"",(INDEX(map_points,$FA101,1)-INDEX(map_points,FB$84,1))^2+(INDEX(map_points,$FA101,2)-INDEX(map_points,FB$84,2))^2,"")</f>
        <v/>
      </c>
      <c r="FC101" s="78" t="str">
        <f t="shared" si="513"/>
        <v/>
      </c>
      <c r="FD101" s="78" t="str">
        <f t="shared" si="513"/>
        <v/>
      </c>
      <c r="FE101" s="78" t="str">
        <f t="shared" si="513"/>
        <v/>
      </c>
      <c r="FF101" s="78" t="str">
        <f t="shared" si="513"/>
        <v/>
      </c>
      <c r="FG101" s="78" t="str">
        <f t="shared" si="513"/>
        <v/>
      </c>
      <c r="FH101" s="78" t="str">
        <f t="shared" si="513"/>
        <v/>
      </c>
      <c r="FI101" s="78" t="str">
        <f t="shared" si="513"/>
        <v/>
      </c>
      <c r="FJ101" s="78" t="str">
        <f t="shared" si="513"/>
        <v/>
      </c>
      <c r="FK101" s="78" t="str">
        <f t="shared" si="513"/>
        <v/>
      </c>
      <c r="FL101" s="78" t="str">
        <f t="shared" si="513"/>
        <v/>
      </c>
      <c r="FM101" s="78" t="str">
        <f t="shared" si="513"/>
        <v/>
      </c>
      <c r="FN101" s="78" t="str">
        <f t="shared" si="513"/>
        <v/>
      </c>
      <c r="FO101" s="78" t="str">
        <f t="shared" si="513"/>
        <v/>
      </c>
      <c r="FP101" s="78" t="str">
        <f t="shared" si="513"/>
        <v/>
      </c>
      <c r="FQ101" s="78" t="str">
        <f t="shared" si="513"/>
        <v/>
      </c>
      <c r="FR101" s="78" t="str">
        <f t="shared" si="513"/>
        <v/>
      </c>
      <c r="FS101" s="78" t="str">
        <f t="shared" si="513"/>
        <v/>
      </c>
      <c r="FT101" s="78" t="str">
        <f t="shared" si="513"/>
        <v/>
      </c>
      <c r="FU101" s="78" t="str">
        <f t="shared" si="513"/>
        <v/>
      </c>
      <c r="FV101" s="78" t="str">
        <f t="shared" si="513"/>
        <v/>
      </c>
      <c r="FW101" s="78" t="str">
        <f t="shared" si="513"/>
        <v/>
      </c>
      <c r="FX101" s="78" t="str">
        <f t="shared" si="513"/>
        <v/>
      </c>
      <c r="FY101" s="78" t="str">
        <f t="shared" si="513"/>
        <v/>
      </c>
      <c r="FZ101" s="78" t="str">
        <f t="shared" si="513"/>
        <v/>
      </c>
      <c r="GA101" s="78" t="str">
        <f t="shared" si="513"/>
        <v/>
      </c>
      <c r="GB101" s="78" t="str">
        <f t="shared" si="513"/>
        <v/>
      </c>
      <c r="GC101" s="78" t="str">
        <f t="shared" si="513"/>
        <v/>
      </c>
      <c r="GD101" s="78" t="str">
        <f t="shared" si="513"/>
        <v/>
      </c>
      <c r="GE101" s="78" t="str">
        <f t="shared" si="513"/>
        <v/>
      </c>
      <c r="GF101" s="78" t="str">
        <f t="shared" si="513"/>
        <v/>
      </c>
      <c r="GG101" s="78" t="str">
        <f t="shared" si="513"/>
        <v/>
      </c>
      <c r="GH101" s="78" t="str">
        <f t="shared" ref="GH101:HM101" si="514">IF(GH23&lt;&gt;"",(INDEX(map_points,$FA101,1)-INDEX(map_points,GH$84,1))^2+(INDEX(map_points,$FA101,2)-INDEX(map_points,GH$84,2))^2,"")</f>
        <v/>
      </c>
      <c r="GI101" s="78" t="str">
        <f t="shared" si="514"/>
        <v/>
      </c>
      <c r="GJ101" s="78" t="str">
        <f t="shared" si="514"/>
        <v/>
      </c>
      <c r="GK101" s="78" t="str">
        <f t="shared" si="514"/>
        <v/>
      </c>
      <c r="GL101" s="78" t="str">
        <f t="shared" si="514"/>
        <v/>
      </c>
      <c r="GM101" s="78" t="str">
        <f t="shared" si="514"/>
        <v/>
      </c>
      <c r="GN101" s="78" t="str">
        <f t="shared" si="514"/>
        <v/>
      </c>
      <c r="GO101" s="78" t="str">
        <f t="shared" si="514"/>
        <v/>
      </c>
      <c r="GP101" s="78" t="str">
        <f t="shared" si="514"/>
        <v/>
      </c>
      <c r="GQ101" s="78" t="str">
        <f t="shared" si="514"/>
        <v/>
      </c>
      <c r="GR101" s="78" t="str">
        <f t="shared" si="514"/>
        <v/>
      </c>
      <c r="GS101" s="78" t="str">
        <f t="shared" si="514"/>
        <v/>
      </c>
      <c r="GT101" s="78" t="str">
        <f t="shared" si="514"/>
        <v/>
      </c>
      <c r="GU101" s="78" t="str">
        <f t="shared" si="514"/>
        <v/>
      </c>
      <c r="GV101" s="78" t="str">
        <f t="shared" si="514"/>
        <v/>
      </c>
      <c r="GW101" s="78" t="str">
        <f t="shared" si="514"/>
        <v/>
      </c>
      <c r="GX101" s="78" t="str">
        <f t="shared" si="514"/>
        <v/>
      </c>
      <c r="GY101" s="78" t="str">
        <f t="shared" si="514"/>
        <v/>
      </c>
      <c r="GZ101" s="78" t="str">
        <f t="shared" si="514"/>
        <v/>
      </c>
      <c r="HA101" s="78" t="str">
        <f t="shared" si="514"/>
        <v/>
      </c>
      <c r="HB101" s="78" t="str">
        <f t="shared" si="514"/>
        <v/>
      </c>
      <c r="HC101" s="78" t="str">
        <f t="shared" si="514"/>
        <v/>
      </c>
      <c r="HD101" s="78" t="str">
        <f t="shared" si="514"/>
        <v/>
      </c>
      <c r="HE101" s="78" t="str">
        <f t="shared" si="514"/>
        <v/>
      </c>
      <c r="HF101" s="78" t="str">
        <f t="shared" si="514"/>
        <v/>
      </c>
      <c r="HG101" s="78" t="str">
        <f t="shared" si="514"/>
        <v/>
      </c>
      <c r="HH101" s="78" t="str">
        <f t="shared" si="514"/>
        <v/>
      </c>
      <c r="HI101" s="78" t="str">
        <f t="shared" si="514"/>
        <v/>
      </c>
      <c r="HJ101" s="78" t="str">
        <f t="shared" si="514"/>
        <v/>
      </c>
      <c r="HK101" s="78" t="str">
        <f t="shared" si="514"/>
        <v/>
      </c>
      <c r="HL101" s="78" t="str">
        <f t="shared" si="514"/>
        <v/>
      </c>
      <c r="HM101" s="78" t="str">
        <f t="shared" si="514"/>
        <v/>
      </c>
      <c r="HN101" s="78" t="str">
        <f t="shared" ref="HN101:HX101" si="515">IF(HN23&lt;&gt;"",(INDEX(map_points,$FA101,1)-INDEX(map_points,HN$84,1))^2+(INDEX(map_points,$FA101,2)-INDEX(map_points,HN$84,2))^2,"")</f>
        <v/>
      </c>
      <c r="HO101" s="78" t="str">
        <f t="shared" si="515"/>
        <v/>
      </c>
      <c r="HP101" s="78" t="str">
        <f t="shared" si="515"/>
        <v/>
      </c>
      <c r="HQ101" s="78" t="str">
        <f t="shared" si="515"/>
        <v/>
      </c>
      <c r="HR101" s="78" t="str">
        <f t="shared" si="515"/>
        <v/>
      </c>
      <c r="HS101" s="78" t="str">
        <f t="shared" si="515"/>
        <v/>
      </c>
      <c r="HT101" s="78" t="str">
        <f t="shared" si="515"/>
        <v/>
      </c>
      <c r="HU101" s="78" t="str">
        <f t="shared" si="515"/>
        <v/>
      </c>
      <c r="HV101" s="78" t="str">
        <f t="shared" si="515"/>
        <v/>
      </c>
      <c r="HW101" s="78" t="str">
        <f t="shared" si="515"/>
        <v/>
      </c>
      <c r="HX101" s="78" t="str">
        <f t="shared" si="515"/>
        <v/>
      </c>
      <c r="HY101" s="62"/>
      <c r="HZ101" s="62"/>
      <c r="IA101" s="62"/>
      <c r="IB101" s="62"/>
      <c r="IC101" s="62"/>
      <c r="ID101" s="62"/>
      <c r="IE101" s="62"/>
      <c r="IF101" s="62"/>
      <c r="IG101" s="62"/>
      <c r="IH101" s="62"/>
      <c r="II101" s="62"/>
      <c r="IJ101" s="62"/>
      <c r="IK101" s="62"/>
      <c r="IL101" s="62"/>
      <c r="IM101" s="62"/>
      <c r="IN101" s="62"/>
      <c r="IO101" s="62"/>
      <c r="IP101" s="62"/>
      <c r="IQ101" s="62"/>
      <c r="IR101" s="62"/>
      <c r="IS101" s="62"/>
      <c r="IT101" s="62"/>
      <c r="IU101" s="62"/>
      <c r="IV101" s="62"/>
      <c r="IW101" s="62"/>
      <c r="IX101" s="62"/>
      <c r="IY101" s="62"/>
      <c r="IZ101" s="62"/>
      <c r="JA101" s="62"/>
      <c r="JB101" s="62"/>
      <c r="JC101" s="62"/>
      <c r="JD101" s="62"/>
      <c r="JE101" s="62"/>
      <c r="JF101" s="62"/>
      <c r="JG101" s="62"/>
      <c r="JH101" s="62"/>
      <c r="JI101" s="62"/>
      <c r="JJ101" s="62"/>
      <c r="JK101" s="62"/>
      <c r="JL101" s="62"/>
      <c r="JM101" s="62"/>
      <c r="JN101" s="62"/>
      <c r="JO101" s="62"/>
      <c r="JP101" s="62"/>
      <c r="JQ101" s="62"/>
      <c r="JR101" s="62"/>
      <c r="JS101" s="62"/>
      <c r="JT101" s="62"/>
      <c r="JU101" s="62"/>
      <c r="JV101" s="62"/>
      <c r="JW101" s="62"/>
      <c r="JX101" s="62"/>
      <c r="JY101" s="62"/>
      <c r="JZ101" s="62"/>
      <c r="KA101" s="62"/>
      <c r="KB101" s="62"/>
      <c r="KC101" s="62"/>
      <c r="KD101" s="62"/>
      <c r="KE101" s="62"/>
      <c r="KF101" s="62"/>
      <c r="KG101" s="62"/>
      <c r="KH101" s="62"/>
      <c r="KI101" s="62"/>
      <c r="KJ101" s="62"/>
      <c r="KK101" s="62"/>
      <c r="KL101" s="62"/>
      <c r="KM101" s="62"/>
      <c r="KN101" s="62"/>
      <c r="KO101" s="62"/>
      <c r="KP101" s="62"/>
      <c r="KQ101" s="62"/>
      <c r="KR101" s="62"/>
      <c r="KS101" s="62"/>
      <c r="KT101" s="62"/>
      <c r="KU101" s="62"/>
      <c r="KV101" s="62"/>
      <c r="KW101" s="62"/>
      <c r="KX101" s="62"/>
      <c r="KY101" s="62"/>
      <c r="KZ101" s="62"/>
      <c r="LA101" s="62"/>
      <c r="LB101" s="62"/>
      <c r="LC101" s="62"/>
      <c r="LD101" s="62"/>
      <c r="LE101" s="62"/>
    </row>
    <row r="102" spans="31:317" s="64" customFormat="1" x14ac:dyDescent="0.25"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>
        <f t="shared" si="351"/>
        <v>42</v>
      </c>
      <c r="AS102" s="82" t="str">
        <f t="shared" si="345"/>
        <v/>
      </c>
      <c r="AT102" s="82" t="str">
        <f t="shared" si="470"/>
        <v/>
      </c>
      <c r="AU102" s="82" t="str">
        <f t="shared" si="470"/>
        <v/>
      </c>
      <c r="AV102" s="82" t="str">
        <f t="shared" si="470"/>
        <v/>
      </c>
      <c r="AW102" s="82" t="str">
        <f t="shared" si="470"/>
        <v/>
      </c>
      <c r="AX102" s="82" t="str">
        <f t="shared" si="470"/>
        <v/>
      </c>
      <c r="AY102" s="82" t="str">
        <f t="shared" si="470"/>
        <v/>
      </c>
      <c r="AZ102" s="82" t="str">
        <f t="shared" si="470"/>
        <v/>
      </c>
      <c r="BA102" s="82" t="str">
        <f t="shared" si="470"/>
        <v/>
      </c>
      <c r="BB102" s="82" t="str">
        <f t="shared" si="470"/>
        <v/>
      </c>
      <c r="BC102" s="82" t="str">
        <f t="shared" si="470"/>
        <v/>
      </c>
      <c r="BD102" s="82" t="str">
        <f t="shared" si="470"/>
        <v/>
      </c>
      <c r="BE102" s="82" t="str">
        <f t="shared" si="470"/>
        <v/>
      </c>
      <c r="BF102" s="82" t="str">
        <f t="shared" si="470"/>
        <v/>
      </c>
      <c r="BG102" s="82" t="str">
        <f t="shared" si="470"/>
        <v/>
      </c>
      <c r="BH102" s="82" t="str">
        <f t="shared" si="470"/>
        <v/>
      </c>
      <c r="BI102" s="82" t="str">
        <f t="shared" si="470"/>
        <v/>
      </c>
      <c r="BJ102" s="82" t="str">
        <f t="shared" si="470"/>
        <v/>
      </c>
      <c r="BK102" s="82" t="str">
        <f t="shared" si="470"/>
        <v/>
      </c>
      <c r="BL102" s="82" t="str">
        <f t="shared" si="470"/>
        <v/>
      </c>
      <c r="BM102" s="82" t="str">
        <f t="shared" si="470"/>
        <v/>
      </c>
      <c r="BN102" s="82" t="str">
        <f t="shared" si="470"/>
        <v/>
      </c>
      <c r="BO102" s="82" t="str">
        <f t="shared" si="470"/>
        <v/>
      </c>
      <c r="BP102" s="82" t="str">
        <f t="shared" si="470"/>
        <v/>
      </c>
      <c r="BQ102" s="82" t="str">
        <f t="shared" si="470"/>
        <v/>
      </c>
      <c r="BR102" s="62"/>
      <c r="BS102" s="62"/>
      <c r="BT102" s="62"/>
      <c r="BU102" s="82"/>
      <c r="BV102" s="82"/>
      <c r="BW102" s="82"/>
      <c r="BX102" s="82"/>
      <c r="BY102" s="82"/>
      <c r="BZ102" s="82"/>
      <c r="CA102" s="82"/>
      <c r="CB102" s="82"/>
      <c r="CC102" s="82"/>
      <c r="CD102" s="82"/>
      <c r="CE102" s="82"/>
      <c r="CF102" s="82"/>
      <c r="CG102" s="82"/>
      <c r="CH102" s="82"/>
      <c r="CI102" s="82"/>
      <c r="CJ102" s="82"/>
      <c r="CK102" s="82"/>
      <c r="CL102" s="82"/>
      <c r="CM102" s="82"/>
      <c r="CN102" s="82"/>
      <c r="CO102" s="82"/>
      <c r="CP102" s="82"/>
      <c r="CQ102" s="82"/>
      <c r="CR102" s="82"/>
      <c r="CS102" s="82"/>
      <c r="CT102" s="62"/>
      <c r="CU102" s="62"/>
      <c r="CV102" s="62">
        <v>42</v>
      </c>
      <c r="CW102" s="82" t="str">
        <f t="shared" ref="CW102:EB102" si="516">IFERROR(STANDARDIZE(CW48,$DA$2,$DA$4),"")</f>
        <v/>
      </c>
      <c r="CX102" s="82" t="str">
        <f t="shared" si="516"/>
        <v/>
      </c>
      <c r="CY102" s="82" t="str">
        <f t="shared" si="516"/>
        <v/>
      </c>
      <c r="CZ102" s="82" t="str">
        <f t="shared" si="516"/>
        <v/>
      </c>
      <c r="DA102" s="82" t="str">
        <f t="shared" si="516"/>
        <v/>
      </c>
      <c r="DB102" s="82" t="str">
        <f t="shared" si="516"/>
        <v/>
      </c>
      <c r="DC102" s="82" t="str">
        <f t="shared" si="516"/>
        <v/>
      </c>
      <c r="DD102" s="82" t="str">
        <f t="shared" si="516"/>
        <v/>
      </c>
      <c r="DE102" s="82" t="str">
        <f t="shared" si="516"/>
        <v/>
      </c>
      <c r="DF102" s="82" t="str">
        <f t="shared" si="516"/>
        <v/>
      </c>
      <c r="DG102" s="82" t="str">
        <f t="shared" si="516"/>
        <v/>
      </c>
      <c r="DH102" s="82" t="str">
        <f t="shared" si="516"/>
        <v/>
      </c>
      <c r="DI102" s="82" t="str">
        <f t="shared" si="516"/>
        <v/>
      </c>
      <c r="DJ102" s="82" t="str">
        <f t="shared" si="516"/>
        <v/>
      </c>
      <c r="DK102" s="82" t="str">
        <f t="shared" si="516"/>
        <v/>
      </c>
      <c r="DL102" s="82" t="str">
        <f t="shared" si="516"/>
        <v/>
      </c>
      <c r="DM102" s="82" t="str">
        <f t="shared" si="516"/>
        <v/>
      </c>
      <c r="DN102" s="82" t="str">
        <f t="shared" si="516"/>
        <v/>
      </c>
      <c r="DO102" s="82" t="str">
        <f t="shared" si="516"/>
        <v/>
      </c>
      <c r="DP102" s="82" t="str">
        <f t="shared" si="516"/>
        <v/>
      </c>
      <c r="DQ102" s="82" t="str">
        <f t="shared" si="516"/>
        <v/>
      </c>
      <c r="DR102" s="82" t="str">
        <f t="shared" si="516"/>
        <v/>
      </c>
      <c r="DS102" s="82" t="str">
        <f t="shared" si="516"/>
        <v/>
      </c>
      <c r="DT102" s="82" t="str">
        <f t="shared" si="516"/>
        <v/>
      </c>
      <c r="DU102" s="82" t="str">
        <f t="shared" si="516"/>
        <v/>
      </c>
      <c r="DV102" s="82" t="str">
        <f t="shared" si="516"/>
        <v/>
      </c>
      <c r="DW102" s="82" t="str">
        <f t="shared" si="516"/>
        <v/>
      </c>
      <c r="DX102" s="82" t="str">
        <f t="shared" si="516"/>
        <v/>
      </c>
      <c r="DY102" s="82" t="str">
        <f t="shared" si="516"/>
        <v/>
      </c>
      <c r="DZ102" s="82" t="str">
        <f t="shared" si="516"/>
        <v/>
      </c>
      <c r="EA102" s="82" t="str">
        <f t="shared" si="516"/>
        <v/>
      </c>
      <c r="EB102" s="82" t="str">
        <f t="shared" si="516"/>
        <v/>
      </c>
      <c r="EC102" s="82" t="str">
        <f t="shared" ref="EC102:ET102" si="517">IFERROR(STANDARDIZE(EC48,$DA$2,$DA$4),"")</f>
        <v/>
      </c>
      <c r="ED102" s="82" t="str">
        <f t="shared" si="517"/>
        <v/>
      </c>
      <c r="EE102" s="82" t="str">
        <f t="shared" si="517"/>
        <v/>
      </c>
      <c r="EF102" s="82" t="str">
        <f t="shared" si="517"/>
        <v/>
      </c>
      <c r="EG102" s="82" t="str">
        <f t="shared" si="517"/>
        <v/>
      </c>
      <c r="EH102" s="82" t="str">
        <f t="shared" si="517"/>
        <v/>
      </c>
      <c r="EI102" s="82" t="str">
        <f t="shared" si="517"/>
        <v/>
      </c>
      <c r="EJ102" s="82" t="str">
        <f t="shared" si="517"/>
        <v/>
      </c>
      <c r="EK102" s="82" t="str">
        <f t="shared" si="517"/>
        <v/>
      </c>
      <c r="EL102" s="82" t="str">
        <f t="shared" si="517"/>
        <v/>
      </c>
      <c r="EM102" s="82" t="str">
        <f t="shared" si="517"/>
        <v/>
      </c>
      <c r="EN102" s="82" t="str">
        <f t="shared" si="517"/>
        <v/>
      </c>
      <c r="EO102" s="82" t="str">
        <f t="shared" si="517"/>
        <v/>
      </c>
      <c r="EP102" s="82" t="str">
        <f t="shared" si="517"/>
        <v/>
      </c>
      <c r="EQ102" s="82" t="str">
        <f t="shared" si="517"/>
        <v/>
      </c>
      <c r="ER102" s="82" t="str">
        <f t="shared" si="517"/>
        <v/>
      </c>
      <c r="ES102" s="82" t="str">
        <f t="shared" si="517"/>
        <v/>
      </c>
      <c r="ET102" s="82" t="str">
        <f t="shared" si="517"/>
        <v/>
      </c>
      <c r="EU102" s="62"/>
      <c r="EV102" s="62"/>
      <c r="EW102" s="62"/>
      <c r="EX102" s="62"/>
      <c r="EY102" s="62"/>
      <c r="EZ102" s="62" t="s">
        <v>19</v>
      </c>
      <c r="FA102" s="62">
        <v>18</v>
      </c>
      <c r="FB102" s="78" t="str">
        <f t="shared" ref="FB102:GG102" si="518">IF(FB24&lt;&gt;"",(INDEX(map_points,$FA102,1)-INDEX(map_points,FB$84,1))^2+(INDEX(map_points,$FA102,2)-INDEX(map_points,FB$84,2))^2,"")</f>
        <v/>
      </c>
      <c r="FC102" s="78" t="str">
        <f t="shared" si="518"/>
        <v/>
      </c>
      <c r="FD102" s="78" t="str">
        <f t="shared" si="518"/>
        <v/>
      </c>
      <c r="FE102" s="78" t="str">
        <f t="shared" si="518"/>
        <v/>
      </c>
      <c r="FF102" s="78" t="str">
        <f t="shared" si="518"/>
        <v/>
      </c>
      <c r="FG102" s="78" t="str">
        <f t="shared" si="518"/>
        <v/>
      </c>
      <c r="FH102" s="78" t="str">
        <f t="shared" si="518"/>
        <v/>
      </c>
      <c r="FI102" s="78" t="str">
        <f t="shared" si="518"/>
        <v/>
      </c>
      <c r="FJ102" s="78" t="str">
        <f t="shared" si="518"/>
        <v/>
      </c>
      <c r="FK102" s="78" t="str">
        <f t="shared" si="518"/>
        <v/>
      </c>
      <c r="FL102" s="78" t="str">
        <f t="shared" si="518"/>
        <v/>
      </c>
      <c r="FM102" s="78" t="str">
        <f t="shared" si="518"/>
        <v/>
      </c>
      <c r="FN102" s="78" t="str">
        <f t="shared" si="518"/>
        <v/>
      </c>
      <c r="FO102" s="78" t="str">
        <f t="shared" si="518"/>
        <v/>
      </c>
      <c r="FP102" s="78" t="str">
        <f t="shared" si="518"/>
        <v/>
      </c>
      <c r="FQ102" s="78" t="str">
        <f t="shared" si="518"/>
        <v/>
      </c>
      <c r="FR102" s="78" t="str">
        <f t="shared" si="518"/>
        <v/>
      </c>
      <c r="FS102" s="78" t="str">
        <f t="shared" si="518"/>
        <v/>
      </c>
      <c r="FT102" s="78" t="str">
        <f t="shared" si="518"/>
        <v/>
      </c>
      <c r="FU102" s="78" t="str">
        <f t="shared" si="518"/>
        <v/>
      </c>
      <c r="FV102" s="78" t="str">
        <f t="shared" si="518"/>
        <v/>
      </c>
      <c r="FW102" s="78" t="str">
        <f t="shared" si="518"/>
        <v/>
      </c>
      <c r="FX102" s="78" t="str">
        <f t="shared" si="518"/>
        <v/>
      </c>
      <c r="FY102" s="78" t="str">
        <f t="shared" si="518"/>
        <v/>
      </c>
      <c r="FZ102" s="78" t="str">
        <f t="shared" si="518"/>
        <v/>
      </c>
      <c r="GA102" s="78" t="str">
        <f t="shared" si="518"/>
        <v/>
      </c>
      <c r="GB102" s="78" t="str">
        <f t="shared" si="518"/>
        <v/>
      </c>
      <c r="GC102" s="78" t="str">
        <f t="shared" si="518"/>
        <v/>
      </c>
      <c r="GD102" s="78" t="str">
        <f t="shared" si="518"/>
        <v/>
      </c>
      <c r="GE102" s="78" t="str">
        <f t="shared" si="518"/>
        <v/>
      </c>
      <c r="GF102" s="78" t="str">
        <f t="shared" si="518"/>
        <v/>
      </c>
      <c r="GG102" s="78" t="str">
        <f t="shared" si="518"/>
        <v/>
      </c>
      <c r="GH102" s="78" t="str">
        <f t="shared" ref="GH102:HM102" si="519">IF(GH24&lt;&gt;"",(INDEX(map_points,$FA102,1)-INDEX(map_points,GH$84,1))^2+(INDEX(map_points,$FA102,2)-INDEX(map_points,GH$84,2))^2,"")</f>
        <v/>
      </c>
      <c r="GI102" s="78" t="str">
        <f t="shared" si="519"/>
        <v/>
      </c>
      <c r="GJ102" s="78" t="str">
        <f t="shared" si="519"/>
        <v/>
      </c>
      <c r="GK102" s="78" t="str">
        <f t="shared" si="519"/>
        <v/>
      </c>
      <c r="GL102" s="78" t="str">
        <f t="shared" si="519"/>
        <v/>
      </c>
      <c r="GM102" s="78" t="str">
        <f t="shared" si="519"/>
        <v/>
      </c>
      <c r="GN102" s="78" t="str">
        <f t="shared" si="519"/>
        <v/>
      </c>
      <c r="GO102" s="78" t="str">
        <f t="shared" si="519"/>
        <v/>
      </c>
      <c r="GP102" s="78" t="str">
        <f t="shared" si="519"/>
        <v/>
      </c>
      <c r="GQ102" s="78" t="str">
        <f t="shared" si="519"/>
        <v/>
      </c>
      <c r="GR102" s="78" t="str">
        <f t="shared" si="519"/>
        <v/>
      </c>
      <c r="GS102" s="78" t="str">
        <f t="shared" si="519"/>
        <v/>
      </c>
      <c r="GT102" s="78" t="str">
        <f t="shared" si="519"/>
        <v/>
      </c>
      <c r="GU102" s="78" t="str">
        <f t="shared" si="519"/>
        <v/>
      </c>
      <c r="GV102" s="78" t="str">
        <f t="shared" si="519"/>
        <v/>
      </c>
      <c r="GW102" s="78" t="str">
        <f t="shared" si="519"/>
        <v/>
      </c>
      <c r="GX102" s="78" t="str">
        <f t="shared" si="519"/>
        <v/>
      </c>
      <c r="GY102" s="78" t="str">
        <f t="shared" si="519"/>
        <v/>
      </c>
      <c r="GZ102" s="78" t="str">
        <f t="shared" si="519"/>
        <v/>
      </c>
      <c r="HA102" s="78" t="str">
        <f t="shared" si="519"/>
        <v/>
      </c>
      <c r="HB102" s="78" t="str">
        <f t="shared" si="519"/>
        <v/>
      </c>
      <c r="HC102" s="78" t="str">
        <f t="shared" si="519"/>
        <v/>
      </c>
      <c r="HD102" s="78" t="str">
        <f t="shared" si="519"/>
        <v/>
      </c>
      <c r="HE102" s="78" t="str">
        <f t="shared" si="519"/>
        <v/>
      </c>
      <c r="HF102" s="78" t="str">
        <f t="shared" si="519"/>
        <v/>
      </c>
      <c r="HG102" s="78" t="str">
        <f t="shared" si="519"/>
        <v/>
      </c>
      <c r="HH102" s="78" t="str">
        <f t="shared" si="519"/>
        <v/>
      </c>
      <c r="HI102" s="78" t="str">
        <f t="shared" si="519"/>
        <v/>
      </c>
      <c r="HJ102" s="78" t="str">
        <f t="shared" si="519"/>
        <v/>
      </c>
      <c r="HK102" s="78" t="str">
        <f t="shared" si="519"/>
        <v/>
      </c>
      <c r="HL102" s="78" t="str">
        <f t="shared" si="519"/>
        <v/>
      </c>
      <c r="HM102" s="78" t="str">
        <f t="shared" si="519"/>
        <v/>
      </c>
      <c r="HN102" s="78" t="str">
        <f t="shared" ref="HN102:HX102" si="520">IF(HN24&lt;&gt;"",(INDEX(map_points,$FA102,1)-INDEX(map_points,HN$84,1))^2+(INDEX(map_points,$FA102,2)-INDEX(map_points,HN$84,2))^2,"")</f>
        <v/>
      </c>
      <c r="HO102" s="78" t="str">
        <f t="shared" si="520"/>
        <v/>
      </c>
      <c r="HP102" s="78" t="str">
        <f t="shared" si="520"/>
        <v/>
      </c>
      <c r="HQ102" s="78" t="str">
        <f t="shared" si="520"/>
        <v/>
      </c>
      <c r="HR102" s="78" t="str">
        <f t="shared" si="520"/>
        <v/>
      </c>
      <c r="HS102" s="78" t="str">
        <f t="shared" si="520"/>
        <v/>
      </c>
      <c r="HT102" s="78" t="str">
        <f t="shared" si="520"/>
        <v/>
      </c>
      <c r="HU102" s="78" t="str">
        <f t="shared" si="520"/>
        <v/>
      </c>
      <c r="HV102" s="78" t="str">
        <f t="shared" si="520"/>
        <v/>
      </c>
      <c r="HW102" s="78" t="str">
        <f t="shared" si="520"/>
        <v/>
      </c>
      <c r="HX102" s="78" t="str">
        <f t="shared" si="520"/>
        <v/>
      </c>
      <c r="HY102" s="62"/>
      <c r="HZ102" s="62"/>
      <c r="IA102" s="62"/>
      <c r="IB102" s="62"/>
      <c r="IC102" s="62"/>
      <c r="ID102" s="62"/>
      <c r="IE102" s="62"/>
      <c r="IF102" s="62"/>
      <c r="IG102" s="62"/>
      <c r="IH102" s="62"/>
      <c r="II102" s="62"/>
      <c r="IJ102" s="62"/>
      <c r="IK102" s="62"/>
      <c r="IL102" s="62"/>
      <c r="IM102" s="62"/>
      <c r="IN102" s="62"/>
      <c r="IO102" s="62"/>
      <c r="IP102" s="62"/>
      <c r="IQ102" s="62"/>
      <c r="IR102" s="62"/>
      <c r="IS102" s="62"/>
      <c r="IT102" s="62"/>
      <c r="IU102" s="62"/>
      <c r="IV102" s="62"/>
      <c r="IW102" s="62"/>
      <c r="IX102" s="62"/>
      <c r="IY102" s="62"/>
      <c r="IZ102" s="62"/>
      <c r="JA102" s="62"/>
      <c r="JB102" s="62"/>
      <c r="JC102" s="62"/>
      <c r="JD102" s="62"/>
      <c r="JE102" s="62"/>
      <c r="JF102" s="62"/>
      <c r="JG102" s="62"/>
      <c r="JH102" s="62"/>
      <c r="JI102" s="62"/>
      <c r="JJ102" s="62"/>
      <c r="JK102" s="62"/>
      <c r="JL102" s="62"/>
      <c r="JM102" s="62"/>
      <c r="JN102" s="62"/>
      <c r="JO102" s="62"/>
      <c r="JP102" s="62"/>
      <c r="JQ102" s="62"/>
      <c r="JR102" s="62"/>
      <c r="JS102" s="62"/>
      <c r="JT102" s="62"/>
      <c r="JU102" s="62"/>
      <c r="JV102" s="62"/>
      <c r="JW102" s="62"/>
      <c r="JX102" s="62"/>
      <c r="JY102" s="62"/>
      <c r="JZ102" s="62"/>
      <c r="KA102" s="62"/>
      <c r="KB102" s="62"/>
      <c r="KC102" s="62"/>
      <c r="KD102" s="62"/>
      <c r="KE102" s="62"/>
      <c r="KF102" s="62"/>
      <c r="KG102" s="62"/>
      <c r="KH102" s="62"/>
      <c r="KI102" s="62"/>
      <c r="KJ102" s="62"/>
      <c r="KK102" s="62"/>
      <c r="KL102" s="62"/>
      <c r="KM102" s="62"/>
      <c r="KN102" s="62"/>
      <c r="KO102" s="62"/>
      <c r="KP102" s="62"/>
      <c r="KQ102" s="62"/>
      <c r="KR102" s="62"/>
      <c r="KS102" s="62"/>
      <c r="KT102" s="62"/>
      <c r="KU102" s="62"/>
      <c r="KV102" s="62"/>
      <c r="KW102" s="62"/>
      <c r="KX102" s="62"/>
      <c r="KY102" s="62"/>
      <c r="KZ102" s="62"/>
      <c r="LA102" s="62"/>
      <c r="LB102" s="62"/>
      <c r="LC102" s="62"/>
      <c r="LD102" s="62"/>
      <c r="LE102" s="62"/>
    </row>
    <row r="103" spans="31:317" s="64" customFormat="1" x14ac:dyDescent="0.25"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>
        <f t="shared" si="351"/>
        <v>43</v>
      </c>
      <c r="AS103" s="82" t="str">
        <f t="shared" si="345"/>
        <v/>
      </c>
      <c r="AT103" s="82" t="str">
        <f t="shared" si="470"/>
        <v/>
      </c>
      <c r="AU103" s="82" t="str">
        <f t="shared" si="470"/>
        <v/>
      </c>
      <c r="AV103" s="82" t="str">
        <f t="shared" si="470"/>
        <v/>
      </c>
      <c r="AW103" s="82" t="str">
        <f t="shared" si="470"/>
        <v/>
      </c>
      <c r="AX103" s="82" t="str">
        <f t="shared" si="470"/>
        <v/>
      </c>
      <c r="AY103" s="82" t="str">
        <f t="shared" si="470"/>
        <v/>
      </c>
      <c r="AZ103" s="82" t="str">
        <f t="shared" si="470"/>
        <v/>
      </c>
      <c r="BA103" s="82" t="str">
        <f t="shared" si="470"/>
        <v/>
      </c>
      <c r="BB103" s="82" t="str">
        <f t="shared" si="470"/>
        <v/>
      </c>
      <c r="BC103" s="82" t="str">
        <f t="shared" si="470"/>
        <v/>
      </c>
      <c r="BD103" s="82" t="str">
        <f t="shared" si="470"/>
        <v/>
      </c>
      <c r="BE103" s="82" t="str">
        <f t="shared" si="470"/>
        <v/>
      </c>
      <c r="BF103" s="82" t="str">
        <f t="shared" si="470"/>
        <v/>
      </c>
      <c r="BG103" s="82" t="str">
        <f t="shared" si="470"/>
        <v/>
      </c>
      <c r="BH103" s="82" t="str">
        <f t="shared" si="470"/>
        <v/>
      </c>
      <c r="BI103" s="82" t="str">
        <f t="shared" si="470"/>
        <v/>
      </c>
      <c r="BJ103" s="82" t="str">
        <f t="shared" si="470"/>
        <v/>
      </c>
      <c r="BK103" s="82" t="str">
        <f t="shared" si="470"/>
        <v/>
      </c>
      <c r="BL103" s="82" t="str">
        <f t="shared" si="470"/>
        <v/>
      </c>
      <c r="BM103" s="82" t="str">
        <f t="shared" si="470"/>
        <v/>
      </c>
      <c r="BN103" s="82" t="str">
        <f t="shared" si="470"/>
        <v/>
      </c>
      <c r="BO103" s="82" t="str">
        <f t="shared" si="470"/>
        <v/>
      </c>
      <c r="BP103" s="82" t="str">
        <f t="shared" si="470"/>
        <v/>
      </c>
      <c r="BQ103" s="82" t="str">
        <f t="shared" si="470"/>
        <v/>
      </c>
      <c r="BR103" s="62"/>
      <c r="BS103" s="62"/>
      <c r="BT103" s="62"/>
      <c r="BU103" s="62"/>
      <c r="BV103" s="62"/>
      <c r="BW103" s="62"/>
      <c r="BX103" s="62"/>
      <c r="BY103" s="62"/>
      <c r="BZ103" s="62"/>
      <c r="CA103" s="62"/>
      <c r="CB103" s="62"/>
      <c r="CC103" s="62"/>
      <c r="CD103" s="62"/>
      <c r="CE103" s="62"/>
      <c r="CF103" s="62"/>
      <c r="CG103" s="62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>
        <v>43</v>
      </c>
      <c r="CW103" s="82" t="str">
        <f t="shared" ref="CW103:EB103" si="521">IFERROR(STANDARDIZE(CW49,$DA$2,$DA$4),"")</f>
        <v/>
      </c>
      <c r="CX103" s="82" t="str">
        <f t="shared" si="521"/>
        <v/>
      </c>
      <c r="CY103" s="82" t="str">
        <f t="shared" si="521"/>
        <v/>
      </c>
      <c r="CZ103" s="82" t="str">
        <f t="shared" si="521"/>
        <v/>
      </c>
      <c r="DA103" s="82" t="str">
        <f t="shared" si="521"/>
        <v/>
      </c>
      <c r="DB103" s="82" t="str">
        <f t="shared" si="521"/>
        <v/>
      </c>
      <c r="DC103" s="82" t="str">
        <f t="shared" si="521"/>
        <v/>
      </c>
      <c r="DD103" s="82" t="str">
        <f t="shared" si="521"/>
        <v/>
      </c>
      <c r="DE103" s="82" t="str">
        <f t="shared" si="521"/>
        <v/>
      </c>
      <c r="DF103" s="82" t="str">
        <f t="shared" si="521"/>
        <v/>
      </c>
      <c r="DG103" s="82" t="str">
        <f t="shared" si="521"/>
        <v/>
      </c>
      <c r="DH103" s="82" t="str">
        <f t="shared" si="521"/>
        <v/>
      </c>
      <c r="DI103" s="82" t="str">
        <f t="shared" si="521"/>
        <v/>
      </c>
      <c r="DJ103" s="82" t="str">
        <f t="shared" si="521"/>
        <v/>
      </c>
      <c r="DK103" s="82" t="str">
        <f t="shared" si="521"/>
        <v/>
      </c>
      <c r="DL103" s="82" t="str">
        <f t="shared" si="521"/>
        <v/>
      </c>
      <c r="DM103" s="82" t="str">
        <f t="shared" si="521"/>
        <v/>
      </c>
      <c r="DN103" s="82" t="str">
        <f t="shared" si="521"/>
        <v/>
      </c>
      <c r="DO103" s="82" t="str">
        <f t="shared" si="521"/>
        <v/>
      </c>
      <c r="DP103" s="82" t="str">
        <f t="shared" si="521"/>
        <v/>
      </c>
      <c r="DQ103" s="82" t="str">
        <f t="shared" si="521"/>
        <v/>
      </c>
      <c r="DR103" s="82" t="str">
        <f t="shared" si="521"/>
        <v/>
      </c>
      <c r="DS103" s="82" t="str">
        <f t="shared" si="521"/>
        <v/>
      </c>
      <c r="DT103" s="82" t="str">
        <f t="shared" si="521"/>
        <v/>
      </c>
      <c r="DU103" s="82" t="str">
        <f t="shared" si="521"/>
        <v/>
      </c>
      <c r="DV103" s="82" t="str">
        <f t="shared" si="521"/>
        <v/>
      </c>
      <c r="DW103" s="82" t="str">
        <f t="shared" si="521"/>
        <v/>
      </c>
      <c r="DX103" s="82" t="str">
        <f t="shared" si="521"/>
        <v/>
      </c>
      <c r="DY103" s="82" t="str">
        <f t="shared" si="521"/>
        <v/>
      </c>
      <c r="DZ103" s="82" t="str">
        <f t="shared" si="521"/>
        <v/>
      </c>
      <c r="EA103" s="82" t="str">
        <f t="shared" si="521"/>
        <v/>
      </c>
      <c r="EB103" s="82" t="str">
        <f t="shared" si="521"/>
        <v/>
      </c>
      <c r="EC103" s="82" t="str">
        <f t="shared" ref="EC103:ET103" si="522">IFERROR(STANDARDIZE(EC49,$DA$2,$DA$4),"")</f>
        <v/>
      </c>
      <c r="ED103" s="82" t="str">
        <f t="shared" si="522"/>
        <v/>
      </c>
      <c r="EE103" s="82" t="str">
        <f t="shared" si="522"/>
        <v/>
      </c>
      <c r="EF103" s="82" t="str">
        <f t="shared" si="522"/>
        <v/>
      </c>
      <c r="EG103" s="82" t="str">
        <f t="shared" si="522"/>
        <v/>
      </c>
      <c r="EH103" s="82" t="str">
        <f t="shared" si="522"/>
        <v/>
      </c>
      <c r="EI103" s="82" t="str">
        <f t="shared" si="522"/>
        <v/>
      </c>
      <c r="EJ103" s="82" t="str">
        <f t="shared" si="522"/>
        <v/>
      </c>
      <c r="EK103" s="82" t="str">
        <f t="shared" si="522"/>
        <v/>
      </c>
      <c r="EL103" s="82" t="str">
        <f t="shared" si="522"/>
        <v/>
      </c>
      <c r="EM103" s="82" t="str">
        <f t="shared" si="522"/>
        <v/>
      </c>
      <c r="EN103" s="82" t="str">
        <f t="shared" si="522"/>
        <v/>
      </c>
      <c r="EO103" s="82" t="str">
        <f t="shared" si="522"/>
        <v/>
      </c>
      <c r="EP103" s="82" t="str">
        <f t="shared" si="522"/>
        <v/>
      </c>
      <c r="EQ103" s="82" t="str">
        <f t="shared" si="522"/>
        <v/>
      </c>
      <c r="ER103" s="82" t="str">
        <f t="shared" si="522"/>
        <v/>
      </c>
      <c r="ES103" s="82" t="str">
        <f t="shared" si="522"/>
        <v/>
      </c>
      <c r="ET103" s="82" t="str">
        <f t="shared" si="522"/>
        <v/>
      </c>
      <c r="EU103" s="62"/>
      <c r="EV103" s="62"/>
      <c r="EW103" s="62"/>
      <c r="EX103" s="62"/>
      <c r="EY103" s="62"/>
      <c r="EZ103" s="62" t="s">
        <v>19</v>
      </c>
      <c r="FA103" s="62">
        <v>19</v>
      </c>
      <c r="FB103" s="78" t="str">
        <f t="shared" ref="FB103:GG103" si="523">IF(FB25&lt;&gt;"",(INDEX(map_points,$FA103,1)-INDEX(map_points,FB$84,1))^2+(INDEX(map_points,$FA103,2)-INDEX(map_points,FB$84,2))^2,"")</f>
        <v/>
      </c>
      <c r="FC103" s="78" t="str">
        <f t="shared" si="523"/>
        <v/>
      </c>
      <c r="FD103" s="78" t="str">
        <f t="shared" si="523"/>
        <v/>
      </c>
      <c r="FE103" s="78" t="str">
        <f t="shared" si="523"/>
        <v/>
      </c>
      <c r="FF103" s="78" t="str">
        <f t="shared" si="523"/>
        <v/>
      </c>
      <c r="FG103" s="78" t="str">
        <f t="shared" si="523"/>
        <v/>
      </c>
      <c r="FH103" s="78" t="str">
        <f t="shared" si="523"/>
        <v/>
      </c>
      <c r="FI103" s="78" t="str">
        <f t="shared" si="523"/>
        <v/>
      </c>
      <c r="FJ103" s="78" t="str">
        <f t="shared" si="523"/>
        <v/>
      </c>
      <c r="FK103" s="78" t="str">
        <f t="shared" si="523"/>
        <v/>
      </c>
      <c r="FL103" s="78" t="str">
        <f t="shared" si="523"/>
        <v/>
      </c>
      <c r="FM103" s="78" t="str">
        <f t="shared" si="523"/>
        <v/>
      </c>
      <c r="FN103" s="78" t="str">
        <f t="shared" si="523"/>
        <v/>
      </c>
      <c r="FO103" s="78" t="str">
        <f t="shared" si="523"/>
        <v/>
      </c>
      <c r="FP103" s="78" t="str">
        <f t="shared" si="523"/>
        <v/>
      </c>
      <c r="FQ103" s="78" t="str">
        <f t="shared" si="523"/>
        <v/>
      </c>
      <c r="FR103" s="78" t="str">
        <f t="shared" si="523"/>
        <v/>
      </c>
      <c r="FS103" s="78" t="str">
        <f t="shared" si="523"/>
        <v/>
      </c>
      <c r="FT103" s="78" t="str">
        <f t="shared" si="523"/>
        <v/>
      </c>
      <c r="FU103" s="78" t="str">
        <f t="shared" si="523"/>
        <v/>
      </c>
      <c r="FV103" s="78" t="str">
        <f t="shared" si="523"/>
        <v/>
      </c>
      <c r="FW103" s="78" t="str">
        <f t="shared" si="523"/>
        <v/>
      </c>
      <c r="FX103" s="78" t="str">
        <f t="shared" si="523"/>
        <v/>
      </c>
      <c r="FY103" s="78" t="str">
        <f t="shared" si="523"/>
        <v/>
      </c>
      <c r="FZ103" s="78" t="str">
        <f t="shared" si="523"/>
        <v/>
      </c>
      <c r="GA103" s="78" t="str">
        <f t="shared" si="523"/>
        <v/>
      </c>
      <c r="GB103" s="78" t="str">
        <f t="shared" si="523"/>
        <v/>
      </c>
      <c r="GC103" s="78" t="str">
        <f t="shared" si="523"/>
        <v/>
      </c>
      <c r="GD103" s="78" t="str">
        <f t="shared" si="523"/>
        <v/>
      </c>
      <c r="GE103" s="78" t="str">
        <f t="shared" si="523"/>
        <v/>
      </c>
      <c r="GF103" s="78" t="str">
        <f t="shared" si="523"/>
        <v/>
      </c>
      <c r="GG103" s="78" t="str">
        <f t="shared" si="523"/>
        <v/>
      </c>
      <c r="GH103" s="78" t="str">
        <f t="shared" ref="GH103:HM103" si="524">IF(GH25&lt;&gt;"",(INDEX(map_points,$FA103,1)-INDEX(map_points,GH$84,1))^2+(INDEX(map_points,$FA103,2)-INDEX(map_points,GH$84,2))^2,"")</f>
        <v/>
      </c>
      <c r="GI103" s="78" t="str">
        <f t="shared" si="524"/>
        <v/>
      </c>
      <c r="GJ103" s="78" t="str">
        <f t="shared" si="524"/>
        <v/>
      </c>
      <c r="GK103" s="78" t="str">
        <f t="shared" si="524"/>
        <v/>
      </c>
      <c r="GL103" s="78" t="str">
        <f t="shared" si="524"/>
        <v/>
      </c>
      <c r="GM103" s="78" t="str">
        <f t="shared" si="524"/>
        <v/>
      </c>
      <c r="GN103" s="78" t="str">
        <f t="shared" si="524"/>
        <v/>
      </c>
      <c r="GO103" s="78" t="str">
        <f t="shared" si="524"/>
        <v/>
      </c>
      <c r="GP103" s="78" t="str">
        <f t="shared" si="524"/>
        <v/>
      </c>
      <c r="GQ103" s="78" t="str">
        <f t="shared" si="524"/>
        <v/>
      </c>
      <c r="GR103" s="78" t="str">
        <f t="shared" si="524"/>
        <v/>
      </c>
      <c r="GS103" s="78" t="str">
        <f t="shared" si="524"/>
        <v/>
      </c>
      <c r="GT103" s="78" t="str">
        <f t="shared" si="524"/>
        <v/>
      </c>
      <c r="GU103" s="78" t="str">
        <f t="shared" si="524"/>
        <v/>
      </c>
      <c r="GV103" s="78" t="str">
        <f t="shared" si="524"/>
        <v/>
      </c>
      <c r="GW103" s="78" t="str">
        <f t="shared" si="524"/>
        <v/>
      </c>
      <c r="GX103" s="78" t="str">
        <f t="shared" si="524"/>
        <v/>
      </c>
      <c r="GY103" s="78" t="str">
        <f t="shared" si="524"/>
        <v/>
      </c>
      <c r="GZ103" s="78" t="str">
        <f t="shared" si="524"/>
        <v/>
      </c>
      <c r="HA103" s="78" t="str">
        <f t="shared" si="524"/>
        <v/>
      </c>
      <c r="HB103" s="78" t="str">
        <f t="shared" si="524"/>
        <v/>
      </c>
      <c r="HC103" s="78" t="str">
        <f t="shared" si="524"/>
        <v/>
      </c>
      <c r="HD103" s="78" t="str">
        <f t="shared" si="524"/>
        <v/>
      </c>
      <c r="HE103" s="78" t="str">
        <f t="shared" si="524"/>
        <v/>
      </c>
      <c r="HF103" s="78" t="str">
        <f t="shared" si="524"/>
        <v/>
      </c>
      <c r="HG103" s="78" t="str">
        <f t="shared" si="524"/>
        <v/>
      </c>
      <c r="HH103" s="78" t="str">
        <f t="shared" si="524"/>
        <v/>
      </c>
      <c r="HI103" s="78" t="str">
        <f t="shared" si="524"/>
        <v/>
      </c>
      <c r="HJ103" s="78" t="str">
        <f t="shared" si="524"/>
        <v/>
      </c>
      <c r="HK103" s="78" t="str">
        <f t="shared" si="524"/>
        <v/>
      </c>
      <c r="HL103" s="78" t="str">
        <f t="shared" si="524"/>
        <v/>
      </c>
      <c r="HM103" s="78" t="str">
        <f t="shared" si="524"/>
        <v/>
      </c>
      <c r="HN103" s="78" t="str">
        <f t="shared" ref="HN103:HX103" si="525">IF(HN25&lt;&gt;"",(INDEX(map_points,$FA103,1)-INDEX(map_points,HN$84,1))^2+(INDEX(map_points,$FA103,2)-INDEX(map_points,HN$84,2))^2,"")</f>
        <v/>
      </c>
      <c r="HO103" s="78" t="str">
        <f t="shared" si="525"/>
        <v/>
      </c>
      <c r="HP103" s="78" t="str">
        <f t="shared" si="525"/>
        <v/>
      </c>
      <c r="HQ103" s="78" t="str">
        <f t="shared" si="525"/>
        <v/>
      </c>
      <c r="HR103" s="78" t="str">
        <f t="shared" si="525"/>
        <v/>
      </c>
      <c r="HS103" s="78" t="str">
        <f t="shared" si="525"/>
        <v/>
      </c>
      <c r="HT103" s="78" t="str">
        <f t="shared" si="525"/>
        <v/>
      </c>
      <c r="HU103" s="78" t="str">
        <f t="shared" si="525"/>
        <v/>
      </c>
      <c r="HV103" s="78" t="str">
        <f t="shared" si="525"/>
        <v/>
      </c>
      <c r="HW103" s="78" t="str">
        <f t="shared" si="525"/>
        <v/>
      </c>
      <c r="HX103" s="78" t="str">
        <f t="shared" si="525"/>
        <v/>
      </c>
      <c r="HY103" s="62"/>
      <c r="HZ103" s="62"/>
      <c r="IA103" s="62"/>
      <c r="IB103" s="62"/>
      <c r="IC103" s="62"/>
      <c r="ID103" s="62"/>
      <c r="IE103" s="62"/>
      <c r="IF103" s="62"/>
      <c r="IG103" s="62"/>
      <c r="IH103" s="62"/>
      <c r="II103" s="62"/>
      <c r="IJ103" s="62"/>
      <c r="IK103" s="62"/>
      <c r="IL103" s="62"/>
      <c r="IM103" s="62"/>
      <c r="IN103" s="62"/>
      <c r="IO103" s="62"/>
      <c r="IP103" s="62"/>
      <c r="IQ103" s="62"/>
      <c r="IR103" s="62"/>
      <c r="IS103" s="62"/>
      <c r="IT103" s="62"/>
      <c r="IU103" s="62"/>
      <c r="IV103" s="62"/>
      <c r="IW103" s="62"/>
      <c r="IX103" s="62"/>
      <c r="IY103" s="62"/>
      <c r="IZ103" s="62"/>
      <c r="JA103" s="62"/>
      <c r="JB103" s="62"/>
      <c r="JC103" s="62"/>
      <c r="JD103" s="62"/>
      <c r="JE103" s="62"/>
      <c r="JF103" s="62"/>
      <c r="JG103" s="62"/>
      <c r="JH103" s="62"/>
      <c r="JI103" s="62"/>
      <c r="JJ103" s="62"/>
      <c r="JK103" s="62"/>
      <c r="JL103" s="62"/>
      <c r="JM103" s="62"/>
      <c r="JN103" s="62"/>
      <c r="JO103" s="62"/>
      <c r="JP103" s="62"/>
      <c r="JQ103" s="62"/>
      <c r="JR103" s="62"/>
      <c r="JS103" s="62"/>
      <c r="JT103" s="62"/>
      <c r="JU103" s="62"/>
      <c r="JV103" s="62"/>
      <c r="JW103" s="62"/>
      <c r="JX103" s="62"/>
      <c r="JY103" s="62"/>
      <c r="JZ103" s="62"/>
      <c r="KA103" s="62"/>
      <c r="KB103" s="62"/>
      <c r="KC103" s="62"/>
      <c r="KD103" s="62"/>
      <c r="KE103" s="62"/>
      <c r="KF103" s="62"/>
      <c r="KG103" s="62"/>
      <c r="KH103" s="62"/>
      <c r="KI103" s="62"/>
      <c r="KJ103" s="62"/>
      <c r="KK103" s="62"/>
      <c r="KL103" s="62"/>
      <c r="KM103" s="62"/>
      <c r="KN103" s="62"/>
      <c r="KO103" s="62"/>
      <c r="KP103" s="62"/>
      <c r="KQ103" s="62"/>
      <c r="KR103" s="62"/>
      <c r="KS103" s="62"/>
      <c r="KT103" s="62"/>
      <c r="KU103" s="62"/>
      <c r="KV103" s="62"/>
      <c r="KW103" s="62"/>
      <c r="KX103" s="62"/>
      <c r="KY103" s="62"/>
      <c r="KZ103" s="62"/>
      <c r="LA103" s="62"/>
      <c r="LB103" s="62"/>
      <c r="LC103" s="62"/>
      <c r="LD103" s="62"/>
      <c r="LE103" s="62"/>
    </row>
    <row r="104" spans="31:317" s="64" customFormat="1" x14ac:dyDescent="0.25"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>
        <f t="shared" si="351"/>
        <v>44</v>
      </c>
      <c r="AS104" s="82" t="str">
        <f t="shared" si="345"/>
        <v/>
      </c>
      <c r="AT104" s="82" t="str">
        <f t="shared" si="470"/>
        <v/>
      </c>
      <c r="AU104" s="82" t="str">
        <f t="shared" si="470"/>
        <v/>
      </c>
      <c r="AV104" s="82" t="str">
        <f t="shared" si="470"/>
        <v/>
      </c>
      <c r="AW104" s="82" t="str">
        <f t="shared" ref="AT104:BQ110" si="526">IF(AW51&lt;&gt;"",STANDARDIZE(AW51,$AX$4,$AX$5),"")</f>
        <v/>
      </c>
      <c r="AX104" s="82" t="str">
        <f t="shared" si="526"/>
        <v/>
      </c>
      <c r="AY104" s="82" t="str">
        <f t="shared" si="526"/>
        <v/>
      </c>
      <c r="AZ104" s="82" t="str">
        <f t="shared" si="526"/>
        <v/>
      </c>
      <c r="BA104" s="82" t="str">
        <f t="shared" si="526"/>
        <v/>
      </c>
      <c r="BB104" s="82" t="str">
        <f t="shared" si="526"/>
        <v/>
      </c>
      <c r="BC104" s="82" t="str">
        <f t="shared" si="526"/>
        <v/>
      </c>
      <c r="BD104" s="82" t="str">
        <f t="shared" si="526"/>
        <v/>
      </c>
      <c r="BE104" s="82" t="str">
        <f t="shared" si="526"/>
        <v/>
      </c>
      <c r="BF104" s="82" t="str">
        <f t="shared" si="526"/>
        <v/>
      </c>
      <c r="BG104" s="82" t="str">
        <f t="shared" si="526"/>
        <v/>
      </c>
      <c r="BH104" s="82" t="str">
        <f t="shared" si="526"/>
        <v/>
      </c>
      <c r="BI104" s="82" t="str">
        <f t="shared" si="526"/>
        <v/>
      </c>
      <c r="BJ104" s="82" t="str">
        <f t="shared" si="526"/>
        <v/>
      </c>
      <c r="BK104" s="82" t="str">
        <f t="shared" si="526"/>
        <v/>
      </c>
      <c r="BL104" s="82" t="str">
        <f t="shared" si="526"/>
        <v/>
      </c>
      <c r="BM104" s="82" t="str">
        <f t="shared" si="526"/>
        <v/>
      </c>
      <c r="BN104" s="82" t="str">
        <f t="shared" si="526"/>
        <v/>
      </c>
      <c r="BO104" s="82" t="str">
        <f t="shared" si="526"/>
        <v/>
      </c>
      <c r="BP104" s="82" t="str">
        <f t="shared" si="526"/>
        <v/>
      </c>
      <c r="BQ104" s="82" t="str">
        <f t="shared" si="526"/>
        <v/>
      </c>
      <c r="BR104" s="62"/>
      <c r="BS104" s="62"/>
      <c r="BT104" s="62"/>
      <c r="BU104" s="62"/>
      <c r="BV104" s="62"/>
      <c r="BW104" s="62"/>
      <c r="BX104" s="62"/>
      <c r="BY104" s="62"/>
      <c r="BZ104" s="62"/>
      <c r="CA104" s="62"/>
      <c r="CB104" s="62"/>
      <c r="CC104" s="62"/>
      <c r="CD104" s="62"/>
      <c r="CE104" s="62"/>
      <c r="CF104" s="62"/>
      <c r="CG104" s="62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>
        <v>44</v>
      </c>
      <c r="CW104" s="82" t="str">
        <f t="shared" ref="CW104:EB104" si="527">IFERROR(STANDARDIZE(CW50,$DA$2,$DA$4),"")</f>
        <v/>
      </c>
      <c r="CX104" s="82" t="str">
        <f t="shared" si="527"/>
        <v/>
      </c>
      <c r="CY104" s="82" t="str">
        <f t="shared" si="527"/>
        <v/>
      </c>
      <c r="CZ104" s="82" t="str">
        <f t="shared" si="527"/>
        <v/>
      </c>
      <c r="DA104" s="82" t="str">
        <f t="shared" si="527"/>
        <v/>
      </c>
      <c r="DB104" s="82" t="str">
        <f t="shared" si="527"/>
        <v/>
      </c>
      <c r="DC104" s="82" t="str">
        <f t="shared" si="527"/>
        <v/>
      </c>
      <c r="DD104" s="82" t="str">
        <f t="shared" si="527"/>
        <v/>
      </c>
      <c r="DE104" s="82" t="str">
        <f t="shared" si="527"/>
        <v/>
      </c>
      <c r="DF104" s="82" t="str">
        <f t="shared" si="527"/>
        <v/>
      </c>
      <c r="DG104" s="82" t="str">
        <f t="shared" si="527"/>
        <v/>
      </c>
      <c r="DH104" s="82" t="str">
        <f t="shared" si="527"/>
        <v/>
      </c>
      <c r="DI104" s="82" t="str">
        <f t="shared" si="527"/>
        <v/>
      </c>
      <c r="DJ104" s="82" t="str">
        <f t="shared" si="527"/>
        <v/>
      </c>
      <c r="DK104" s="82" t="str">
        <f t="shared" si="527"/>
        <v/>
      </c>
      <c r="DL104" s="82" t="str">
        <f t="shared" si="527"/>
        <v/>
      </c>
      <c r="DM104" s="82" t="str">
        <f t="shared" si="527"/>
        <v/>
      </c>
      <c r="DN104" s="82" t="str">
        <f t="shared" si="527"/>
        <v/>
      </c>
      <c r="DO104" s="82" t="str">
        <f t="shared" si="527"/>
        <v/>
      </c>
      <c r="DP104" s="82" t="str">
        <f t="shared" si="527"/>
        <v/>
      </c>
      <c r="DQ104" s="82" t="str">
        <f t="shared" si="527"/>
        <v/>
      </c>
      <c r="DR104" s="82" t="str">
        <f t="shared" si="527"/>
        <v/>
      </c>
      <c r="DS104" s="82" t="str">
        <f t="shared" si="527"/>
        <v/>
      </c>
      <c r="DT104" s="82" t="str">
        <f t="shared" si="527"/>
        <v/>
      </c>
      <c r="DU104" s="82" t="str">
        <f t="shared" si="527"/>
        <v/>
      </c>
      <c r="DV104" s="82" t="str">
        <f t="shared" si="527"/>
        <v/>
      </c>
      <c r="DW104" s="82" t="str">
        <f t="shared" si="527"/>
        <v/>
      </c>
      <c r="DX104" s="82" t="str">
        <f t="shared" si="527"/>
        <v/>
      </c>
      <c r="DY104" s="82" t="str">
        <f t="shared" si="527"/>
        <v/>
      </c>
      <c r="DZ104" s="82" t="str">
        <f t="shared" si="527"/>
        <v/>
      </c>
      <c r="EA104" s="82" t="str">
        <f t="shared" si="527"/>
        <v/>
      </c>
      <c r="EB104" s="82" t="str">
        <f t="shared" si="527"/>
        <v/>
      </c>
      <c r="EC104" s="82" t="str">
        <f t="shared" ref="EC104:ET104" si="528">IFERROR(STANDARDIZE(EC50,$DA$2,$DA$4),"")</f>
        <v/>
      </c>
      <c r="ED104" s="82" t="str">
        <f t="shared" si="528"/>
        <v/>
      </c>
      <c r="EE104" s="82" t="str">
        <f t="shared" si="528"/>
        <v/>
      </c>
      <c r="EF104" s="82" t="str">
        <f t="shared" si="528"/>
        <v/>
      </c>
      <c r="EG104" s="82" t="str">
        <f t="shared" si="528"/>
        <v/>
      </c>
      <c r="EH104" s="82" t="str">
        <f t="shared" si="528"/>
        <v/>
      </c>
      <c r="EI104" s="82" t="str">
        <f t="shared" si="528"/>
        <v/>
      </c>
      <c r="EJ104" s="82" t="str">
        <f t="shared" si="528"/>
        <v/>
      </c>
      <c r="EK104" s="82" t="str">
        <f t="shared" si="528"/>
        <v/>
      </c>
      <c r="EL104" s="82" t="str">
        <f t="shared" si="528"/>
        <v/>
      </c>
      <c r="EM104" s="82" t="str">
        <f t="shared" si="528"/>
        <v/>
      </c>
      <c r="EN104" s="82" t="str">
        <f t="shared" si="528"/>
        <v/>
      </c>
      <c r="EO104" s="82" t="str">
        <f t="shared" si="528"/>
        <v/>
      </c>
      <c r="EP104" s="82" t="str">
        <f t="shared" si="528"/>
        <v/>
      </c>
      <c r="EQ104" s="82" t="str">
        <f t="shared" si="528"/>
        <v/>
      </c>
      <c r="ER104" s="82" t="str">
        <f t="shared" si="528"/>
        <v/>
      </c>
      <c r="ES104" s="82" t="str">
        <f t="shared" si="528"/>
        <v/>
      </c>
      <c r="ET104" s="82" t="str">
        <f t="shared" si="528"/>
        <v/>
      </c>
      <c r="EU104" s="62"/>
      <c r="EV104" s="62"/>
      <c r="EW104" s="62"/>
      <c r="EX104" s="62"/>
      <c r="EY104" s="62"/>
      <c r="EZ104" s="62" t="s">
        <v>19</v>
      </c>
      <c r="FA104" s="62">
        <v>20</v>
      </c>
      <c r="FB104" s="78" t="str">
        <f t="shared" ref="FB104:GG104" si="529">IF(FB26&lt;&gt;"",(INDEX(map_points,$FA104,1)-INDEX(map_points,FB$84,1))^2+(INDEX(map_points,$FA104,2)-INDEX(map_points,FB$84,2))^2,"")</f>
        <v/>
      </c>
      <c r="FC104" s="78" t="str">
        <f t="shared" si="529"/>
        <v/>
      </c>
      <c r="FD104" s="78" t="str">
        <f t="shared" si="529"/>
        <v/>
      </c>
      <c r="FE104" s="78" t="str">
        <f t="shared" si="529"/>
        <v/>
      </c>
      <c r="FF104" s="78" t="str">
        <f t="shared" si="529"/>
        <v/>
      </c>
      <c r="FG104" s="78" t="str">
        <f t="shared" si="529"/>
        <v/>
      </c>
      <c r="FH104" s="78" t="str">
        <f t="shared" si="529"/>
        <v/>
      </c>
      <c r="FI104" s="78" t="str">
        <f t="shared" si="529"/>
        <v/>
      </c>
      <c r="FJ104" s="78" t="str">
        <f t="shared" si="529"/>
        <v/>
      </c>
      <c r="FK104" s="78" t="str">
        <f t="shared" si="529"/>
        <v/>
      </c>
      <c r="FL104" s="78" t="str">
        <f t="shared" si="529"/>
        <v/>
      </c>
      <c r="FM104" s="78" t="str">
        <f t="shared" si="529"/>
        <v/>
      </c>
      <c r="FN104" s="78" t="str">
        <f t="shared" si="529"/>
        <v/>
      </c>
      <c r="FO104" s="78" t="str">
        <f t="shared" si="529"/>
        <v/>
      </c>
      <c r="FP104" s="78" t="str">
        <f t="shared" si="529"/>
        <v/>
      </c>
      <c r="FQ104" s="78" t="str">
        <f t="shared" si="529"/>
        <v/>
      </c>
      <c r="FR104" s="78" t="str">
        <f t="shared" si="529"/>
        <v/>
      </c>
      <c r="FS104" s="78" t="str">
        <f t="shared" si="529"/>
        <v/>
      </c>
      <c r="FT104" s="78" t="str">
        <f t="shared" si="529"/>
        <v/>
      </c>
      <c r="FU104" s="78" t="str">
        <f t="shared" si="529"/>
        <v/>
      </c>
      <c r="FV104" s="78" t="str">
        <f t="shared" si="529"/>
        <v/>
      </c>
      <c r="FW104" s="78" t="str">
        <f t="shared" si="529"/>
        <v/>
      </c>
      <c r="FX104" s="78" t="str">
        <f t="shared" si="529"/>
        <v/>
      </c>
      <c r="FY104" s="78" t="str">
        <f t="shared" si="529"/>
        <v/>
      </c>
      <c r="FZ104" s="78" t="str">
        <f t="shared" si="529"/>
        <v/>
      </c>
      <c r="GA104" s="78" t="str">
        <f t="shared" si="529"/>
        <v/>
      </c>
      <c r="GB104" s="78" t="str">
        <f t="shared" si="529"/>
        <v/>
      </c>
      <c r="GC104" s="78" t="str">
        <f t="shared" si="529"/>
        <v/>
      </c>
      <c r="GD104" s="78" t="str">
        <f t="shared" si="529"/>
        <v/>
      </c>
      <c r="GE104" s="78" t="str">
        <f t="shared" si="529"/>
        <v/>
      </c>
      <c r="GF104" s="78" t="str">
        <f t="shared" si="529"/>
        <v/>
      </c>
      <c r="GG104" s="78" t="str">
        <f t="shared" si="529"/>
        <v/>
      </c>
      <c r="GH104" s="78" t="str">
        <f t="shared" ref="GH104:HM104" si="530">IF(GH26&lt;&gt;"",(INDEX(map_points,$FA104,1)-INDEX(map_points,GH$84,1))^2+(INDEX(map_points,$FA104,2)-INDEX(map_points,GH$84,2))^2,"")</f>
        <v/>
      </c>
      <c r="GI104" s="78" t="str">
        <f t="shared" si="530"/>
        <v/>
      </c>
      <c r="GJ104" s="78" t="str">
        <f t="shared" si="530"/>
        <v/>
      </c>
      <c r="GK104" s="78" t="str">
        <f t="shared" si="530"/>
        <v/>
      </c>
      <c r="GL104" s="78" t="str">
        <f t="shared" si="530"/>
        <v/>
      </c>
      <c r="GM104" s="78" t="str">
        <f t="shared" si="530"/>
        <v/>
      </c>
      <c r="GN104" s="78" t="str">
        <f t="shared" si="530"/>
        <v/>
      </c>
      <c r="GO104" s="78" t="str">
        <f t="shared" si="530"/>
        <v/>
      </c>
      <c r="GP104" s="78" t="str">
        <f t="shared" si="530"/>
        <v/>
      </c>
      <c r="GQ104" s="78" t="str">
        <f t="shared" si="530"/>
        <v/>
      </c>
      <c r="GR104" s="78" t="str">
        <f t="shared" si="530"/>
        <v/>
      </c>
      <c r="GS104" s="78" t="str">
        <f t="shared" si="530"/>
        <v/>
      </c>
      <c r="GT104" s="78" t="str">
        <f t="shared" si="530"/>
        <v/>
      </c>
      <c r="GU104" s="78" t="str">
        <f t="shared" si="530"/>
        <v/>
      </c>
      <c r="GV104" s="78" t="str">
        <f t="shared" si="530"/>
        <v/>
      </c>
      <c r="GW104" s="78" t="str">
        <f t="shared" si="530"/>
        <v/>
      </c>
      <c r="GX104" s="78" t="str">
        <f t="shared" si="530"/>
        <v/>
      </c>
      <c r="GY104" s="78" t="str">
        <f t="shared" si="530"/>
        <v/>
      </c>
      <c r="GZ104" s="78" t="str">
        <f t="shared" si="530"/>
        <v/>
      </c>
      <c r="HA104" s="78" t="str">
        <f t="shared" si="530"/>
        <v/>
      </c>
      <c r="HB104" s="78" t="str">
        <f t="shared" si="530"/>
        <v/>
      </c>
      <c r="HC104" s="78" t="str">
        <f t="shared" si="530"/>
        <v/>
      </c>
      <c r="HD104" s="78" t="str">
        <f t="shared" si="530"/>
        <v/>
      </c>
      <c r="HE104" s="78" t="str">
        <f t="shared" si="530"/>
        <v/>
      </c>
      <c r="HF104" s="78" t="str">
        <f t="shared" si="530"/>
        <v/>
      </c>
      <c r="HG104" s="78" t="str">
        <f t="shared" si="530"/>
        <v/>
      </c>
      <c r="HH104" s="78" t="str">
        <f t="shared" si="530"/>
        <v/>
      </c>
      <c r="HI104" s="78" t="str">
        <f t="shared" si="530"/>
        <v/>
      </c>
      <c r="HJ104" s="78" t="str">
        <f t="shared" si="530"/>
        <v/>
      </c>
      <c r="HK104" s="78" t="str">
        <f t="shared" si="530"/>
        <v/>
      </c>
      <c r="HL104" s="78" t="str">
        <f t="shared" si="530"/>
        <v/>
      </c>
      <c r="HM104" s="78" t="str">
        <f t="shared" si="530"/>
        <v/>
      </c>
      <c r="HN104" s="78" t="str">
        <f t="shared" ref="HN104:HX104" si="531">IF(HN26&lt;&gt;"",(INDEX(map_points,$FA104,1)-INDEX(map_points,HN$84,1))^2+(INDEX(map_points,$FA104,2)-INDEX(map_points,HN$84,2))^2,"")</f>
        <v/>
      </c>
      <c r="HO104" s="78" t="str">
        <f t="shared" si="531"/>
        <v/>
      </c>
      <c r="HP104" s="78" t="str">
        <f t="shared" si="531"/>
        <v/>
      </c>
      <c r="HQ104" s="78" t="str">
        <f t="shared" si="531"/>
        <v/>
      </c>
      <c r="HR104" s="78" t="str">
        <f t="shared" si="531"/>
        <v/>
      </c>
      <c r="HS104" s="78" t="str">
        <f t="shared" si="531"/>
        <v/>
      </c>
      <c r="HT104" s="78" t="str">
        <f t="shared" si="531"/>
        <v/>
      </c>
      <c r="HU104" s="78" t="str">
        <f t="shared" si="531"/>
        <v/>
      </c>
      <c r="HV104" s="78" t="str">
        <f t="shared" si="531"/>
        <v/>
      </c>
      <c r="HW104" s="78" t="str">
        <f t="shared" si="531"/>
        <v/>
      </c>
      <c r="HX104" s="78" t="str">
        <f t="shared" si="531"/>
        <v/>
      </c>
      <c r="HY104" s="62"/>
      <c r="HZ104" s="62"/>
      <c r="IA104" s="62"/>
      <c r="IB104" s="62"/>
      <c r="IC104" s="62"/>
      <c r="ID104" s="62"/>
      <c r="IE104" s="62"/>
      <c r="IF104" s="62"/>
      <c r="IG104" s="62"/>
      <c r="IH104" s="62"/>
      <c r="II104" s="62"/>
      <c r="IJ104" s="62"/>
      <c r="IK104" s="62"/>
      <c r="IL104" s="62"/>
      <c r="IM104" s="62"/>
      <c r="IN104" s="62"/>
      <c r="IO104" s="62"/>
      <c r="IP104" s="62"/>
      <c r="IQ104" s="62"/>
      <c r="IR104" s="62"/>
      <c r="IS104" s="62"/>
      <c r="IT104" s="62"/>
      <c r="IU104" s="62"/>
      <c r="IV104" s="62"/>
      <c r="IW104" s="62"/>
      <c r="IX104" s="62"/>
      <c r="IY104" s="62"/>
      <c r="IZ104" s="62"/>
      <c r="JA104" s="62"/>
      <c r="JB104" s="62"/>
      <c r="JC104" s="62"/>
      <c r="JD104" s="62"/>
      <c r="JE104" s="62"/>
      <c r="JF104" s="62"/>
      <c r="JG104" s="62"/>
      <c r="JH104" s="62"/>
      <c r="JI104" s="62"/>
      <c r="JJ104" s="62"/>
      <c r="JK104" s="62"/>
      <c r="JL104" s="62"/>
      <c r="JM104" s="62"/>
      <c r="JN104" s="62"/>
      <c r="JO104" s="62"/>
      <c r="JP104" s="62"/>
      <c r="JQ104" s="62"/>
      <c r="JR104" s="62"/>
      <c r="JS104" s="62"/>
      <c r="JT104" s="62"/>
      <c r="JU104" s="62"/>
      <c r="JV104" s="62"/>
      <c r="JW104" s="62"/>
      <c r="JX104" s="62"/>
      <c r="JY104" s="62"/>
      <c r="JZ104" s="62"/>
      <c r="KA104" s="62"/>
      <c r="KB104" s="62"/>
      <c r="KC104" s="62"/>
      <c r="KD104" s="62"/>
      <c r="KE104" s="62"/>
      <c r="KF104" s="62"/>
      <c r="KG104" s="62"/>
      <c r="KH104" s="62"/>
      <c r="KI104" s="62"/>
      <c r="KJ104" s="62"/>
      <c r="KK104" s="62"/>
      <c r="KL104" s="62"/>
      <c r="KM104" s="62"/>
      <c r="KN104" s="62"/>
      <c r="KO104" s="62"/>
      <c r="KP104" s="62"/>
      <c r="KQ104" s="62"/>
      <c r="KR104" s="62"/>
      <c r="KS104" s="62"/>
      <c r="KT104" s="62"/>
      <c r="KU104" s="62"/>
      <c r="KV104" s="62"/>
      <c r="KW104" s="62"/>
      <c r="KX104" s="62"/>
      <c r="KY104" s="62"/>
      <c r="KZ104" s="62"/>
      <c r="LA104" s="62"/>
      <c r="LB104" s="62"/>
      <c r="LC104" s="62"/>
      <c r="LD104" s="62"/>
      <c r="LE104" s="62"/>
    </row>
    <row r="105" spans="31:317" s="64" customFormat="1" x14ac:dyDescent="0.25"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>
        <f t="shared" si="351"/>
        <v>45</v>
      </c>
      <c r="AS105" s="82" t="str">
        <f t="shared" si="345"/>
        <v/>
      </c>
      <c r="AT105" s="82" t="str">
        <f t="shared" si="526"/>
        <v/>
      </c>
      <c r="AU105" s="82" t="str">
        <f t="shared" si="526"/>
        <v/>
      </c>
      <c r="AV105" s="82" t="str">
        <f t="shared" si="526"/>
        <v/>
      </c>
      <c r="AW105" s="82" t="str">
        <f t="shared" si="526"/>
        <v/>
      </c>
      <c r="AX105" s="82" t="str">
        <f t="shared" si="526"/>
        <v/>
      </c>
      <c r="AY105" s="82" t="str">
        <f t="shared" si="526"/>
        <v/>
      </c>
      <c r="AZ105" s="82" t="str">
        <f t="shared" si="526"/>
        <v/>
      </c>
      <c r="BA105" s="82" t="str">
        <f t="shared" si="526"/>
        <v/>
      </c>
      <c r="BB105" s="82" t="str">
        <f t="shared" si="526"/>
        <v/>
      </c>
      <c r="BC105" s="82" t="str">
        <f t="shared" si="526"/>
        <v/>
      </c>
      <c r="BD105" s="82" t="str">
        <f t="shared" si="526"/>
        <v/>
      </c>
      <c r="BE105" s="82" t="str">
        <f t="shared" si="526"/>
        <v/>
      </c>
      <c r="BF105" s="82" t="str">
        <f t="shared" si="526"/>
        <v/>
      </c>
      <c r="BG105" s="82" t="str">
        <f t="shared" si="526"/>
        <v/>
      </c>
      <c r="BH105" s="82" t="str">
        <f t="shared" si="526"/>
        <v/>
      </c>
      <c r="BI105" s="82" t="str">
        <f t="shared" si="526"/>
        <v/>
      </c>
      <c r="BJ105" s="82" t="str">
        <f t="shared" si="526"/>
        <v/>
      </c>
      <c r="BK105" s="82" t="str">
        <f t="shared" si="526"/>
        <v/>
      </c>
      <c r="BL105" s="82" t="str">
        <f t="shared" si="526"/>
        <v/>
      </c>
      <c r="BM105" s="82" t="str">
        <f t="shared" si="526"/>
        <v/>
      </c>
      <c r="BN105" s="82" t="str">
        <f t="shared" si="526"/>
        <v/>
      </c>
      <c r="BO105" s="82" t="str">
        <f t="shared" si="526"/>
        <v/>
      </c>
      <c r="BP105" s="82" t="str">
        <f t="shared" si="526"/>
        <v/>
      </c>
      <c r="BQ105" s="82" t="str">
        <f t="shared" si="526"/>
        <v/>
      </c>
      <c r="BR105" s="62"/>
      <c r="BS105" s="62"/>
      <c r="BT105" s="62"/>
      <c r="BU105" s="62"/>
      <c r="BV105" s="62"/>
      <c r="BW105" s="62"/>
      <c r="BX105" s="62"/>
      <c r="BY105" s="62"/>
      <c r="BZ105" s="62"/>
      <c r="CA105" s="62"/>
      <c r="CB105" s="62"/>
      <c r="CC105" s="62"/>
      <c r="CD105" s="62"/>
      <c r="CE105" s="62"/>
      <c r="CF105" s="62"/>
      <c r="CG105" s="62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>
        <v>45</v>
      </c>
      <c r="CW105" s="82" t="str">
        <f t="shared" ref="CW105:EB105" si="532">IFERROR(STANDARDIZE(CW51,$DA$2,$DA$4),"")</f>
        <v/>
      </c>
      <c r="CX105" s="82" t="str">
        <f t="shared" si="532"/>
        <v/>
      </c>
      <c r="CY105" s="82" t="str">
        <f t="shared" si="532"/>
        <v/>
      </c>
      <c r="CZ105" s="82" t="str">
        <f t="shared" si="532"/>
        <v/>
      </c>
      <c r="DA105" s="82" t="str">
        <f t="shared" si="532"/>
        <v/>
      </c>
      <c r="DB105" s="82" t="str">
        <f t="shared" si="532"/>
        <v/>
      </c>
      <c r="DC105" s="82" t="str">
        <f t="shared" si="532"/>
        <v/>
      </c>
      <c r="DD105" s="82" t="str">
        <f t="shared" si="532"/>
        <v/>
      </c>
      <c r="DE105" s="82" t="str">
        <f t="shared" si="532"/>
        <v/>
      </c>
      <c r="DF105" s="82" t="str">
        <f t="shared" si="532"/>
        <v/>
      </c>
      <c r="DG105" s="82" t="str">
        <f t="shared" si="532"/>
        <v/>
      </c>
      <c r="DH105" s="82" t="str">
        <f t="shared" si="532"/>
        <v/>
      </c>
      <c r="DI105" s="82" t="str">
        <f t="shared" si="532"/>
        <v/>
      </c>
      <c r="DJ105" s="82" t="str">
        <f t="shared" si="532"/>
        <v/>
      </c>
      <c r="DK105" s="82" t="str">
        <f t="shared" si="532"/>
        <v/>
      </c>
      <c r="DL105" s="82" t="str">
        <f t="shared" si="532"/>
        <v/>
      </c>
      <c r="DM105" s="82" t="str">
        <f t="shared" si="532"/>
        <v/>
      </c>
      <c r="DN105" s="82" t="str">
        <f t="shared" si="532"/>
        <v/>
      </c>
      <c r="DO105" s="82" t="str">
        <f t="shared" si="532"/>
        <v/>
      </c>
      <c r="DP105" s="82" t="str">
        <f t="shared" si="532"/>
        <v/>
      </c>
      <c r="DQ105" s="82" t="str">
        <f t="shared" si="532"/>
        <v/>
      </c>
      <c r="DR105" s="82" t="str">
        <f t="shared" si="532"/>
        <v/>
      </c>
      <c r="DS105" s="82" t="str">
        <f t="shared" si="532"/>
        <v/>
      </c>
      <c r="DT105" s="82" t="str">
        <f t="shared" si="532"/>
        <v/>
      </c>
      <c r="DU105" s="82" t="str">
        <f t="shared" si="532"/>
        <v/>
      </c>
      <c r="DV105" s="82" t="str">
        <f t="shared" si="532"/>
        <v/>
      </c>
      <c r="DW105" s="82" t="str">
        <f t="shared" si="532"/>
        <v/>
      </c>
      <c r="DX105" s="82" t="str">
        <f t="shared" si="532"/>
        <v/>
      </c>
      <c r="DY105" s="82" t="str">
        <f t="shared" si="532"/>
        <v/>
      </c>
      <c r="DZ105" s="82" t="str">
        <f t="shared" si="532"/>
        <v/>
      </c>
      <c r="EA105" s="82" t="str">
        <f t="shared" si="532"/>
        <v/>
      </c>
      <c r="EB105" s="82" t="str">
        <f t="shared" si="532"/>
        <v/>
      </c>
      <c r="EC105" s="82" t="str">
        <f t="shared" ref="EC105:ET105" si="533">IFERROR(STANDARDIZE(EC51,$DA$2,$DA$4),"")</f>
        <v/>
      </c>
      <c r="ED105" s="82" t="str">
        <f t="shared" si="533"/>
        <v/>
      </c>
      <c r="EE105" s="82" t="str">
        <f t="shared" si="533"/>
        <v/>
      </c>
      <c r="EF105" s="82" t="str">
        <f t="shared" si="533"/>
        <v/>
      </c>
      <c r="EG105" s="82" t="str">
        <f t="shared" si="533"/>
        <v/>
      </c>
      <c r="EH105" s="82" t="str">
        <f t="shared" si="533"/>
        <v/>
      </c>
      <c r="EI105" s="82" t="str">
        <f t="shared" si="533"/>
        <v/>
      </c>
      <c r="EJ105" s="82" t="str">
        <f t="shared" si="533"/>
        <v/>
      </c>
      <c r="EK105" s="82" t="str">
        <f t="shared" si="533"/>
        <v/>
      </c>
      <c r="EL105" s="82" t="str">
        <f t="shared" si="533"/>
        <v/>
      </c>
      <c r="EM105" s="82" t="str">
        <f t="shared" si="533"/>
        <v/>
      </c>
      <c r="EN105" s="82" t="str">
        <f t="shared" si="533"/>
        <v/>
      </c>
      <c r="EO105" s="82" t="str">
        <f t="shared" si="533"/>
        <v/>
      </c>
      <c r="EP105" s="82" t="str">
        <f t="shared" si="533"/>
        <v/>
      </c>
      <c r="EQ105" s="82" t="str">
        <f t="shared" si="533"/>
        <v/>
      </c>
      <c r="ER105" s="82" t="str">
        <f t="shared" si="533"/>
        <v/>
      </c>
      <c r="ES105" s="82" t="str">
        <f t="shared" si="533"/>
        <v/>
      </c>
      <c r="ET105" s="82" t="str">
        <f t="shared" si="533"/>
        <v/>
      </c>
      <c r="EU105" s="62"/>
      <c r="EV105" s="62"/>
      <c r="EW105" s="62"/>
      <c r="EX105" s="62"/>
      <c r="EY105" s="62"/>
      <c r="EZ105" s="62" t="s">
        <v>19</v>
      </c>
      <c r="FA105" s="62">
        <v>21</v>
      </c>
      <c r="FB105" s="78" t="str">
        <f t="shared" ref="FB105:GG105" si="534">IF(FB27&lt;&gt;"",(INDEX(map_points,$FA105,1)-INDEX(map_points,FB$84,1))^2+(INDEX(map_points,$FA105,2)-INDEX(map_points,FB$84,2))^2,"")</f>
        <v/>
      </c>
      <c r="FC105" s="78" t="str">
        <f t="shared" si="534"/>
        <v/>
      </c>
      <c r="FD105" s="78" t="str">
        <f t="shared" si="534"/>
        <v/>
      </c>
      <c r="FE105" s="78" t="str">
        <f t="shared" si="534"/>
        <v/>
      </c>
      <c r="FF105" s="78" t="str">
        <f t="shared" si="534"/>
        <v/>
      </c>
      <c r="FG105" s="78" t="str">
        <f t="shared" si="534"/>
        <v/>
      </c>
      <c r="FH105" s="78" t="str">
        <f t="shared" si="534"/>
        <v/>
      </c>
      <c r="FI105" s="78" t="str">
        <f t="shared" si="534"/>
        <v/>
      </c>
      <c r="FJ105" s="78" t="str">
        <f t="shared" si="534"/>
        <v/>
      </c>
      <c r="FK105" s="78" t="str">
        <f t="shared" si="534"/>
        <v/>
      </c>
      <c r="FL105" s="78" t="str">
        <f t="shared" si="534"/>
        <v/>
      </c>
      <c r="FM105" s="78" t="str">
        <f t="shared" si="534"/>
        <v/>
      </c>
      <c r="FN105" s="78" t="str">
        <f t="shared" si="534"/>
        <v/>
      </c>
      <c r="FO105" s="78" t="str">
        <f t="shared" si="534"/>
        <v/>
      </c>
      <c r="FP105" s="78" t="str">
        <f t="shared" si="534"/>
        <v/>
      </c>
      <c r="FQ105" s="78" t="str">
        <f t="shared" si="534"/>
        <v/>
      </c>
      <c r="FR105" s="78" t="str">
        <f t="shared" si="534"/>
        <v/>
      </c>
      <c r="FS105" s="78" t="str">
        <f t="shared" si="534"/>
        <v/>
      </c>
      <c r="FT105" s="78" t="str">
        <f t="shared" si="534"/>
        <v/>
      </c>
      <c r="FU105" s="78" t="str">
        <f t="shared" si="534"/>
        <v/>
      </c>
      <c r="FV105" s="78" t="str">
        <f t="shared" si="534"/>
        <v/>
      </c>
      <c r="FW105" s="78" t="str">
        <f t="shared" si="534"/>
        <v/>
      </c>
      <c r="FX105" s="78" t="str">
        <f t="shared" si="534"/>
        <v/>
      </c>
      <c r="FY105" s="78" t="str">
        <f t="shared" si="534"/>
        <v/>
      </c>
      <c r="FZ105" s="78" t="str">
        <f t="shared" si="534"/>
        <v/>
      </c>
      <c r="GA105" s="78" t="str">
        <f t="shared" si="534"/>
        <v/>
      </c>
      <c r="GB105" s="78" t="str">
        <f t="shared" si="534"/>
        <v/>
      </c>
      <c r="GC105" s="78" t="str">
        <f t="shared" si="534"/>
        <v/>
      </c>
      <c r="GD105" s="78" t="str">
        <f t="shared" si="534"/>
        <v/>
      </c>
      <c r="GE105" s="78" t="str">
        <f t="shared" si="534"/>
        <v/>
      </c>
      <c r="GF105" s="78" t="str">
        <f t="shared" si="534"/>
        <v/>
      </c>
      <c r="GG105" s="78" t="str">
        <f t="shared" si="534"/>
        <v/>
      </c>
      <c r="GH105" s="78" t="str">
        <f t="shared" ref="GH105:HM105" si="535">IF(GH27&lt;&gt;"",(INDEX(map_points,$FA105,1)-INDEX(map_points,GH$84,1))^2+(INDEX(map_points,$FA105,2)-INDEX(map_points,GH$84,2))^2,"")</f>
        <v/>
      </c>
      <c r="GI105" s="78" t="str">
        <f t="shared" si="535"/>
        <v/>
      </c>
      <c r="GJ105" s="78" t="str">
        <f t="shared" si="535"/>
        <v/>
      </c>
      <c r="GK105" s="78" t="str">
        <f t="shared" si="535"/>
        <v/>
      </c>
      <c r="GL105" s="78" t="str">
        <f t="shared" si="535"/>
        <v/>
      </c>
      <c r="GM105" s="78" t="str">
        <f t="shared" si="535"/>
        <v/>
      </c>
      <c r="GN105" s="78" t="str">
        <f t="shared" si="535"/>
        <v/>
      </c>
      <c r="GO105" s="78" t="str">
        <f t="shared" si="535"/>
        <v/>
      </c>
      <c r="GP105" s="78" t="str">
        <f t="shared" si="535"/>
        <v/>
      </c>
      <c r="GQ105" s="78" t="str">
        <f t="shared" si="535"/>
        <v/>
      </c>
      <c r="GR105" s="78" t="str">
        <f t="shared" si="535"/>
        <v/>
      </c>
      <c r="GS105" s="78" t="str">
        <f t="shared" si="535"/>
        <v/>
      </c>
      <c r="GT105" s="78" t="str">
        <f t="shared" si="535"/>
        <v/>
      </c>
      <c r="GU105" s="78" t="str">
        <f t="shared" si="535"/>
        <v/>
      </c>
      <c r="GV105" s="78" t="str">
        <f t="shared" si="535"/>
        <v/>
      </c>
      <c r="GW105" s="78" t="str">
        <f t="shared" si="535"/>
        <v/>
      </c>
      <c r="GX105" s="78" t="str">
        <f t="shared" si="535"/>
        <v/>
      </c>
      <c r="GY105" s="78" t="str">
        <f t="shared" si="535"/>
        <v/>
      </c>
      <c r="GZ105" s="78" t="str">
        <f t="shared" si="535"/>
        <v/>
      </c>
      <c r="HA105" s="78" t="str">
        <f t="shared" si="535"/>
        <v/>
      </c>
      <c r="HB105" s="78" t="str">
        <f t="shared" si="535"/>
        <v/>
      </c>
      <c r="HC105" s="78" t="str">
        <f t="shared" si="535"/>
        <v/>
      </c>
      <c r="HD105" s="78" t="str">
        <f t="shared" si="535"/>
        <v/>
      </c>
      <c r="HE105" s="78" t="str">
        <f t="shared" si="535"/>
        <v/>
      </c>
      <c r="HF105" s="78" t="str">
        <f t="shared" si="535"/>
        <v/>
      </c>
      <c r="HG105" s="78" t="str">
        <f t="shared" si="535"/>
        <v/>
      </c>
      <c r="HH105" s="78" t="str">
        <f t="shared" si="535"/>
        <v/>
      </c>
      <c r="HI105" s="78" t="str">
        <f t="shared" si="535"/>
        <v/>
      </c>
      <c r="HJ105" s="78" t="str">
        <f t="shared" si="535"/>
        <v/>
      </c>
      <c r="HK105" s="78" t="str">
        <f t="shared" si="535"/>
        <v/>
      </c>
      <c r="HL105" s="78" t="str">
        <f t="shared" si="535"/>
        <v/>
      </c>
      <c r="HM105" s="78" t="str">
        <f t="shared" si="535"/>
        <v/>
      </c>
      <c r="HN105" s="78" t="str">
        <f t="shared" ref="HN105:HX105" si="536">IF(HN27&lt;&gt;"",(INDEX(map_points,$FA105,1)-INDEX(map_points,HN$84,1))^2+(INDEX(map_points,$FA105,2)-INDEX(map_points,HN$84,2))^2,"")</f>
        <v/>
      </c>
      <c r="HO105" s="78" t="str">
        <f t="shared" si="536"/>
        <v/>
      </c>
      <c r="HP105" s="78" t="str">
        <f t="shared" si="536"/>
        <v/>
      </c>
      <c r="HQ105" s="78" t="str">
        <f t="shared" si="536"/>
        <v/>
      </c>
      <c r="HR105" s="78" t="str">
        <f t="shared" si="536"/>
        <v/>
      </c>
      <c r="HS105" s="78" t="str">
        <f t="shared" si="536"/>
        <v/>
      </c>
      <c r="HT105" s="78" t="str">
        <f t="shared" si="536"/>
        <v/>
      </c>
      <c r="HU105" s="78" t="str">
        <f t="shared" si="536"/>
        <v/>
      </c>
      <c r="HV105" s="78" t="str">
        <f t="shared" si="536"/>
        <v/>
      </c>
      <c r="HW105" s="78" t="str">
        <f t="shared" si="536"/>
        <v/>
      </c>
      <c r="HX105" s="78" t="str">
        <f t="shared" si="536"/>
        <v/>
      </c>
      <c r="HY105" s="62"/>
      <c r="HZ105" s="62"/>
      <c r="IA105" s="62"/>
      <c r="IB105" s="62"/>
      <c r="IC105" s="62"/>
      <c r="ID105" s="62"/>
      <c r="IE105" s="62"/>
      <c r="IF105" s="62"/>
      <c r="IG105" s="62"/>
      <c r="IH105" s="62"/>
      <c r="II105" s="62"/>
      <c r="IJ105" s="62"/>
      <c r="IK105" s="62"/>
      <c r="IL105" s="62"/>
      <c r="IM105" s="62"/>
      <c r="IN105" s="62"/>
      <c r="IO105" s="62"/>
      <c r="IP105" s="62"/>
      <c r="IQ105" s="62"/>
      <c r="IR105" s="62"/>
      <c r="IS105" s="62"/>
      <c r="IT105" s="62"/>
      <c r="IU105" s="62"/>
      <c r="IV105" s="62"/>
      <c r="IW105" s="62"/>
      <c r="IX105" s="62"/>
      <c r="IY105" s="62"/>
      <c r="IZ105" s="62"/>
      <c r="JA105" s="62"/>
      <c r="JB105" s="62"/>
      <c r="JC105" s="62"/>
      <c r="JD105" s="62"/>
      <c r="JE105" s="62"/>
      <c r="JF105" s="62"/>
      <c r="JG105" s="62"/>
      <c r="JH105" s="62"/>
      <c r="JI105" s="62"/>
      <c r="JJ105" s="62"/>
      <c r="JK105" s="62"/>
      <c r="JL105" s="62"/>
      <c r="JM105" s="62"/>
      <c r="JN105" s="62"/>
      <c r="JO105" s="62"/>
      <c r="JP105" s="62"/>
      <c r="JQ105" s="62"/>
      <c r="JR105" s="62"/>
      <c r="JS105" s="62"/>
      <c r="JT105" s="62"/>
      <c r="JU105" s="62"/>
      <c r="JV105" s="62"/>
      <c r="JW105" s="62"/>
      <c r="JX105" s="62"/>
      <c r="JY105" s="62"/>
      <c r="JZ105" s="62"/>
      <c r="KA105" s="62"/>
      <c r="KB105" s="62"/>
      <c r="KC105" s="62"/>
      <c r="KD105" s="62"/>
      <c r="KE105" s="62"/>
      <c r="KF105" s="62"/>
      <c r="KG105" s="62"/>
      <c r="KH105" s="62"/>
      <c r="KI105" s="62"/>
      <c r="KJ105" s="62"/>
      <c r="KK105" s="62"/>
      <c r="KL105" s="62"/>
      <c r="KM105" s="62"/>
      <c r="KN105" s="62"/>
      <c r="KO105" s="62"/>
      <c r="KP105" s="62"/>
      <c r="KQ105" s="62"/>
      <c r="KR105" s="62"/>
      <c r="KS105" s="62"/>
      <c r="KT105" s="62"/>
      <c r="KU105" s="62"/>
      <c r="KV105" s="62"/>
      <c r="KW105" s="62"/>
      <c r="KX105" s="62"/>
      <c r="KY105" s="62"/>
      <c r="KZ105" s="62"/>
      <c r="LA105" s="62"/>
      <c r="LB105" s="62"/>
      <c r="LC105" s="62"/>
      <c r="LD105" s="62"/>
      <c r="LE105" s="62"/>
    </row>
    <row r="106" spans="31:317" s="64" customFormat="1" x14ac:dyDescent="0.25"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>
        <f t="shared" si="351"/>
        <v>46</v>
      </c>
      <c r="AS106" s="82" t="str">
        <f t="shared" si="345"/>
        <v/>
      </c>
      <c r="AT106" s="82" t="str">
        <f t="shared" si="526"/>
        <v/>
      </c>
      <c r="AU106" s="82" t="str">
        <f t="shared" si="526"/>
        <v/>
      </c>
      <c r="AV106" s="82" t="str">
        <f t="shared" si="526"/>
        <v/>
      </c>
      <c r="AW106" s="82" t="str">
        <f t="shared" si="526"/>
        <v/>
      </c>
      <c r="AX106" s="82" t="str">
        <f t="shared" si="526"/>
        <v/>
      </c>
      <c r="AY106" s="82" t="str">
        <f t="shared" si="526"/>
        <v/>
      </c>
      <c r="AZ106" s="82" t="str">
        <f t="shared" si="526"/>
        <v/>
      </c>
      <c r="BA106" s="82" t="str">
        <f t="shared" si="526"/>
        <v/>
      </c>
      <c r="BB106" s="82" t="str">
        <f t="shared" si="526"/>
        <v/>
      </c>
      <c r="BC106" s="82" t="str">
        <f t="shared" si="526"/>
        <v/>
      </c>
      <c r="BD106" s="82" t="str">
        <f t="shared" si="526"/>
        <v/>
      </c>
      <c r="BE106" s="82" t="str">
        <f t="shared" si="526"/>
        <v/>
      </c>
      <c r="BF106" s="82" t="str">
        <f t="shared" si="526"/>
        <v/>
      </c>
      <c r="BG106" s="82" t="str">
        <f t="shared" si="526"/>
        <v/>
      </c>
      <c r="BH106" s="82" t="str">
        <f t="shared" si="526"/>
        <v/>
      </c>
      <c r="BI106" s="82" t="str">
        <f t="shared" si="526"/>
        <v/>
      </c>
      <c r="BJ106" s="82" t="str">
        <f t="shared" si="526"/>
        <v/>
      </c>
      <c r="BK106" s="82" t="str">
        <f t="shared" si="526"/>
        <v/>
      </c>
      <c r="BL106" s="82" t="str">
        <f t="shared" si="526"/>
        <v/>
      </c>
      <c r="BM106" s="82" t="str">
        <f t="shared" si="526"/>
        <v/>
      </c>
      <c r="BN106" s="82" t="str">
        <f t="shared" si="526"/>
        <v/>
      </c>
      <c r="BO106" s="82" t="str">
        <f t="shared" si="526"/>
        <v/>
      </c>
      <c r="BP106" s="82" t="str">
        <f t="shared" si="526"/>
        <v/>
      </c>
      <c r="BQ106" s="82" t="str">
        <f t="shared" si="526"/>
        <v/>
      </c>
      <c r="BR106" s="62"/>
      <c r="BS106" s="62"/>
      <c r="BT106" s="62"/>
      <c r="BU106" s="62"/>
      <c r="BV106" s="62"/>
      <c r="BW106" s="62"/>
      <c r="BX106" s="62"/>
      <c r="BY106" s="62"/>
      <c r="BZ106" s="62"/>
      <c r="CA106" s="62"/>
      <c r="CB106" s="62"/>
      <c r="CC106" s="62"/>
      <c r="CD106" s="62"/>
      <c r="CE106" s="62"/>
      <c r="CF106" s="62"/>
      <c r="CG106" s="62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>
        <v>46</v>
      </c>
      <c r="CW106" s="82" t="str">
        <f t="shared" ref="CW106:EB106" si="537">IFERROR(STANDARDIZE(CW52,$DA$2,$DA$4),"")</f>
        <v/>
      </c>
      <c r="CX106" s="82" t="str">
        <f t="shared" si="537"/>
        <v/>
      </c>
      <c r="CY106" s="82" t="str">
        <f t="shared" si="537"/>
        <v/>
      </c>
      <c r="CZ106" s="82" t="str">
        <f t="shared" si="537"/>
        <v/>
      </c>
      <c r="DA106" s="82" t="str">
        <f t="shared" si="537"/>
        <v/>
      </c>
      <c r="DB106" s="82" t="str">
        <f t="shared" si="537"/>
        <v/>
      </c>
      <c r="DC106" s="82" t="str">
        <f t="shared" si="537"/>
        <v/>
      </c>
      <c r="DD106" s="82" t="str">
        <f t="shared" si="537"/>
        <v/>
      </c>
      <c r="DE106" s="82" t="str">
        <f t="shared" si="537"/>
        <v/>
      </c>
      <c r="DF106" s="82" t="str">
        <f t="shared" si="537"/>
        <v/>
      </c>
      <c r="DG106" s="82" t="str">
        <f t="shared" si="537"/>
        <v/>
      </c>
      <c r="DH106" s="82" t="str">
        <f t="shared" si="537"/>
        <v/>
      </c>
      <c r="DI106" s="82" t="str">
        <f t="shared" si="537"/>
        <v/>
      </c>
      <c r="DJ106" s="82" t="str">
        <f t="shared" si="537"/>
        <v/>
      </c>
      <c r="DK106" s="82" t="str">
        <f t="shared" si="537"/>
        <v/>
      </c>
      <c r="DL106" s="82" t="str">
        <f t="shared" si="537"/>
        <v/>
      </c>
      <c r="DM106" s="82" t="str">
        <f t="shared" si="537"/>
        <v/>
      </c>
      <c r="DN106" s="82" t="str">
        <f t="shared" si="537"/>
        <v/>
      </c>
      <c r="DO106" s="82" t="str">
        <f t="shared" si="537"/>
        <v/>
      </c>
      <c r="DP106" s="82" t="str">
        <f t="shared" si="537"/>
        <v/>
      </c>
      <c r="DQ106" s="82" t="str">
        <f t="shared" si="537"/>
        <v/>
      </c>
      <c r="DR106" s="82" t="str">
        <f t="shared" si="537"/>
        <v/>
      </c>
      <c r="DS106" s="82" t="str">
        <f t="shared" si="537"/>
        <v/>
      </c>
      <c r="DT106" s="82" t="str">
        <f t="shared" si="537"/>
        <v/>
      </c>
      <c r="DU106" s="82" t="str">
        <f t="shared" si="537"/>
        <v/>
      </c>
      <c r="DV106" s="82" t="str">
        <f t="shared" si="537"/>
        <v/>
      </c>
      <c r="DW106" s="82" t="str">
        <f t="shared" si="537"/>
        <v/>
      </c>
      <c r="DX106" s="82" t="str">
        <f t="shared" si="537"/>
        <v/>
      </c>
      <c r="DY106" s="82" t="str">
        <f t="shared" si="537"/>
        <v/>
      </c>
      <c r="DZ106" s="82" t="str">
        <f t="shared" si="537"/>
        <v/>
      </c>
      <c r="EA106" s="82" t="str">
        <f t="shared" si="537"/>
        <v/>
      </c>
      <c r="EB106" s="82" t="str">
        <f t="shared" si="537"/>
        <v/>
      </c>
      <c r="EC106" s="82" t="str">
        <f t="shared" ref="EC106:ET106" si="538">IFERROR(STANDARDIZE(EC52,$DA$2,$DA$4),"")</f>
        <v/>
      </c>
      <c r="ED106" s="82" t="str">
        <f t="shared" si="538"/>
        <v/>
      </c>
      <c r="EE106" s="82" t="str">
        <f t="shared" si="538"/>
        <v/>
      </c>
      <c r="EF106" s="82" t="str">
        <f t="shared" si="538"/>
        <v/>
      </c>
      <c r="EG106" s="82" t="str">
        <f t="shared" si="538"/>
        <v/>
      </c>
      <c r="EH106" s="82" t="str">
        <f t="shared" si="538"/>
        <v/>
      </c>
      <c r="EI106" s="82" t="str">
        <f t="shared" si="538"/>
        <v/>
      </c>
      <c r="EJ106" s="82" t="str">
        <f t="shared" si="538"/>
        <v/>
      </c>
      <c r="EK106" s="82" t="str">
        <f t="shared" si="538"/>
        <v/>
      </c>
      <c r="EL106" s="82" t="str">
        <f t="shared" si="538"/>
        <v/>
      </c>
      <c r="EM106" s="82" t="str">
        <f t="shared" si="538"/>
        <v/>
      </c>
      <c r="EN106" s="82" t="str">
        <f t="shared" si="538"/>
        <v/>
      </c>
      <c r="EO106" s="82" t="str">
        <f t="shared" si="538"/>
        <v/>
      </c>
      <c r="EP106" s="82" t="str">
        <f t="shared" si="538"/>
        <v/>
      </c>
      <c r="EQ106" s="82" t="str">
        <f t="shared" si="538"/>
        <v/>
      </c>
      <c r="ER106" s="82" t="str">
        <f t="shared" si="538"/>
        <v/>
      </c>
      <c r="ES106" s="82" t="str">
        <f t="shared" si="538"/>
        <v/>
      </c>
      <c r="ET106" s="82" t="str">
        <f t="shared" si="538"/>
        <v/>
      </c>
      <c r="EU106" s="62"/>
      <c r="EV106" s="62"/>
      <c r="EW106" s="62"/>
      <c r="EX106" s="62"/>
      <c r="EY106" s="62"/>
      <c r="EZ106" s="62" t="s">
        <v>19</v>
      </c>
      <c r="FA106" s="62">
        <v>22</v>
      </c>
      <c r="FB106" s="78" t="str">
        <f t="shared" ref="FB106:GG106" si="539">IF(FB28&lt;&gt;"",(INDEX(map_points,$FA106,1)-INDEX(map_points,FB$84,1))^2+(INDEX(map_points,$FA106,2)-INDEX(map_points,FB$84,2))^2,"")</f>
        <v/>
      </c>
      <c r="FC106" s="78" t="str">
        <f t="shared" si="539"/>
        <v/>
      </c>
      <c r="FD106" s="78" t="str">
        <f t="shared" si="539"/>
        <v/>
      </c>
      <c r="FE106" s="78" t="str">
        <f t="shared" si="539"/>
        <v/>
      </c>
      <c r="FF106" s="78" t="str">
        <f t="shared" si="539"/>
        <v/>
      </c>
      <c r="FG106" s="78" t="str">
        <f t="shared" si="539"/>
        <v/>
      </c>
      <c r="FH106" s="78" t="str">
        <f t="shared" si="539"/>
        <v/>
      </c>
      <c r="FI106" s="78" t="str">
        <f t="shared" si="539"/>
        <v/>
      </c>
      <c r="FJ106" s="78" t="str">
        <f t="shared" si="539"/>
        <v/>
      </c>
      <c r="FK106" s="78" t="str">
        <f t="shared" si="539"/>
        <v/>
      </c>
      <c r="FL106" s="78" t="str">
        <f t="shared" si="539"/>
        <v/>
      </c>
      <c r="FM106" s="78" t="str">
        <f t="shared" si="539"/>
        <v/>
      </c>
      <c r="FN106" s="78" t="str">
        <f t="shared" si="539"/>
        <v/>
      </c>
      <c r="FO106" s="78" t="str">
        <f t="shared" si="539"/>
        <v/>
      </c>
      <c r="FP106" s="78" t="str">
        <f t="shared" si="539"/>
        <v/>
      </c>
      <c r="FQ106" s="78" t="str">
        <f t="shared" si="539"/>
        <v/>
      </c>
      <c r="FR106" s="78" t="str">
        <f t="shared" si="539"/>
        <v/>
      </c>
      <c r="FS106" s="78" t="str">
        <f t="shared" si="539"/>
        <v/>
      </c>
      <c r="FT106" s="78" t="str">
        <f t="shared" si="539"/>
        <v/>
      </c>
      <c r="FU106" s="78" t="str">
        <f t="shared" si="539"/>
        <v/>
      </c>
      <c r="FV106" s="78" t="str">
        <f t="shared" si="539"/>
        <v/>
      </c>
      <c r="FW106" s="78" t="str">
        <f t="shared" si="539"/>
        <v/>
      </c>
      <c r="FX106" s="78" t="str">
        <f t="shared" si="539"/>
        <v/>
      </c>
      <c r="FY106" s="78" t="str">
        <f t="shared" si="539"/>
        <v/>
      </c>
      <c r="FZ106" s="78" t="str">
        <f t="shared" si="539"/>
        <v/>
      </c>
      <c r="GA106" s="78" t="str">
        <f t="shared" si="539"/>
        <v/>
      </c>
      <c r="GB106" s="78" t="str">
        <f t="shared" si="539"/>
        <v/>
      </c>
      <c r="GC106" s="78" t="str">
        <f t="shared" si="539"/>
        <v/>
      </c>
      <c r="GD106" s="78" t="str">
        <f t="shared" si="539"/>
        <v/>
      </c>
      <c r="GE106" s="78" t="str">
        <f t="shared" si="539"/>
        <v/>
      </c>
      <c r="GF106" s="78" t="str">
        <f t="shared" si="539"/>
        <v/>
      </c>
      <c r="GG106" s="78" t="str">
        <f t="shared" si="539"/>
        <v/>
      </c>
      <c r="GH106" s="78" t="str">
        <f t="shared" ref="GH106:HM106" si="540">IF(GH28&lt;&gt;"",(INDEX(map_points,$FA106,1)-INDEX(map_points,GH$84,1))^2+(INDEX(map_points,$FA106,2)-INDEX(map_points,GH$84,2))^2,"")</f>
        <v/>
      </c>
      <c r="GI106" s="78" t="str">
        <f t="shared" si="540"/>
        <v/>
      </c>
      <c r="GJ106" s="78" t="str">
        <f t="shared" si="540"/>
        <v/>
      </c>
      <c r="GK106" s="78" t="str">
        <f t="shared" si="540"/>
        <v/>
      </c>
      <c r="GL106" s="78" t="str">
        <f t="shared" si="540"/>
        <v/>
      </c>
      <c r="GM106" s="78" t="str">
        <f t="shared" si="540"/>
        <v/>
      </c>
      <c r="GN106" s="78" t="str">
        <f t="shared" si="540"/>
        <v/>
      </c>
      <c r="GO106" s="78" t="str">
        <f t="shared" si="540"/>
        <v/>
      </c>
      <c r="GP106" s="78" t="str">
        <f t="shared" si="540"/>
        <v/>
      </c>
      <c r="GQ106" s="78" t="str">
        <f t="shared" si="540"/>
        <v/>
      </c>
      <c r="GR106" s="78" t="str">
        <f t="shared" si="540"/>
        <v/>
      </c>
      <c r="GS106" s="78" t="str">
        <f t="shared" si="540"/>
        <v/>
      </c>
      <c r="GT106" s="78" t="str">
        <f t="shared" si="540"/>
        <v/>
      </c>
      <c r="GU106" s="78" t="str">
        <f t="shared" si="540"/>
        <v/>
      </c>
      <c r="GV106" s="78" t="str">
        <f t="shared" si="540"/>
        <v/>
      </c>
      <c r="GW106" s="78" t="str">
        <f t="shared" si="540"/>
        <v/>
      </c>
      <c r="GX106" s="78" t="str">
        <f t="shared" si="540"/>
        <v/>
      </c>
      <c r="GY106" s="78" t="str">
        <f t="shared" si="540"/>
        <v/>
      </c>
      <c r="GZ106" s="78" t="str">
        <f t="shared" si="540"/>
        <v/>
      </c>
      <c r="HA106" s="78" t="str">
        <f t="shared" si="540"/>
        <v/>
      </c>
      <c r="HB106" s="78" t="str">
        <f t="shared" si="540"/>
        <v/>
      </c>
      <c r="HC106" s="78" t="str">
        <f t="shared" si="540"/>
        <v/>
      </c>
      <c r="HD106" s="78" t="str">
        <f t="shared" si="540"/>
        <v/>
      </c>
      <c r="HE106" s="78" t="str">
        <f t="shared" si="540"/>
        <v/>
      </c>
      <c r="HF106" s="78" t="str">
        <f t="shared" si="540"/>
        <v/>
      </c>
      <c r="HG106" s="78" t="str">
        <f t="shared" si="540"/>
        <v/>
      </c>
      <c r="HH106" s="78" t="str">
        <f t="shared" si="540"/>
        <v/>
      </c>
      <c r="HI106" s="78" t="str">
        <f t="shared" si="540"/>
        <v/>
      </c>
      <c r="HJ106" s="78" t="str">
        <f t="shared" si="540"/>
        <v/>
      </c>
      <c r="HK106" s="78" t="str">
        <f t="shared" si="540"/>
        <v/>
      </c>
      <c r="HL106" s="78" t="str">
        <f t="shared" si="540"/>
        <v/>
      </c>
      <c r="HM106" s="78" t="str">
        <f t="shared" si="540"/>
        <v/>
      </c>
      <c r="HN106" s="78" t="str">
        <f t="shared" ref="HN106:HX106" si="541">IF(HN28&lt;&gt;"",(INDEX(map_points,$FA106,1)-INDEX(map_points,HN$84,1))^2+(INDEX(map_points,$FA106,2)-INDEX(map_points,HN$84,2))^2,"")</f>
        <v/>
      </c>
      <c r="HO106" s="78" t="str">
        <f t="shared" si="541"/>
        <v/>
      </c>
      <c r="HP106" s="78" t="str">
        <f t="shared" si="541"/>
        <v/>
      </c>
      <c r="HQ106" s="78" t="str">
        <f t="shared" si="541"/>
        <v/>
      </c>
      <c r="HR106" s="78" t="str">
        <f t="shared" si="541"/>
        <v/>
      </c>
      <c r="HS106" s="78" t="str">
        <f t="shared" si="541"/>
        <v/>
      </c>
      <c r="HT106" s="78" t="str">
        <f t="shared" si="541"/>
        <v/>
      </c>
      <c r="HU106" s="78" t="str">
        <f t="shared" si="541"/>
        <v/>
      </c>
      <c r="HV106" s="78" t="str">
        <f t="shared" si="541"/>
        <v/>
      </c>
      <c r="HW106" s="78" t="str">
        <f t="shared" si="541"/>
        <v/>
      </c>
      <c r="HX106" s="78" t="str">
        <f t="shared" si="541"/>
        <v/>
      </c>
      <c r="HY106" s="62"/>
      <c r="HZ106" s="62"/>
      <c r="IA106" s="62"/>
      <c r="IB106" s="62"/>
      <c r="IC106" s="62"/>
      <c r="ID106" s="62"/>
      <c r="IE106" s="62"/>
      <c r="IF106" s="62"/>
      <c r="IG106" s="62"/>
      <c r="IH106" s="62"/>
      <c r="II106" s="62"/>
      <c r="IJ106" s="62"/>
      <c r="IK106" s="62"/>
      <c r="IL106" s="62"/>
      <c r="IM106" s="62"/>
      <c r="IN106" s="62"/>
      <c r="IO106" s="62"/>
      <c r="IP106" s="62"/>
      <c r="IQ106" s="62"/>
      <c r="IR106" s="62"/>
      <c r="IS106" s="62"/>
      <c r="IT106" s="62"/>
      <c r="IU106" s="62"/>
      <c r="IV106" s="62"/>
      <c r="IW106" s="62"/>
      <c r="IX106" s="62"/>
      <c r="IY106" s="62"/>
      <c r="IZ106" s="62"/>
      <c r="JA106" s="62"/>
      <c r="JB106" s="62"/>
      <c r="JC106" s="62"/>
      <c r="JD106" s="62"/>
      <c r="JE106" s="62"/>
      <c r="JF106" s="62"/>
      <c r="JG106" s="62"/>
      <c r="JH106" s="62"/>
      <c r="JI106" s="62"/>
      <c r="JJ106" s="62"/>
      <c r="JK106" s="62"/>
      <c r="JL106" s="62"/>
      <c r="JM106" s="62"/>
      <c r="JN106" s="62"/>
      <c r="JO106" s="62"/>
      <c r="JP106" s="62"/>
      <c r="JQ106" s="62"/>
      <c r="JR106" s="62"/>
      <c r="JS106" s="62"/>
      <c r="JT106" s="62"/>
      <c r="JU106" s="62"/>
      <c r="JV106" s="62"/>
      <c r="JW106" s="62"/>
      <c r="JX106" s="62"/>
      <c r="JY106" s="62"/>
      <c r="JZ106" s="62"/>
      <c r="KA106" s="62"/>
      <c r="KB106" s="62"/>
      <c r="KC106" s="62"/>
      <c r="KD106" s="62"/>
      <c r="KE106" s="62"/>
      <c r="KF106" s="62"/>
      <c r="KG106" s="62"/>
      <c r="KH106" s="62"/>
      <c r="KI106" s="62"/>
      <c r="KJ106" s="62"/>
      <c r="KK106" s="62"/>
      <c r="KL106" s="62"/>
      <c r="KM106" s="62"/>
      <c r="KN106" s="62"/>
      <c r="KO106" s="62"/>
      <c r="KP106" s="62"/>
      <c r="KQ106" s="62"/>
      <c r="KR106" s="62"/>
      <c r="KS106" s="62"/>
      <c r="KT106" s="62"/>
      <c r="KU106" s="62"/>
      <c r="KV106" s="62"/>
      <c r="KW106" s="62"/>
      <c r="KX106" s="62"/>
      <c r="KY106" s="62"/>
      <c r="KZ106" s="62"/>
      <c r="LA106" s="62"/>
      <c r="LB106" s="62"/>
      <c r="LC106" s="62"/>
      <c r="LD106" s="62"/>
      <c r="LE106" s="62"/>
    </row>
    <row r="107" spans="31:317" s="64" customFormat="1" x14ac:dyDescent="0.25"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>
        <f t="shared" si="351"/>
        <v>47</v>
      </c>
      <c r="AS107" s="82" t="str">
        <f t="shared" si="345"/>
        <v/>
      </c>
      <c r="AT107" s="82" t="str">
        <f t="shared" si="526"/>
        <v/>
      </c>
      <c r="AU107" s="82" t="str">
        <f t="shared" si="526"/>
        <v/>
      </c>
      <c r="AV107" s="82" t="str">
        <f t="shared" si="526"/>
        <v/>
      </c>
      <c r="AW107" s="82" t="str">
        <f t="shared" si="526"/>
        <v/>
      </c>
      <c r="AX107" s="82" t="str">
        <f t="shared" si="526"/>
        <v/>
      </c>
      <c r="AY107" s="82" t="str">
        <f t="shared" si="526"/>
        <v/>
      </c>
      <c r="AZ107" s="82" t="str">
        <f t="shared" si="526"/>
        <v/>
      </c>
      <c r="BA107" s="82" t="str">
        <f t="shared" si="526"/>
        <v/>
      </c>
      <c r="BB107" s="82" t="str">
        <f t="shared" si="526"/>
        <v/>
      </c>
      <c r="BC107" s="82" t="str">
        <f t="shared" si="526"/>
        <v/>
      </c>
      <c r="BD107" s="82" t="str">
        <f t="shared" si="526"/>
        <v/>
      </c>
      <c r="BE107" s="82" t="str">
        <f t="shared" si="526"/>
        <v/>
      </c>
      <c r="BF107" s="82" t="str">
        <f t="shared" si="526"/>
        <v/>
      </c>
      <c r="BG107" s="82" t="str">
        <f t="shared" si="526"/>
        <v/>
      </c>
      <c r="BH107" s="82" t="str">
        <f t="shared" si="526"/>
        <v/>
      </c>
      <c r="BI107" s="82" t="str">
        <f t="shared" si="526"/>
        <v/>
      </c>
      <c r="BJ107" s="82" t="str">
        <f t="shared" si="526"/>
        <v/>
      </c>
      <c r="BK107" s="82" t="str">
        <f t="shared" si="526"/>
        <v/>
      </c>
      <c r="BL107" s="82" t="str">
        <f t="shared" si="526"/>
        <v/>
      </c>
      <c r="BM107" s="82" t="str">
        <f t="shared" si="526"/>
        <v/>
      </c>
      <c r="BN107" s="82" t="str">
        <f t="shared" si="526"/>
        <v/>
      </c>
      <c r="BO107" s="82" t="str">
        <f t="shared" si="526"/>
        <v/>
      </c>
      <c r="BP107" s="82" t="str">
        <f t="shared" si="526"/>
        <v/>
      </c>
      <c r="BQ107" s="82" t="str">
        <f t="shared" si="526"/>
        <v/>
      </c>
      <c r="BR107" s="62"/>
      <c r="BS107" s="62"/>
      <c r="BT107" s="62"/>
      <c r="BU107" s="62"/>
      <c r="BV107" s="62"/>
      <c r="BW107" s="62"/>
      <c r="BX107" s="62"/>
      <c r="BY107" s="62"/>
      <c r="BZ107" s="62"/>
      <c r="CA107" s="62"/>
      <c r="CB107" s="62"/>
      <c r="CC107" s="62"/>
      <c r="CD107" s="62"/>
      <c r="CE107" s="62"/>
      <c r="CF107" s="62"/>
      <c r="CG107" s="62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>
        <v>47</v>
      </c>
      <c r="CW107" s="82" t="str">
        <f t="shared" ref="CW107:EB107" si="542">IFERROR(STANDARDIZE(CW53,$DA$2,$DA$4),"")</f>
        <v/>
      </c>
      <c r="CX107" s="82" t="str">
        <f t="shared" si="542"/>
        <v/>
      </c>
      <c r="CY107" s="82" t="str">
        <f t="shared" si="542"/>
        <v/>
      </c>
      <c r="CZ107" s="82" t="str">
        <f t="shared" si="542"/>
        <v/>
      </c>
      <c r="DA107" s="82" t="str">
        <f t="shared" si="542"/>
        <v/>
      </c>
      <c r="DB107" s="82" t="str">
        <f t="shared" si="542"/>
        <v/>
      </c>
      <c r="DC107" s="82" t="str">
        <f t="shared" si="542"/>
        <v/>
      </c>
      <c r="DD107" s="82" t="str">
        <f t="shared" si="542"/>
        <v/>
      </c>
      <c r="DE107" s="82" t="str">
        <f t="shared" si="542"/>
        <v/>
      </c>
      <c r="DF107" s="82" t="str">
        <f t="shared" si="542"/>
        <v/>
      </c>
      <c r="DG107" s="82" t="str">
        <f t="shared" si="542"/>
        <v/>
      </c>
      <c r="DH107" s="82" t="str">
        <f t="shared" si="542"/>
        <v/>
      </c>
      <c r="DI107" s="82" t="str">
        <f t="shared" si="542"/>
        <v/>
      </c>
      <c r="DJ107" s="82" t="str">
        <f t="shared" si="542"/>
        <v/>
      </c>
      <c r="DK107" s="82" t="str">
        <f t="shared" si="542"/>
        <v/>
      </c>
      <c r="DL107" s="82" t="str">
        <f t="shared" si="542"/>
        <v/>
      </c>
      <c r="DM107" s="82" t="str">
        <f t="shared" si="542"/>
        <v/>
      </c>
      <c r="DN107" s="82" t="str">
        <f t="shared" si="542"/>
        <v/>
      </c>
      <c r="DO107" s="82" t="str">
        <f t="shared" si="542"/>
        <v/>
      </c>
      <c r="DP107" s="82" t="str">
        <f t="shared" si="542"/>
        <v/>
      </c>
      <c r="DQ107" s="82" t="str">
        <f t="shared" si="542"/>
        <v/>
      </c>
      <c r="DR107" s="82" t="str">
        <f t="shared" si="542"/>
        <v/>
      </c>
      <c r="DS107" s="82" t="str">
        <f t="shared" si="542"/>
        <v/>
      </c>
      <c r="DT107" s="82" t="str">
        <f t="shared" si="542"/>
        <v/>
      </c>
      <c r="DU107" s="82" t="str">
        <f t="shared" si="542"/>
        <v/>
      </c>
      <c r="DV107" s="82" t="str">
        <f t="shared" si="542"/>
        <v/>
      </c>
      <c r="DW107" s="82" t="str">
        <f t="shared" si="542"/>
        <v/>
      </c>
      <c r="DX107" s="82" t="str">
        <f t="shared" si="542"/>
        <v/>
      </c>
      <c r="DY107" s="82" t="str">
        <f t="shared" si="542"/>
        <v/>
      </c>
      <c r="DZ107" s="82" t="str">
        <f t="shared" si="542"/>
        <v/>
      </c>
      <c r="EA107" s="82" t="str">
        <f t="shared" si="542"/>
        <v/>
      </c>
      <c r="EB107" s="82" t="str">
        <f t="shared" si="542"/>
        <v/>
      </c>
      <c r="EC107" s="82" t="str">
        <f t="shared" ref="EC107:ET107" si="543">IFERROR(STANDARDIZE(EC53,$DA$2,$DA$4),"")</f>
        <v/>
      </c>
      <c r="ED107" s="82" t="str">
        <f t="shared" si="543"/>
        <v/>
      </c>
      <c r="EE107" s="82" t="str">
        <f t="shared" si="543"/>
        <v/>
      </c>
      <c r="EF107" s="82" t="str">
        <f t="shared" si="543"/>
        <v/>
      </c>
      <c r="EG107" s="82" t="str">
        <f t="shared" si="543"/>
        <v/>
      </c>
      <c r="EH107" s="82" t="str">
        <f t="shared" si="543"/>
        <v/>
      </c>
      <c r="EI107" s="82" t="str">
        <f t="shared" si="543"/>
        <v/>
      </c>
      <c r="EJ107" s="82" t="str">
        <f t="shared" si="543"/>
        <v/>
      </c>
      <c r="EK107" s="82" t="str">
        <f t="shared" si="543"/>
        <v/>
      </c>
      <c r="EL107" s="82" t="str">
        <f t="shared" si="543"/>
        <v/>
      </c>
      <c r="EM107" s="82" t="str">
        <f t="shared" si="543"/>
        <v/>
      </c>
      <c r="EN107" s="82" t="str">
        <f t="shared" si="543"/>
        <v/>
      </c>
      <c r="EO107" s="82" t="str">
        <f t="shared" si="543"/>
        <v/>
      </c>
      <c r="EP107" s="82" t="str">
        <f t="shared" si="543"/>
        <v/>
      </c>
      <c r="EQ107" s="82" t="str">
        <f t="shared" si="543"/>
        <v/>
      </c>
      <c r="ER107" s="82" t="str">
        <f t="shared" si="543"/>
        <v/>
      </c>
      <c r="ES107" s="82" t="str">
        <f t="shared" si="543"/>
        <v/>
      </c>
      <c r="ET107" s="82" t="str">
        <f t="shared" si="543"/>
        <v/>
      </c>
      <c r="EU107" s="62"/>
      <c r="EV107" s="62"/>
      <c r="EW107" s="62"/>
      <c r="EX107" s="62"/>
      <c r="EY107" s="62"/>
      <c r="EZ107" s="62" t="s">
        <v>19</v>
      </c>
      <c r="FA107" s="62">
        <v>23</v>
      </c>
      <c r="FB107" s="78" t="str">
        <f t="shared" ref="FB107:GG107" si="544">IF(FB29&lt;&gt;"",(INDEX(map_points,$FA107,1)-INDEX(map_points,FB$84,1))^2+(INDEX(map_points,$FA107,2)-INDEX(map_points,FB$84,2))^2,"")</f>
        <v/>
      </c>
      <c r="FC107" s="78" t="str">
        <f t="shared" si="544"/>
        <v/>
      </c>
      <c r="FD107" s="78" t="str">
        <f t="shared" si="544"/>
        <v/>
      </c>
      <c r="FE107" s="78" t="str">
        <f t="shared" si="544"/>
        <v/>
      </c>
      <c r="FF107" s="78" t="str">
        <f t="shared" si="544"/>
        <v/>
      </c>
      <c r="FG107" s="78" t="str">
        <f t="shared" si="544"/>
        <v/>
      </c>
      <c r="FH107" s="78" t="str">
        <f t="shared" si="544"/>
        <v/>
      </c>
      <c r="FI107" s="78" t="str">
        <f t="shared" si="544"/>
        <v/>
      </c>
      <c r="FJ107" s="78" t="str">
        <f t="shared" si="544"/>
        <v/>
      </c>
      <c r="FK107" s="78" t="str">
        <f t="shared" si="544"/>
        <v/>
      </c>
      <c r="FL107" s="78" t="str">
        <f t="shared" si="544"/>
        <v/>
      </c>
      <c r="FM107" s="78" t="str">
        <f t="shared" si="544"/>
        <v/>
      </c>
      <c r="FN107" s="78" t="str">
        <f t="shared" si="544"/>
        <v/>
      </c>
      <c r="FO107" s="78" t="str">
        <f t="shared" si="544"/>
        <v/>
      </c>
      <c r="FP107" s="78" t="str">
        <f t="shared" si="544"/>
        <v/>
      </c>
      <c r="FQ107" s="78" t="str">
        <f t="shared" si="544"/>
        <v/>
      </c>
      <c r="FR107" s="78" t="str">
        <f t="shared" si="544"/>
        <v/>
      </c>
      <c r="FS107" s="78" t="str">
        <f t="shared" si="544"/>
        <v/>
      </c>
      <c r="FT107" s="78" t="str">
        <f t="shared" si="544"/>
        <v/>
      </c>
      <c r="FU107" s="78" t="str">
        <f t="shared" si="544"/>
        <v/>
      </c>
      <c r="FV107" s="78" t="str">
        <f t="shared" si="544"/>
        <v/>
      </c>
      <c r="FW107" s="78" t="str">
        <f t="shared" si="544"/>
        <v/>
      </c>
      <c r="FX107" s="78" t="str">
        <f t="shared" si="544"/>
        <v/>
      </c>
      <c r="FY107" s="78" t="str">
        <f t="shared" si="544"/>
        <v/>
      </c>
      <c r="FZ107" s="78" t="str">
        <f t="shared" si="544"/>
        <v/>
      </c>
      <c r="GA107" s="78" t="str">
        <f t="shared" si="544"/>
        <v/>
      </c>
      <c r="GB107" s="78" t="str">
        <f t="shared" si="544"/>
        <v/>
      </c>
      <c r="GC107" s="78" t="str">
        <f t="shared" si="544"/>
        <v/>
      </c>
      <c r="GD107" s="78" t="str">
        <f t="shared" si="544"/>
        <v/>
      </c>
      <c r="GE107" s="78" t="str">
        <f t="shared" si="544"/>
        <v/>
      </c>
      <c r="GF107" s="78" t="str">
        <f t="shared" si="544"/>
        <v/>
      </c>
      <c r="GG107" s="78" t="str">
        <f t="shared" si="544"/>
        <v/>
      </c>
      <c r="GH107" s="78" t="str">
        <f t="shared" ref="GH107:HM107" si="545">IF(GH29&lt;&gt;"",(INDEX(map_points,$FA107,1)-INDEX(map_points,GH$84,1))^2+(INDEX(map_points,$FA107,2)-INDEX(map_points,GH$84,2))^2,"")</f>
        <v/>
      </c>
      <c r="GI107" s="78" t="str">
        <f t="shared" si="545"/>
        <v/>
      </c>
      <c r="GJ107" s="78" t="str">
        <f t="shared" si="545"/>
        <v/>
      </c>
      <c r="GK107" s="78" t="str">
        <f t="shared" si="545"/>
        <v/>
      </c>
      <c r="GL107" s="78" t="str">
        <f t="shared" si="545"/>
        <v/>
      </c>
      <c r="GM107" s="78" t="str">
        <f t="shared" si="545"/>
        <v/>
      </c>
      <c r="GN107" s="78" t="str">
        <f t="shared" si="545"/>
        <v/>
      </c>
      <c r="GO107" s="78" t="str">
        <f t="shared" si="545"/>
        <v/>
      </c>
      <c r="GP107" s="78" t="str">
        <f t="shared" si="545"/>
        <v/>
      </c>
      <c r="GQ107" s="78" t="str">
        <f t="shared" si="545"/>
        <v/>
      </c>
      <c r="GR107" s="78" t="str">
        <f t="shared" si="545"/>
        <v/>
      </c>
      <c r="GS107" s="78" t="str">
        <f t="shared" si="545"/>
        <v/>
      </c>
      <c r="GT107" s="78" t="str">
        <f t="shared" si="545"/>
        <v/>
      </c>
      <c r="GU107" s="78" t="str">
        <f t="shared" si="545"/>
        <v/>
      </c>
      <c r="GV107" s="78" t="str">
        <f t="shared" si="545"/>
        <v/>
      </c>
      <c r="GW107" s="78" t="str">
        <f t="shared" si="545"/>
        <v/>
      </c>
      <c r="GX107" s="78" t="str">
        <f t="shared" si="545"/>
        <v/>
      </c>
      <c r="GY107" s="78" t="str">
        <f t="shared" si="545"/>
        <v/>
      </c>
      <c r="GZ107" s="78" t="str">
        <f t="shared" si="545"/>
        <v/>
      </c>
      <c r="HA107" s="78" t="str">
        <f t="shared" si="545"/>
        <v/>
      </c>
      <c r="HB107" s="78" t="str">
        <f t="shared" si="545"/>
        <v/>
      </c>
      <c r="HC107" s="78" t="str">
        <f t="shared" si="545"/>
        <v/>
      </c>
      <c r="HD107" s="78" t="str">
        <f t="shared" si="545"/>
        <v/>
      </c>
      <c r="HE107" s="78" t="str">
        <f t="shared" si="545"/>
        <v/>
      </c>
      <c r="HF107" s="78" t="str">
        <f t="shared" si="545"/>
        <v/>
      </c>
      <c r="HG107" s="78" t="str">
        <f t="shared" si="545"/>
        <v/>
      </c>
      <c r="HH107" s="78" t="str">
        <f t="shared" si="545"/>
        <v/>
      </c>
      <c r="HI107" s="78" t="str">
        <f t="shared" si="545"/>
        <v/>
      </c>
      <c r="HJ107" s="78" t="str">
        <f t="shared" si="545"/>
        <v/>
      </c>
      <c r="HK107" s="78" t="str">
        <f t="shared" si="545"/>
        <v/>
      </c>
      <c r="HL107" s="78" t="str">
        <f t="shared" si="545"/>
        <v/>
      </c>
      <c r="HM107" s="78" t="str">
        <f t="shared" si="545"/>
        <v/>
      </c>
      <c r="HN107" s="78" t="str">
        <f t="shared" ref="HN107:HX107" si="546">IF(HN29&lt;&gt;"",(INDEX(map_points,$FA107,1)-INDEX(map_points,HN$84,1))^2+(INDEX(map_points,$FA107,2)-INDEX(map_points,HN$84,2))^2,"")</f>
        <v/>
      </c>
      <c r="HO107" s="78" t="str">
        <f t="shared" si="546"/>
        <v/>
      </c>
      <c r="HP107" s="78" t="str">
        <f t="shared" si="546"/>
        <v/>
      </c>
      <c r="HQ107" s="78" t="str">
        <f t="shared" si="546"/>
        <v/>
      </c>
      <c r="HR107" s="78" t="str">
        <f t="shared" si="546"/>
        <v/>
      </c>
      <c r="HS107" s="78" t="str">
        <f t="shared" si="546"/>
        <v/>
      </c>
      <c r="HT107" s="78" t="str">
        <f t="shared" si="546"/>
        <v/>
      </c>
      <c r="HU107" s="78" t="str">
        <f t="shared" si="546"/>
        <v/>
      </c>
      <c r="HV107" s="78" t="str">
        <f t="shared" si="546"/>
        <v/>
      </c>
      <c r="HW107" s="78" t="str">
        <f t="shared" si="546"/>
        <v/>
      </c>
      <c r="HX107" s="78" t="str">
        <f t="shared" si="546"/>
        <v/>
      </c>
      <c r="HY107" s="62"/>
      <c r="HZ107" s="62"/>
      <c r="IA107" s="62"/>
      <c r="IB107" s="62"/>
      <c r="IC107" s="62"/>
      <c r="ID107" s="62"/>
      <c r="IE107" s="62"/>
      <c r="IF107" s="62"/>
      <c r="IG107" s="62"/>
      <c r="IH107" s="62"/>
      <c r="II107" s="62"/>
      <c r="IJ107" s="62"/>
      <c r="IK107" s="62"/>
      <c r="IL107" s="62"/>
      <c r="IM107" s="62"/>
      <c r="IN107" s="62"/>
      <c r="IO107" s="62"/>
      <c r="IP107" s="62"/>
      <c r="IQ107" s="62"/>
      <c r="IR107" s="62"/>
      <c r="IS107" s="62"/>
      <c r="IT107" s="62"/>
      <c r="IU107" s="62"/>
      <c r="IV107" s="62"/>
      <c r="IW107" s="62"/>
      <c r="IX107" s="62"/>
      <c r="IY107" s="62"/>
      <c r="IZ107" s="62"/>
      <c r="JA107" s="62"/>
      <c r="JB107" s="62"/>
      <c r="JC107" s="62"/>
      <c r="JD107" s="62"/>
      <c r="JE107" s="62"/>
      <c r="JF107" s="62"/>
      <c r="JG107" s="62"/>
      <c r="JH107" s="62"/>
      <c r="JI107" s="62"/>
      <c r="JJ107" s="62"/>
      <c r="JK107" s="62"/>
      <c r="JL107" s="62"/>
      <c r="JM107" s="62"/>
      <c r="JN107" s="62"/>
      <c r="JO107" s="62"/>
      <c r="JP107" s="62"/>
      <c r="JQ107" s="62"/>
      <c r="JR107" s="62"/>
      <c r="JS107" s="62"/>
      <c r="JT107" s="62"/>
      <c r="JU107" s="62"/>
      <c r="JV107" s="62"/>
      <c r="JW107" s="62"/>
      <c r="JX107" s="62"/>
      <c r="JY107" s="62"/>
      <c r="JZ107" s="62"/>
      <c r="KA107" s="62"/>
      <c r="KB107" s="62"/>
      <c r="KC107" s="62"/>
      <c r="KD107" s="62"/>
      <c r="KE107" s="62"/>
      <c r="KF107" s="62"/>
      <c r="KG107" s="62"/>
      <c r="KH107" s="62"/>
      <c r="KI107" s="62"/>
      <c r="KJ107" s="62"/>
      <c r="KK107" s="62"/>
      <c r="KL107" s="62"/>
      <c r="KM107" s="62"/>
      <c r="KN107" s="62"/>
      <c r="KO107" s="62"/>
      <c r="KP107" s="62"/>
      <c r="KQ107" s="62"/>
      <c r="KR107" s="62"/>
      <c r="KS107" s="62"/>
      <c r="KT107" s="62"/>
      <c r="KU107" s="62"/>
      <c r="KV107" s="62"/>
      <c r="KW107" s="62"/>
      <c r="KX107" s="62"/>
      <c r="KY107" s="62"/>
      <c r="KZ107" s="62"/>
      <c r="LA107" s="62"/>
      <c r="LB107" s="62"/>
      <c r="LC107" s="62"/>
      <c r="LD107" s="62"/>
      <c r="LE107" s="62"/>
    </row>
    <row r="108" spans="31:317" s="64" customFormat="1" x14ac:dyDescent="0.25"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>
        <f t="shared" si="351"/>
        <v>48</v>
      </c>
      <c r="AS108" s="82" t="str">
        <f t="shared" si="345"/>
        <v/>
      </c>
      <c r="AT108" s="82" t="str">
        <f t="shared" si="526"/>
        <v/>
      </c>
      <c r="AU108" s="82" t="str">
        <f t="shared" si="526"/>
        <v/>
      </c>
      <c r="AV108" s="82" t="str">
        <f t="shared" si="526"/>
        <v/>
      </c>
      <c r="AW108" s="82" t="str">
        <f t="shared" si="526"/>
        <v/>
      </c>
      <c r="AX108" s="82" t="str">
        <f t="shared" si="526"/>
        <v/>
      </c>
      <c r="AY108" s="82" t="str">
        <f t="shared" si="526"/>
        <v/>
      </c>
      <c r="AZ108" s="82" t="str">
        <f t="shared" si="526"/>
        <v/>
      </c>
      <c r="BA108" s="82" t="str">
        <f t="shared" si="526"/>
        <v/>
      </c>
      <c r="BB108" s="82" t="str">
        <f t="shared" si="526"/>
        <v/>
      </c>
      <c r="BC108" s="82" t="str">
        <f t="shared" si="526"/>
        <v/>
      </c>
      <c r="BD108" s="82" t="str">
        <f t="shared" si="526"/>
        <v/>
      </c>
      <c r="BE108" s="82" t="str">
        <f t="shared" si="526"/>
        <v/>
      </c>
      <c r="BF108" s="82" t="str">
        <f t="shared" si="526"/>
        <v/>
      </c>
      <c r="BG108" s="82" t="str">
        <f t="shared" si="526"/>
        <v/>
      </c>
      <c r="BH108" s="82" t="str">
        <f t="shared" si="526"/>
        <v/>
      </c>
      <c r="BI108" s="82" t="str">
        <f t="shared" si="526"/>
        <v/>
      </c>
      <c r="BJ108" s="82" t="str">
        <f t="shared" si="526"/>
        <v/>
      </c>
      <c r="BK108" s="82" t="str">
        <f t="shared" si="526"/>
        <v/>
      </c>
      <c r="BL108" s="82" t="str">
        <f t="shared" si="526"/>
        <v/>
      </c>
      <c r="BM108" s="82" t="str">
        <f t="shared" si="526"/>
        <v/>
      </c>
      <c r="BN108" s="82" t="str">
        <f t="shared" si="526"/>
        <v/>
      </c>
      <c r="BO108" s="82" t="str">
        <f t="shared" si="526"/>
        <v/>
      </c>
      <c r="BP108" s="82" t="str">
        <f t="shared" si="526"/>
        <v/>
      </c>
      <c r="BQ108" s="82" t="str">
        <f t="shared" si="526"/>
        <v/>
      </c>
      <c r="BR108" s="62"/>
      <c r="BS108" s="62"/>
      <c r="BT108" s="62"/>
      <c r="BU108" s="62"/>
      <c r="BV108" s="62"/>
      <c r="BW108" s="62"/>
      <c r="BX108" s="62"/>
      <c r="BY108" s="62"/>
      <c r="BZ108" s="62"/>
      <c r="CA108" s="62"/>
      <c r="CB108" s="62"/>
      <c r="CC108" s="62"/>
      <c r="CD108" s="62"/>
      <c r="CE108" s="62"/>
      <c r="CF108" s="62"/>
      <c r="CG108" s="62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>
        <v>48</v>
      </c>
      <c r="CW108" s="82" t="str">
        <f t="shared" ref="CW108:EB108" si="547">IFERROR(STANDARDIZE(CW54,$DA$2,$DA$4),"")</f>
        <v/>
      </c>
      <c r="CX108" s="82" t="str">
        <f t="shared" si="547"/>
        <v/>
      </c>
      <c r="CY108" s="82" t="str">
        <f t="shared" si="547"/>
        <v/>
      </c>
      <c r="CZ108" s="82" t="str">
        <f t="shared" si="547"/>
        <v/>
      </c>
      <c r="DA108" s="82" t="str">
        <f t="shared" si="547"/>
        <v/>
      </c>
      <c r="DB108" s="82" t="str">
        <f t="shared" si="547"/>
        <v/>
      </c>
      <c r="DC108" s="82" t="str">
        <f t="shared" si="547"/>
        <v/>
      </c>
      <c r="DD108" s="82" t="str">
        <f t="shared" si="547"/>
        <v/>
      </c>
      <c r="DE108" s="82" t="str">
        <f t="shared" si="547"/>
        <v/>
      </c>
      <c r="DF108" s="82" t="str">
        <f t="shared" si="547"/>
        <v/>
      </c>
      <c r="DG108" s="82" t="str">
        <f t="shared" si="547"/>
        <v/>
      </c>
      <c r="DH108" s="82" t="str">
        <f t="shared" si="547"/>
        <v/>
      </c>
      <c r="DI108" s="82" t="str">
        <f t="shared" si="547"/>
        <v/>
      </c>
      <c r="DJ108" s="82" t="str">
        <f t="shared" si="547"/>
        <v/>
      </c>
      <c r="DK108" s="82" t="str">
        <f t="shared" si="547"/>
        <v/>
      </c>
      <c r="DL108" s="82" t="str">
        <f t="shared" si="547"/>
        <v/>
      </c>
      <c r="DM108" s="82" t="str">
        <f t="shared" si="547"/>
        <v/>
      </c>
      <c r="DN108" s="82" t="str">
        <f t="shared" si="547"/>
        <v/>
      </c>
      <c r="DO108" s="82" t="str">
        <f t="shared" si="547"/>
        <v/>
      </c>
      <c r="DP108" s="82" t="str">
        <f t="shared" si="547"/>
        <v/>
      </c>
      <c r="DQ108" s="82" t="str">
        <f t="shared" si="547"/>
        <v/>
      </c>
      <c r="DR108" s="82" t="str">
        <f t="shared" si="547"/>
        <v/>
      </c>
      <c r="DS108" s="82" t="str">
        <f t="shared" si="547"/>
        <v/>
      </c>
      <c r="DT108" s="82" t="str">
        <f t="shared" si="547"/>
        <v/>
      </c>
      <c r="DU108" s="82" t="str">
        <f t="shared" si="547"/>
        <v/>
      </c>
      <c r="DV108" s="82" t="str">
        <f t="shared" si="547"/>
        <v/>
      </c>
      <c r="DW108" s="82" t="str">
        <f t="shared" si="547"/>
        <v/>
      </c>
      <c r="DX108" s="82" t="str">
        <f t="shared" si="547"/>
        <v/>
      </c>
      <c r="DY108" s="82" t="str">
        <f t="shared" si="547"/>
        <v/>
      </c>
      <c r="DZ108" s="82" t="str">
        <f t="shared" si="547"/>
        <v/>
      </c>
      <c r="EA108" s="82" t="str">
        <f t="shared" si="547"/>
        <v/>
      </c>
      <c r="EB108" s="82" t="str">
        <f t="shared" si="547"/>
        <v/>
      </c>
      <c r="EC108" s="82" t="str">
        <f t="shared" ref="EC108:ET108" si="548">IFERROR(STANDARDIZE(EC54,$DA$2,$DA$4),"")</f>
        <v/>
      </c>
      <c r="ED108" s="82" t="str">
        <f t="shared" si="548"/>
        <v/>
      </c>
      <c r="EE108" s="82" t="str">
        <f t="shared" si="548"/>
        <v/>
      </c>
      <c r="EF108" s="82" t="str">
        <f t="shared" si="548"/>
        <v/>
      </c>
      <c r="EG108" s="82" t="str">
        <f t="shared" si="548"/>
        <v/>
      </c>
      <c r="EH108" s="82" t="str">
        <f t="shared" si="548"/>
        <v/>
      </c>
      <c r="EI108" s="82" t="str">
        <f t="shared" si="548"/>
        <v/>
      </c>
      <c r="EJ108" s="82" t="str">
        <f t="shared" si="548"/>
        <v/>
      </c>
      <c r="EK108" s="82" t="str">
        <f t="shared" si="548"/>
        <v/>
      </c>
      <c r="EL108" s="82" t="str">
        <f t="shared" si="548"/>
        <v/>
      </c>
      <c r="EM108" s="82" t="str">
        <f t="shared" si="548"/>
        <v/>
      </c>
      <c r="EN108" s="82" t="str">
        <f t="shared" si="548"/>
        <v/>
      </c>
      <c r="EO108" s="82" t="str">
        <f t="shared" si="548"/>
        <v/>
      </c>
      <c r="EP108" s="82" t="str">
        <f t="shared" si="548"/>
        <v/>
      </c>
      <c r="EQ108" s="82" t="str">
        <f t="shared" si="548"/>
        <v/>
      </c>
      <c r="ER108" s="82" t="str">
        <f t="shared" si="548"/>
        <v/>
      </c>
      <c r="ES108" s="82" t="str">
        <f t="shared" si="548"/>
        <v/>
      </c>
      <c r="ET108" s="82" t="str">
        <f t="shared" si="548"/>
        <v/>
      </c>
      <c r="EU108" s="62"/>
      <c r="EV108" s="62"/>
      <c r="EW108" s="62"/>
      <c r="EX108" s="62"/>
      <c r="EY108" s="62"/>
      <c r="EZ108" s="62" t="s">
        <v>19</v>
      </c>
      <c r="FA108" s="62">
        <v>24</v>
      </c>
      <c r="FB108" s="78" t="str">
        <f t="shared" ref="FB108:GG108" si="549">IF(FB30&lt;&gt;"",(INDEX(map_points,$FA108,1)-INDEX(map_points,FB$84,1))^2+(INDEX(map_points,$FA108,2)-INDEX(map_points,FB$84,2))^2,"")</f>
        <v/>
      </c>
      <c r="FC108" s="78" t="str">
        <f t="shared" si="549"/>
        <v/>
      </c>
      <c r="FD108" s="78" t="str">
        <f t="shared" si="549"/>
        <v/>
      </c>
      <c r="FE108" s="78" t="str">
        <f t="shared" si="549"/>
        <v/>
      </c>
      <c r="FF108" s="78" t="str">
        <f t="shared" si="549"/>
        <v/>
      </c>
      <c r="FG108" s="78" t="str">
        <f t="shared" si="549"/>
        <v/>
      </c>
      <c r="FH108" s="78" t="str">
        <f t="shared" si="549"/>
        <v/>
      </c>
      <c r="FI108" s="78" t="str">
        <f t="shared" si="549"/>
        <v/>
      </c>
      <c r="FJ108" s="78" t="str">
        <f t="shared" si="549"/>
        <v/>
      </c>
      <c r="FK108" s="78" t="str">
        <f t="shared" si="549"/>
        <v/>
      </c>
      <c r="FL108" s="78" t="str">
        <f t="shared" si="549"/>
        <v/>
      </c>
      <c r="FM108" s="78" t="str">
        <f t="shared" si="549"/>
        <v/>
      </c>
      <c r="FN108" s="78" t="str">
        <f t="shared" si="549"/>
        <v/>
      </c>
      <c r="FO108" s="78" t="str">
        <f t="shared" si="549"/>
        <v/>
      </c>
      <c r="FP108" s="78" t="str">
        <f t="shared" si="549"/>
        <v/>
      </c>
      <c r="FQ108" s="78" t="str">
        <f t="shared" si="549"/>
        <v/>
      </c>
      <c r="FR108" s="78" t="str">
        <f t="shared" si="549"/>
        <v/>
      </c>
      <c r="FS108" s="78" t="str">
        <f t="shared" si="549"/>
        <v/>
      </c>
      <c r="FT108" s="78" t="str">
        <f t="shared" si="549"/>
        <v/>
      </c>
      <c r="FU108" s="78" t="str">
        <f t="shared" si="549"/>
        <v/>
      </c>
      <c r="FV108" s="78" t="str">
        <f t="shared" si="549"/>
        <v/>
      </c>
      <c r="FW108" s="78" t="str">
        <f t="shared" si="549"/>
        <v/>
      </c>
      <c r="FX108" s="78" t="str">
        <f t="shared" si="549"/>
        <v/>
      </c>
      <c r="FY108" s="78" t="str">
        <f t="shared" si="549"/>
        <v/>
      </c>
      <c r="FZ108" s="78" t="str">
        <f t="shared" si="549"/>
        <v/>
      </c>
      <c r="GA108" s="78" t="str">
        <f t="shared" si="549"/>
        <v/>
      </c>
      <c r="GB108" s="78" t="str">
        <f t="shared" si="549"/>
        <v/>
      </c>
      <c r="GC108" s="78" t="str">
        <f t="shared" si="549"/>
        <v/>
      </c>
      <c r="GD108" s="78" t="str">
        <f t="shared" si="549"/>
        <v/>
      </c>
      <c r="GE108" s="78" t="str">
        <f t="shared" si="549"/>
        <v/>
      </c>
      <c r="GF108" s="78" t="str">
        <f t="shared" si="549"/>
        <v/>
      </c>
      <c r="GG108" s="78" t="str">
        <f t="shared" si="549"/>
        <v/>
      </c>
      <c r="GH108" s="78" t="str">
        <f t="shared" ref="GH108:HM108" si="550">IF(GH30&lt;&gt;"",(INDEX(map_points,$FA108,1)-INDEX(map_points,GH$84,1))^2+(INDEX(map_points,$FA108,2)-INDEX(map_points,GH$84,2))^2,"")</f>
        <v/>
      </c>
      <c r="GI108" s="78" t="str">
        <f t="shared" si="550"/>
        <v/>
      </c>
      <c r="GJ108" s="78" t="str">
        <f t="shared" si="550"/>
        <v/>
      </c>
      <c r="GK108" s="78" t="str">
        <f t="shared" si="550"/>
        <v/>
      </c>
      <c r="GL108" s="78" t="str">
        <f t="shared" si="550"/>
        <v/>
      </c>
      <c r="GM108" s="78" t="str">
        <f t="shared" si="550"/>
        <v/>
      </c>
      <c r="GN108" s="78" t="str">
        <f t="shared" si="550"/>
        <v/>
      </c>
      <c r="GO108" s="78" t="str">
        <f t="shared" si="550"/>
        <v/>
      </c>
      <c r="GP108" s="78" t="str">
        <f t="shared" si="550"/>
        <v/>
      </c>
      <c r="GQ108" s="78" t="str">
        <f t="shared" si="550"/>
        <v/>
      </c>
      <c r="GR108" s="78" t="str">
        <f t="shared" si="550"/>
        <v/>
      </c>
      <c r="GS108" s="78" t="str">
        <f t="shared" si="550"/>
        <v/>
      </c>
      <c r="GT108" s="78" t="str">
        <f t="shared" si="550"/>
        <v/>
      </c>
      <c r="GU108" s="78" t="str">
        <f t="shared" si="550"/>
        <v/>
      </c>
      <c r="GV108" s="78" t="str">
        <f t="shared" si="550"/>
        <v/>
      </c>
      <c r="GW108" s="78" t="str">
        <f t="shared" si="550"/>
        <v/>
      </c>
      <c r="GX108" s="78" t="str">
        <f t="shared" si="550"/>
        <v/>
      </c>
      <c r="GY108" s="78" t="str">
        <f t="shared" si="550"/>
        <v/>
      </c>
      <c r="GZ108" s="78" t="str">
        <f t="shared" si="550"/>
        <v/>
      </c>
      <c r="HA108" s="78" t="str">
        <f t="shared" si="550"/>
        <v/>
      </c>
      <c r="HB108" s="78" t="str">
        <f t="shared" si="550"/>
        <v/>
      </c>
      <c r="HC108" s="78" t="str">
        <f t="shared" si="550"/>
        <v/>
      </c>
      <c r="HD108" s="78" t="str">
        <f t="shared" si="550"/>
        <v/>
      </c>
      <c r="HE108" s="78" t="str">
        <f t="shared" si="550"/>
        <v/>
      </c>
      <c r="HF108" s="78" t="str">
        <f t="shared" si="550"/>
        <v/>
      </c>
      <c r="HG108" s="78" t="str">
        <f t="shared" si="550"/>
        <v/>
      </c>
      <c r="HH108" s="78" t="str">
        <f t="shared" si="550"/>
        <v/>
      </c>
      <c r="HI108" s="78" t="str">
        <f t="shared" si="550"/>
        <v/>
      </c>
      <c r="HJ108" s="78" t="str">
        <f t="shared" si="550"/>
        <v/>
      </c>
      <c r="HK108" s="78" t="str">
        <f t="shared" si="550"/>
        <v/>
      </c>
      <c r="HL108" s="78" t="str">
        <f t="shared" si="550"/>
        <v/>
      </c>
      <c r="HM108" s="78" t="str">
        <f t="shared" si="550"/>
        <v/>
      </c>
      <c r="HN108" s="78" t="str">
        <f t="shared" ref="HN108:HX108" si="551">IF(HN30&lt;&gt;"",(INDEX(map_points,$FA108,1)-INDEX(map_points,HN$84,1))^2+(INDEX(map_points,$FA108,2)-INDEX(map_points,HN$84,2))^2,"")</f>
        <v/>
      </c>
      <c r="HO108" s="78" t="str">
        <f t="shared" si="551"/>
        <v/>
      </c>
      <c r="HP108" s="78" t="str">
        <f t="shared" si="551"/>
        <v/>
      </c>
      <c r="HQ108" s="78" t="str">
        <f t="shared" si="551"/>
        <v/>
      </c>
      <c r="HR108" s="78" t="str">
        <f t="shared" si="551"/>
        <v/>
      </c>
      <c r="HS108" s="78" t="str">
        <f t="shared" si="551"/>
        <v/>
      </c>
      <c r="HT108" s="78" t="str">
        <f t="shared" si="551"/>
        <v/>
      </c>
      <c r="HU108" s="78" t="str">
        <f t="shared" si="551"/>
        <v/>
      </c>
      <c r="HV108" s="78" t="str">
        <f t="shared" si="551"/>
        <v/>
      </c>
      <c r="HW108" s="78" t="str">
        <f t="shared" si="551"/>
        <v/>
      </c>
      <c r="HX108" s="78" t="str">
        <f t="shared" si="551"/>
        <v/>
      </c>
      <c r="HY108" s="62"/>
      <c r="HZ108" s="62"/>
      <c r="IA108" s="62"/>
      <c r="IB108" s="62"/>
      <c r="IC108" s="62"/>
      <c r="ID108" s="62"/>
      <c r="IE108" s="62"/>
      <c r="IF108" s="62"/>
      <c r="IG108" s="62"/>
      <c r="IH108" s="62"/>
      <c r="II108" s="62"/>
      <c r="IJ108" s="62"/>
      <c r="IK108" s="62"/>
      <c r="IL108" s="62"/>
      <c r="IM108" s="62"/>
      <c r="IN108" s="62"/>
      <c r="IO108" s="62"/>
      <c r="IP108" s="62"/>
      <c r="IQ108" s="62"/>
      <c r="IR108" s="62"/>
      <c r="IS108" s="62"/>
      <c r="IT108" s="62"/>
      <c r="IU108" s="62"/>
      <c r="IV108" s="62"/>
      <c r="IW108" s="62"/>
      <c r="IX108" s="62"/>
      <c r="IY108" s="62"/>
      <c r="IZ108" s="62"/>
      <c r="JA108" s="62"/>
      <c r="JB108" s="62"/>
      <c r="JC108" s="62"/>
      <c r="JD108" s="62"/>
      <c r="JE108" s="62"/>
      <c r="JF108" s="62"/>
      <c r="JG108" s="62"/>
      <c r="JH108" s="62"/>
      <c r="JI108" s="62"/>
      <c r="JJ108" s="62"/>
      <c r="JK108" s="62"/>
      <c r="JL108" s="62"/>
      <c r="JM108" s="62"/>
      <c r="JN108" s="62"/>
      <c r="JO108" s="62"/>
      <c r="JP108" s="62"/>
      <c r="JQ108" s="62"/>
      <c r="JR108" s="62"/>
      <c r="JS108" s="62"/>
      <c r="JT108" s="62"/>
      <c r="JU108" s="62"/>
      <c r="JV108" s="62"/>
      <c r="JW108" s="62"/>
      <c r="JX108" s="62"/>
      <c r="JY108" s="62"/>
      <c r="JZ108" s="62"/>
      <c r="KA108" s="62"/>
      <c r="KB108" s="62"/>
      <c r="KC108" s="62"/>
      <c r="KD108" s="62"/>
      <c r="KE108" s="62"/>
      <c r="KF108" s="62"/>
      <c r="KG108" s="62"/>
      <c r="KH108" s="62"/>
      <c r="KI108" s="62"/>
      <c r="KJ108" s="62"/>
      <c r="KK108" s="62"/>
      <c r="KL108" s="62"/>
      <c r="KM108" s="62"/>
      <c r="KN108" s="62"/>
      <c r="KO108" s="62"/>
      <c r="KP108" s="62"/>
      <c r="KQ108" s="62"/>
      <c r="KR108" s="62"/>
      <c r="KS108" s="62"/>
      <c r="KT108" s="62"/>
      <c r="KU108" s="62"/>
      <c r="KV108" s="62"/>
      <c r="KW108" s="62"/>
      <c r="KX108" s="62"/>
      <c r="KY108" s="62"/>
      <c r="KZ108" s="62"/>
      <c r="LA108" s="62"/>
      <c r="LB108" s="62"/>
      <c r="LC108" s="62"/>
      <c r="LD108" s="62"/>
      <c r="LE108" s="62"/>
    </row>
    <row r="109" spans="31:317" s="64" customFormat="1" x14ac:dyDescent="0.25"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>
        <f t="shared" si="351"/>
        <v>49</v>
      </c>
      <c r="AS109" s="82" t="str">
        <f t="shared" si="345"/>
        <v/>
      </c>
      <c r="AT109" s="82" t="str">
        <f t="shared" si="526"/>
        <v/>
      </c>
      <c r="AU109" s="82" t="str">
        <f t="shared" si="526"/>
        <v/>
      </c>
      <c r="AV109" s="82" t="str">
        <f t="shared" si="526"/>
        <v/>
      </c>
      <c r="AW109" s="82" t="str">
        <f t="shared" si="526"/>
        <v/>
      </c>
      <c r="AX109" s="82" t="str">
        <f t="shared" si="526"/>
        <v/>
      </c>
      <c r="AY109" s="82" t="str">
        <f t="shared" si="526"/>
        <v/>
      </c>
      <c r="AZ109" s="82" t="str">
        <f t="shared" si="526"/>
        <v/>
      </c>
      <c r="BA109" s="82" t="str">
        <f t="shared" si="526"/>
        <v/>
      </c>
      <c r="BB109" s="82" t="str">
        <f t="shared" si="526"/>
        <v/>
      </c>
      <c r="BC109" s="82" t="str">
        <f t="shared" si="526"/>
        <v/>
      </c>
      <c r="BD109" s="82" t="str">
        <f t="shared" si="526"/>
        <v/>
      </c>
      <c r="BE109" s="82" t="str">
        <f t="shared" si="526"/>
        <v/>
      </c>
      <c r="BF109" s="82" t="str">
        <f t="shared" si="526"/>
        <v/>
      </c>
      <c r="BG109" s="82" t="str">
        <f t="shared" si="526"/>
        <v/>
      </c>
      <c r="BH109" s="82" t="str">
        <f t="shared" si="526"/>
        <v/>
      </c>
      <c r="BI109" s="82" t="str">
        <f t="shared" si="526"/>
        <v/>
      </c>
      <c r="BJ109" s="82" t="str">
        <f t="shared" si="526"/>
        <v/>
      </c>
      <c r="BK109" s="82" t="str">
        <f t="shared" si="526"/>
        <v/>
      </c>
      <c r="BL109" s="82" t="str">
        <f t="shared" si="526"/>
        <v/>
      </c>
      <c r="BM109" s="82" t="str">
        <f t="shared" si="526"/>
        <v/>
      </c>
      <c r="BN109" s="82" t="str">
        <f t="shared" si="526"/>
        <v/>
      </c>
      <c r="BO109" s="82" t="str">
        <f t="shared" si="526"/>
        <v/>
      </c>
      <c r="BP109" s="82" t="str">
        <f t="shared" si="526"/>
        <v/>
      </c>
      <c r="BQ109" s="82" t="str">
        <f t="shared" si="526"/>
        <v/>
      </c>
      <c r="BR109" s="62"/>
      <c r="BS109" s="62"/>
      <c r="BT109" s="62"/>
      <c r="BU109" s="62"/>
      <c r="BV109" s="62"/>
      <c r="BW109" s="62"/>
      <c r="BX109" s="62"/>
      <c r="BY109" s="62"/>
      <c r="BZ109" s="62"/>
      <c r="CA109" s="62"/>
      <c r="CB109" s="62"/>
      <c r="CC109" s="62"/>
      <c r="CD109" s="62"/>
      <c r="CE109" s="62"/>
      <c r="CF109" s="62"/>
      <c r="CG109" s="62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>
        <v>49</v>
      </c>
      <c r="CW109" s="82" t="str">
        <f t="shared" ref="CW109:EB109" si="552">IFERROR(STANDARDIZE(CW55,$DA$2,$DA$4),"")</f>
        <v/>
      </c>
      <c r="CX109" s="82" t="str">
        <f t="shared" si="552"/>
        <v/>
      </c>
      <c r="CY109" s="82" t="str">
        <f t="shared" si="552"/>
        <v/>
      </c>
      <c r="CZ109" s="82" t="str">
        <f t="shared" si="552"/>
        <v/>
      </c>
      <c r="DA109" s="82" t="str">
        <f t="shared" si="552"/>
        <v/>
      </c>
      <c r="DB109" s="82" t="str">
        <f t="shared" si="552"/>
        <v/>
      </c>
      <c r="DC109" s="82" t="str">
        <f t="shared" si="552"/>
        <v/>
      </c>
      <c r="DD109" s="82" t="str">
        <f t="shared" si="552"/>
        <v/>
      </c>
      <c r="DE109" s="82" t="str">
        <f t="shared" si="552"/>
        <v/>
      </c>
      <c r="DF109" s="82" t="str">
        <f t="shared" si="552"/>
        <v/>
      </c>
      <c r="DG109" s="82" t="str">
        <f t="shared" si="552"/>
        <v/>
      </c>
      <c r="DH109" s="82" t="str">
        <f t="shared" si="552"/>
        <v/>
      </c>
      <c r="DI109" s="82" t="str">
        <f t="shared" si="552"/>
        <v/>
      </c>
      <c r="DJ109" s="82" t="str">
        <f t="shared" si="552"/>
        <v/>
      </c>
      <c r="DK109" s="82" t="str">
        <f t="shared" si="552"/>
        <v/>
      </c>
      <c r="DL109" s="82" t="str">
        <f t="shared" si="552"/>
        <v/>
      </c>
      <c r="DM109" s="82" t="str">
        <f t="shared" si="552"/>
        <v/>
      </c>
      <c r="DN109" s="82" t="str">
        <f t="shared" si="552"/>
        <v/>
      </c>
      <c r="DO109" s="82" t="str">
        <f t="shared" si="552"/>
        <v/>
      </c>
      <c r="DP109" s="82" t="str">
        <f t="shared" si="552"/>
        <v/>
      </c>
      <c r="DQ109" s="82" t="str">
        <f t="shared" si="552"/>
        <v/>
      </c>
      <c r="DR109" s="82" t="str">
        <f t="shared" si="552"/>
        <v/>
      </c>
      <c r="DS109" s="82" t="str">
        <f t="shared" si="552"/>
        <v/>
      </c>
      <c r="DT109" s="82" t="str">
        <f t="shared" si="552"/>
        <v/>
      </c>
      <c r="DU109" s="82" t="str">
        <f t="shared" si="552"/>
        <v/>
      </c>
      <c r="DV109" s="82" t="str">
        <f t="shared" si="552"/>
        <v/>
      </c>
      <c r="DW109" s="82" t="str">
        <f t="shared" si="552"/>
        <v/>
      </c>
      <c r="DX109" s="82" t="str">
        <f t="shared" si="552"/>
        <v/>
      </c>
      <c r="DY109" s="82" t="str">
        <f t="shared" si="552"/>
        <v/>
      </c>
      <c r="DZ109" s="82" t="str">
        <f t="shared" si="552"/>
        <v/>
      </c>
      <c r="EA109" s="82" t="str">
        <f t="shared" si="552"/>
        <v/>
      </c>
      <c r="EB109" s="82" t="str">
        <f t="shared" si="552"/>
        <v/>
      </c>
      <c r="EC109" s="82" t="str">
        <f t="shared" ref="EC109:ET109" si="553">IFERROR(STANDARDIZE(EC55,$DA$2,$DA$4),"")</f>
        <v/>
      </c>
      <c r="ED109" s="82" t="str">
        <f t="shared" si="553"/>
        <v/>
      </c>
      <c r="EE109" s="82" t="str">
        <f t="shared" si="553"/>
        <v/>
      </c>
      <c r="EF109" s="82" t="str">
        <f t="shared" si="553"/>
        <v/>
      </c>
      <c r="EG109" s="82" t="str">
        <f t="shared" si="553"/>
        <v/>
      </c>
      <c r="EH109" s="82" t="str">
        <f t="shared" si="553"/>
        <v/>
      </c>
      <c r="EI109" s="82" t="str">
        <f t="shared" si="553"/>
        <v/>
      </c>
      <c r="EJ109" s="82" t="str">
        <f t="shared" si="553"/>
        <v/>
      </c>
      <c r="EK109" s="82" t="str">
        <f t="shared" si="553"/>
        <v/>
      </c>
      <c r="EL109" s="82" t="str">
        <f t="shared" si="553"/>
        <v/>
      </c>
      <c r="EM109" s="82" t="str">
        <f t="shared" si="553"/>
        <v/>
      </c>
      <c r="EN109" s="82" t="str">
        <f t="shared" si="553"/>
        <v/>
      </c>
      <c r="EO109" s="82" t="str">
        <f t="shared" si="553"/>
        <v/>
      </c>
      <c r="EP109" s="82" t="str">
        <f t="shared" si="553"/>
        <v/>
      </c>
      <c r="EQ109" s="82" t="str">
        <f t="shared" si="553"/>
        <v/>
      </c>
      <c r="ER109" s="82" t="str">
        <f t="shared" si="553"/>
        <v/>
      </c>
      <c r="ES109" s="82" t="str">
        <f t="shared" si="553"/>
        <v/>
      </c>
      <c r="ET109" s="82" t="str">
        <f t="shared" si="553"/>
        <v/>
      </c>
      <c r="EU109" s="62"/>
      <c r="EV109" s="62"/>
      <c r="EW109" s="62"/>
      <c r="EX109" s="62"/>
      <c r="EY109" s="62"/>
      <c r="EZ109" s="62" t="s">
        <v>19</v>
      </c>
      <c r="FA109" s="62">
        <v>25</v>
      </c>
      <c r="FB109" s="78" t="str">
        <f t="shared" ref="FB109:GG109" si="554">IF(FB31&lt;&gt;"",(INDEX(map_points,$FA109,1)-INDEX(map_points,FB$84,1))^2+(INDEX(map_points,$FA109,2)-INDEX(map_points,FB$84,2))^2,"")</f>
        <v/>
      </c>
      <c r="FC109" s="78" t="str">
        <f t="shared" si="554"/>
        <v/>
      </c>
      <c r="FD109" s="78" t="str">
        <f t="shared" si="554"/>
        <v/>
      </c>
      <c r="FE109" s="78" t="str">
        <f t="shared" si="554"/>
        <v/>
      </c>
      <c r="FF109" s="78" t="str">
        <f t="shared" si="554"/>
        <v/>
      </c>
      <c r="FG109" s="78" t="str">
        <f t="shared" si="554"/>
        <v/>
      </c>
      <c r="FH109" s="78" t="str">
        <f t="shared" si="554"/>
        <v/>
      </c>
      <c r="FI109" s="78" t="str">
        <f t="shared" si="554"/>
        <v/>
      </c>
      <c r="FJ109" s="78" t="str">
        <f t="shared" si="554"/>
        <v/>
      </c>
      <c r="FK109" s="78" t="str">
        <f t="shared" si="554"/>
        <v/>
      </c>
      <c r="FL109" s="78" t="str">
        <f t="shared" si="554"/>
        <v/>
      </c>
      <c r="FM109" s="78" t="str">
        <f t="shared" si="554"/>
        <v/>
      </c>
      <c r="FN109" s="78" t="str">
        <f t="shared" si="554"/>
        <v/>
      </c>
      <c r="FO109" s="78" t="str">
        <f t="shared" si="554"/>
        <v/>
      </c>
      <c r="FP109" s="78" t="str">
        <f t="shared" si="554"/>
        <v/>
      </c>
      <c r="FQ109" s="78" t="str">
        <f t="shared" si="554"/>
        <v/>
      </c>
      <c r="FR109" s="78" t="str">
        <f t="shared" si="554"/>
        <v/>
      </c>
      <c r="FS109" s="78" t="str">
        <f t="shared" si="554"/>
        <v/>
      </c>
      <c r="FT109" s="78" t="str">
        <f t="shared" si="554"/>
        <v/>
      </c>
      <c r="FU109" s="78" t="str">
        <f t="shared" si="554"/>
        <v/>
      </c>
      <c r="FV109" s="78" t="str">
        <f t="shared" si="554"/>
        <v/>
      </c>
      <c r="FW109" s="78" t="str">
        <f t="shared" si="554"/>
        <v/>
      </c>
      <c r="FX109" s="78" t="str">
        <f t="shared" si="554"/>
        <v/>
      </c>
      <c r="FY109" s="78" t="str">
        <f t="shared" si="554"/>
        <v/>
      </c>
      <c r="FZ109" s="78" t="str">
        <f t="shared" si="554"/>
        <v/>
      </c>
      <c r="GA109" s="78" t="str">
        <f t="shared" si="554"/>
        <v/>
      </c>
      <c r="GB109" s="78" t="str">
        <f t="shared" si="554"/>
        <v/>
      </c>
      <c r="GC109" s="78" t="str">
        <f t="shared" si="554"/>
        <v/>
      </c>
      <c r="GD109" s="78" t="str">
        <f t="shared" si="554"/>
        <v/>
      </c>
      <c r="GE109" s="78" t="str">
        <f t="shared" si="554"/>
        <v/>
      </c>
      <c r="GF109" s="78" t="str">
        <f t="shared" si="554"/>
        <v/>
      </c>
      <c r="GG109" s="78" t="str">
        <f t="shared" si="554"/>
        <v/>
      </c>
      <c r="GH109" s="78" t="str">
        <f t="shared" ref="GH109:HM109" si="555">IF(GH31&lt;&gt;"",(INDEX(map_points,$FA109,1)-INDEX(map_points,GH$84,1))^2+(INDEX(map_points,$FA109,2)-INDEX(map_points,GH$84,2))^2,"")</f>
        <v/>
      </c>
      <c r="GI109" s="78" t="str">
        <f t="shared" si="555"/>
        <v/>
      </c>
      <c r="GJ109" s="78" t="str">
        <f t="shared" si="555"/>
        <v/>
      </c>
      <c r="GK109" s="78" t="str">
        <f t="shared" si="555"/>
        <v/>
      </c>
      <c r="GL109" s="78" t="str">
        <f t="shared" si="555"/>
        <v/>
      </c>
      <c r="GM109" s="78" t="str">
        <f t="shared" si="555"/>
        <v/>
      </c>
      <c r="GN109" s="78" t="str">
        <f t="shared" si="555"/>
        <v/>
      </c>
      <c r="GO109" s="78" t="str">
        <f t="shared" si="555"/>
        <v/>
      </c>
      <c r="GP109" s="78" t="str">
        <f t="shared" si="555"/>
        <v/>
      </c>
      <c r="GQ109" s="78" t="str">
        <f t="shared" si="555"/>
        <v/>
      </c>
      <c r="GR109" s="78" t="str">
        <f t="shared" si="555"/>
        <v/>
      </c>
      <c r="GS109" s="78" t="str">
        <f t="shared" si="555"/>
        <v/>
      </c>
      <c r="GT109" s="78" t="str">
        <f t="shared" si="555"/>
        <v/>
      </c>
      <c r="GU109" s="78" t="str">
        <f t="shared" si="555"/>
        <v/>
      </c>
      <c r="GV109" s="78" t="str">
        <f t="shared" si="555"/>
        <v/>
      </c>
      <c r="GW109" s="78" t="str">
        <f t="shared" si="555"/>
        <v/>
      </c>
      <c r="GX109" s="78" t="str">
        <f t="shared" si="555"/>
        <v/>
      </c>
      <c r="GY109" s="78" t="str">
        <f t="shared" si="555"/>
        <v/>
      </c>
      <c r="GZ109" s="78" t="str">
        <f t="shared" si="555"/>
        <v/>
      </c>
      <c r="HA109" s="78" t="str">
        <f t="shared" si="555"/>
        <v/>
      </c>
      <c r="HB109" s="78" t="str">
        <f t="shared" si="555"/>
        <v/>
      </c>
      <c r="HC109" s="78" t="str">
        <f t="shared" si="555"/>
        <v/>
      </c>
      <c r="HD109" s="78" t="str">
        <f t="shared" si="555"/>
        <v/>
      </c>
      <c r="HE109" s="78" t="str">
        <f t="shared" si="555"/>
        <v/>
      </c>
      <c r="HF109" s="78" t="str">
        <f t="shared" si="555"/>
        <v/>
      </c>
      <c r="HG109" s="78" t="str">
        <f t="shared" si="555"/>
        <v/>
      </c>
      <c r="HH109" s="78" t="str">
        <f t="shared" si="555"/>
        <v/>
      </c>
      <c r="HI109" s="78" t="str">
        <f t="shared" si="555"/>
        <v/>
      </c>
      <c r="HJ109" s="78" t="str">
        <f t="shared" si="555"/>
        <v/>
      </c>
      <c r="HK109" s="78" t="str">
        <f t="shared" si="555"/>
        <v/>
      </c>
      <c r="HL109" s="78" t="str">
        <f t="shared" si="555"/>
        <v/>
      </c>
      <c r="HM109" s="78" t="str">
        <f t="shared" si="555"/>
        <v/>
      </c>
      <c r="HN109" s="78" t="str">
        <f t="shared" ref="HN109:HX109" si="556">IF(HN31&lt;&gt;"",(INDEX(map_points,$FA109,1)-INDEX(map_points,HN$84,1))^2+(INDEX(map_points,$FA109,2)-INDEX(map_points,HN$84,2))^2,"")</f>
        <v/>
      </c>
      <c r="HO109" s="78" t="str">
        <f t="shared" si="556"/>
        <v/>
      </c>
      <c r="HP109" s="78" t="str">
        <f t="shared" si="556"/>
        <v/>
      </c>
      <c r="HQ109" s="78" t="str">
        <f t="shared" si="556"/>
        <v/>
      </c>
      <c r="HR109" s="78" t="str">
        <f t="shared" si="556"/>
        <v/>
      </c>
      <c r="HS109" s="78" t="str">
        <f t="shared" si="556"/>
        <v/>
      </c>
      <c r="HT109" s="78" t="str">
        <f t="shared" si="556"/>
        <v/>
      </c>
      <c r="HU109" s="78" t="str">
        <f t="shared" si="556"/>
        <v/>
      </c>
      <c r="HV109" s="78" t="str">
        <f t="shared" si="556"/>
        <v/>
      </c>
      <c r="HW109" s="78" t="str">
        <f t="shared" si="556"/>
        <v/>
      </c>
      <c r="HX109" s="78" t="str">
        <f t="shared" si="556"/>
        <v/>
      </c>
      <c r="HY109" s="62"/>
      <c r="HZ109" s="62"/>
      <c r="IA109" s="62"/>
      <c r="IB109" s="62"/>
      <c r="IC109" s="62"/>
      <c r="ID109" s="62"/>
      <c r="IE109" s="62"/>
      <c r="IF109" s="62"/>
      <c r="IG109" s="62"/>
      <c r="IH109" s="62"/>
      <c r="II109" s="62"/>
      <c r="IJ109" s="62"/>
      <c r="IK109" s="62"/>
      <c r="IL109" s="62"/>
      <c r="IM109" s="62"/>
      <c r="IN109" s="62"/>
      <c r="IO109" s="62"/>
      <c r="IP109" s="62"/>
      <c r="IQ109" s="62"/>
      <c r="IR109" s="62"/>
      <c r="IS109" s="62"/>
      <c r="IT109" s="62"/>
      <c r="IU109" s="62"/>
      <c r="IV109" s="62"/>
      <c r="IW109" s="62"/>
      <c r="IX109" s="62"/>
      <c r="IY109" s="62"/>
      <c r="IZ109" s="62"/>
      <c r="JA109" s="62"/>
      <c r="JB109" s="62"/>
      <c r="JC109" s="62"/>
      <c r="JD109" s="62"/>
      <c r="JE109" s="62"/>
      <c r="JF109" s="62"/>
      <c r="JG109" s="62"/>
      <c r="JH109" s="62"/>
      <c r="JI109" s="62"/>
      <c r="JJ109" s="62"/>
      <c r="JK109" s="62"/>
      <c r="JL109" s="62"/>
      <c r="JM109" s="62"/>
      <c r="JN109" s="62"/>
      <c r="JO109" s="62"/>
      <c r="JP109" s="62"/>
      <c r="JQ109" s="62"/>
      <c r="JR109" s="62"/>
      <c r="JS109" s="62"/>
      <c r="JT109" s="62"/>
      <c r="JU109" s="62"/>
      <c r="JV109" s="62"/>
      <c r="JW109" s="62"/>
      <c r="JX109" s="62"/>
      <c r="JY109" s="62"/>
      <c r="JZ109" s="62"/>
      <c r="KA109" s="62"/>
      <c r="KB109" s="62"/>
      <c r="KC109" s="62"/>
      <c r="KD109" s="62"/>
      <c r="KE109" s="62"/>
      <c r="KF109" s="62"/>
      <c r="KG109" s="62"/>
      <c r="KH109" s="62"/>
      <c r="KI109" s="62"/>
      <c r="KJ109" s="62"/>
      <c r="KK109" s="62"/>
      <c r="KL109" s="62"/>
      <c r="KM109" s="62"/>
      <c r="KN109" s="62"/>
      <c r="KO109" s="62"/>
      <c r="KP109" s="62"/>
      <c r="KQ109" s="62"/>
      <c r="KR109" s="62"/>
      <c r="KS109" s="62"/>
      <c r="KT109" s="62"/>
      <c r="KU109" s="62"/>
      <c r="KV109" s="62"/>
      <c r="KW109" s="62"/>
      <c r="KX109" s="62"/>
      <c r="KY109" s="62"/>
      <c r="KZ109" s="62"/>
      <c r="LA109" s="62"/>
      <c r="LB109" s="62"/>
      <c r="LC109" s="62"/>
      <c r="LD109" s="62"/>
      <c r="LE109" s="62"/>
    </row>
    <row r="110" spans="31:317" s="64" customFormat="1" x14ac:dyDescent="0.25"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>
        <f t="shared" si="351"/>
        <v>50</v>
      </c>
      <c r="AS110" s="82" t="str">
        <f t="shared" si="345"/>
        <v/>
      </c>
      <c r="AT110" s="82" t="str">
        <f t="shared" si="526"/>
        <v/>
      </c>
      <c r="AU110" s="82" t="str">
        <f t="shared" si="526"/>
        <v/>
      </c>
      <c r="AV110" s="82" t="str">
        <f t="shared" si="526"/>
        <v/>
      </c>
      <c r="AW110" s="82" t="str">
        <f t="shared" si="526"/>
        <v/>
      </c>
      <c r="AX110" s="82" t="str">
        <f t="shared" si="526"/>
        <v/>
      </c>
      <c r="AY110" s="82" t="str">
        <f t="shared" si="526"/>
        <v/>
      </c>
      <c r="AZ110" s="82" t="str">
        <f t="shared" si="526"/>
        <v/>
      </c>
      <c r="BA110" s="82" t="str">
        <f t="shared" si="526"/>
        <v/>
      </c>
      <c r="BB110" s="82" t="str">
        <f t="shared" si="526"/>
        <v/>
      </c>
      <c r="BC110" s="82" t="str">
        <f t="shared" si="526"/>
        <v/>
      </c>
      <c r="BD110" s="82" t="str">
        <f t="shared" si="526"/>
        <v/>
      </c>
      <c r="BE110" s="82" t="str">
        <f t="shared" si="526"/>
        <v/>
      </c>
      <c r="BF110" s="82" t="str">
        <f t="shared" si="526"/>
        <v/>
      </c>
      <c r="BG110" s="82" t="str">
        <f t="shared" si="526"/>
        <v/>
      </c>
      <c r="BH110" s="82" t="str">
        <f t="shared" si="526"/>
        <v/>
      </c>
      <c r="BI110" s="82" t="str">
        <f t="shared" si="526"/>
        <v/>
      </c>
      <c r="BJ110" s="82" t="str">
        <f t="shared" si="526"/>
        <v/>
      </c>
      <c r="BK110" s="82" t="str">
        <f t="shared" si="526"/>
        <v/>
      </c>
      <c r="BL110" s="82" t="str">
        <f t="shared" si="526"/>
        <v/>
      </c>
      <c r="BM110" s="82" t="str">
        <f t="shared" si="526"/>
        <v/>
      </c>
      <c r="BN110" s="82" t="str">
        <f t="shared" si="526"/>
        <v/>
      </c>
      <c r="BO110" s="82" t="str">
        <f t="shared" si="526"/>
        <v/>
      </c>
      <c r="BP110" s="82" t="str">
        <f t="shared" si="526"/>
        <v/>
      </c>
      <c r="BQ110" s="82" t="str">
        <f t="shared" si="526"/>
        <v/>
      </c>
      <c r="BR110" s="62"/>
      <c r="BS110" s="62"/>
      <c r="BT110" s="62"/>
      <c r="BU110" s="62"/>
      <c r="BV110" s="62"/>
      <c r="BW110" s="62"/>
      <c r="BX110" s="62"/>
      <c r="BY110" s="62"/>
      <c r="BZ110" s="62"/>
      <c r="CA110" s="62"/>
      <c r="CB110" s="62"/>
      <c r="CC110" s="62"/>
      <c r="CD110" s="62"/>
      <c r="CE110" s="62"/>
      <c r="CF110" s="62"/>
      <c r="CG110" s="62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>
        <v>50</v>
      </c>
      <c r="CW110" s="82" t="str">
        <f t="shared" ref="CW110:EB110" si="557">IFERROR(STANDARDIZE(CW56,$DA$2,$DA$4),"")</f>
        <v/>
      </c>
      <c r="CX110" s="82" t="str">
        <f t="shared" si="557"/>
        <v/>
      </c>
      <c r="CY110" s="82" t="str">
        <f t="shared" si="557"/>
        <v/>
      </c>
      <c r="CZ110" s="82" t="str">
        <f t="shared" si="557"/>
        <v/>
      </c>
      <c r="DA110" s="82" t="str">
        <f t="shared" si="557"/>
        <v/>
      </c>
      <c r="DB110" s="82" t="str">
        <f t="shared" si="557"/>
        <v/>
      </c>
      <c r="DC110" s="82" t="str">
        <f t="shared" si="557"/>
        <v/>
      </c>
      <c r="DD110" s="82" t="str">
        <f t="shared" si="557"/>
        <v/>
      </c>
      <c r="DE110" s="82" t="str">
        <f t="shared" si="557"/>
        <v/>
      </c>
      <c r="DF110" s="82" t="str">
        <f t="shared" si="557"/>
        <v/>
      </c>
      <c r="DG110" s="82" t="str">
        <f t="shared" si="557"/>
        <v/>
      </c>
      <c r="DH110" s="82" t="str">
        <f t="shared" si="557"/>
        <v/>
      </c>
      <c r="DI110" s="82" t="str">
        <f t="shared" si="557"/>
        <v/>
      </c>
      <c r="DJ110" s="82" t="str">
        <f t="shared" si="557"/>
        <v/>
      </c>
      <c r="DK110" s="82" t="str">
        <f t="shared" si="557"/>
        <v/>
      </c>
      <c r="DL110" s="82" t="str">
        <f t="shared" si="557"/>
        <v/>
      </c>
      <c r="DM110" s="82" t="str">
        <f t="shared" si="557"/>
        <v/>
      </c>
      <c r="DN110" s="82" t="str">
        <f t="shared" si="557"/>
        <v/>
      </c>
      <c r="DO110" s="82" t="str">
        <f t="shared" si="557"/>
        <v/>
      </c>
      <c r="DP110" s="82" t="str">
        <f t="shared" si="557"/>
        <v/>
      </c>
      <c r="DQ110" s="82" t="str">
        <f t="shared" si="557"/>
        <v/>
      </c>
      <c r="DR110" s="82" t="str">
        <f t="shared" si="557"/>
        <v/>
      </c>
      <c r="DS110" s="82" t="str">
        <f t="shared" si="557"/>
        <v/>
      </c>
      <c r="DT110" s="82" t="str">
        <f t="shared" si="557"/>
        <v/>
      </c>
      <c r="DU110" s="82" t="str">
        <f t="shared" si="557"/>
        <v/>
      </c>
      <c r="DV110" s="82" t="str">
        <f t="shared" si="557"/>
        <v/>
      </c>
      <c r="DW110" s="82" t="str">
        <f t="shared" si="557"/>
        <v/>
      </c>
      <c r="DX110" s="82" t="str">
        <f t="shared" si="557"/>
        <v/>
      </c>
      <c r="DY110" s="82" t="str">
        <f t="shared" si="557"/>
        <v/>
      </c>
      <c r="DZ110" s="82" t="str">
        <f t="shared" si="557"/>
        <v/>
      </c>
      <c r="EA110" s="82" t="str">
        <f t="shared" si="557"/>
        <v/>
      </c>
      <c r="EB110" s="82" t="str">
        <f t="shared" si="557"/>
        <v/>
      </c>
      <c r="EC110" s="82" t="str">
        <f t="shared" ref="EC110:ET110" si="558">IFERROR(STANDARDIZE(EC56,$DA$2,$DA$4),"")</f>
        <v/>
      </c>
      <c r="ED110" s="82" t="str">
        <f t="shared" si="558"/>
        <v/>
      </c>
      <c r="EE110" s="82" t="str">
        <f t="shared" si="558"/>
        <v/>
      </c>
      <c r="EF110" s="82" t="str">
        <f t="shared" si="558"/>
        <v/>
      </c>
      <c r="EG110" s="82" t="str">
        <f t="shared" si="558"/>
        <v/>
      </c>
      <c r="EH110" s="82" t="str">
        <f t="shared" si="558"/>
        <v/>
      </c>
      <c r="EI110" s="82" t="str">
        <f t="shared" si="558"/>
        <v/>
      </c>
      <c r="EJ110" s="82" t="str">
        <f t="shared" si="558"/>
        <v/>
      </c>
      <c r="EK110" s="82" t="str">
        <f t="shared" si="558"/>
        <v/>
      </c>
      <c r="EL110" s="82" t="str">
        <f t="shared" si="558"/>
        <v/>
      </c>
      <c r="EM110" s="82" t="str">
        <f t="shared" si="558"/>
        <v/>
      </c>
      <c r="EN110" s="82" t="str">
        <f t="shared" si="558"/>
        <v/>
      </c>
      <c r="EO110" s="82" t="str">
        <f t="shared" si="558"/>
        <v/>
      </c>
      <c r="EP110" s="82" t="str">
        <f t="shared" si="558"/>
        <v/>
      </c>
      <c r="EQ110" s="82" t="str">
        <f t="shared" si="558"/>
        <v/>
      </c>
      <c r="ER110" s="82" t="str">
        <f t="shared" si="558"/>
        <v/>
      </c>
      <c r="ES110" s="82" t="str">
        <f t="shared" si="558"/>
        <v/>
      </c>
      <c r="ET110" s="82" t="str">
        <f t="shared" si="558"/>
        <v/>
      </c>
      <c r="EU110" s="62"/>
      <c r="EV110" s="62"/>
      <c r="EW110" s="62"/>
      <c r="EX110" s="62"/>
      <c r="EY110" s="62"/>
      <c r="EZ110" s="62" t="s">
        <v>20</v>
      </c>
      <c r="FA110" s="62">
        <v>26</v>
      </c>
      <c r="FB110" s="78" t="str">
        <f t="shared" ref="FB110:GG110" si="559">IF(FB32&lt;&gt;"",(INDEX(map_points,$FA110,1)-INDEX(map_points,FB$84,1))^2+(INDEX(map_points,$FA110,2)-INDEX(map_points,FB$84,2))^2,"")</f>
        <v/>
      </c>
      <c r="FC110" s="78" t="str">
        <f t="shared" si="559"/>
        <v/>
      </c>
      <c r="FD110" s="78" t="str">
        <f t="shared" si="559"/>
        <v/>
      </c>
      <c r="FE110" s="78" t="str">
        <f t="shared" si="559"/>
        <v/>
      </c>
      <c r="FF110" s="78" t="str">
        <f t="shared" si="559"/>
        <v/>
      </c>
      <c r="FG110" s="78" t="str">
        <f t="shared" si="559"/>
        <v/>
      </c>
      <c r="FH110" s="78" t="str">
        <f t="shared" si="559"/>
        <v/>
      </c>
      <c r="FI110" s="78" t="str">
        <f t="shared" si="559"/>
        <v/>
      </c>
      <c r="FJ110" s="78" t="str">
        <f t="shared" si="559"/>
        <v/>
      </c>
      <c r="FK110" s="78" t="str">
        <f t="shared" si="559"/>
        <v/>
      </c>
      <c r="FL110" s="78" t="str">
        <f t="shared" si="559"/>
        <v/>
      </c>
      <c r="FM110" s="78" t="str">
        <f t="shared" si="559"/>
        <v/>
      </c>
      <c r="FN110" s="78" t="str">
        <f t="shared" si="559"/>
        <v/>
      </c>
      <c r="FO110" s="78" t="str">
        <f t="shared" si="559"/>
        <v/>
      </c>
      <c r="FP110" s="78" t="str">
        <f t="shared" si="559"/>
        <v/>
      </c>
      <c r="FQ110" s="78" t="str">
        <f t="shared" si="559"/>
        <v/>
      </c>
      <c r="FR110" s="78" t="str">
        <f t="shared" si="559"/>
        <v/>
      </c>
      <c r="FS110" s="78" t="str">
        <f t="shared" si="559"/>
        <v/>
      </c>
      <c r="FT110" s="78" t="str">
        <f t="shared" si="559"/>
        <v/>
      </c>
      <c r="FU110" s="78" t="str">
        <f t="shared" si="559"/>
        <v/>
      </c>
      <c r="FV110" s="78" t="str">
        <f t="shared" si="559"/>
        <v/>
      </c>
      <c r="FW110" s="78" t="str">
        <f t="shared" si="559"/>
        <v/>
      </c>
      <c r="FX110" s="78" t="str">
        <f t="shared" si="559"/>
        <v/>
      </c>
      <c r="FY110" s="78" t="str">
        <f t="shared" si="559"/>
        <v/>
      </c>
      <c r="FZ110" s="78" t="str">
        <f t="shared" si="559"/>
        <v/>
      </c>
      <c r="GA110" s="78" t="str">
        <f t="shared" si="559"/>
        <v/>
      </c>
      <c r="GB110" s="78" t="str">
        <f t="shared" si="559"/>
        <v/>
      </c>
      <c r="GC110" s="78" t="str">
        <f t="shared" si="559"/>
        <v/>
      </c>
      <c r="GD110" s="78" t="str">
        <f t="shared" si="559"/>
        <v/>
      </c>
      <c r="GE110" s="78" t="str">
        <f t="shared" si="559"/>
        <v/>
      </c>
      <c r="GF110" s="78" t="str">
        <f t="shared" si="559"/>
        <v/>
      </c>
      <c r="GG110" s="78" t="str">
        <f t="shared" si="559"/>
        <v/>
      </c>
      <c r="GH110" s="78" t="str">
        <f t="shared" ref="GH110:HM110" si="560">IF(GH32&lt;&gt;"",(INDEX(map_points,$FA110,1)-INDEX(map_points,GH$84,1))^2+(INDEX(map_points,$FA110,2)-INDEX(map_points,GH$84,2))^2,"")</f>
        <v/>
      </c>
      <c r="GI110" s="78" t="str">
        <f t="shared" si="560"/>
        <v/>
      </c>
      <c r="GJ110" s="78" t="str">
        <f t="shared" si="560"/>
        <v/>
      </c>
      <c r="GK110" s="78" t="str">
        <f t="shared" si="560"/>
        <v/>
      </c>
      <c r="GL110" s="78" t="str">
        <f t="shared" si="560"/>
        <v/>
      </c>
      <c r="GM110" s="78" t="str">
        <f t="shared" si="560"/>
        <v/>
      </c>
      <c r="GN110" s="78" t="str">
        <f t="shared" si="560"/>
        <v/>
      </c>
      <c r="GO110" s="78" t="str">
        <f t="shared" si="560"/>
        <v/>
      </c>
      <c r="GP110" s="78" t="str">
        <f t="shared" si="560"/>
        <v/>
      </c>
      <c r="GQ110" s="78" t="str">
        <f t="shared" si="560"/>
        <v/>
      </c>
      <c r="GR110" s="78" t="str">
        <f t="shared" si="560"/>
        <v/>
      </c>
      <c r="GS110" s="78" t="str">
        <f t="shared" si="560"/>
        <v/>
      </c>
      <c r="GT110" s="78" t="str">
        <f t="shared" si="560"/>
        <v/>
      </c>
      <c r="GU110" s="78" t="str">
        <f t="shared" si="560"/>
        <v/>
      </c>
      <c r="GV110" s="78" t="str">
        <f t="shared" si="560"/>
        <v/>
      </c>
      <c r="GW110" s="78" t="str">
        <f t="shared" si="560"/>
        <v/>
      </c>
      <c r="GX110" s="78" t="str">
        <f t="shared" si="560"/>
        <v/>
      </c>
      <c r="GY110" s="78" t="str">
        <f t="shared" si="560"/>
        <v/>
      </c>
      <c r="GZ110" s="78" t="str">
        <f t="shared" si="560"/>
        <v/>
      </c>
      <c r="HA110" s="78" t="str">
        <f t="shared" si="560"/>
        <v/>
      </c>
      <c r="HB110" s="78" t="str">
        <f t="shared" si="560"/>
        <v/>
      </c>
      <c r="HC110" s="78" t="str">
        <f t="shared" si="560"/>
        <v/>
      </c>
      <c r="HD110" s="78" t="str">
        <f t="shared" si="560"/>
        <v/>
      </c>
      <c r="HE110" s="78" t="str">
        <f t="shared" si="560"/>
        <v/>
      </c>
      <c r="HF110" s="78" t="str">
        <f t="shared" si="560"/>
        <v/>
      </c>
      <c r="HG110" s="78" t="str">
        <f t="shared" si="560"/>
        <v/>
      </c>
      <c r="HH110" s="78" t="str">
        <f t="shared" si="560"/>
        <v/>
      </c>
      <c r="HI110" s="78" t="str">
        <f t="shared" si="560"/>
        <v/>
      </c>
      <c r="HJ110" s="78" t="str">
        <f t="shared" si="560"/>
        <v/>
      </c>
      <c r="HK110" s="78" t="str">
        <f t="shared" si="560"/>
        <v/>
      </c>
      <c r="HL110" s="78" t="str">
        <f t="shared" si="560"/>
        <v/>
      </c>
      <c r="HM110" s="78" t="str">
        <f t="shared" si="560"/>
        <v/>
      </c>
      <c r="HN110" s="78" t="str">
        <f t="shared" ref="HN110:HX110" si="561">IF(HN32&lt;&gt;"",(INDEX(map_points,$FA110,1)-INDEX(map_points,HN$84,1))^2+(INDEX(map_points,$FA110,2)-INDEX(map_points,HN$84,2))^2,"")</f>
        <v/>
      </c>
      <c r="HO110" s="78" t="str">
        <f t="shared" si="561"/>
        <v/>
      </c>
      <c r="HP110" s="78" t="str">
        <f t="shared" si="561"/>
        <v/>
      </c>
      <c r="HQ110" s="78" t="str">
        <f t="shared" si="561"/>
        <v/>
      </c>
      <c r="HR110" s="78" t="str">
        <f t="shared" si="561"/>
        <v/>
      </c>
      <c r="HS110" s="78" t="str">
        <f t="shared" si="561"/>
        <v/>
      </c>
      <c r="HT110" s="78" t="str">
        <f t="shared" si="561"/>
        <v/>
      </c>
      <c r="HU110" s="78" t="str">
        <f t="shared" si="561"/>
        <v/>
      </c>
      <c r="HV110" s="78" t="str">
        <f t="shared" si="561"/>
        <v/>
      </c>
      <c r="HW110" s="78" t="str">
        <f t="shared" si="561"/>
        <v/>
      </c>
      <c r="HX110" s="78" t="str">
        <f t="shared" si="561"/>
        <v/>
      </c>
      <c r="HY110" s="62"/>
      <c r="HZ110" s="62"/>
      <c r="IA110" s="62"/>
      <c r="IB110" s="62"/>
      <c r="IC110" s="62"/>
      <c r="ID110" s="62"/>
      <c r="IE110" s="62"/>
      <c r="IF110" s="62"/>
      <c r="IG110" s="62"/>
      <c r="IH110" s="62"/>
      <c r="II110" s="62"/>
      <c r="IJ110" s="62"/>
      <c r="IK110" s="62"/>
      <c r="IL110" s="62"/>
      <c r="IM110" s="62"/>
      <c r="IN110" s="62"/>
      <c r="IO110" s="62"/>
      <c r="IP110" s="62"/>
      <c r="IQ110" s="62"/>
      <c r="IR110" s="62"/>
      <c r="IS110" s="62"/>
      <c r="IT110" s="62"/>
      <c r="IU110" s="62"/>
      <c r="IV110" s="62"/>
      <c r="IW110" s="62"/>
      <c r="IX110" s="62"/>
      <c r="IY110" s="62"/>
      <c r="IZ110" s="62"/>
      <c r="JA110" s="62"/>
      <c r="JB110" s="62"/>
      <c r="JC110" s="62"/>
      <c r="JD110" s="62"/>
      <c r="JE110" s="62"/>
      <c r="JF110" s="62"/>
      <c r="JG110" s="62"/>
      <c r="JH110" s="62"/>
      <c r="JI110" s="62"/>
      <c r="JJ110" s="62"/>
      <c r="JK110" s="62"/>
      <c r="JL110" s="62"/>
      <c r="JM110" s="62"/>
      <c r="JN110" s="62"/>
      <c r="JO110" s="62"/>
      <c r="JP110" s="62"/>
      <c r="JQ110" s="62"/>
      <c r="JR110" s="62"/>
      <c r="JS110" s="62"/>
      <c r="JT110" s="62"/>
      <c r="JU110" s="62"/>
      <c r="JV110" s="62"/>
      <c r="JW110" s="62"/>
      <c r="JX110" s="62"/>
      <c r="JY110" s="62"/>
      <c r="JZ110" s="62"/>
      <c r="KA110" s="62"/>
      <c r="KB110" s="62"/>
      <c r="KC110" s="62"/>
      <c r="KD110" s="62"/>
      <c r="KE110" s="62"/>
      <c r="KF110" s="62"/>
      <c r="KG110" s="62"/>
      <c r="KH110" s="62"/>
      <c r="KI110" s="62"/>
      <c r="KJ110" s="62"/>
      <c r="KK110" s="62"/>
      <c r="KL110" s="62"/>
      <c r="KM110" s="62"/>
      <c r="KN110" s="62"/>
      <c r="KO110" s="62"/>
      <c r="KP110" s="62"/>
      <c r="KQ110" s="62"/>
      <c r="KR110" s="62"/>
      <c r="KS110" s="62"/>
      <c r="KT110" s="62"/>
      <c r="KU110" s="62"/>
      <c r="KV110" s="62"/>
      <c r="KW110" s="62"/>
      <c r="KX110" s="62"/>
      <c r="KY110" s="62"/>
      <c r="KZ110" s="62"/>
      <c r="LA110" s="62"/>
      <c r="LB110" s="62"/>
      <c r="LC110" s="62"/>
      <c r="LD110" s="62"/>
      <c r="LE110" s="62"/>
    </row>
    <row r="111" spans="31:317" s="64" customFormat="1" x14ac:dyDescent="0.25"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2"/>
      <c r="CB111" s="62"/>
      <c r="CC111" s="62"/>
      <c r="CD111" s="62"/>
      <c r="CE111" s="62"/>
      <c r="CF111" s="62"/>
      <c r="CG111" s="62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  <c r="EH111" s="62"/>
      <c r="EI111" s="62"/>
      <c r="EJ111" s="62"/>
      <c r="EK111" s="62"/>
      <c r="EL111" s="62"/>
      <c r="EM111" s="62"/>
      <c r="EN111" s="62"/>
      <c r="EO111" s="62"/>
      <c r="EP111" s="62"/>
      <c r="EQ111" s="62"/>
      <c r="ER111" s="62"/>
      <c r="ES111" s="62"/>
      <c r="ET111" s="62"/>
      <c r="EU111" s="62"/>
      <c r="EV111" s="62"/>
      <c r="EW111" s="62"/>
      <c r="EX111" s="62"/>
      <c r="EY111" s="62"/>
      <c r="EZ111" s="62" t="s">
        <v>20</v>
      </c>
      <c r="FA111" s="62">
        <v>27</v>
      </c>
      <c r="FB111" s="78" t="str">
        <f t="shared" ref="FB111:GG111" si="562">IF(FB33&lt;&gt;"",(INDEX(map_points,$FA111,1)-INDEX(map_points,FB$84,1))^2+(INDEX(map_points,$FA111,2)-INDEX(map_points,FB$84,2))^2,"")</f>
        <v/>
      </c>
      <c r="FC111" s="78" t="str">
        <f t="shared" si="562"/>
        <v/>
      </c>
      <c r="FD111" s="78" t="str">
        <f t="shared" si="562"/>
        <v/>
      </c>
      <c r="FE111" s="78" t="str">
        <f t="shared" si="562"/>
        <v/>
      </c>
      <c r="FF111" s="78" t="str">
        <f t="shared" si="562"/>
        <v/>
      </c>
      <c r="FG111" s="78" t="str">
        <f t="shared" si="562"/>
        <v/>
      </c>
      <c r="FH111" s="78" t="str">
        <f t="shared" si="562"/>
        <v/>
      </c>
      <c r="FI111" s="78" t="str">
        <f t="shared" si="562"/>
        <v/>
      </c>
      <c r="FJ111" s="78" t="str">
        <f t="shared" si="562"/>
        <v/>
      </c>
      <c r="FK111" s="78" t="str">
        <f t="shared" si="562"/>
        <v/>
      </c>
      <c r="FL111" s="78" t="str">
        <f t="shared" si="562"/>
        <v/>
      </c>
      <c r="FM111" s="78" t="str">
        <f t="shared" si="562"/>
        <v/>
      </c>
      <c r="FN111" s="78" t="str">
        <f t="shared" si="562"/>
        <v/>
      </c>
      <c r="FO111" s="78" t="str">
        <f t="shared" si="562"/>
        <v/>
      </c>
      <c r="FP111" s="78" t="str">
        <f t="shared" si="562"/>
        <v/>
      </c>
      <c r="FQ111" s="78" t="str">
        <f t="shared" si="562"/>
        <v/>
      </c>
      <c r="FR111" s="78" t="str">
        <f t="shared" si="562"/>
        <v/>
      </c>
      <c r="FS111" s="78" t="str">
        <f t="shared" si="562"/>
        <v/>
      </c>
      <c r="FT111" s="78" t="str">
        <f t="shared" si="562"/>
        <v/>
      </c>
      <c r="FU111" s="78" t="str">
        <f t="shared" si="562"/>
        <v/>
      </c>
      <c r="FV111" s="78" t="str">
        <f t="shared" si="562"/>
        <v/>
      </c>
      <c r="FW111" s="78" t="str">
        <f t="shared" si="562"/>
        <v/>
      </c>
      <c r="FX111" s="78" t="str">
        <f t="shared" si="562"/>
        <v/>
      </c>
      <c r="FY111" s="78" t="str">
        <f t="shared" si="562"/>
        <v/>
      </c>
      <c r="FZ111" s="78" t="str">
        <f t="shared" si="562"/>
        <v/>
      </c>
      <c r="GA111" s="78" t="str">
        <f t="shared" si="562"/>
        <v/>
      </c>
      <c r="GB111" s="78" t="str">
        <f t="shared" si="562"/>
        <v/>
      </c>
      <c r="GC111" s="78" t="str">
        <f t="shared" si="562"/>
        <v/>
      </c>
      <c r="GD111" s="78" t="str">
        <f t="shared" si="562"/>
        <v/>
      </c>
      <c r="GE111" s="78" t="str">
        <f t="shared" si="562"/>
        <v/>
      </c>
      <c r="GF111" s="78" t="str">
        <f t="shared" si="562"/>
        <v/>
      </c>
      <c r="GG111" s="78" t="str">
        <f t="shared" si="562"/>
        <v/>
      </c>
      <c r="GH111" s="78" t="str">
        <f t="shared" ref="GH111:HM111" si="563">IF(GH33&lt;&gt;"",(INDEX(map_points,$FA111,1)-INDEX(map_points,GH$84,1))^2+(INDEX(map_points,$FA111,2)-INDEX(map_points,GH$84,2))^2,"")</f>
        <v/>
      </c>
      <c r="GI111" s="78" t="str">
        <f t="shared" si="563"/>
        <v/>
      </c>
      <c r="GJ111" s="78" t="str">
        <f t="shared" si="563"/>
        <v/>
      </c>
      <c r="GK111" s="78" t="str">
        <f t="shared" si="563"/>
        <v/>
      </c>
      <c r="GL111" s="78" t="str">
        <f t="shared" si="563"/>
        <v/>
      </c>
      <c r="GM111" s="78" t="str">
        <f t="shared" si="563"/>
        <v/>
      </c>
      <c r="GN111" s="78" t="str">
        <f t="shared" si="563"/>
        <v/>
      </c>
      <c r="GO111" s="78" t="str">
        <f t="shared" si="563"/>
        <v/>
      </c>
      <c r="GP111" s="78" t="str">
        <f t="shared" si="563"/>
        <v/>
      </c>
      <c r="GQ111" s="78" t="str">
        <f t="shared" si="563"/>
        <v/>
      </c>
      <c r="GR111" s="78" t="str">
        <f t="shared" si="563"/>
        <v/>
      </c>
      <c r="GS111" s="78" t="str">
        <f t="shared" si="563"/>
        <v/>
      </c>
      <c r="GT111" s="78" t="str">
        <f t="shared" si="563"/>
        <v/>
      </c>
      <c r="GU111" s="78" t="str">
        <f t="shared" si="563"/>
        <v/>
      </c>
      <c r="GV111" s="78" t="str">
        <f t="shared" si="563"/>
        <v/>
      </c>
      <c r="GW111" s="78" t="str">
        <f t="shared" si="563"/>
        <v/>
      </c>
      <c r="GX111" s="78" t="str">
        <f t="shared" si="563"/>
        <v/>
      </c>
      <c r="GY111" s="78" t="str">
        <f t="shared" si="563"/>
        <v/>
      </c>
      <c r="GZ111" s="78" t="str">
        <f t="shared" si="563"/>
        <v/>
      </c>
      <c r="HA111" s="78" t="str">
        <f t="shared" si="563"/>
        <v/>
      </c>
      <c r="HB111" s="78" t="str">
        <f t="shared" si="563"/>
        <v/>
      </c>
      <c r="HC111" s="78" t="str">
        <f t="shared" si="563"/>
        <v/>
      </c>
      <c r="HD111" s="78" t="str">
        <f t="shared" si="563"/>
        <v/>
      </c>
      <c r="HE111" s="78" t="str">
        <f t="shared" si="563"/>
        <v/>
      </c>
      <c r="HF111" s="78" t="str">
        <f t="shared" si="563"/>
        <v/>
      </c>
      <c r="HG111" s="78" t="str">
        <f t="shared" si="563"/>
        <v/>
      </c>
      <c r="HH111" s="78" t="str">
        <f t="shared" si="563"/>
        <v/>
      </c>
      <c r="HI111" s="78" t="str">
        <f t="shared" si="563"/>
        <v/>
      </c>
      <c r="HJ111" s="78" t="str">
        <f t="shared" si="563"/>
        <v/>
      </c>
      <c r="HK111" s="78" t="str">
        <f t="shared" si="563"/>
        <v/>
      </c>
      <c r="HL111" s="78" t="str">
        <f t="shared" si="563"/>
        <v/>
      </c>
      <c r="HM111" s="78" t="str">
        <f t="shared" si="563"/>
        <v/>
      </c>
      <c r="HN111" s="78" t="str">
        <f t="shared" ref="HN111:HX111" si="564">IF(HN33&lt;&gt;"",(INDEX(map_points,$FA111,1)-INDEX(map_points,HN$84,1))^2+(INDEX(map_points,$FA111,2)-INDEX(map_points,HN$84,2))^2,"")</f>
        <v/>
      </c>
      <c r="HO111" s="78" t="str">
        <f t="shared" si="564"/>
        <v/>
      </c>
      <c r="HP111" s="78" t="str">
        <f t="shared" si="564"/>
        <v/>
      </c>
      <c r="HQ111" s="78" t="str">
        <f t="shared" si="564"/>
        <v/>
      </c>
      <c r="HR111" s="78" t="str">
        <f t="shared" si="564"/>
        <v/>
      </c>
      <c r="HS111" s="78" t="str">
        <f t="shared" si="564"/>
        <v/>
      </c>
      <c r="HT111" s="78" t="str">
        <f t="shared" si="564"/>
        <v/>
      </c>
      <c r="HU111" s="78" t="str">
        <f t="shared" si="564"/>
        <v/>
      </c>
      <c r="HV111" s="78" t="str">
        <f t="shared" si="564"/>
        <v/>
      </c>
      <c r="HW111" s="78" t="str">
        <f t="shared" si="564"/>
        <v/>
      </c>
      <c r="HX111" s="78" t="str">
        <f t="shared" si="564"/>
        <v/>
      </c>
      <c r="HY111" s="62"/>
      <c r="HZ111" s="62"/>
      <c r="IA111" s="62"/>
      <c r="IB111" s="62"/>
      <c r="IC111" s="62"/>
      <c r="ID111" s="62"/>
      <c r="IE111" s="62"/>
      <c r="IF111" s="62"/>
      <c r="IG111" s="62"/>
      <c r="IH111" s="62"/>
      <c r="II111" s="62"/>
      <c r="IJ111" s="62"/>
      <c r="IK111" s="62"/>
      <c r="IL111" s="62"/>
      <c r="IM111" s="62"/>
      <c r="IN111" s="62"/>
      <c r="IO111" s="62"/>
      <c r="IP111" s="62"/>
      <c r="IQ111" s="62"/>
      <c r="IR111" s="62"/>
      <c r="IS111" s="62"/>
      <c r="IT111" s="62"/>
      <c r="IU111" s="62"/>
      <c r="IV111" s="62"/>
      <c r="IW111" s="62"/>
      <c r="IX111" s="62"/>
      <c r="IY111" s="62"/>
      <c r="IZ111" s="62"/>
      <c r="JA111" s="62"/>
      <c r="JB111" s="62"/>
      <c r="JC111" s="62"/>
      <c r="JD111" s="62"/>
      <c r="JE111" s="62"/>
      <c r="JF111" s="62"/>
      <c r="JG111" s="62"/>
      <c r="JH111" s="62"/>
      <c r="JI111" s="62"/>
      <c r="JJ111" s="62"/>
      <c r="JK111" s="62"/>
      <c r="JL111" s="62"/>
      <c r="JM111" s="62"/>
      <c r="JN111" s="62"/>
      <c r="JO111" s="62"/>
      <c r="JP111" s="62"/>
      <c r="JQ111" s="62"/>
      <c r="JR111" s="62"/>
      <c r="JS111" s="62"/>
      <c r="JT111" s="62"/>
      <c r="JU111" s="62"/>
      <c r="JV111" s="62"/>
      <c r="JW111" s="62"/>
      <c r="JX111" s="62"/>
      <c r="JY111" s="62"/>
      <c r="JZ111" s="62"/>
      <c r="KA111" s="62"/>
      <c r="KB111" s="62"/>
      <c r="KC111" s="62"/>
      <c r="KD111" s="62"/>
      <c r="KE111" s="62"/>
      <c r="KF111" s="62"/>
      <c r="KG111" s="62"/>
      <c r="KH111" s="62"/>
      <c r="KI111" s="62"/>
      <c r="KJ111" s="62"/>
      <c r="KK111" s="62"/>
      <c r="KL111" s="62"/>
      <c r="KM111" s="62"/>
      <c r="KN111" s="62"/>
      <c r="KO111" s="62"/>
      <c r="KP111" s="62"/>
      <c r="KQ111" s="62"/>
      <c r="KR111" s="62"/>
      <c r="KS111" s="62"/>
      <c r="KT111" s="62"/>
      <c r="KU111" s="62"/>
      <c r="KV111" s="62"/>
      <c r="KW111" s="62"/>
      <c r="KX111" s="62"/>
      <c r="KY111" s="62"/>
      <c r="KZ111" s="62"/>
      <c r="LA111" s="62"/>
      <c r="LB111" s="62"/>
      <c r="LC111" s="62"/>
      <c r="LD111" s="62"/>
      <c r="LE111" s="62"/>
    </row>
    <row r="112" spans="31:317" s="64" customFormat="1" x14ac:dyDescent="0.25"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  <c r="EA112" s="62"/>
      <c r="EB112" s="62"/>
      <c r="EC112" s="62"/>
      <c r="ED112" s="62"/>
      <c r="EE112" s="62"/>
      <c r="EF112" s="62"/>
      <c r="EG112" s="62"/>
      <c r="EH112" s="62"/>
      <c r="EI112" s="62"/>
      <c r="EJ112" s="62"/>
      <c r="EK112" s="62"/>
      <c r="EL112" s="62"/>
      <c r="EM112" s="62"/>
      <c r="EN112" s="62"/>
      <c r="EO112" s="62"/>
      <c r="EP112" s="62"/>
      <c r="EQ112" s="62"/>
      <c r="ER112" s="62"/>
      <c r="ES112" s="62"/>
      <c r="ET112" s="62"/>
      <c r="EU112" s="62"/>
      <c r="EV112" s="62"/>
      <c r="EW112" s="62"/>
      <c r="EX112" s="62"/>
      <c r="EY112" s="62"/>
      <c r="EZ112" s="62" t="s">
        <v>20</v>
      </c>
      <c r="FA112" s="62">
        <v>28</v>
      </c>
      <c r="FB112" s="78" t="str">
        <f t="shared" ref="FB112:GG112" si="565">IF(FB34&lt;&gt;"",(INDEX(map_points,$FA112,1)-INDEX(map_points,FB$84,1))^2+(INDEX(map_points,$FA112,2)-INDEX(map_points,FB$84,2))^2,"")</f>
        <v/>
      </c>
      <c r="FC112" s="78" t="str">
        <f t="shared" si="565"/>
        <v/>
      </c>
      <c r="FD112" s="78" t="str">
        <f t="shared" si="565"/>
        <v/>
      </c>
      <c r="FE112" s="78" t="str">
        <f t="shared" si="565"/>
        <v/>
      </c>
      <c r="FF112" s="78" t="str">
        <f t="shared" si="565"/>
        <v/>
      </c>
      <c r="FG112" s="78" t="str">
        <f t="shared" si="565"/>
        <v/>
      </c>
      <c r="FH112" s="78" t="str">
        <f t="shared" si="565"/>
        <v/>
      </c>
      <c r="FI112" s="78" t="str">
        <f t="shared" si="565"/>
        <v/>
      </c>
      <c r="FJ112" s="78" t="str">
        <f t="shared" si="565"/>
        <v/>
      </c>
      <c r="FK112" s="78" t="str">
        <f t="shared" si="565"/>
        <v/>
      </c>
      <c r="FL112" s="78" t="str">
        <f t="shared" si="565"/>
        <v/>
      </c>
      <c r="FM112" s="78" t="str">
        <f t="shared" si="565"/>
        <v/>
      </c>
      <c r="FN112" s="78" t="str">
        <f t="shared" si="565"/>
        <v/>
      </c>
      <c r="FO112" s="78" t="str">
        <f t="shared" si="565"/>
        <v/>
      </c>
      <c r="FP112" s="78" t="str">
        <f t="shared" si="565"/>
        <v/>
      </c>
      <c r="FQ112" s="78" t="str">
        <f t="shared" si="565"/>
        <v/>
      </c>
      <c r="FR112" s="78" t="str">
        <f t="shared" si="565"/>
        <v/>
      </c>
      <c r="FS112" s="78" t="str">
        <f t="shared" si="565"/>
        <v/>
      </c>
      <c r="FT112" s="78" t="str">
        <f t="shared" si="565"/>
        <v/>
      </c>
      <c r="FU112" s="78" t="str">
        <f t="shared" si="565"/>
        <v/>
      </c>
      <c r="FV112" s="78" t="str">
        <f t="shared" si="565"/>
        <v/>
      </c>
      <c r="FW112" s="78" t="str">
        <f t="shared" si="565"/>
        <v/>
      </c>
      <c r="FX112" s="78" t="str">
        <f t="shared" si="565"/>
        <v/>
      </c>
      <c r="FY112" s="78" t="str">
        <f t="shared" si="565"/>
        <v/>
      </c>
      <c r="FZ112" s="78" t="str">
        <f t="shared" si="565"/>
        <v/>
      </c>
      <c r="GA112" s="78" t="str">
        <f t="shared" si="565"/>
        <v/>
      </c>
      <c r="GB112" s="78" t="str">
        <f t="shared" si="565"/>
        <v/>
      </c>
      <c r="GC112" s="78" t="str">
        <f t="shared" si="565"/>
        <v/>
      </c>
      <c r="GD112" s="78" t="str">
        <f t="shared" si="565"/>
        <v/>
      </c>
      <c r="GE112" s="78" t="str">
        <f t="shared" si="565"/>
        <v/>
      </c>
      <c r="GF112" s="78" t="str">
        <f t="shared" si="565"/>
        <v/>
      </c>
      <c r="GG112" s="78" t="str">
        <f t="shared" si="565"/>
        <v/>
      </c>
      <c r="GH112" s="78" t="str">
        <f t="shared" ref="GH112:HM112" si="566">IF(GH34&lt;&gt;"",(INDEX(map_points,$FA112,1)-INDEX(map_points,GH$84,1))^2+(INDEX(map_points,$FA112,2)-INDEX(map_points,GH$84,2))^2,"")</f>
        <v/>
      </c>
      <c r="GI112" s="78" t="str">
        <f t="shared" si="566"/>
        <v/>
      </c>
      <c r="GJ112" s="78" t="str">
        <f t="shared" si="566"/>
        <v/>
      </c>
      <c r="GK112" s="78" t="str">
        <f t="shared" si="566"/>
        <v/>
      </c>
      <c r="GL112" s="78" t="str">
        <f t="shared" si="566"/>
        <v/>
      </c>
      <c r="GM112" s="78" t="str">
        <f t="shared" si="566"/>
        <v/>
      </c>
      <c r="GN112" s="78" t="str">
        <f t="shared" si="566"/>
        <v/>
      </c>
      <c r="GO112" s="78" t="str">
        <f t="shared" si="566"/>
        <v/>
      </c>
      <c r="GP112" s="78" t="str">
        <f t="shared" si="566"/>
        <v/>
      </c>
      <c r="GQ112" s="78" t="str">
        <f t="shared" si="566"/>
        <v/>
      </c>
      <c r="GR112" s="78" t="str">
        <f t="shared" si="566"/>
        <v/>
      </c>
      <c r="GS112" s="78" t="str">
        <f t="shared" si="566"/>
        <v/>
      </c>
      <c r="GT112" s="78" t="str">
        <f t="shared" si="566"/>
        <v/>
      </c>
      <c r="GU112" s="78" t="str">
        <f t="shared" si="566"/>
        <v/>
      </c>
      <c r="GV112" s="78" t="str">
        <f t="shared" si="566"/>
        <v/>
      </c>
      <c r="GW112" s="78" t="str">
        <f t="shared" si="566"/>
        <v/>
      </c>
      <c r="GX112" s="78" t="str">
        <f t="shared" si="566"/>
        <v/>
      </c>
      <c r="GY112" s="78" t="str">
        <f t="shared" si="566"/>
        <v/>
      </c>
      <c r="GZ112" s="78" t="str">
        <f t="shared" si="566"/>
        <v/>
      </c>
      <c r="HA112" s="78" t="str">
        <f t="shared" si="566"/>
        <v/>
      </c>
      <c r="HB112" s="78" t="str">
        <f t="shared" si="566"/>
        <v/>
      </c>
      <c r="HC112" s="78" t="str">
        <f t="shared" si="566"/>
        <v/>
      </c>
      <c r="HD112" s="78" t="str">
        <f t="shared" si="566"/>
        <v/>
      </c>
      <c r="HE112" s="78" t="str">
        <f t="shared" si="566"/>
        <v/>
      </c>
      <c r="HF112" s="78" t="str">
        <f t="shared" si="566"/>
        <v/>
      </c>
      <c r="HG112" s="78" t="str">
        <f t="shared" si="566"/>
        <v/>
      </c>
      <c r="HH112" s="78" t="str">
        <f t="shared" si="566"/>
        <v/>
      </c>
      <c r="HI112" s="78" t="str">
        <f t="shared" si="566"/>
        <v/>
      </c>
      <c r="HJ112" s="78" t="str">
        <f t="shared" si="566"/>
        <v/>
      </c>
      <c r="HK112" s="78" t="str">
        <f t="shared" si="566"/>
        <v/>
      </c>
      <c r="HL112" s="78" t="str">
        <f t="shared" si="566"/>
        <v/>
      </c>
      <c r="HM112" s="78" t="str">
        <f t="shared" si="566"/>
        <v/>
      </c>
      <c r="HN112" s="78" t="str">
        <f t="shared" ref="HN112:HX112" si="567">IF(HN34&lt;&gt;"",(INDEX(map_points,$FA112,1)-INDEX(map_points,HN$84,1))^2+(INDEX(map_points,$FA112,2)-INDEX(map_points,HN$84,2))^2,"")</f>
        <v/>
      </c>
      <c r="HO112" s="78" t="str">
        <f t="shared" si="567"/>
        <v/>
      </c>
      <c r="HP112" s="78" t="str">
        <f t="shared" si="567"/>
        <v/>
      </c>
      <c r="HQ112" s="78" t="str">
        <f t="shared" si="567"/>
        <v/>
      </c>
      <c r="HR112" s="78" t="str">
        <f t="shared" si="567"/>
        <v/>
      </c>
      <c r="HS112" s="78" t="str">
        <f t="shared" si="567"/>
        <v/>
      </c>
      <c r="HT112" s="78" t="str">
        <f t="shared" si="567"/>
        <v/>
      </c>
      <c r="HU112" s="78" t="str">
        <f t="shared" si="567"/>
        <v/>
      </c>
      <c r="HV112" s="78" t="str">
        <f t="shared" si="567"/>
        <v/>
      </c>
      <c r="HW112" s="78" t="str">
        <f t="shared" si="567"/>
        <v/>
      </c>
      <c r="HX112" s="78" t="str">
        <f t="shared" si="567"/>
        <v/>
      </c>
      <c r="HY112" s="62"/>
      <c r="HZ112" s="62"/>
      <c r="IA112" s="62"/>
      <c r="IB112" s="62"/>
      <c r="IC112" s="62"/>
      <c r="ID112" s="62"/>
      <c r="IE112" s="62"/>
      <c r="IF112" s="62"/>
      <c r="IG112" s="62"/>
      <c r="IH112" s="62"/>
      <c r="II112" s="62"/>
      <c r="IJ112" s="62"/>
      <c r="IK112" s="62"/>
      <c r="IL112" s="62"/>
      <c r="IM112" s="62"/>
      <c r="IN112" s="62"/>
      <c r="IO112" s="62"/>
      <c r="IP112" s="62"/>
      <c r="IQ112" s="62"/>
      <c r="IR112" s="62"/>
      <c r="IS112" s="62"/>
      <c r="IT112" s="62"/>
      <c r="IU112" s="62"/>
      <c r="IV112" s="62"/>
      <c r="IW112" s="62"/>
      <c r="IX112" s="62"/>
      <c r="IY112" s="62"/>
      <c r="IZ112" s="62"/>
      <c r="JA112" s="62"/>
      <c r="JB112" s="62"/>
      <c r="JC112" s="62"/>
      <c r="JD112" s="62"/>
      <c r="JE112" s="62"/>
      <c r="JF112" s="62"/>
      <c r="JG112" s="62"/>
      <c r="JH112" s="62"/>
      <c r="JI112" s="62"/>
      <c r="JJ112" s="62"/>
      <c r="JK112" s="62"/>
      <c r="JL112" s="62"/>
      <c r="JM112" s="62"/>
      <c r="JN112" s="62"/>
      <c r="JO112" s="62"/>
      <c r="JP112" s="62"/>
      <c r="JQ112" s="62"/>
      <c r="JR112" s="62"/>
      <c r="JS112" s="62"/>
      <c r="JT112" s="62"/>
      <c r="JU112" s="62"/>
      <c r="JV112" s="62"/>
      <c r="JW112" s="62"/>
      <c r="JX112" s="62"/>
      <c r="JY112" s="62"/>
      <c r="JZ112" s="62"/>
      <c r="KA112" s="62"/>
      <c r="KB112" s="62"/>
      <c r="KC112" s="62"/>
      <c r="KD112" s="62"/>
      <c r="KE112" s="62"/>
      <c r="KF112" s="62"/>
      <c r="KG112" s="62"/>
      <c r="KH112" s="62"/>
      <c r="KI112" s="62"/>
      <c r="KJ112" s="62"/>
      <c r="KK112" s="62"/>
      <c r="KL112" s="62"/>
      <c r="KM112" s="62"/>
      <c r="KN112" s="62"/>
      <c r="KO112" s="62"/>
      <c r="KP112" s="62"/>
      <c r="KQ112" s="62"/>
      <c r="KR112" s="62"/>
      <c r="KS112" s="62"/>
      <c r="KT112" s="62"/>
      <c r="KU112" s="62"/>
      <c r="KV112" s="62"/>
      <c r="KW112" s="62"/>
      <c r="KX112" s="62"/>
      <c r="KY112" s="62"/>
      <c r="KZ112" s="62"/>
      <c r="LA112" s="62"/>
      <c r="LB112" s="62"/>
      <c r="LC112" s="62"/>
      <c r="LD112" s="62"/>
      <c r="LE112" s="62"/>
    </row>
    <row r="113" spans="2:317" s="64" customFormat="1" x14ac:dyDescent="0.25"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83">
        <f>MIN($AS$116:$BQ$165)</f>
        <v>0</v>
      </c>
      <c r="BF113" s="83">
        <f>MAX($AS$116:$BQ$165)</f>
        <v>0</v>
      </c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2"/>
      <c r="CB113" s="62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  <c r="EA113" s="62"/>
      <c r="EB113" s="62"/>
      <c r="EC113" s="62"/>
      <c r="ED113" s="62"/>
      <c r="EE113" s="62"/>
      <c r="EF113" s="62"/>
      <c r="EG113" s="62"/>
      <c r="EH113" s="62"/>
      <c r="EI113" s="62"/>
      <c r="EJ113" s="62"/>
      <c r="EK113" s="62"/>
      <c r="EL113" s="62"/>
      <c r="EM113" s="62"/>
      <c r="EN113" s="62"/>
      <c r="EO113" s="62"/>
      <c r="EP113" s="62"/>
      <c r="EQ113" s="62"/>
      <c r="ER113" s="62"/>
      <c r="ES113" s="62"/>
      <c r="ET113" s="62"/>
      <c r="EU113" s="62"/>
      <c r="EV113" s="62"/>
      <c r="EW113" s="62"/>
      <c r="EX113" s="62"/>
      <c r="EY113" s="62"/>
      <c r="EZ113" s="62" t="s">
        <v>20</v>
      </c>
      <c r="FA113" s="62">
        <v>29</v>
      </c>
      <c r="FB113" s="78" t="str">
        <f t="shared" ref="FB113:GG113" si="568">IF(FB35&lt;&gt;"",(INDEX(map_points,$FA113,1)-INDEX(map_points,FB$84,1))^2+(INDEX(map_points,$FA113,2)-INDEX(map_points,FB$84,2))^2,"")</f>
        <v/>
      </c>
      <c r="FC113" s="78" t="str">
        <f t="shared" si="568"/>
        <v/>
      </c>
      <c r="FD113" s="78" t="str">
        <f t="shared" si="568"/>
        <v/>
      </c>
      <c r="FE113" s="78" t="str">
        <f t="shared" si="568"/>
        <v/>
      </c>
      <c r="FF113" s="78" t="str">
        <f t="shared" si="568"/>
        <v/>
      </c>
      <c r="FG113" s="78" t="str">
        <f t="shared" si="568"/>
        <v/>
      </c>
      <c r="FH113" s="78" t="str">
        <f t="shared" si="568"/>
        <v/>
      </c>
      <c r="FI113" s="78" t="str">
        <f t="shared" si="568"/>
        <v/>
      </c>
      <c r="FJ113" s="78" t="str">
        <f t="shared" si="568"/>
        <v/>
      </c>
      <c r="FK113" s="78" t="str">
        <f t="shared" si="568"/>
        <v/>
      </c>
      <c r="FL113" s="78" t="str">
        <f t="shared" si="568"/>
        <v/>
      </c>
      <c r="FM113" s="78" t="str">
        <f t="shared" si="568"/>
        <v/>
      </c>
      <c r="FN113" s="78" t="str">
        <f t="shared" si="568"/>
        <v/>
      </c>
      <c r="FO113" s="78" t="str">
        <f t="shared" si="568"/>
        <v/>
      </c>
      <c r="FP113" s="78" t="str">
        <f t="shared" si="568"/>
        <v/>
      </c>
      <c r="FQ113" s="78" t="str">
        <f t="shared" si="568"/>
        <v/>
      </c>
      <c r="FR113" s="78" t="str">
        <f t="shared" si="568"/>
        <v/>
      </c>
      <c r="FS113" s="78" t="str">
        <f t="shared" si="568"/>
        <v/>
      </c>
      <c r="FT113" s="78" t="str">
        <f t="shared" si="568"/>
        <v/>
      </c>
      <c r="FU113" s="78" t="str">
        <f t="shared" si="568"/>
        <v/>
      </c>
      <c r="FV113" s="78" t="str">
        <f t="shared" si="568"/>
        <v/>
      </c>
      <c r="FW113" s="78" t="str">
        <f t="shared" si="568"/>
        <v/>
      </c>
      <c r="FX113" s="78" t="str">
        <f t="shared" si="568"/>
        <v/>
      </c>
      <c r="FY113" s="78" t="str">
        <f t="shared" si="568"/>
        <v/>
      </c>
      <c r="FZ113" s="78" t="str">
        <f t="shared" si="568"/>
        <v/>
      </c>
      <c r="GA113" s="78" t="str">
        <f t="shared" si="568"/>
        <v/>
      </c>
      <c r="GB113" s="78" t="str">
        <f t="shared" si="568"/>
        <v/>
      </c>
      <c r="GC113" s="78" t="str">
        <f t="shared" si="568"/>
        <v/>
      </c>
      <c r="GD113" s="78" t="str">
        <f t="shared" si="568"/>
        <v/>
      </c>
      <c r="GE113" s="78" t="str">
        <f t="shared" si="568"/>
        <v/>
      </c>
      <c r="GF113" s="78" t="str">
        <f t="shared" si="568"/>
        <v/>
      </c>
      <c r="GG113" s="78" t="str">
        <f t="shared" si="568"/>
        <v/>
      </c>
      <c r="GH113" s="78" t="str">
        <f t="shared" ref="GH113:HM113" si="569">IF(GH35&lt;&gt;"",(INDEX(map_points,$FA113,1)-INDEX(map_points,GH$84,1))^2+(INDEX(map_points,$FA113,2)-INDEX(map_points,GH$84,2))^2,"")</f>
        <v/>
      </c>
      <c r="GI113" s="78" t="str">
        <f t="shared" si="569"/>
        <v/>
      </c>
      <c r="GJ113" s="78" t="str">
        <f t="shared" si="569"/>
        <v/>
      </c>
      <c r="GK113" s="78" t="str">
        <f t="shared" si="569"/>
        <v/>
      </c>
      <c r="GL113" s="78" t="str">
        <f t="shared" si="569"/>
        <v/>
      </c>
      <c r="GM113" s="78" t="str">
        <f t="shared" si="569"/>
        <v/>
      </c>
      <c r="GN113" s="78" t="str">
        <f t="shared" si="569"/>
        <v/>
      </c>
      <c r="GO113" s="78" t="str">
        <f t="shared" si="569"/>
        <v/>
      </c>
      <c r="GP113" s="78" t="str">
        <f t="shared" si="569"/>
        <v/>
      </c>
      <c r="GQ113" s="78" t="str">
        <f t="shared" si="569"/>
        <v/>
      </c>
      <c r="GR113" s="78" t="str">
        <f t="shared" si="569"/>
        <v/>
      </c>
      <c r="GS113" s="78" t="str">
        <f t="shared" si="569"/>
        <v/>
      </c>
      <c r="GT113" s="78" t="str">
        <f t="shared" si="569"/>
        <v/>
      </c>
      <c r="GU113" s="78" t="str">
        <f t="shared" si="569"/>
        <v/>
      </c>
      <c r="GV113" s="78" t="str">
        <f t="shared" si="569"/>
        <v/>
      </c>
      <c r="GW113" s="78" t="str">
        <f t="shared" si="569"/>
        <v/>
      </c>
      <c r="GX113" s="78" t="str">
        <f t="shared" si="569"/>
        <v/>
      </c>
      <c r="GY113" s="78" t="str">
        <f t="shared" si="569"/>
        <v/>
      </c>
      <c r="GZ113" s="78" t="str">
        <f t="shared" si="569"/>
        <v/>
      </c>
      <c r="HA113" s="78" t="str">
        <f t="shared" si="569"/>
        <v/>
      </c>
      <c r="HB113" s="78" t="str">
        <f t="shared" si="569"/>
        <v/>
      </c>
      <c r="HC113" s="78" t="str">
        <f t="shared" si="569"/>
        <v/>
      </c>
      <c r="HD113" s="78" t="str">
        <f t="shared" si="569"/>
        <v/>
      </c>
      <c r="HE113" s="78" t="str">
        <f t="shared" si="569"/>
        <v/>
      </c>
      <c r="HF113" s="78" t="str">
        <f t="shared" si="569"/>
        <v/>
      </c>
      <c r="HG113" s="78" t="str">
        <f t="shared" si="569"/>
        <v/>
      </c>
      <c r="HH113" s="78" t="str">
        <f t="shared" si="569"/>
        <v/>
      </c>
      <c r="HI113" s="78" t="str">
        <f t="shared" si="569"/>
        <v/>
      </c>
      <c r="HJ113" s="78" t="str">
        <f t="shared" si="569"/>
        <v/>
      </c>
      <c r="HK113" s="78" t="str">
        <f t="shared" si="569"/>
        <v/>
      </c>
      <c r="HL113" s="78" t="str">
        <f t="shared" si="569"/>
        <v/>
      </c>
      <c r="HM113" s="78" t="str">
        <f t="shared" si="569"/>
        <v/>
      </c>
      <c r="HN113" s="78" t="str">
        <f t="shared" ref="HN113:HX113" si="570">IF(HN35&lt;&gt;"",(INDEX(map_points,$FA113,1)-INDEX(map_points,HN$84,1))^2+(INDEX(map_points,$FA113,2)-INDEX(map_points,HN$84,2))^2,"")</f>
        <v/>
      </c>
      <c r="HO113" s="78" t="str">
        <f t="shared" si="570"/>
        <v/>
      </c>
      <c r="HP113" s="78" t="str">
        <f t="shared" si="570"/>
        <v/>
      </c>
      <c r="HQ113" s="78" t="str">
        <f t="shared" si="570"/>
        <v/>
      </c>
      <c r="HR113" s="78" t="str">
        <f t="shared" si="570"/>
        <v/>
      </c>
      <c r="HS113" s="78" t="str">
        <f t="shared" si="570"/>
        <v/>
      </c>
      <c r="HT113" s="78" t="str">
        <f t="shared" si="570"/>
        <v/>
      </c>
      <c r="HU113" s="78" t="str">
        <f t="shared" si="570"/>
        <v/>
      </c>
      <c r="HV113" s="78" t="str">
        <f t="shared" si="570"/>
        <v/>
      </c>
      <c r="HW113" s="78" t="str">
        <f t="shared" si="570"/>
        <v/>
      </c>
      <c r="HX113" s="78" t="str">
        <f t="shared" si="570"/>
        <v/>
      </c>
      <c r="HY113" s="62"/>
      <c r="HZ113" s="62"/>
      <c r="IA113" s="62"/>
      <c r="IB113" s="62"/>
      <c r="IC113" s="62"/>
      <c r="ID113" s="62"/>
      <c r="IE113" s="62"/>
      <c r="IF113" s="62"/>
      <c r="IG113" s="62"/>
      <c r="IH113" s="62"/>
      <c r="II113" s="62"/>
      <c r="IJ113" s="62"/>
      <c r="IK113" s="62"/>
      <c r="IL113" s="62"/>
      <c r="IM113" s="62"/>
      <c r="IN113" s="62"/>
      <c r="IO113" s="62"/>
      <c r="IP113" s="62"/>
      <c r="IQ113" s="62"/>
      <c r="IR113" s="62"/>
      <c r="IS113" s="62"/>
      <c r="IT113" s="62"/>
      <c r="IU113" s="62"/>
      <c r="IV113" s="62"/>
      <c r="IW113" s="62"/>
      <c r="IX113" s="62"/>
      <c r="IY113" s="62"/>
      <c r="IZ113" s="62"/>
      <c r="JA113" s="62"/>
      <c r="JB113" s="62"/>
      <c r="JC113" s="62"/>
      <c r="JD113" s="62"/>
      <c r="JE113" s="62"/>
      <c r="JF113" s="62"/>
      <c r="JG113" s="62"/>
      <c r="JH113" s="62"/>
      <c r="JI113" s="62"/>
      <c r="JJ113" s="62"/>
      <c r="JK113" s="62"/>
      <c r="JL113" s="62"/>
      <c r="JM113" s="62"/>
      <c r="JN113" s="62"/>
      <c r="JO113" s="62"/>
      <c r="JP113" s="62"/>
      <c r="JQ113" s="62"/>
      <c r="JR113" s="62"/>
      <c r="JS113" s="62"/>
      <c r="JT113" s="62"/>
      <c r="JU113" s="62"/>
      <c r="JV113" s="62"/>
      <c r="JW113" s="62"/>
      <c r="JX113" s="62"/>
      <c r="JY113" s="62"/>
      <c r="JZ113" s="62"/>
      <c r="KA113" s="62"/>
      <c r="KB113" s="62"/>
      <c r="KC113" s="62"/>
      <c r="KD113" s="62"/>
      <c r="KE113" s="62"/>
      <c r="KF113" s="62"/>
      <c r="KG113" s="62"/>
      <c r="KH113" s="62"/>
      <c r="KI113" s="62"/>
      <c r="KJ113" s="62"/>
      <c r="KK113" s="62"/>
      <c r="KL113" s="62"/>
      <c r="KM113" s="62"/>
      <c r="KN113" s="62"/>
      <c r="KO113" s="62"/>
      <c r="KP113" s="62"/>
      <c r="KQ113" s="62"/>
      <c r="KR113" s="62"/>
      <c r="KS113" s="62"/>
      <c r="KT113" s="62"/>
      <c r="KU113" s="62"/>
      <c r="KV113" s="62"/>
      <c r="KW113" s="62"/>
      <c r="KX113" s="62"/>
      <c r="KY113" s="62"/>
      <c r="KZ113" s="62"/>
      <c r="LA113" s="62"/>
      <c r="LB113" s="62"/>
      <c r="LC113" s="62"/>
      <c r="LD113" s="62"/>
      <c r="LE113" s="62"/>
    </row>
    <row r="114" spans="2:317" s="64" customFormat="1" x14ac:dyDescent="0.25">
      <c r="B114" s="64">
        <f>+B15</f>
        <v>1</v>
      </c>
      <c r="C114" s="64">
        <f>IF(C15&lt;&gt;"",C15,0)</f>
        <v>0</v>
      </c>
      <c r="D114" s="64" t="str">
        <f>+DI266</f>
        <v/>
      </c>
      <c r="E114" s="64" t="str">
        <f t="shared" ref="E114:K114" si="571">+DJ266</f>
        <v/>
      </c>
      <c r="F114" s="64" t="str">
        <f t="shared" si="571"/>
        <v/>
      </c>
      <c r="G114" s="64" t="str">
        <f t="shared" si="571"/>
        <v/>
      </c>
      <c r="H114" s="89" t="str">
        <f t="shared" si="571"/>
        <v/>
      </c>
      <c r="I114" s="89" t="str">
        <f t="shared" si="571"/>
        <v/>
      </c>
      <c r="J114" s="89" t="str">
        <f t="shared" si="571"/>
        <v/>
      </c>
      <c r="K114" s="89" t="str">
        <f t="shared" si="571"/>
        <v/>
      </c>
      <c r="L114" s="64" t="str">
        <f>+Map!Z5</f>
        <v>Y</v>
      </c>
      <c r="N114" s="64">
        <f>IF(L114="Y",C114,0)</f>
        <v>0</v>
      </c>
      <c r="P114" s="64" t="s">
        <v>21</v>
      </c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80" t="s">
        <v>15</v>
      </c>
      <c r="AT114" s="62"/>
      <c r="AU114" s="62"/>
      <c r="AV114" s="62"/>
      <c r="AW114" s="62"/>
      <c r="AX114" s="62" t="s">
        <v>12</v>
      </c>
      <c r="AY114" s="83">
        <f>MIN($AS$61:$BQ$110)</f>
        <v>0</v>
      </c>
      <c r="AZ114" s="62" t="s">
        <v>13</v>
      </c>
      <c r="BA114" s="83">
        <f>MAX($AS$61:$BQ$110)</f>
        <v>0</v>
      </c>
      <c r="BB114" s="62" t="s">
        <v>14</v>
      </c>
      <c r="BC114" s="83">
        <f>+BA114-AY114</f>
        <v>0</v>
      </c>
      <c r="BD114" s="62"/>
      <c r="BE114" s="83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2"/>
      <c r="CB114" s="62"/>
      <c r="CC114" s="62"/>
      <c r="CD114" s="62"/>
      <c r="CE114" s="62"/>
      <c r="CF114" s="62"/>
      <c r="CG114" s="62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80" t="s">
        <v>17</v>
      </c>
      <c r="CX114" s="62"/>
      <c r="CY114" s="62"/>
      <c r="CZ114" s="62"/>
      <c r="DA114" s="62" t="s">
        <v>12</v>
      </c>
      <c r="DB114" s="83">
        <f>MIN($CW$61:$ET$110)</f>
        <v>0</v>
      </c>
      <c r="DC114" s="62" t="s">
        <v>13</v>
      </c>
      <c r="DD114" s="83">
        <f>MAX($CW$61:$ET$110)</f>
        <v>0</v>
      </c>
      <c r="DE114" s="62" t="s">
        <v>14</v>
      </c>
      <c r="DF114" s="83">
        <f>+DD114-DB114</f>
        <v>0</v>
      </c>
      <c r="DG114" s="62"/>
      <c r="DH114" s="62" t="s">
        <v>12</v>
      </c>
      <c r="DI114" s="83">
        <f>MIN($CW$117:$ET$166)</f>
        <v>0</v>
      </c>
      <c r="DJ114" s="83" t="s">
        <v>13</v>
      </c>
      <c r="DK114" s="83">
        <f>MAX($CW$117:$ET$166)</f>
        <v>0</v>
      </c>
      <c r="DL114" s="83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  <c r="EA114" s="62"/>
      <c r="EB114" s="62"/>
      <c r="EC114" s="62"/>
      <c r="ED114" s="62"/>
      <c r="EE114" s="62"/>
      <c r="EF114" s="62"/>
      <c r="EG114" s="62"/>
      <c r="EH114" s="62"/>
      <c r="EI114" s="62"/>
      <c r="EJ114" s="62"/>
      <c r="EK114" s="62"/>
      <c r="EL114" s="62"/>
      <c r="EM114" s="62"/>
      <c r="EN114" s="62"/>
      <c r="EO114" s="62"/>
      <c r="EP114" s="62"/>
      <c r="EQ114" s="62"/>
      <c r="ER114" s="62"/>
      <c r="ES114" s="62"/>
      <c r="ET114" s="62"/>
      <c r="EU114" s="62"/>
      <c r="EV114" s="62"/>
      <c r="EW114" s="62"/>
      <c r="EX114" s="62"/>
      <c r="EY114" s="62"/>
      <c r="EZ114" s="62" t="s">
        <v>20</v>
      </c>
      <c r="FA114" s="62">
        <v>30</v>
      </c>
      <c r="FB114" s="78" t="str">
        <f t="shared" ref="FB114:GG114" si="572">IF(FB36&lt;&gt;"",(INDEX(map_points,$FA114,1)-INDEX(map_points,FB$84,1))^2+(INDEX(map_points,$FA114,2)-INDEX(map_points,FB$84,2))^2,"")</f>
        <v/>
      </c>
      <c r="FC114" s="78" t="str">
        <f t="shared" si="572"/>
        <v/>
      </c>
      <c r="FD114" s="78" t="str">
        <f t="shared" si="572"/>
        <v/>
      </c>
      <c r="FE114" s="78" t="str">
        <f t="shared" si="572"/>
        <v/>
      </c>
      <c r="FF114" s="78" t="str">
        <f t="shared" si="572"/>
        <v/>
      </c>
      <c r="FG114" s="78" t="str">
        <f t="shared" si="572"/>
        <v/>
      </c>
      <c r="FH114" s="78" t="str">
        <f t="shared" si="572"/>
        <v/>
      </c>
      <c r="FI114" s="78" t="str">
        <f t="shared" si="572"/>
        <v/>
      </c>
      <c r="FJ114" s="78" t="str">
        <f t="shared" si="572"/>
        <v/>
      </c>
      <c r="FK114" s="78" t="str">
        <f t="shared" si="572"/>
        <v/>
      </c>
      <c r="FL114" s="78" t="str">
        <f t="shared" si="572"/>
        <v/>
      </c>
      <c r="FM114" s="78" t="str">
        <f t="shared" si="572"/>
        <v/>
      </c>
      <c r="FN114" s="78" t="str">
        <f t="shared" si="572"/>
        <v/>
      </c>
      <c r="FO114" s="78" t="str">
        <f t="shared" si="572"/>
        <v/>
      </c>
      <c r="FP114" s="78" t="str">
        <f t="shared" si="572"/>
        <v/>
      </c>
      <c r="FQ114" s="78" t="str">
        <f t="shared" si="572"/>
        <v/>
      </c>
      <c r="FR114" s="78" t="str">
        <f t="shared" si="572"/>
        <v/>
      </c>
      <c r="FS114" s="78" t="str">
        <f t="shared" si="572"/>
        <v/>
      </c>
      <c r="FT114" s="78" t="str">
        <f t="shared" si="572"/>
        <v/>
      </c>
      <c r="FU114" s="78" t="str">
        <f t="shared" si="572"/>
        <v/>
      </c>
      <c r="FV114" s="78" t="str">
        <f t="shared" si="572"/>
        <v/>
      </c>
      <c r="FW114" s="78" t="str">
        <f t="shared" si="572"/>
        <v/>
      </c>
      <c r="FX114" s="78" t="str">
        <f t="shared" si="572"/>
        <v/>
      </c>
      <c r="FY114" s="78" t="str">
        <f t="shared" si="572"/>
        <v/>
      </c>
      <c r="FZ114" s="78" t="str">
        <f t="shared" si="572"/>
        <v/>
      </c>
      <c r="GA114" s="78" t="str">
        <f t="shared" si="572"/>
        <v/>
      </c>
      <c r="GB114" s="78" t="str">
        <f t="shared" si="572"/>
        <v/>
      </c>
      <c r="GC114" s="78" t="str">
        <f t="shared" si="572"/>
        <v/>
      </c>
      <c r="GD114" s="78" t="str">
        <f t="shared" si="572"/>
        <v/>
      </c>
      <c r="GE114" s="78" t="str">
        <f t="shared" si="572"/>
        <v/>
      </c>
      <c r="GF114" s="78" t="str">
        <f t="shared" si="572"/>
        <v/>
      </c>
      <c r="GG114" s="78" t="str">
        <f t="shared" si="572"/>
        <v/>
      </c>
      <c r="GH114" s="78" t="str">
        <f t="shared" ref="GH114:HM114" si="573">IF(GH36&lt;&gt;"",(INDEX(map_points,$FA114,1)-INDEX(map_points,GH$84,1))^2+(INDEX(map_points,$FA114,2)-INDEX(map_points,GH$84,2))^2,"")</f>
        <v/>
      </c>
      <c r="GI114" s="78" t="str">
        <f t="shared" si="573"/>
        <v/>
      </c>
      <c r="GJ114" s="78" t="str">
        <f t="shared" si="573"/>
        <v/>
      </c>
      <c r="GK114" s="78" t="str">
        <f t="shared" si="573"/>
        <v/>
      </c>
      <c r="GL114" s="78" t="str">
        <f t="shared" si="573"/>
        <v/>
      </c>
      <c r="GM114" s="78" t="str">
        <f t="shared" si="573"/>
        <v/>
      </c>
      <c r="GN114" s="78" t="str">
        <f t="shared" si="573"/>
        <v/>
      </c>
      <c r="GO114" s="78" t="str">
        <f t="shared" si="573"/>
        <v/>
      </c>
      <c r="GP114" s="78" t="str">
        <f t="shared" si="573"/>
        <v/>
      </c>
      <c r="GQ114" s="78" t="str">
        <f t="shared" si="573"/>
        <v/>
      </c>
      <c r="GR114" s="78" t="str">
        <f t="shared" si="573"/>
        <v/>
      </c>
      <c r="GS114" s="78" t="str">
        <f t="shared" si="573"/>
        <v/>
      </c>
      <c r="GT114" s="78" t="str">
        <f t="shared" si="573"/>
        <v/>
      </c>
      <c r="GU114" s="78" t="str">
        <f t="shared" si="573"/>
        <v/>
      </c>
      <c r="GV114" s="78" t="str">
        <f t="shared" si="573"/>
        <v/>
      </c>
      <c r="GW114" s="78" t="str">
        <f t="shared" si="573"/>
        <v/>
      </c>
      <c r="GX114" s="78" t="str">
        <f t="shared" si="573"/>
        <v/>
      </c>
      <c r="GY114" s="78" t="str">
        <f t="shared" si="573"/>
        <v/>
      </c>
      <c r="GZ114" s="78" t="str">
        <f t="shared" si="573"/>
        <v/>
      </c>
      <c r="HA114" s="78" t="str">
        <f t="shared" si="573"/>
        <v/>
      </c>
      <c r="HB114" s="78" t="str">
        <f t="shared" si="573"/>
        <v/>
      </c>
      <c r="HC114" s="78" t="str">
        <f t="shared" si="573"/>
        <v/>
      </c>
      <c r="HD114" s="78" t="str">
        <f t="shared" si="573"/>
        <v/>
      </c>
      <c r="HE114" s="78" t="str">
        <f t="shared" si="573"/>
        <v/>
      </c>
      <c r="HF114" s="78" t="str">
        <f t="shared" si="573"/>
        <v/>
      </c>
      <c r="HG114" s="78" t="str">
        <f t="shared" si="573"/>
        <v/>
      </c>
      <c r="HH114" s="78" t="str">
        <f t="shared" si="573"/>
        <v/>
      </c>
      <c r="HI114" s="78" t="str">
        <f t="shared" si="573"/>
        <v/>
      </c>
      <c r="HJ114" s="78" t="str">
        <f t="shared" si="573"/>
        <v/>
      </c>
      <c r="HK114" s="78" t="str">
        <f t="shared" si="573"/>
        <v/>
      </c>
      <c r="HL114" s="78" t="str">
        <f t="shared" si="573"/>
        <v/>
      </c>
      <c r="HM114" s="78" t="str">
        <f t="shared" si="573"/>
        <v/>
      </c>
      <c r="HN114" s="78" t="str">
        <f t="shared" ref="HN114:HX114" si="574">IF(HN36&lt;&gt;"",(INDEX(map_points,$FA114,1)-INDEX(map_points,HN$84,1))^2+(INDEX(map_points,$FA114,2)-INDEX(map_points,HN$84,2))^2,"")</f>
        <v/>
      </c>
      <c r="HO114" s="78" t="str">
        <f t="shared" si="574"/>
        <v/>
      </c>
      <c r="HP114" s="78" t="str">
        <f t="shared" si="574"/>
        <v/>
      </c>
      <c r="HQ114" s="78" t="str">
        <f t="shared" si="574"/>
        <v/>
      </c>
      <c r="HR114" s="78" t="str">
        <f t="shared" si="574"/>
        <v/>
      </c>
      <c r="HS114" s="78" t="str">
        <f t="shared" si="574"/>
        <v/>
      </c>
      <c r="HT114" s="78" t="str">
        <f t="shared" si="574"/>
        <v/>
      </c>
      <c r="HU114" s="78" t="str">
        <f t="shared" si="574"/>
        <v/>
      </c>
      <c r="HV114" s="78" t="str">
        <f t="shared" si="574"/>
        <v/>
      </c>
      <c r="HW114" s="78" t="str">
        <f t="shared" si="574"/>
        <v/>
      </c>
      <c r="HX114" s="78" t="str">
        <f t="shared" si="574"/>
        <v/>
      </c>
      <c r="HY114" s="62"/>
      <c r="HZ114" s="62"/>
      <c r="IA114" s="62"/>
      <c r="IB114" s="62"/>
      <c r="IC114" s="62"/>
      <c r="ID114" s="62"/>
      <c r="IE114" s="62"/>
      <c r="IF114" s="62"/>
      <c r="IG114" s="62"/>
      <c r="IH114" s="62"/>
      <c r="II114" s="62"/>
      <c r="IJ114" s="62"/>
      <c r="IK114" s="62"/>
      <c r="IL114" s="62"/>
      <c r="IM114" s="62"/>
      <c r="IN114" s="62"/>
      <c r="IO114" s="62"/>
      <c r="IP114" s="62"/>
      <c r="IQ114" s="62"/>
      <c r="IR114" s="62"/>
      <c r="IS114" s="62"/>
      <c r="IT114" s="62"/>
      <c r="IU114" s="62"/>
      <c r="IV114" s="62"/>
      <c r="IW114" s="62"/>
      <c r="IX114" s="62"/>
      <c r="IY114" s="62"/>
      <c r="IZ114" s="62"/>
      <c r="JA114" s="62"/>
      <c r="JB114" s="62"/>
      <c r="JC114" s="62"/>
      <c r="JD114" s="62"/>
      <c r="JE114" s="62"/>
      <c r="JF114" s="62"/>
      <c r="JG114" s="62"/>
      <c r="JH114" s="62"/>
      <c r="JI114" s="62"/>
      <c r="JJ114" s="62"/>
      <c r="JK114" s="62"/>
      <c r="JL114" s="62"/>
      <c r="JM114" s="62"/>
      <c r="JN114" s="62"/>
      <c r="JO114" s="62"/>
      <c r="JP114" s="62"/>
      <c r="JQ114" s="62"/>
      <c r="JR114" s="62"/>
      <c r="JS114" s="62"/>
      <c r="JT114" s="62"/>
      <c r="JU114" s="62"/>
      <c r="JV114" s="62"/>
      <c r="JW114" s="62"/>
      <c r="JX114" s="62"/>
      <c r="JY114" s="62"/>
      <c r="JZ114" s="62"/>
      <c r="KA114" s="62"/>
      <c r="KB114" s="62"/>
      <c r="KC114" s="62"/>
      <c r="KD114" s="62"/>
      <c r="KE114" s="62"/>
      <c r="KF114" s="62"/>
      <c r="KG114" s="62"/>
      <c r="KH114" s="62"/>
      <c r="KI114" s="62"/>
      <c r="KJ114" s="62"/>
      <c r="KK114" s="62"/>
      <c r="KL114" s="62"/>
      <c r="KM114" s="62"/>
      <c r="KN114" s="62"/>
      <c r="KO114" s="62"/>
      <c r="KP114" s="62"/>
      <c r="KQ114" s="62"/>
      <c r="KR114" s="62"/>
      <c r="KS114" s="62"/>
      <c r="KT114" s="62"/>
      <c r="KU114" s="62"/>
      <c r="KV114" s="62"/>
      <c r="KW114" s="62"/>
      <c r="KX114" s="62"/>
      <c r="KY114" s="62"/>
      <c r="KZ114" s="62"/>
      <c r="LA114" s="62"/>
      <c r="LB114" s="62"/>
      <c r="LC114" s="62"/>
      <c r="LD114" s="62"/>
      <c r="LE114" s="62"/>
    </row>
    <row r="115" spans="2:317" s="64" customFormat="1" x14ac:dyDescent="0.25">
      <c r="B115" s="64">
        <f t="shared" ref="B115" si="575">+B16</f>
        <v>2</v>
      </c>
      <c r="C115" s="64">
        <f t="shared" ref="C115:C163" si="576">IF(C16&lt;&gt;"",C16,0)</f>
        <v>0</v>
      </c>
      <c r="D115" s="64" t="str">
        <f t="shared" ref="D115:D163" si="577">+DI267</f>
        <v/>
      </c>
      <c r="E115" s="64" t="str">
        <f t="shared" ref="E115:E163" si="578">+DJ267</f>
        <v/>
      </c>
      <c r="F115" s="64" t="str">
        <f t="shared" ref="F115:F163" si="579">+DK267</f>
        <v/>
      </c>
      <c r="G115" s="64" t="str">
        <f t="shared" ref="G115:G163" si="580">+DL267</f>
        <v/>
      </c>
      <c r="H115" s="89" t="str">
        <f t="shared" ref="H115:H163" si="581">+DM267</f>
        <v/>
      </c>
      <c r="I115" s="89" t="str">
        <f t="shared" ref="I115:I163" si="582">+DN267</f>
        <v/>
      </c>
      <c r="J115" s="89" t="str">
        <f t="shared" ref="J115:J163" si="583">+DO267</f>
        <v/>
      </c>
      <c r="K115" s="89" t="str">
        <f t="shared" ref="K115:K163" si="584">+DP267</f>
        <v/>
      </c>
      <c r="L115" s="64" t="str">
        <f>+Map!Z6</f>
        <v>Y</v>
      </c>
      <c r="N115" s="64">
        <f t="shared" ref="N115:N163" si="585">IF(L115="Y",C115,0)</f>
        <v>0</v>
      </c>
      <c r="P115" s="64" t="s">
        <v>68</v>
      </c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>
        <v>1</v>
      </c>
      <c r="AT115" s="62">
        <f>+AS115+1</f>
        <v>2</v>
      </c>
      <c r="AU115" s="62">
        <f t="shared" ref="AU115:BQ115" si="586">+AT115+1</f>
        <v>3</v>
      </c>
      <c r="AV115" s="62">
        <f t="shared" si="586"/>
        <v>4</v>
      </c>
      <c r="AW115" s="62">
        <f t="shared" si="586"/>
        <v>5</v>
      </c>
      <c r="AX115" s="62">
        <f t="shared" si="586"/>
        <v>6</v>
      </c>
      <c r="AY115" s="62">
        <f t="shared" si="586"/>
        <v>7</v>
      </c>
      <c r="AZ115" s="62">
        <f t="shared" si="586"/>
        <v>8</v>
      </c>
      <c r="BA115" s="62">
        <f t="shared" si="586"/>
        <v>9</v>
      </c>
      <c r="BB115" s="62">
        <f t="shared" si="586"/>
        <v>10</v>
      </c>
      <c r="BC115" s="62">
        <f t="shared" si="586"/>
        <v>11</v>
      </c>
      <c r="BD115" s="62">
        <f t="shared" si="586"/>
        <v>12</v>
      </c>
      <c r="BE115" s="62">
        <f t="shared" si="586"/>
        <v>13</v>
      </c>
      <c r="BF115" s="62">
        <f t="shared" si="586"/>
        <v>14</v>
      </c>
      <c r="BG115" s="62">
        <f t="shared" si="586"/>
        <v>15</v>
      </c>
      <c r="BH115" s="62">
        <f t="shared" si="586"/>
        <v>16</v>
      </c>
      <c r="BI115" s="62">
        <f t="shared" si="586"/>
        <v>17</v>
      </c>
      <c r="BJ115" s="62">
        <f t="shared" si="586"/>
        <v>18</v>
      </c>
      <c r="BK115" s="62">
        <f t="shared" si="586"/>
        <v>19</v>
      </c>
      <c r="BL115" s="62">
        <f t="shared" si="586"/>
        <v>20</v>
      </c>
      <c r="BM115" s="62">
        <f t="shared" si="586"/>
        <v>21</v>
      </c>
      <c r="BN115" s="62">
        <f t="shared" si="586"/>
        <v>22</v>
      </c>
      <c r="BO115" s="62">
        <f t="shared" si="586"/>
        <v>23</v>
      </c>
      <c r="BP115" s="62">
        <f t="shared" si="586"/>
        <v>24</v>
      </c>
      <c r="BQ115" s="62">
        <f t="shared" si="586"/>
        <v>25</v>
      </c>
      <c r="BR115" s="62"/>
      <c r="BS115" s="62"/>
      <c r="BT115" s="62"/>
      <c r="BU115" s="62"/>
      <c r="BV115" s="62"/>
      <c r="BW115" s="62"/>
      <c r="BX115" s="62"/>
      <c r="BY115" s="62"/>
      <c r="BZ115" s="62"/>
      <c r="CA115" s="62"/>
      <c r="CB115" s="62"/>
      <c r="CC115" s="62"/>
      <c r="CD115" s="62"/>
      <c r="CE115" s="62"/>
      <c r="CF115" s="62"/>
      <c r="CG115" s="62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  <c r="EA115" s="62"/>
      <c r="EB115" s="62"/>
      <c r="EC115" s="62"/>
      <c r="ED115" s="62"/>
      <c r="EE115" s="62"/>
      <c r="EF115" s="62"/>
      <c r="EG115" s="62"/>
      <c r="EH115" s="62"/>
      <c r="EI115" s="62"/>
      <c r="EJ115" s="62"/>
      <c r="EK115" s="62"/>
      <c r="EL115" s="62"/>
      <c r="EM115" s="62"/>
      <c r="EN115" s="62"/>
      <c r="EO115" s="62"/>
      <c r="EP115" s="62"/>
      <c r="EQ115" s="62"/>
      <c r="ER115" s="62"/>
      <c r="ES115" s="62"/>
      <c r="ET115" s="62"/>
      <c r="EU115" s="62"/>
      <c r="EV115" s="62"/>
      <c r="EW115" s="62"/>
      <c r="EX115" s="62"/>
      <c r="EY115" s="62"/>
      <c r="EZ115" s="62" t="s">
        <v>20</v>
      </c>
      <c r="FA115" s="62">
        <v>31</v>
      </c>
      <c r="FB115" s="78" t="str">
        <f t="shared" ref="FB115:GG115" si="587">IF(FB37&lt;&gt;"",(INDEX(map_points,$FA115,1)-INDEX(map_points,FB$84,1))^2+(INDEX(map_points,$FA115,2)-INDEX(map_points,FB$84,2))^2,"")</f>
        <v/>
      </c>
      <c r="FC115" s="78" t="str">
        <f t="shared" si="587"/>
        <v/>
      </c>
      <c r="FD115" s="78" t="str">
        <f t="shared" si="587"/>
        <v/>
      </c>
      <c r="FE115" s="78" t="str">
        <f t="shared" si="587"/>
        <v/>
      </c>
      <c r="FF115" s="78" t="str">
        <f t="shared" si="587"/>
        <v/>
      </c>
      <c r="FG115" s="78" t="str">
        <f t="shared" si="587"/>
        <v/>
      </c>
      <c r="FH115" s="78" t="str">
        <f t="shared" si="587"/>
        <v/>
      </c>
      <c r="FI115" s="78" t="str">
        <f t="shared" si="587"/>
        <v/>
      </c>
      <c r="FJ115" s="78" t="str">
        <f t="shared" si="587"/>
        <v/>
      </c>
      <c r="FK115" s="78" t="str">
        <f t="shared" si="587"/>
        <v/>
      </c>
      <c r="FL115" s="78" t="str">
        <f t="shared" si="587"/>
        <v/>
      </c>
      <c r="FM115" s="78" t="str">
        <f t="shared" si="587"/>
        <v/>
      </c>
      <c r="FN115" s="78" t="str">
        <f t="shared" si="587"/>
        <v/>
      </c>
      <c r="FO115" s="78" t="str">
        <f t="shared" si="587"/>
        <v/>
      </c>
      <c r="FP115" s="78" t="str">
        <f t="shared" si="587"/>
        <v/>
      </c>
      <c r="FQ115" s="78" t="str">
        <f t="shared" si="587"/>
        <v/>
      </c>
      <c r="FR115" s="78" t="str">
        <f t="shared" si="587"/>
        <v/>
      </c>
      <c r="FS115" s="78" t="str">
        <f t="shared" si="587"/>
        <v/>
      </c>
      <c r="FT115" s="78" t="str">
        <f t="shared" si="587"/>
        <v/>
      </c>
      <c r="FU115" s="78" t="str">
        <f t="shared" si="587"/>
        <v/>
      </c>
      <c r="FV115" s="78" t="str">
        <f t="shared" si="587"/>
        <v/>
      </c>
      <c r="FW115" s="78" t="str">
        <f t="shared" si="587"/>
        <v/>
      </c>
      <c r="FX115" s="78" t="str">
        <f t="shared" si="587"/>
        <v/>
      </c>
      <c r="FY115" s="78" t="str">
        <f t="shared" si="587"/>
        <v/>
      </c>
      <c r="FZ115" s="78" t="str">
        <f t="shared" si="587"/>
        <v/>
      </c>
      <c r="GA115" s="78" t="str">
        <f t="shared" si="587"/>
        <v/>
      </c>
      <c r="GB115" s="78" t="str">
        <f t="shared" si="587"/>
        <v/>
      </c>
      <c r="GC115" s="78" t="str">
        <f t="shared" si="587"/>
        <v/>
      </c>
      <c r="GD115" s="78" t="str">
        <f t="shared" si="587"/>
        <v/>
      </c>
      <c r="GE115" s="78" t="str">
        <f t="shared" si="587"/>
        <v/>
      </c>
      <c r="GF115" s="78" t="str">
        <f t="shared" si="587"/>
        <v/>
      </c>
      <c r="GG115" s="78" t="str">
        <f t="shared" si="587"/>
        <v/>
      </c>
      <c r="GH115" s="78" t="str">
        <f t="shared" ref="GH115:HM115" si="588">IF(GH37&lt;&gt;"",(INDEX(map_points,$FA115,1)-INDEX(map_points,GH$84,1))^2+(INDEX(map_points,$FA115,2)-INDEX(map_points,GH$84,2))^2,"")</f>
        <v/>
      </c>
      <c r="GI115" s="78" t="str">
        <f t="shared" si="588"/>
        <v/>
      </c>
      <c r="GJ115" s="78" t="str">
        <f t="shared" si="588"/>
        <v/>
      </c>
      <c r="GK115" s="78" t="str">
        <f t="shared" si="588"/>
        <v/>
      </c>
      <c r="GL115" s="78" t="str">
        <f t="shared" si="588"/>
        <v/>
      </c>
      <c r="GM115" s="78" t="str">
        <f t="shared" si="588"/>
        <v/>
      </c>
      <c r="GN115" s="78" t="str">
        <f t="shared" si="588"/>
        <v/>
      </c>
      <c r="GO115" s="78" t="str">
        <f t="shared" si="588"/>
        <v/>
      </c>
      <c r="GP115" s="78" t="str">
        <f t="shared" si="588"/>
        <v/>
      </c>
      <c r="GQ115" s="78" t="str">
        <f t="shared" si="588"/>
        <v/>
      </c>
      <c r="GR115" s="78" t="str">
        <f t="shared" si="588"/>
        <v/>
      </c>
      <c r="GS115" s="78" t="str">
        <f t="shared" si="588"/>
        <v/>
      </c>
      <c r="GT115" s="78" t="str">
        <f t="shared" si="588"/>
        <v/>
      </c>
      <c r="GU115" s="78" t="str">
        <f t="shared" si="588"/>
        <v/>
      </c>
      <c r="GV115" s="78" t="str">
        <f t="shared" si="588"/>
        <v/>
      </c>
      <c r="GW115" s="78" t="str">
        <f t="shared" si="588"/>
        <v/>
      </c>
      <c r="GX115" s="78" t="str">
        <f t="shared" si="588"/>
        <v/>
      </c>
      <c r="GY115" s="78" t="str">
        <f t="shared" si="588"/>
        <v/>
      </c>
      <c r="GZ115" s="78" t="str">
        <f t="shared" si="588"/>
        <v/>
      </c>
      <c r="HA115" s="78" t="str">
        <f t="shared" si="588"/>
        <v/>
      </c>
      <c r="HB115" s="78" t="str">
        <f t="shared" si="588"/>
        <v/>
      </c>
      <c r="HC115" s="78" t="str">
        <f t="shared" si="588"/>
        <v/>
      </c>
      <c r="HD115" s="78" t="str">
        <f t="shared" si="588"/>
        <v/>
      </c>
      <c r="HE115" s="78" t="str">
        <f t="shared" si="588"/>
        <v/>
      </c>
      <c r="HF115" s="78" t="str">
        <f t="shared" si="588"/>
        <v/>
      </c>
      <c r="HG115" s="78" t="str">
        <f t="shared" si="588"/>
        <v/>
      </c>
      <c r="HH115" s="78" t="str">
        <f t="shared" si="588"/>
        <v/>
      </c>
      <c r="HI115" s="78" t="str">
        <f t="shared" si="588"/>
        <v/>
      </c>
      <c r="HJ115" s="78" t="str">
        <f t="shared" si="588"/>
        <v/>
      </c>
      <c r="HK115" s="78" t="str">
        <f t="shared" si="588"/>
        <v/>
      </c>
      <c r="HL115" s="78" t="str">
        <f t="shared" si="588"/>
        <v/>
      </c>
      <c r="HM115" s="78" t="str">
        <f t="shared" si="588"/>
        <v/>
      </c>
      <c r="HN115" s="78" t="str">
        <f t="shared" ref="HN115:HX115" si="589">IF(HN37&lt;&gt;"",(INDEX(map_points,$FA115,1)-INDEX(map_points,HN$84,1))^2+(INDEX(map_points,$FA115,2)-INDEX(map_points,HN$84,2))^2,"")</f>
        <v/>
      </c>
      <c r="HO115" s="78" t="str">
        <f t="shared" si="589"/>
        <v/>
      </c>
      <c r="HP115" s="78" t="str">
        <f t="shared" si="589"/>
        <v/>
      </c>
      <c r="HQ115" s="78" t="str">
        <f t="shared" si="589"/>
        <v/>
      </c>
      <c r="HR115" s="78" t="str">
        <f t="shared" si="589"/>
        <v/>
      </c>
      <c r="HS115" s="78" t="str">
        <f t="shared" si="589"/>
        <v/>
      </c>
      <c r="HT115" s="78" t="str">
        <f t="shared" si="589"/>
        <v/>
      </c>
      <c r="HU115" s="78" t="str">
        <f t="shared" si="589"/>
        <v/>
      </c>
      <c r="HV115" s="78" t="str">
        <f t="shared" si="589"/>
        <v/>
      </c>
      <c r="HW115" s="78" t="str">
        <f t="shared" si="589"/>
        <v/>
      </c>
      <c r="HX115" s="78" t="str">
        <f t="shared" si="589"/>
        <v/>
      </c>
      <c r="HY115" s="62"/>
      <c r="HZ115" s="62"/>
      <c r="IA115" s="62"/>
      <c r="IB115" s="62"/>
      <c r="IC115" s="62"/>
      <c r="ID115" s="62"/>
      <c r="IE115" s="62"/>
      <c r="IF115" s="62"/>
      <c r="IG115" s="62"/>
      <c r="IH115" s="62"/>
      <c r="II115" s="62"/>
      <c r="IJ115" s="62"/>
      <c r="IK115" s="62"/>
      <c r="IL115" s="62"/>
      <c r="IM115" s="62"/>
      <c r="IN115" s="62"/>
      <c r="IO115" s="62"/>
      <c r="IP115" s="62"/>
      <c r="IQ115" s="62"/>
      <c r="IR115" s="62"/>
      <c r="IS115" s="62"/>
      <c r="IT115" s="62"/>
      <c r="IU115" s="62"/>
      <c r="IV115" s="62"/>
      <c r="IW115" s="62"/>
      <c r="IX115" s="62"/>
      <c r="IY115" s="62"/>
      <c r="IZ115" s="62"/>
      <c r="JA115" s="62"/>
      <c r="JB115" s="62"/>
      <c r="JC115" s="62"/>
      <c r="JD115" s="62"/>
      <c r="JE115" s="62"/>
      <c r="JF115" s="62"/>
      <c r="JG115" s="62"/>
      <c r="JH115" s="62"/>
      <c r="JI115" s="62"/>
      <c r="JJ115" s="62"/>
      <c r="JK115" s="62"/>
      <c r="JL115" s="62"/>
      <c r="JM115" s="62"/>
      <c r="JN115" s="62"/>
      <c r="JO115" s="62"/>
      <c r="JP115" s="62"/>
      <c r="JQ115" s="62"/>
      <c r="JR115" s="62"/>
      <c r="JS115" s="62"/>
      <c r="JT115" s="62"/>
      <c r="JU115" s="62"/>
      <c r="JV115" s="62"/>
      <c r="JW115" s="62"/>
      <c r="JX115" s="62"/>
      <c r="JY115" s="62"/>
      <c r="JZ115" s="62"/>
      <c r="KA115" s="62"/>
      <c r="KB115" s="62"/>
      <c r="KC115" s="62"/>
      <c r="KD115" s="62"/>
      <c r="KE115" s="62"/>
      <c r="KF115" s="62"/>
      <c r="KG115" s="62"/>
      <c r="KH115" s="62"/>
      <c r="KI115" s="62"/>
      <c r="KJ115" s="62"/>
      <c r="KK115" s="62"/>
      <c r="KL115" s="62"/>
      <c r="KM115" s="62"/>
      <c r="KN115" s="62"/>
      <c r="KO115" s="62"/>
      <c r="KP115" s="62"/>
      <c r="KQ115" s="62"/>
      <c r="KR115" s="62"/>
      <c r="KS115" s="62"/>
      <c r="KT115" s="62"/>
      <c r="KU115" s="62"/>
      <c r="KV115" s="62"/>
      <c r="KW115" s="62"/>
      <c r="KX115" s="62"/>
      <c r="KY115" s="62"/>
      <c r="KZ115" s="62"/>
      <c r="LA115" s="62"/>
      <c r="LB115" s="62"/>
      <c r="LC115" s="62"/>
      <c r="LD115" s="62"/>
      <c r="LE115" s="62"/>
    </row>
    <row r="116" spans="2:317" s="64" customFormat="1" x14ac:dyDescent="0.25">
      <c r="B116" s="64">
        <f t="shared" ref="B116" si="590">+B17</f>
        <v>3</v>
      </c>
      <c r="C116" s="64">
        <f t="shared" si="576"/>
        <v>0</v>
      </c>
      <c r="D116" s="64" t="str">
        <f t="shared" si="577"/>
        <v/>
      </c>
      <c r="E116" s="64" t="str">
        <f t="shared" si="578"/>
        <v/>
      </c>
      <c r="F116" s="64" t="str">
        <f t="shared" si="579"/>
        <v/>
      </c>
      <c r="G116" s="64" t="str">
        <f t="shared" si="580"/>
        <v/>
      </c>
      <c r="H116" s="89" t="str">
        <f t="shared" si="581"/>
        <v/>
      </c>
      <c r="I116" s="89" t="str">
        <f t="shared" si="582"/>
        <v/>
      </c>
      <c r="J116" s="89" t="str">
        <f t="shared" si="583"/>
        <v/>
      </c>
      <c r="K116" s="89" t="str">
        <f t="shared" si="584"/>
        <v/>
      </c>
      <c r="L116" s="64" t="str">
        <f>+Map!Z7</f>
        <v>Y</v>
      </c>
      <c r="N116" s="64">
        <f t="shared" si="585"/>
        <v>0</v>
      </c>
      <c r="Q116" s="89"/>
      <c r="R116" s="89"/>
      <c r="T116" s="89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>
        <v>26</v>
      </c>
      <c r="AR116" s="62">
        <v>1</v>
      </c>
      <c r="AS116" s="82" t="str">
        <f>IF(AS61&lt;&gt;"",(AS61-$AY$114)*(8/$BC$114),"")</f>
        <v/>
      </c>
      <c r="AT116" s="82" t="str">
        <f t="shared" ref="AT116:BQ116" si="591">IF(AT61&lt;&gt;"",(AT61-$AY$114)*(8/$BC$114),"")</f>
        <v/>
      </c>
      <c r="AU116" s="82" t="str">
        <f t="shared" si="591"/>
        <v/>
      </c>
      <c r="AV116" s="82" t="str">
        <f t="shared" si="591"/>
        <v/>
      </c>
      <c r="AW116" s="82" t="str">
        <f t="shared" si="591"/>
        <v/>
      </c>
      <c r="AX116" s="82" t="str">
        <f t="shared" si="591"/>
        <v/>
      </c>
      <c r="AY116" s="82" t="str">
        <f t="shared" si="591"/>
        <v/>
      </c>
      <c r="AZ116" s="82" t="str">
        <f t="shared" si="591"/>
        <v/>
      </c>
      <c r="BA116" s="82" t="str">
        <f t="shared" si="591"/>
        <v/>
      </c>
      <c r="BB116" s="82" t="str">
        <f t="shared" si="591"/>
        <v/>
      </c>
      <c r="BC116" s="82" t="str">
        <f t="shared" si="591"/>
        <v/>
      </c>
      <c r="BD116" s="82" t="str">
        <f t="shared" si="591"/>
        <v/>
      </c>
      <c r="BE116" s="82" t="str">
        <f t="shared" si="591"/>
        <v/>
      </c>
      <c r="BF116" s="82" t="str">
        <f t="shared" si="591"/>
        <v/>
      </c>
      <c r="BG116" s="82" t="str">
        <f t="shared" si="591"/>
        <v/>
      </c>
      <c r="BH116" s="82" t="str">
        <f t="shared" si="591"/>
        <v/>
      </c>
      <c r="BI116" s="82" t="str">
        <f t="shared" si="591"/>
        <v/>
      </c>
      <c r="BJ116" s="82" t="str">
        <f t="shared" si="591"/>
        <v/>
      </c>
      <c r="BK116" s="82" t="str">
        <f t="shared" si="591"/>
        <v/>
      </c>
      <c r="BL116" s="82" t="str">
        <f t="shared" si="591"/>
        <v/>
      </c>
      <c r="BM116" s="82" t="str">
        <f t="shared" si="591"/>
        <v/>
      </c>
      <c r="BN116" s="82" t="str">
        <f t="shared" si="591"/>
        <v/>
      </c>
      <c r="BO116" s="82" t="str">
        <f t="shared" si="591"/>
        <v/>
      </c>
      <c r="BP116" s="82" t="str">
        <f t="shared" si="591"/>
        <v/>
      </c>
      <c r="BQ116" s="82" t="str">
        <f t="shared" si="591"/>
        <v/>
      </c>
      <c r="BR116" s="62"/>
      <c r="BS116" s="62"/>
      <c r="BT116" s="62"/>
      <c r="BU116" s="62"/>
      <c r="BV116" s="62"/>
      <c r="BW116" s="62"/>
      <c r="BX116" s="62"/>
      <c r="BY116" s="62"/>
      <c r="BZ116" s="62"/>
      <c r="CA116" s="62"/>
      <c r="CB116" s="62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>
        <v>1</v>
      </c>
      <c r="CX116" s="62">
        <v>2</v>
      </c>
      <c r="CY116" s="62">
        <v>3</v>
      </c>
      <c r="CZ116" s="62">
        <v>4</v>
      </c>
      <c r="DA116" s="62">
        <v>5</v>
      </c>
      <c r="DB116" s="62">
        <v>6</v>
      </c>
      <c r="DC116" s="62">
        <v>7</v>
      </c>
      <c r="DD116" s="62">
        <v>8</v>
      </c>
      <c r="DE116" s="62">
        <v>9</v>
      </c>
      <c r="DF116" s="62">
        <v>10</v>
      </c>
      <c r="DG116" s="62">
        <v>11</v>
      </c>
      <c r="DH116" s="62">
        <v>12</v>
      </c>
      <c r="DI116" s="62">
        <v>13</v>
      </c>
      <c r="DJ116" s="62">
        <v>14</v>
      </c>
      <c r="DK116" s="62">
        <v>15</v>
      </c>
      <c r="DL116" s="62">
        <v>16</v>
      </c>
      <c r="DM116" s="62">
        <v>17</v>
      </c>
      <c r="DN116" s="62">
        <v>18</v>
      </c>
      <c r="DO116" s="62">
        <v>19</v>
      </c>
      <c r="DP116" s="62">
        <v>20</v>
      </c>
      <c r="DQ116" s="62">
        <v>21</v>
      </c>
      <c r="DR116" s="62">
        <v>22</v>
      </c>
      <c r="DS116" s="62">
        <v>23</v>
      </c>
      <c r="DT116" s="62">
        <v>24</v>
      </c>
      <c r="DU116" s="62">
        <v>25</v>
      </c>
      <c r="DV116" s="62">
        <v>26</v>
      </c>
      <c r="DW116" s="62">
        <v>27</v>
      </c>
      <c r="DX116" s="62">
        <v>28</v>
      </c>
      <c r="DY116" s="62">
        <v>29</v>
      </c>
      <c r="DZ116" s="62">
        <v>30</v>
      </c>
      <c r="EA116" s="62">
        <v>31</v>
      </c>
      <c r="EB116" s="62">
        <v>32</v>
      </c>
      <c r="EC116" s="62">
        <v>33</v>
      </c>
      <c r="ED116" s="62">
        <v>34</v>
      </c>
      <c r="EE116" s="62">
        <v>35</v>
      </c>
      <c r="EF116" s="62">
        <v>36</v>
      </c>
      <c r="EG116" s="62">
        <v>37</v>
      </c>
      <c r="EH116" s="62">
        <v>38</v>
      </c>
      <c r="EI116" s="62">
        <v>39</v>
      </c>
      <c r="EJ116" s="62">
        <v>40</v>
      </c>
      <c r="EK116" s="62">
        <v>41</v>
      </c>
      <c r="EL116" s="62">
        <v>42</v>
      </c>
      <c r="EM116" s="62">
        <v>43</v>
      </c>
      <c r="EN116" s="62">
        <v>44</v>
      </c>
      <c r="EO116" s="62">
        <v>45</v>
      </c>
      <c r="EP116" s="62">
        <v>46</v>
      </c>
      <c r="EQ116" s="62">
        <v>47</v>
      </c>
      <c r="ER116" s="62">
        <v>48</v>
      </c>
      <c r="ES116" s="62">
        <v>49</v>
      </c>
      <c r="ET116" s="62">
        <v>50</v>
      </c>
      <c r="EU116" s="62"/>
      <c r="EV116" s="62"/>
      <c r="EW116" s="62"/>
      <c r="EX116" s="62"/>
      <c r="EY116" s="62"/>
      <c r="EZ116" s="62" t="s">
        <v>20</v>
      </c>
      <c r="FA116" s="62">
        <v>32</v>
      </c>
      <c r="FB116" s="78" t="str">
        <f t="shared" ref="FB116:GG116" si="592">IF(FB38&lt;&gt;"",(INDEX(map_points,$FA116,1)-INDEX(map_points,FB$84,1))^2+(INDEX(map_points,$FA116,2)-INDEX(map_points,FB$84,2))^2,"")</f>
        <v/>
      </c>
      <c r="FC116" s="78" t="str">
        <f t="shared" si="592"/>
        <v/>
      </c>
      <c r="FD116" s="78" t="str">
        <f t="shared" si="592"/>
        <v/>
      </c>
      <c r="FE116" s="78" t="str">
        <f t="shared" si="592"/>
        <v/>
      </c>
      <c r="FF116" s="78" t="str">
        <f t="shared" si="592"/>
        <v/>
      </c>
      <c r="FG116" s="78" t="str">
        <f t="shared" si="592"/>
        <v/>
      </c>
      <c r="FH116" s="78" t="str">
        <f t="shared" si="592"/>
        <v/>
      </c>
      <c r="FI116" s="78" t="str">
        <f t="shared" si="592"/>
        <v/>
      </c>
      <c r="FJ116" s="78" t="str">
        <f t="shared" si="592"/>
        <v/>
      </c>
      <c r="FK116" s="78" t="str">
        <f t="shared" si="592"/>
        <v/>
      </c>
      <c r="FL116" s="78" t="str">
        <f t="shared" si="592"/>
        <v/>
      </c>
      <c r="FM116" s="78" t="str">
        <f t="shared" si="592"/>
        <v/>
      </c>
      <c r="FN116" s="78" t="str">
        <f t="shared" si="592"/>
        <v/>
      </c>
      <c r="FO116" s="78" t="str">
        <f t="shared" si="592"/>
        <v/>
      </c>
      <c r="FP116" s="78" t="str">
        <f t="shared" si="592"/>
        <v/>
      </c>
      <c r="FQ116" s="78" t="str">
        <f t="shared" si="592"/>
        <v/>
      </c>
      <c r="FR116" s="78" t="str">
        <f t="shared" si="592"/>
        <v/>
      </c>
      <c r="FS116" s="78" t="str">
        <f t="shared" si="592"/>
        <v/>
      </c>
      <c r="FT116" s="78" t="str">
        <f t="shared" si="592"/>
        <v/>
      </c>
      <c r="FU116" s="78" t="str">
        <f t="shared" si="592"/>
        <v/>
      </c>
      <c r="FV116" s="78" t="str">
        <f t="shared" si="592"/>
        <v/>
      </c>
      <c r="FW116" s="78" t="str">
        <f t="shared" si="592"/>
        <v/>
      </c>
      <c r="FX116" s="78" t="str">
        <f t="shared" si="592"/>
        <v/>
      </c>
      <c r="FY116" s="78" t="str">
        <f t="shared" si="592"/>
        <v/>
      </c>
      <c r="FZ116" s="78" t="str">
        <f t="shared" si="592"/>
        <v/>
      </c>
      <c r="GA116" s="78" t="str">
        <f t="shared" si="592"/>
        <v/>
      </c>
      <c r="GB116" s="78" t="str">
        <f t="shared" si="592"/>
        <v/>
      </c>
      <c r="GC116" s="78" t="str">
        <f t="shared" si="592"/>
        <v/>
      </c>
      <c r="GD116" s="78" t="str">
        <f t="shared" si="592"/>
        <v/>
      </c>
      <c r="GE116" s="78" t="str">
        <f t="shared" si="592"/>
        <v/>
      </c>
      <c r="GF116" s="78" t="str">
        <f t="shared" si="592"/>
        <v/>
      </c>
      <c r="GG116" s="78" t="str">
        <f t="shared" si="592"/>
        <v/>
      </c>
      <c r="GH116" s="78" t="str">
        <f t="shared" ref="GH116:HM116" si="593">IF(GH38&lt;&gt;"",(INDEX(map_points,$FA116,1)-INDEX(map_points,GH$84,1))^2+(INDEX(map_points,$FA116,2)-INDEX(map_points,GH$84,2))^2,"")</f>
        <v/>
      </c>
      <c r="GI116" s="78" t="str">
        <f t="shared" si="593"/>
        <v/>
      </c>
      <c r="GJ116" s="78" t="str">
        <f t="shared" si="593"/>
        <v/>
      </c>
      <c r="GK116" s="78" t="str">
        <f t="shared" si="593"/>
        <v/>
      </c>
      <c r="GL116" s="78" t="str">
        <f t="shared" si="593"/>
        <v/>
      </c>
      <c r="GM116" s="78" t="str">
        <f t="shared" si="593"/>
        <v/>
      </c>
      <c r="GN116" s="78" t="str">
        <f t="shared" si="593"/>
        <v/>
      </c>
      <c r="GO116" s="78" t="str">
        <f t="shared" si="593"/>
        <v/>
      </c>
      <c r="GP116" s="78" t="str">
        <f t="shared" si="593"/>
        <v/>
      </c>
      <c r="GQ116" s="78" t="str">
        <f t="shared" si="593"/>
        <v/>
      </c>
      <c r="GR116" s="78" t="str">
        <f t="shared" si="593"/>
        <v/>
      </c>
      <c r="GS116" s="78" t="str">
        <f t="shared" si="593"/>
        <v/>
      </c>
      <c r="GT116" s="78" t="str">
        <f t="shared" si="593"/>
        <v/>
      </c>
      <c r="GU116" s="78" t="str">
        <f t="shared" si="593"/>
        <v/>
      </c>
      <c r="GV116" s="78" t="str">
        <f t="shared" si="593"/>
        <v/>
      </c>
      <c r="GW116" s="78" t="str">
        <f t="shared" si="593"/>
        <v/>
      </c>
      <c r="GX116" s="78" t="str">
        <f t="shared" si="593"/>
        <v/>
      </c>
      <c r="GY116" s="78" t="str">
        <f t="shared" si="593"/>
        <v/>
      </c>
      <c r="GZ116" s="78" t="str">
        <f t="shared" si="593"/>
        <v/>
      </c>
      <c r="HA116" s="78" t="str">
        <f t="shared" si="593"/>
        <v/>
      </c>
      <c r="HB116" s="78" t="str">
        <f t="shared" si="593"/>
        <v/>
      </c>
      <c r="HC116" s="78" t="str">
        <f t="shared" si="593"/>
        <v/>
      </c>
      <c r="HD116" s="78" t="str">
        <f t="shared" si="593"/>
        <v/>
      </c>
      <c r="HE116" s="78" t="str">
        <f t="shared" si="593"/>
        <v/>
      </c>
      <c r="HF116" s="78" t="str">
        <f t="shared" si="593"/>
        <v/>
      </c>
      <c r="HG116" s="78" t="str">
        <f t="shared" si="593"/>
        <v/>
      </c>
      <c r="HH116" s="78" t="str">
        <f t="shared" si="593"/>
        <v/>
      </c>
      <c r="HI116" s="78" t="str">
        <f t="shared" si="593"/>
        <v/>
      </c>
      <c r="HJ116" s="78" t="str">
        <f t="shared" si="593"/>
        <v/>
      </c>
      <c r="HK116" s="78" t="str">
        <f t="shared" si="593"/>
        <v/>
      </c>
      <c r="HL116" s="78" t="str">
        <f t="shared" si="593"/>
        <v/>
      </c>
      <c r="HM116" s="78" t="str">
        <f t="shared" si="593"/>
        <v/>
      </c>
      <c r="HN116" s="78" t="str">
        <f t="shared" ref="HN116:HX116" si="594">IF(HN38&lt;&gt;"",(INDEX(map_points,$FA116,1)-INDEX(map_points,HN$84,1))^2+(INDEX(map_points,$FA116,2)-INDEX(map_points,HN$84,2))^2,"")</f>
        <v/>
      </c>
      <c r="HO116" s="78" t="str">
        <f t="shared" si="594"/>
        <v/>
      </c>
      <c r="HP116" s="78" t="str">
        <f t="shared" si="594"/>
        <v/>
      </c>
      <c r="HQ116" s="78" t="str">
        <f t="shared" si="594"/>
        <v/>
      </c>
      <c r="HR116" s="78" t="str">
        <f t="shared" si="594"/>
        <v/>
      </c>
      <c r="HS116" s="78" t="str">
        <f t="shared" si="594"/>
        <v/>
      </c>
      <c r="HT116" s="78" t="str">
        <f t="shared" si="594"/>
        <v/>
      </c>
      <c r="HU116" s="78" t="str">
        <f t="shared" si="594"/>
        <v/>
      </c>
      <c r="HV116" s="78" t="str">
        <f t="shared" si="594"/>
        <v/>
      </c>
      <c r="HW116" s="78" t="str">
        <f t="shared" si="594"/>
        <v/>
      </c>
      <c r="HX116" s="78" t="str">
        <f t="shared" si="594"/>
        <v/>
      </c>
      <c r="HY116" s="62"/>
      <c r="HZ116" s="62"/>
      <c r="IA116" s="62"/>
      <c r="IB116" s="62"/>
      <c r="IC116" s="62"/>
      <c r="ID116" s="62"/>
      <c r="IE116" s="62"/>
      <c r="IF116" s="62"/>
      <c r="IG116" s="62"/>
      <c r="IH116" s="62"/>
      <c r="II116" s="62"/>
      <c r="IJ116" s="62"/>
      <c r="IK116" s="62"/>
      <c r="IL116" s="62"/>
      <c r="IM116" s="62"/>
      <c r="IN116" s="62"/>
      <c r="IO116" s="62"/>
      <c r="IP116" s="62"/>
      <c r="IQ116" s="62"/>
      <c r="IR116" s="62"/>
      <c r="IS116" s="62"/>
      <c r="IT116" s="62"/>
      <c r="IU116" s="62"/>
      <c r="IV116" s="62"/>
      <c r="IW116" s="62"/>
      <c r="IX116" s="62"/>
      <c r="IY116" s="62"/>
      <c r="IZ116" s="62"/>
      <c r="JA116" s="62"/>
      <c r="JB116" s="62"/>
      <c r="JC116" s="62"/>
      <c r="JD116" s="62"/>
      <c r="JE116" s="62"/>
      <c r="JF116" s="62"/>
      <c r="JG116" s="62"/>
      <c r="JH116" s="62"/>
      <c r="JI116" s="62"/>
      <c r="JJ116" s="62"/>
      <c r="JK116" s="62"/>
      <c r="JL116" s="62"/>
      <c r="JM116" s="62"/>
      <c r="JN116" s="62"/>
      <c r="JO116" s="62"/>
      <c r="JP116" s="62"/>
      <c r="JQ116" s="62"/>
      <c r="JR116" s="62"/>
      <c r="JS116" s="62"/>
      <c r="JT116" s="62"/>
      <c r="JU116" s="62"/>
      <c r="JV116" s="62"/>
      <c r="JW116" s="62"/>
      <c r="JX116" s="62"/>
      <c r="JY116" s="62"/>
      <c r="JZ116" s="62"/>
      <c r="KA116" s="62"/>
      <c r="KB116" s="62"/>
      <c r="KC116" s="62"/>
      <c r="KD116" s="62"/>
      <c r="KE116" s="62"/>
      <c r="KF116" s="62"/>
      <c r="KG116" s="62"/>
      <c r="KH116" s="62"/>
      <c r="KI116" s="62"/>
      <c r="KJ116" s="62"/>
      <c r="KK116" s="62"/>
      <c r="KL116" s="62"/>
      <c r="KM116" s="62"/>
      <c r="KN116" s="62"/>
      <c r="KO116" s="62"/>
      <c r="KP116" s="62"/>
      <c r="KQ116" s="62"/>
      <c r="KR116" s="62"/>
      <c r="KS116" s="62"/>
      <c r="KT116" s="62"/>
      <c r="KU116" s="62"/>
      <c r="KV116" s="62"/>
      <c r="KW116" s="62"/>
      <c r="KX116" s="62"/>
      <c r="KY116" s="62"/>
      <c r="KZ116" s="62"/>
      <c r="LA116" s="62"/>
      <c r="LB116" s="62"/>
      <c r="LC116" s="62"/>
      <c r="LD116" s="62"/>
      <c r="LE116" s="62"/>
    </row>
    <row r="117" spans="2:317" s="64" customFormat="1" x14ac:dyDescent="0.25">
      <c r="B117" s="64">
        <f t="shared" ref="B117" si="595">+B18</f>
        <v>4</v>
      </c>
      <c r="C117" s="64">
        <f t="shared" si="576"/>
        <v>0</v>
      </c>
      <c r="D117" s="64" t="str">
        <f t="shared" si="577"/>
        <v/>
      </c>
      <c r="E117" s="64" t="str">
        <f t="shared" si="578"/>
        <v/>
      </c>
      <c r="F117" s="64" t="str">
        <f t="shared" si="579"/>
        <v/>
      </c>
      <c r="G117" s="64" t="str">
        <f t="shared" si="580"/>
        <v/>
      </c>
      <c r="H117" s="89" t="str">
        <f t="shared" si="581"/>
        <v/>
      </c>
      <c r="I117" s="89" t="str">
        <f t="shared" si="582"/>
        <v/>
      </c>
      <c r="J117" s="89" t="str">
        <f t="shared" si="583"/>
        <v/>
      </c>
      <c r="K117" s="89" t="str">
        <f t="shared" si="584"/>
        <v/>
      </c>
      <c r="L117" s="64" t="str">
        <f>+Map!Z8</f>
        <v>Y</v>
      </c>
      <c r="N117" s="64">
        <f t="shared" si="585"/>
        <v>0</v>
      </c>
      <c r="Q117" s="89"/>
      <c r="R117" s="89"/>
      <c r="S117" s="89"/>
      <c r="T117" s="89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>
        <v>27</v>
      </c>
      <c r="AR117" s="62">
        <f>+AR116+1</f>
        <v>2</v>
      </c>
      <c r="AS117" s="82" t="str">
        <f t="shared" ref="AS117:BQ117" si="596">IF(AS62&lt;&gt;"",(AS62-$AY$114)*(8/$BC$114),"")</f>
        <v/>
      </c>
      <c r="AT117" s="82" t="str">
        <f t="shared" si="596"/>
        <v/>
      </c>
      <c r="AU117" s="82" t="str">
        <f t="shared" si="596"/>
        <v/>
      </c>
      <c r="AV117" s="82" t="str">
        <f t="shared" si="596"/>
        <v/>
      </c>
      <c r="AW117" s="82" t="str">
        <f t="shared" si="596"/>
        <v/>
      </c>
      <c r="AX117" s="82" t="str">
        <f t="shared" si="596"/>
        <v/>
      </c>
      <c r="AY117" s="82" t="str">
        <f t="shared" si="596"/>
        <v/>
      </c>
      <c r="AZ117" s="82" t="str">
        <f t="shared" si="596"/>
        <v/>
      </c>
      <c r="BA117" s="82" t="str">
        <f t="shared" si="596"/>
        <v/>
      </c>
      <c r="BB117" s="82" t="str">
        <f t="shared" si="596"/>
        <v/>
      </c>
      <c r="BC117" s="82" t="str">
        <f t="shared" si="596"/>
        <v/>
      </c>
      <c r="BD117" s="82" t="str">
        <f t="shared" si="596"/>
        <v/>
      </c>
      <c r="BE117" s="82" t="str">
        <f t="shared" si="596"/>
        <v/>
      </c>
      <c r="BF117" s="82" t="str">
        <f t="shared" si="596"/>
        <v/>
      </c>
      <c r="BG117" s="82" t="str">
        <f t="shared" si="596"/>
        <v/>
      </c>
      <c r="BH117" s="82" t="str">
        <f t="shared" si="596"/>
        <v/>
      </c>
      <c r="BI117" s="82" t="str">
        <f t="shared" si="596"/>
        <v/>
      </c>
      <c r="BJ117" s="82" t="str">
        <f t="shared" si="596"/>
        <v/>
      </c>
      <c r="BK117" s="82" t="str">
        <f t="shared" si="596"/>
        <v/>
      </c>
      <c r="BL117" s="82" t="str">
        <f t="shared" si="596"/>
        <v/>
      </c>
      <c r="BM117" s="82" t="str">
        <f t="shared" si="596"/>
        <v/>
      </c>
      <c r="BN117" s="82" t="str">
        <f t="shared" si="596"/>
        <v/>
      </c>
      <c r="BO117" s="82" t="str">
        <f t="shared" si="596"/>
        <v/>
      </c>
      <c r="BP117" s="82" t="str">
        <f t="shared" si="596"/>
        <v/>
      </c>
      <c r="BQ117" s="82" t="str">
        <f t="shared" si="596"/>
        <v/>
      </c>
      <c r="BR117" s="62"/>
      <c r="BS117" s="62"/>
      <c r="BT117" s="62"/>
      <c r="BU117" s="62"/>
      <c r="BV117" s="62"/>
      <c r="BW117" s="62"/>
      <c r="BX117" s="62"/>
      <c r="BY117" s="62"/>
      <c r="BZ117" s="62"/>
      <c r="CA117" s="62"/>
      <c r="CB117" s="62"/>
      <c r="CC117" s="62"/>
      <c r="CD117" s="62"/>
      <c r="CE117" s="62"/>
      <c r="CF117" s="62"/>
      <c r="CG117" s="62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>
        <v>1</v>
      </c>
      <c r="CW117" s="82" t="str">
        <f>IFERROR((CW61-$DB$114)*(12/$DF$114),"")</f>
        <v/>
      </c>
      <c r="CX117" s="82" t="str">
        <f t="shared" ref="CX117:ET117" si="597">IFERROR((CX61-$DB$114)*(12/$DF$114),"")</f>
        <v/>
      </c>
      <c r="CY117" s="82" t="str">
        <f t="shared" si="597"/>
        <v/>
      </c>
      <c r="CZ117" s="82" t="str">
        <f t="shared" si="597"/>
        <v/>
      </c>
      <c r="DA117" s="82" t="str">
        <f t="shared" si="597"/>
        <v/>
      </c>
      <c r="DB117" s="82" t="str">
        <f t="shared" si="597"/>
        <v/>
      </c>
      <c r="DC117" s="82" t="str">
        <f t="shared" si="597"/>
        <v/>
      </c>
      <c r="DD117" s="82" t="str">
        <f t="shared" si="597"/>
        <v/>
      </c>
      <c r="DE117" s="82" t="str">
        <f t="shared" si="597"/>
        <v/>
      </c>
      <c r="DF117" s="82" t="str">
        <f t="shared" si="597"/>
        <v/>
      </c>
      <c r="DG117" s="82" t="str">
        <f t="shared" si="597"/>
        <v/>
      </c>
      <c r="DH117" s="82" t="str">
        <f t="shared" si="597"/>
        <v/>
      </c>
      <c r="DI117" s="82" t="str">
        <f t="shared" si="597"/>
        <v/>
      </c>
      <c r="DJ117" s="82" t="str">
        <f t="shared" si="597"/>
        <v/>
      </c>
      <c r="DK117" s="82" t="str">
        <f t="shared" si="597"/>
        <v/>
      </c>
      <c r="DL117" s="82" t="str">
        <f t="shared" si="597"/>
        <v/>
      </c>
      <c r="DM117" s="82" t="str">
        <f t="shared" si="597"/>
        <v/>
      </c>
      <c r="DN117" s="82" t="str">
        <f t="shared" si="597"/>
        <v/>
      </c>
      <c r="DO117" s="82" t="str">
        <f t="shared" si="597"/>
        <v/>
      </c>
      <c r="DP117" s="82" t="str">
        <f t="shared" si="597"/>
        <v/>
      </c>
      <c r="DQ117" s="82" t="str">
        <f t="shared" si="597"/>
        <v/>
      </c>
      <c r="DR117" s="82" t="str">
        <f t="shared" si="597"/>
        <v/>
      </c>
      <c r="DS117" s="82" t="str">
        <f t="shared" si="597"/>
        <v/>
      </c>
      <c r="DT117" s="82" t="str">
        <f t="shared" si="597"/>
        <v/>
      </c>
      <c r="DU117" s="82" t="str">
        <f t="shared" si="597"/>
        <v/>
      </c>
      <c r="DV117" s="82" t="str">
        <f t="shared" si="597"/>
        <v/>
      </c>
      <c r="DW117" s="82" t="str">
        <f t="shared" si="597"/>
        <v/>
      </c>
      <c r="DX117" s="82" t="str">
        <f t="shared" si="597"/>
        <v/>
      </c>
      <c r="DY117" s="82" t="str">
        <f t="shared" si="597"/>
        <v/>
      </c>
      <c r="DZ117" s="82" t="str">
        <f t="shared" si="597"/>
        <v/>
      </c>
      <c r="EA117" s="82" t="str">
        <f t="shared" si="597"/>
        <v/>
      </c>
      <c r="EB117" s="82" t="str">
        <f t="shared" si="597"/>
        <v/>
      </c>
      <c r="EC117" s="82" t="str">
        <f t="shared" si="597"/>
        <v/>
      </c>
      <c r="ED117" s="82" t="str">
        <f t="shared" si="597"/>
        <v/>
      </c>
      <c r="EE117" s="82" t="str">
        <f t="shared" si="597"/>
        <v/>
      </c>
      <c r="EF117" s="82" t="str">
        <f t="shared" si="597"/>
        <v/>
      </c>
      <c r="EG117" s="82" t="str">
        <f t="shared" si="597"/>
        <v/>
      </c>
      <c r="EH117" s="82" t="str">
        <f t="shared" si="597"/>
        <v/>
      </c>
      <c r="EI117" s="82" t="str">
        <f t="shared" si="597"/>
        <v/>
      </c>
      <c r="EJ117" s="82" t="str">
        <f t="shared" si="597"/>
        <v/>
      </c>
      <c r="EK117" s="82" t="str">
        <f t="shared" si="597"/>
        <v/>
      </c>
      <c r="EL117" s="82" t="str">
        <f t="shared" si="597"/>
        <v/>
      </c>
      <c r="EM117" s="82" t="str">
        <f t="shared" si="597"/>
        <v/>
      </c>
      <c r="EN117" s="82" t="str">
        <f t="shared" si="597"/>
        <v/>
      </c>
      <c r="EO117" s="82" t="str">
        <f t="shared" si="597"/>
        <v/>
      </c>
      <c r="EP117" s="82" t="str">
        <f t="shared" si="597"/>
        <v/>
      </c>
      <c r="EQ117" s="82" t="str">
        <f t="shared" si="597"/>
        <v/>
      </c>
      <c r="ER117" s="82" t="str">
        <f t="shared" si="597"/>
        <v/>
      </c>
      <c r="ES117" s="82" t="str">
        <f t="shared" si="597"/>
        <v/>
      </c>
      <c r="ET117" s="82" t="str">
        <f t="shared" si="597"/>
        <v/>
      </c>
      <c r="EU117" s="62"/>
      <c r="EV117" s="62"/>
      <c r="EW117" s="62"/>
      <c r="EX117" s="62"/>
      <c r="EY117" s="62"/>
      <c r="EZ117" s="62" t="s">
        <v>20</v>
      </c>
      <c r="FA117" s="62">
        <v>33</v>
      </c>
      <c r="FB117" s="78" t="str">
        <f t="shared" ref="FB117:GG117" si="598">IF(FB39&lt;&gt;"",(INDEX(map_points,$FA117,1)-INDEX(map_points,FB$84,1))^2+(INDEX(map_points,$FA117,2)-INDEX(map_points,FB$84,2))^2,"")</f>
        <v/>
      </c>
      <c r="FC117" s="78" t="str">
        <f t="shared" si="598"/>
        <v/>
      </c>
      <c r="FD117" s="78" t="str">
        <f t="shared" si="598"/>
        <v/>
      </c>
      <c r="FE117" s="78" t="str">
        <f t="shared" si="598"/>
        <v/>
      </c>
      <c r="FF117" s="78" t="str">
        <f t="shared" si="598"/>
        <v/>
      </c>
      <c r="FG117" s="78" t="str">
        <f t="shared" si="598"/>
        <v/>
      </c>
      <c r="FH117" s="78" t="str">
        <f t="shared" si="598"/>
        <v/>
      </c>
      <c r="FI117" s="78" t="str">
        <f t="shared" si="598"/>
        <v/>
      </c>
      <c r="FJ117" s="78" t="str">
        <f t="shared" si="598"/>
        <v/>
      </c>
      <c r="FK117" s="78" t="str">
        <f t="shared" si="598"/>
        <v/>
      </c>
      <c r="FL117" s="78" t="str">
        <f t="shared" si="598"/>
        <v/>
      </c>
      <c r="FM117" s="78" t="str">
        <f t="shared" si="598"/>
        <v/>
      </c>
      <c r="FN117" s="78" t="str">
        <f t="shared" si="598"/>
        <v/>
      </c>
      <c r="FO117" s="78" t="str">
        <f t="shared" si="598"/>
        <v/>
      </c>
      <c r="FP117" s="78" t="str">
        <f t="shared" si="598"/>
        <v/>
      </c>
      <c r="FQ117" s="78" t="str">
        <f t="shared" si="598"/>
        <v/>
      </c>
      <c r="FR117" s="78" t="str">
        <f t="shared" si="598"/>
        <v/>
      </c>
      <c r="FS117" s="78" t="str">
        <f t="shared" si="598"/>
        <v/>
      </c>
      <c r="FT117" s="78" t="str">
        <f t="shared" si="598"/>
        <v/>
      </c>
      <c r="FU117" s="78" t="str">
        <f t="shared" si="598"/>
        <v/>
      </c>
      <c r="FV117" s="78" t="str">
        <f t="shared" si="598"/>
        <v/>
      </c>
      <c r="FW117" s="78" t="str">
        <f t="shared" si="598"/>
        <v/>
      </c>
      <c r="FX117" s="78" t="str">
        <f t="shared" si="598"/>
        <v/>
      </c>
      <c r="FY117" s="78" t="str">
        <f t="shared" si="598"/>
        <v/>
      </c>
      <c r="FZ117" s="78" t="str">
        <f t="shared" si="598"/>
        <v/>
      </c>
      <c r="GA117" s="78" t="str">
        <f t="shared" si="598"/>
        <v/>
      </c>
      <c r="GB117" s="78" t="str">
        <f t="shared" si="598"/>
        <v/>
      </c>
      <c r="GC117" s="78" t="str">
        <f t="shared" si="598"/>
        <v/>
      </c>
      <c r="GD117" s="78" t="str">
        <f t="shared" si="598"/>
        <v/>
      </c>
      <c r="GE117" s="78" t="str">
        <f t="shared" si="598"/>
        <v/>
      </c>
      <c r="GF117" s="78" t="str">
        <f t="shared" si="598"/>
        <v/>
      </c>
      <c r="GG117" s="78" t="str">
        <f t="shared" si="598"/>
        <v/>
      </c>
      <c r="GH117" s="78" t="str">
        <f t="shared" ref="GH117:HM117" si="599">IF(GH39&lt;&gt;"",(INDEX(map_points,$FA117,1)-INDEX(map_points,GH$84,1))^2+(INDEX(map_points,$FA117,2)-INDEX(map_points,GH$84,2))^2,"")</f>
        <v/>
      </c>
      <c r="GI117" s="78" t="str">
        <f t="shared" si="599"/>
        <v/>
      </c>
      <c r="GJ117" s="78" t="str">
        <f t="shared" si="599"/>
        <v/>
      </c>
      <c r="GK117" s="78" t="str">
        <f t="shared" si="599"/>
        <v/>
      </c>
      <c r="GL117" s="78" t="str">
        <f t="shared" si="599"/>
        <v/>
      </c>
      <c r="GM117" s="78" t="str">
        <f t="shared" si="599"/>
        <v/>
      </c>
      <c r="GN117" s="78" t="str">
        <f t="shared" si="599"/>
        <v/>
      </c>
      <c r="GO117" s="78" t="str">
        <f t="shared" si="599"/>
        <v/>
      </c>
      <c r="GP117" s="78" t="str">
        <f t="shared" si="599"/>
        <v/>
      </c>
      <c r="GQ117" s="78" t="str">
        <f t="shared" si="599"/>
        <v/>
      </c>
      <c r="GR117" s="78" t="str">
        <f t="shared" si="599"/>
        <v/>
      </c>
      <c r="GS117" s="78" t="str">
        <f t="shared" si="599"/>
        <v/>
      </c>
      <c r="GT117" s="78" t="str">
        <f t="shared" si="599"/>
        <v/>
      </c>
      <c r="GU117" s="78" t="str">
        <f t="shared" si="599"/>
        <v/>
      </c>
      <c r="GV117" s="78" t="str">
        <f t="shared" si="599"/>
        <v/>
      </c>
      <c r="GW117" s="78" t="str">
        <f t="shared" si="599"/>
        <v/>
      </c>
      <c r="GX117" s="78" t="str">
        <f t="shared" si="599"/>
        <v/>
      </c>
      <c r="GY117" s="78" t="str">
        <f t="shared" si="599"/>
        <v/>
      </c>
      <c r="GZ117" s="78" t="str">
        <f t="shared" si="599"/>
        <v/>
      </c>
      <c r="HA117" s="78" t="str">
        <f t="shared" si="599"/>
        <v/>
      </c>
      <c r="HB117" s="78" t="str">
        <f t="shared" si="599"/>
        <v/>
      </c>
      <c r="HC117" s="78" t="str">
        <f t="shared" si="599"/>
        <v/>
      </c>
      <c r="HD117" s="78" t="str">
        <f t="shared" si="599"/>
        <v/>
      </c>
      <c r="HE117" s="78" t="str">
        <f t="shared" si="599"/>
        <v/>
      </c>
      <c r="HF117" s="78" t="str">
        <f t="shared" si="599"/>
        <v/>
      </c>
      <c r="HG117" s="78" t="str">
        <f t="shared" si="599"/>
        <v/>
      </c>
      <c r="HH117" s="78" t="str">
        <f t="shared" si="599"/>
        <v/>
      </c>
      <c r="HI117" s="78" t="str">
        <f t="shared" si="599"/>
        <v/>
      </c>
      <c r="HJ117" s="78" t="str">
        <f t="shared" si="599"/>
        <v/>
      </c>
      <c r="HK117" s="78" t="str">
        <f t="shared" si="599"/>
        <v/>
      </c>
      <c r="HL117" s="78" t="str">
        <f t="shared" si="599"/>
        <v/>
      </c>
      <c r="HM117" s="78" t="str">
        <f t="shared" si="599"/>
        <v/>
      </c>
      <c r="HN117" s="78" t="str">
        <f t="shared" ref="HN117:HX117" si="600">IF(HN39&lt;&gt;"",(INDEX(map_points,$FA117,1)-INDEX(map_points,HN$84,1))^2+(INDEX(map_points,$FA117,2)-INDEX(map_points,HN$84,2))^2,"")</f>
        <v/>
      </c>
      <c r="HO117" s="78" t="str">
        <f t="shared" si="600"/>
        <v/>
      </c>
      <c r="HP117" s="78" t="str">
        <f t="shared" si="600"/>
        <v/>
      </c>
      <c r="HQ117" s="78" t="str">
        <f t="shared" si="600"/>
        <v/>
      </c>
      <c r="HR117" s="78" t="str">
        <f t="shared" si="600"/>
        <v/>
      </c>
      <c r="HS117" s="78" t="str">
        <f t="shared" si="600"/>
        <v/>
      </c>
      <c r="HT117" s="78" t="str">
        <f t="shared" si="600"/>
        <v/>
      </c>
      <c r="HU117" s="78" t="str">
        <f t="shared" si="600"/>
        <v/>
      </c>
      <c r="HV117" s="78" t="str">
        <f t="shared" si="600"/>
        <v/>
      </c>
      <c r="HW117" s="78" t="str">
        <f t="shared" si="600"/>
        <v/>
      </c>
      <c r="HX117" s="78" t="str">
        <f t="shared" si="600"/>
        <v/>
      </c>
      <c r="HY117" s="62"/>
      <c r="HZ117" s="62"/>
      <c r="IA117" s="62"/>
      <c r="IB117" s="62"/>
      <c r="IC117" s="62"/>
      <c r="ID117" s="62"/>
      <c r="IE117" s="62"/>
      <c r="IF117" s="62"/>
      <c r="IG117" s="62"/>
      <c r="IH117" s="62"/>
      <c r="II117" s="62"/>
      <c r="IJ117" s="62"/>
      <c r="IK117" s="62"/>
      <c r="IL117" s="62"/>
      <c r="IM117" s="62"/>
      <c r="IN117" s="62"/>
      <c r="IO117" s="62"/>
      <c r="IP117" s="62"/>
      <c r="IQ117" s="62"/>
      <c r="IR117" s="62"/>
      <c r="IS117" s="62"/>
      <c r="IT117" s="62"/>
      <c r="IU117" s="62"/>
      <c r="IV117" s="62"/>
      <c r="IW117" s="62"/>
      <c r="IX117" s="62"/>
      <c r="IY117" s="62"/>
      <c r="IZ117" s="62"/>
      <c r="JA117" s="62"/>
      <c r="JB117" s="62"/>
      <c r="JC117" s="62"/>
      <c r="JD117" s="62"/>
      <c r="JE117" s="62"/>
      <c r="JF117" s="62"/>
      <c r="JG117" s="62"/>
      <c r="JH117" s="62"/>
      <c r="JI117" s="62"/>
      <c r="JJ117" s="62"/>
      <c r="JK117" s="62"/>
      <c r="JL117" s="62"/>
      <c r="JM117" s="62"/>
      <c r="JN117" s="62"/>
      <c r="JO117" s="62"/>
      <c r="JP117" s="62"/>
      <c r="JQ117" s="62"/>
      <c r="JR117" s="62"/>
      <c r="JS117" s="62"/>
      <c r="JT117" s="62"/>
      <c r="JU117" s="62"/>
      <c r="JV117" s="62"/>
      <c r="JW117" s="62"/>
      <c r="JX117" s="62"/>
      <c r="JY117" s="62"/>
      <c r="JZ117" s="62"/>
      <c r="KA117" s="62"/>
      <c r="KB117" s="62"/>
      <c r="KC117" s="62"/>
      <c r="KD117" s="62"/>
      <c r="KE117" s="62"/>
      <c r="KF117" s="62"/>
      <c r="KG117" s="62"/>
      <c r="KH117" s="62"/>
      <c r="KI117" s="62"/>
      <c r="KJ117" s="62"/>
      <c r="KK117" s="62"/>
      <c r="KL117" s="62"/>
      <c r="KM117" s="62"/>
      <c r="KN117" s="62"/>
      <c r="KO117" s="62"/>
      <c r="KP117" s="62"/>
      <c r="KQ117" s="62"/>
      <c r="KR117" s="62"/>
      <c r="KS117" s="62"/>
      <c r="KT117" s="62"/>
      <c r="KU117" s="62"/>
      <c r="KV117" s="62"/>
      <c r="KW117" s="62"/>
      <c r="KX117" s="62"/>
      <c r="KY117" s="62"/>
      <c r="KZ117" s="62"/>
      <c r="LA117" s="62"/>
      <c r="LB117" s="62"/>
      <c r="LC117" s="62"/>
      <c r="LD117" s="62"/>
      <c r="LE117" s="62"/>
    </row>
    <row r="118" spans="2:317" s="64" customFormat="1" x14ac:dyDescent="0.25">
      <c r="B118" s="64">
        <f t="shared" ref="B118" si="601">+B19</f>
        <v>5</v>
      </c>
      <c r="C118" s="64">
        <f t="shared" si="576"/>
        <v>0</v>
      </c>
      <c r="D118" s="64" t="str">
        <f t="shared" si="577"/>
        <v/>
      </c>
      <c r="E118" s="64" t="str">
        <f t="shared" si="578"/>
        <v/>
      </c>
      <c r="F118" s="64" t="str">
        <f t="shared" si="579"/>
        <v/>
      </c>
      <c r="G118" s="64" t="str">
        <f t="shared" si="580"/>
        <v/>
      </c>
      <c r="H118" s="89" t="str">
        <f t="shared" si="581"/>
        <v/>
      </c>
      <c r="I118" s="89" t="str">
        <f t="shared" si="582"/>
        <v/>
      </c>
      <c r="J118" s="89" t="str">
        <f t="shared" si="583"/>
        <v/>
      </c>
      <c r="K118" s="89" t="str">
        <f t="shared" si="584"/>
        <v/>
      </c>
      <c r="L118" s="64" t="str">
        <f>+Map!Z9</f>
        <v>Y</v>
      </c>
      <c r="N118" s="64">
        <f t="shared" si="585"/>
        <v>0</v>
      </c>
      <c r="Q118" s="89"/>
      <c r="R118" s="89"/>
      <c r="S118" s="89"/>
      <c r="T118" s="89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>
        <v>28</v>
      </c>
      <c r="AR118" s="62">
        <f t="shared" ref="AR118:AR165" si="602">+AR117+1</f>
        <v>3</v>
      </c>
      <c r="AS118" s="82" t="str">
        <f t="shared" ref="AS118:BQ118" si="603">IF(AS63&lt;&gt;"",(AS63-$AY$114)*(8/$BC$114),"")</f>
        <v/>
      </c>
      <c r="AT118" s="82" t="str">
        <f t="shared" si="603"/>
        <v/>
      </c>
      <c r="AU118" s="82" t="str">
        <f t="shared" si="603"/>
        <v/>
      </c>
      <c r="AV118" s="82" t="str">
        <f t="shared" si="603"/>
        <v/>
      </c>
      <c r="AW118" s="82" t="str">
        <f t="shared" si="603"/>
        <v/>
      </c>
      <c r="AX118" s="82" t="str">
        <f t="shared" si="603"/>
        <v/>
      </c>
      <c r="AY118" s="82" t="str">
        <f t="shared" si="603"/>
        <v/>
      </c>
      <c r="AZ118" s="82" t="str">
        <f t="shared" si="603"/>
        <v/>
      </c>
      <c r="BA118" s="82" t="str">
        <f t="shared" si="603"/>
        <v/>
      </c>
      <c r="BB118" s="82" t="str">
        <f t="shared" si="603"/>
        <v/>
      </c>
      <c r="BC118" s="82" t="str">
        <f t="shared" si="603"/>
        <v/>
      </c>
      <c r="BD118" s="82" t="str">
        <f t="shared" si="603"/>
        <v/>
      </c>
      <c r="BE118" s="82" t="str">
        <f t="shared" si="603"/>
        <v/>
      </c>
      <c r="BF118" s="82" t="str">
        <f t="shared" si="603"/>
        <v/>
      </c>
      <c r="BG118" s="82" t="str">
        <f t="shared" si="603"/>
        <v/>
      </c>
      <c r="BH118" s="82" t="str">
        <f t="shared" si="603"/>
        <v/>
      </c>
      <c r="BI118" s="82" t="str">
        <f t="shared" si="603"/>
        <v/>
      </c>
      <c r="BJ118" s="82" t="str">
        <f t="shared" si="603"/>
        <v/>
      </c>
      <c r="BK118" s="82" t="str">
        <f t="shared" si="603"/>
        <v/>
      </c>
      <c r="BL118" s="82" t="str">
        <f t="shared" si="603"/>
        <v/>
      </c>
      <c r="BM118" s="82" t="str">
        <f t="shared" si="603"/>
        <v/>
      </c>
      <c r="BN118" s="82" t="str">
        <f t="shared" si="603"/>
        <v/>
      </c>
      <c r="BO118" s="82" t="str">
        <f t="shared" si="603"/>
        <v/>
      </c>
      <c r="BP118" s="82" t="str">
        <f t="shared" si="603"/>
        <v/>
      </c>
      <c r="BQ118" s="82" t="str">
        <f t="shared" si="603"/>
        <v/>
      </c>
      <c r="BR118" s="62"/>
      <c r="BS118" s="62"/>
      <c r="BT118" s="62"/>
      <c r="BU118" s="62"/>
      <c r="BV118" s="62"/>
      <c r="BW118" s="62"/>
      <c r="BX118" s="62"/>
      <c r="BY118" s="62"/>
      <c r="BZ118" s="62"/>
      <c r="CA118" s="62"/>
      <c r="CB118" s="62"/>
      <c r="CC118" s="62"/>
      <c r="CD118" s="62"/>
      <c r="CE118" s="62"/>
      <c r="CF118" s="62"/>
      <c r="CG118" s="62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>
        <v>2</v>
      </c>
      <c r="CW118" s="82" t="str">
        <f t="shared" ref="CW118:ET118" si="604">IFERROR((CW62-$DB$114)*(12/$DF$114),"")</f>
        <v/>
      </c>
      <c r="CX118" s="82" t="str">
        <f t="shared" si="604"/>
        <v/>
      </c>
      <c r="CY118" s="82" t="str">
        <f t="shared" si="604"/>
        <v/>
      </c>
      <c r="CZ118" s="82" t="str">
        <f t="shared" si="604"/>
        <v/>
      </c>
      <c r="DA118" s="82" t="str">
        <f t="shared" si="604"/>
        <v/>
      </c>
      <c r="DB118" s="82" t="str">
        <f t="shared" si="604"/>
        <v/>
      </c>
      <c r="DC118" s="82" t="str">
        <f t="shared" si="604"/>
        <v/>
      </c>
      <c r="DD118" s="82" t="str">
        <f t="shared" si="604"/>
        <v/>
      </c>
      <c r="DE118" s="82" t="str">
        <f t="shared" si="604"/>
        <v/>
      </c>
      <c r="DF118" s="82" t="str">
        <f t="shared" si="604"/>
        <v/>
      </c>
      <c r="DG118" s="82" t="str">
        <f t="shared" si="604"/>
        <v/>
      </c>
      <c r="DH118" s="82" t="str">
        <f t="shared" si="604"/>
        <v/>
      </c>
      <c r="DI118" s="82" t="str">
        <f t="shared" si="604"/>
        <v/>
      </c>
      <c r="DJ118" s="82" t="str">
        <f t="shared" si="604"/>
        <v/>
      </c>
      <c r="DK118" s="82" t="str">
        <f t="shared" si="604"/>
        <v/>
      </c>
      <c r="DL118" s="82" t="str">
        <f t="shared" si="604"/>
        <v/>
      </c>
      <c r="DM118" s="82" t="str">
        <f t="shared" si="604"/>
        <v/>
      </c>
      <c r="DN118" s="82" t="str">
        <f t="shared" si="604"/>
        <v/>
      </c>
      <c r="DO118" s="82" t="str">
        <f t="shared" si="604"/>
        <v/>
      </c>
      <c r="DP118" s="82" t="str">
        <f t="shared" si="604"/>
        <v/>
      </c>
      <c r="DQ118" s="82" t="str">
        <f t="shared" si="604"/>
        <v/>
      </c>
      <c r="DR118" s="82" t="str">
        <f t="shared" si="604"/>
        <v/>
      </c>
      <c r="DS118" s="82" t="str">
        <f t="shared" si="604"/>
        <v/>
      </c>
      <c r="DT118" s="82" t="str">
        <f t="shared" si="604"/>
        <v/>
      </c>
      <c r="DU118" s="82" t="str">
        <f t="shared" si="604"/>
        <v/>
      </c>
      <c r="DV118" s="82" t="str">
        <f t="shared" si="604"/>
        <v/>
      </c>
      <c r="DW118" s="82" t="str">
        <f t="shared" si="604"/>
        <v/>
      </c>
      <c r="DX118" s="82" t="str">
        <f t="shared" si="604"/>
        <v/>
      </c>
      <c r="DY118" s="82" t="str">
        <f t="shared" si="604"/>
        <v/>
      </c>
      <c r="DZ118" s="82" t="str">
        <f t="shared" si="604"/>
        <v/>
      </c>
      <c r="EA118" s="82" t="str">
        <f t="shared" si="604"/>
        <v/>
      </c>
      <c r="EB118" s="82" t="str">
        <f t="shared" si="604"/>
        <v/>
      </c>
      <c r="EC118" s="82" t="str">
        <f t="shared" si="604"/>
        <v/>
      </c>
      <c r="ED118" s="82" t="str">
        <f t="shared" si="604"/>
        <v/>
      </c>
      <c r="EE118" s="82" t="str">
        <f t="shared" si="604"/>
        <v/>
      </c>
      <c r="EF118" s="82" t="str">
        <f t="shared" si="604"/>
        <v/>
      </c>
      <c r="EG118" s="82" t="str">
        <f t="shared" si="604"/>
        <v/>
      </c>
      <c r="EH118" s="82" t="str">
        <f t="shared" si="604"/>
        <v/>
      </c>
      <c r="EI118" s="82" t="str">
        <f t="shared" si="604"/>
        <v/>
      </c>
      <c r="EJ118" s="82" t="str">
        <f t="shared" si="604"/>
        <v/>
      </c>
      <c r="EK118" s="82" t="str">
        <f t="shared" si="604"/>
        <v/>
      </c>
      <c r="EL118" s="82" t="str">
        <f t="shared" si="604"/>
        <v/>
      </c>
      <c r="EM118" s="82" t="str">
        <f t="shared" si="604"/>
        <v/>
      </c>
      <c r="EN118" s="82" t="str">
        <f t="shared" si="604"/>
        <v/>
      </c>
      <c r="EO118" s="82" t="str">
        <f t="shared" si="604"/>
        <v/>
      </c>
      <c r="EP118" s="82" t="str">
        <f t="shared" si="604"/>
        <v/>
      </c>
      <c r="EQ118" s="82" t="str">
        <f t="shared" si="604"/>
        <v/>
      </c>
      <c r="ER118" s="82" t="str">
        <f t="shared" si="604"/>
        <v/>
      </c>
      <c r="ES118" s="82" t="str">
        <f t="shared" si="604"/>
        <v/>
      </c>
      <c r="ET118" s="82" t="str">
        <f t="shared" si="604"/>
        <v/>
      </c>
      <c r="EU118" s="62"/>
      <c r="EV118" s="62"/>
      <c r="EW118" s="62"/>
      <c r="EX118" s="62"/>
      <c r="EY118" s="62"/>
      <c r="EZ118" s="62" t="s">
        <v>20</v>
      </c>
      <c r="FA118" s="62">
        <v>34</v>
      </c>
      <c r="FB118" s="78" t="str">
        <f t="shared" ref="FB118:GG118" si="605">IF(FB40&lt;&gt;"",(INDEX(map_points,$FA118,1)-INDEX(map_points,FB$84,1))^2+(INDEX(map_points,$FA118,2)-INDEX(map_points,FB$84,2))^2,"")</f>
        <v/>
      </c>
      <c r="FC118" s="78" t="str">
        <f t="shared" si="605"/>
        <v/>
      </c>
      <c r="FD118" s="78" t="str">
        <f t="shared" si="605"/>
        <v/>
      </c>
      <c r="FE118" s="78" t="str">
        <f t="shared" si="605"/>
        <v/>
      </c>
      <c r="FF118" s="78" t="str">
        <f t="shared" si="605"/>
        <v/>
      </c>
      <c r="FG118" s="78" t="str">
        <f t="shared" si="605"/>
        <v/>
      </c>
      <c r="FH118" s="78" t="str">
        <f t="shared" si="605"/>
        <v/>
      </c>
      <c r="FI118" s="78" t="str">
        <f t="shared" si="605"/>
        <v/>
      </c>
      <c r="FJ118" s="78" t="str">
        <f t="shared" si="605"/>
        <v/>
      </c>
      <c r="FK118" s="78" t="str">
        <f t="shared" si="605"/>
        <v/>
      </c>
      <c r="FL118" s="78" t="str">
        <f t="shared" si="605"/>
        <v/>
      </c>
      <c r="FM118" s="78" t="str">
        <f t="shared" si="605"/>
        <v/>
      </c>
      <c r="FN118" s="78" t="str">
        <f t="shared" si="605"/>
        <v/>
      </c>
      <c r="FO118" s="78" t="str">
        <f t="shared" si="605"/>
        <v/>
      </c>
      <c r="FP118" s="78" t="str">
        <f t="shared" si="605"/>
        <v/>
      </c>
      <c r="FQ118" s="78" t="str">
        <f t="shared" si="605"/>
        <v/>
      </c>
      <c r="FR118" s="78" t="str">
        <f t="shared" si="605"/>
        <v/>
      </c>
      <c r="FS118" s="78" t="str">
        <f t="shared" si="605"/>
        <v/>
      </c>
      <c r="FT118" s="78" t="str">
        <f t="shared" si="605"/>
        <v/>
      </c>
      <c r="FU118" s="78" t="str">
        <f t="shared" si="605"/>
        <v/>
      </c>
      <c r="FV118" s="78" t="str">
        <f t="shared" si="605"/>
        <v/>
      </c>
      <c r="FW118" s="78" t="str">
        <f t="shared" si="605"/>
        <v/>
      </c>
      <c r="FX118" s="78" t="str">
        <f t="shared" si="605"/>
        <v/>
      </c>
      <c r="FY118" s="78" t="str">
        <f t="shared" si="605"/>
        <v/>
      </c>
      <c r="FZ118" s="78" t="str">
        <f t="shared" si="605"/>
        <v/>
      </c>
      <c r="GA118" s="78" t="str">
        <f t="shared" si="605"/>
        <v/>
      </c>
      <c r="GB118" s="78" t="str">
        <f t="shared" si="605"/>
        <v/>
      </c>
      <c r="GC118" s="78" t="str">
        <f t="shared" si="605"/>
        <v/>
      </c>
      <c r="GD118" s="78" t="str">
        <f t="shared" si="605"/>
        <v/>
      </c>
      <c r="GE118" s="78" t="str">
        <f t="shared" si="605"/>
        <v/>
      </c>
      <c r="GF118" s="78" t="str">
        <f t="shared" si="605"/>
        <v/>
      </c>
      <c r="GG118" s="78" t="str">
        <f t="shared" si="605"/>
        <v/>
      </c>
      <c r="GH118" s="78" t="str">
        <f t="shared" ref="GH118:HM118" si="606">IF(GH40&lt;&gt;"",(INDEX(map_points,$FA118,1)-INDEX(map_points,GH$84,1))^2+(INDEX(map_points,$FA118,2)-INDEX(map_points,GH$84,2))^2,"")</f>
        <v/>
      </c>
      <c r="GI118" s="78" t="str">
        <f t="shared" si="606"/>
        <v/>
      </c>
      <c r="GJ118" s="78" t="str">
        <f t="shared" si="606"/>
        <v/>
      </c>
      <c r="GK118" s="78" t="str">
        <f t="shared" si="606"/>
        <v/>
      </c>
      <c r="GL118" s="78" t="str">
        <f t="shared" si="606"/>
        <v/>
      </c>
      <c r="GM118" s="78" t="str">
        <f t="shared" si="606"/>
        <v/>
      </c>
      <c r="GN118" s="78" t="str">
        <f t="shared" si="606"/>
        <v/>
      </c>
      <c r="GO118" s="78" t="str">
        <f t="shared" si="606"/>
        <v/>
      </c>
      <c r="GP118" s="78" t="str">
        <f t="shared" si="606"/>
        <v/>
      </c>
      <c r="GQ118" s="78" t="str">
        <f t="shared" si="606"/>
        <v/>
      </c>
      <c r="GR118" s="78" t="str">
        <f t="shared" si="606"/>
        <v/>
      </c>
      <c r="GS118" s="78" t="str">
        <f t="shared" si="606"/>
        <v/>
      </c>
      <c r="GT118" s="78" t="str">
        <f t="shared" si="606"/>
        <v/>
      </c>
      <c r="GU118" s="78" t="str">
        <f t="shared" si="606"/>
        <v/>
      </c>
      <c r="GV118" s="78" t="str">
        <f t="shared" si="606"/>
        <v/>
      </c>
      <c r="GW118" s="78" t="str">
        <f t="shared" si="606"/>
        <v/>
      </c>
      <c r="GX118" s="78" t="str">
        <f t="shared" si="606"/>
        <v/>
      </c>
      <c r="GY118" s="78" t="str">
        <f t="shared" si="606"/>
        <v/>
      </c>
      <c r="GZ118" s="78" t="str">
        <f t="shared" si="606"/>
        <v/>
      </c>
      <c r="HA118" s="78" t="str">
        <f t="shared" si="606"/>
        <v/>
      </c>
      <c r="HB118" s="78" t="str">
        <f t="shared" si="606"/>
        <v/>
      </c>
      <c r="HC118" s="78" t="str">
        <f t="shared" si="606"/>
        <v/>
      </c>
      <c r="HD118" s="78" t="str">
        <f t="shared" si="606"/>
        <v/>
      </c>
      <c r="HE118" s="78" t="str">
        <f t="shared" si="606"/>
        <v/>
      </c>
      <c r="HF118" s="78" t="str">
        <f t="shared" si="606"/>
        <v/>
      </c>
      <c r="HG118" s="78" t="str">
        <f t="shared" si="606"/>
        <v/>
      </c>
      <c r="HH118" s="78" t="str">
        <f t="shared" si="606"/>
        <v/>
      </c>
      <c r="HI118" s="78" t="str">
        <f t="shared" si="606"/>
        <v/>
      </c>
      <c r="HJ118" s="78" t="str">
        <f t="shared" si="606"/>
        <v/>
      </c>
      <c r="HK118" s="78" t="str">
        <f t="shared" si="606"/>
        <v/>
      </c>
      <c r="HL118" s="78" t="str">
        <f t="shared" si="606"/>
        <v/>
      </c>
      <c r="HM118" s="78" t="str">
        <f t="shared" si="606"/>
        <v/>
      </c>
      <c r="HN118" s="78" t="str">
        <f t="shared" ref="HN118:HX118" si="607">IF(HN40&lt;&gt;"",(INDEX(map_points,$FA118,1)-INDEX(map_points,HN$84,1))^2+(INDEX(map_points,$FA118,2)-INDEX(map_points,HN$84,2))^2,"")</f>
        <v/>
      </c>
      <c r="HO118" s="78" t="str">
        <f t="shared" si="607"/>
        <v/>
      </c>
      <c r="HP118" s="78" t="str">
        <f t="shared" si="607"/>
        <v/>
      </c>
      <c r="HQ118" s="78" t="str">
        <f t="shared" si="607"/>
        <v/>
      </c>
      <c r="HR118" s="78" t="str">
        <f t="shared" si="607"/>
        <v/>
      </c>
      <c r="HS118" s="78" t="str">
        <f t="shared" si="607"/>
        <v/>
      </c>
      <c r="HT118" s="78" t="str">
        <f t="shared" si="607"/>
        <v/>
      </c>
      <c r="HU118" s="78" t="str">
        <f t="shared" si="607"/>
        <v/>
      </c>
      <c r="HV118" s="78" t="str">
        <f t="shared" si="607"/>
        <v/>
      </c>
      <c r="HW118" s="78" t="str">
        <f t="shared" si="607"/>
        <v/>
      </c>
      <c r="HX118" s="78" t="str">
        <f t="shared" si="607"/>
        <v/>
      </c>
      <c r="HY118" s="62"/>
      <c r="HZ118" s="62"/>
      <c r="IA118" s="62"/>
      <c r="IB118" s="62"/>
      <c r="IC118" s="62"/>
      <c r="ID118" s="62"/>
      <c r="IE118" s="62"/>
      <c r="IF118" s="62"/>
      <c r="IG118" s="62"/>
      <c r="IH118" s="62"/>
      <c r="II118" s="62"/>
      <c r="IJ118" s="62"/>
      <c r="IK118" s="62"/>
      <c r="IL118" s="62"/>
      <c r="IM118" s="62"/>
      <c r="IN118" s="62"/>
      <c r="IO118" s="62"/>
      <c r="IP118" s="62"/>
      <c r="IQ118" s="62"/>
      <c r="IR118" s="62"/>
      <c r="IS118" s="62"/>
      <c r="IT118" s="62"/>
      <c r="IU118" s="62"/>
      <c r="IV118" s="62"/>
      <c r="IW118" s="62"/>
      <c r="IX118" s="62"/>
      <c r="IY118" s="62"/>
      <c r="IZ118" s="62"/>
      <c r="JA118" s="62"/>
      <c r="JB118" s="62"/>
      <c r="JC118" s="62"/>
      <c r="JD118" s="62"/>
      <c r="JE118" s="62"/>
      <c r="JF118" s="62"/>
      <c r="JG118" s="62"/>
      <c r="JH118" s="62"/>
      <c r="JI118" s="62"/>
      <c r="JJ118" s="62"/>
      <c r="JK118" s="62"/>
      <c r="JL118" s="62"/>
      <c r="JM118" s="62"/>
      <c r="JN118" s="62"/>
      <c r="JO118" s="62"/>
      <c r="JP118" s="62"/>
      <c r="JQ118" s="62"/>
      <c r="JR118" s="62"/>
      <c r="JS118" s="62"/>
      <c r="JT118" s="62"/>
      <c r="JU118" s="62"/>
      <c r="JV118" s="62"/>
      <c r="JW118" s="62"/>
      <c r="JX118" s="62"/>
      <c r="JY118" s="62"/>
      <c r="JZ118" s="62"/>
      <c r="KA118" s="62"/>
      <c r="KB118" s="62"/>
      <c r="KC118" s="62"/>
      <c r="KD118" s="62"/>
      <c r="KE118" s="62"/>
      <c r="KF118" s="62"/>
      <c r="KG118" s="62"/>
      <c r="KH118" s="62"/>
      <c r="KI118" s="62"/>
      <c r="KJ118" s="62"/>
      <c r="KK118" s="62"/>
      <c r="KL118" s="62"/>
      <c r="KM118" s="62"/>
      <c r="KN118" s="62"/>
      <c r="KO118" s="62"/>
      <c r="KP118" s="62"/>
      <c r="KQ118" s="62"/>
      <c r="KR118" s="62"/>
      <c r="KS118" s="62"/>
      <c r="KT118" s="62"/>
      <c r="KU118" s="62"/>
      <c r="KV118" s="62"/>
      <c r="KW118" s="62"/>
      <c r="KX118" s="62"/>
      <c r="KY118" s="62"/>
      <c r="KZ118" s="62"/>
      <c r="LA118" s="62"/>
      <c r="LB118" s="62"/>
      <c r="LC118" s="62"/>
      <c r="LD118" s="62"/>
      <c r="LE118" s="62"/>
    </row>
    <row r="119" spans="2:317" s="64" customFormat="1" x14ac:dyDescent="0.25">
      <c r="B119" s="64">
        <f t="shared" ref="B119" si="608">+B20</f>
        <v>6</v>
      </c>
      <c r="C119" s="64">
        <f t="shared" si="576"/>
        <v>0</v>
      </c>
      <c r="D119" s="64" t="str">
        <f t="shared" si="577"/>
        <v/>
      </c>
      <c r="E119" s="64" t="str">
        <f t="shared" si="578"/>
        <v/>
      </c>
      <c r="F119" s="64" t="str">
        <f t="shared" si="579"/>
        <v/>
      </c>
      <c r="G119" s="64" t="str">
        <f t="shared" si="580"/>
        <v/>
      </c>
      <c r="H119" s="89" t="str">
        <f t="shared" si="581"/>
        <v/>
      </c>
      <c r="I119" s="89" t="str">
        <f t="shared" si="582"/>
        <v/>
      </c>
      <c r="J119" s="89" t="str">
        <f t="shared" si="583"/>
        <v/>
      </c>
      <c r="K119" s="89" t="str">
        <f t="shared" si="584"/>
        <v/>
      </c>
      <c r="L119" s="64" t="str">
        <f>+Map!Z10</f>
        <v>Y</v>
      </c>
      <c r="N119" s="64">
        <f t="shared" si="585"/>
        <v>0</v>
      </c>
      <c r="Q119" s="89"/>
      <c r="R119" s="89"/>
      <c r="T119" s="89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>
        <v>29</v>
      </c>
      <c r="AR119" s="62">
        <f t="shared" si="602"/>
        <v>4</v>
      </c>
      <c r="AS119" s="82" t="str">
        <f t="shared" ref="AS119:BQ119" si="609">IF(AS64&lt;&gt;"",(AS64-$AY$114)*(8/$BC$114),"")</f>
        <v/>
      </c>
      <c r="AT119" s="82" t="str">
        <f t="shared" si="609"/>
        <v/>
      </c>
      <c r="AU119" s="82" t="str">
        <f t="shared" si="609"/>
        <v/>
      </c>
      <c r="AV119" s="82" t="str">
        <f t="shared" si="609"/>
        <v/>
      </c>
      <c r="AW119" s="82" t="str">
        <f t="shared" si="609"/>
        <v/>
      </c>
      <c r="AX119" s="82" t="str">
        <f t="shared" si="609"/>
        <v/>
      </c>
      <c r="AY119" s="82" t="str">
        <f t="shared" si="609"/>
        <v/>
      </c>
      <c r="AZ119" s="82" t="str">
        <f t="shared" si="609"/>
        <v/>
      </c>
      <c r="BA119" s="82" t="str">
        <f t="shared" si="609"/>
        <v/>
      </c>
      <c r="BB119" s="82" t="str">
        <f t="shared" si="609"/>
        <v/>
      </c>
      <c r="BC119" s="82" t="str">
        <f t="shared" si="609"/>
        <v/>
      </c>
      <c r="BD119" s="82" t="str">
        <f t="shared" si="609"/>
        <v/>
      </c>
      <c r="BE119" s="82" t="str">
        <f t="shared" si="609"/>
        <v/>
      </c>
      <c r="BF119" s="82" t="str">
        <f t="shared" si="609"/>
        <v/>
      </c>
      <c r="BG119" s="82" t="str">
        <f t="shared" si="609"/>
        <v/>
      </c>
      <c r="BH119" s="82" t="str">
        <f t="shared" si="609"/>
        <v/>
      </c>
      <c r="BI119" s="82" t="str">
        <f t="shared" si="609"/>
        <v/>
      </c>
      <c r="BJ119" s="82" t="str">
        <f t="shared" si="609"/>
        <v/>
      </c>
      <c r="BK119" s="82" t="str">
        <f t="shared" si="609"/>
        <v/>
      </c>
      <c r="BL119" s="82" t="str">
        <f t="shared" si="609"/>
        <v/>
      </c>
      <c r="BM119" s="82" t="str">
        <f t="shared" si="609"/>
        <v/>
      </c>
      <c r="BN119" s="82" t="str">
        <f t="shared" si="609"/>
        <v/>
      </c>
      <c r="BO119" s="82" t="str">
        <f t="shared" si="609"/>
        <v/>
      </c>
      <c r="BP119" s="82" t="str">
        <f t="shared" si="609"/>
        <v/>
      </c>
      <c r="BQ119" s="82" t="str">
        <f t="shared" si="609"/>
        <v/>
      </c>
      <c r="BR119" s="62"/>
      <c r="BS119" s="62"/>
      <c r="BT119" s="62"/>
      <c r="BU119" s="62"/>
      <c r="BV119" s="62"/>
      <c r="BW119" s="62"/>
      <c r="BX119" s="62"/>
      <c r="BY119" s="62"/>
      <c r="BZ119" s="62"/>
      <c r="CA119" s="62"/>
      <c r="CB119" s="62"/>
      <c r="CC119" s="62"/>
      <c r="CD119" s="62"/>
      <c r="CE119" s="62"/>
      <c r="CF119" s="62"/>
      <c r="CG119" s="62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>
        <v>3</v>
      </c>
      <c r="CW119" s="82" t="str">
        <f t="shared" ref="CW119:ET119" si="610">IFERROR((CW63-$DB$114)*(12/$DF$114),"")</f>
        <v/>
      </c>
      <c r="CX119" s="82" t="str">
        <f t="shared" si="610"/>
        <v/>
      </c>
      <c r="CY119" s="82" t="str">
        <f t="shared" si="610"/>
        <v/>
      </c>
      <c r="CZ119" s="82" t="str">
        <f t="shared" si="610"/>
        <v/>
      </c>
      <c r="DA119" s="82" t="str">
        <f t="shared" si="610"/>
        <v/>
      </c>
      <c r="DB119" s="82" t="str">
        <f t="shared" si="610"/>
        <v/>
      </c>
      <c r="DC119" s="82" t="str">
        <f t="shared" si="610"/>
        <v/>
      </c>
      <c r="DD119" s="82" t="str">
        <f t="shared" si="610"/>
        <v/>
      </c>
      <c r="DE119" s="82" t="str">
        <f t="shared" si="610"/>
        <v/>
      </c>
      <c r="DF119" s="82" t="str">
        <f t="shared" si="610"/>
        <v/>
      </c>
      <c r="DG119" s="82" t="str">
        <f t="shared" si="610"/>
        <v/>
      </c>
      <c r="DH119" s="82" t="str">
        <f t="shared" si="610"/>
        <v/>
      </c>
      <c r="DI119" s="82" t="str">
        <f t="shared" si="610"/>
        <v/>
      </c>
      <c r="DJ119" s="82" t="str">
        <f t="shared" si="610"/>
        <v/>
      </c>
      <c r="DK119" s="82" t="str">
        <f t="shared" si="610"/>
        <v/>
      </c>
      <c r="DL119" s="82" t="str">
        <f t="shared" si="610"/>
        <v/>
      </c>
      <c r="DM119" s="82" t="str">
        <f t="shared" si="610"/>
        <v/>
      </c>
      <c r="DN119" s="82" t="str">
        <f t="shared" si="610"/>
        <v/>
      </c>
      <c r="DO119" s="82" t="str">
        <f t="shared" si="610"/>
        <v/>
      </c>
      <c r="DP119" s="82" t="str">
        <f t="shared" si="610"/>
        <v/>
      </c>
      <c r="DQ119" s="82" t="str">
        <f t="shared" si="610"/>
        <v/>
      </c>
      <c r="DR119" s="82" t="str">
        <f t="shared" si="610"/>
        <v/>
      </c>
      <c r="DS119" s="82" t="str">
        <f t="shared" si="610"/>
        <v/>
      </c>
      <c r="DT119" s="82" t="str">
        <f t="shared" si="610"/>
        <v/>
      </c>
      <c r="DU119" s="82" t="str">
        <f t="shared" si="610"/>
        <v/>
      </c>
      <c r="DV119" s="82" t="str">
        <f t="shared" si="610"/>
        <v/>
      </c>
      <c r="DW119" s="82" t="str">
        <f t="shared" si="610"/>
        <v/>
      </c>
      <c r="DX119" s="82" t="str">
        <f t="shared" si="610"/>
        <v/>
      </c>
      <c r="DY119" s="82" t="str">
        <f t="shared" si="610"/>
        <v/>
      </c>
      <c r="DZ119" s="82" t="str">
        <f t="shared" si="610"/>
        <v/>
      </c>
      <c r="EA119" s="82" t="str">
        <f t="shared" si="610"/>
        <v/>
      </c>
      <c r="EB119" s="82" t="str">
        <f t="shared" si="610"/>
        <v/>
      </c>
      <c r="EC119" s="82" t="str">
        <f t="shared" si="610"/>
        <v/>
      </c>
      <c r="ED119" s="82" t="str">
        <f t="shared" si="610"/>
        <v/>
      </c>
      <c r="EE119" s="82" t="str">
        <f t="shared" si="610"/>
        <v/>
      </c>
      <c r="EF119" s="82" t="str">
        <f t="shared" si="610"/>
        <v/>
      </c>
      <c r="EG119" s="82" t="str">
        <f t="shared" si="610"/>
        <v/>
      </c>
      <c r="EH119" s="82" t="str">
        <f t="shared" si="610"/>
        <v/>
      </c>
      <c r="EI119" s="82" t="str">
        <f t="shared" si="610"/>
        <v/>
      </c>
      <c r="EJ119" s="82" t="str">
        <f t="shared" si="610"/>
        <v/>
      </c>
      <c r="EK119" s="82" t="str">
        <f t="shared" si="610"/>
        <v/>
      </c>
      <c r="EL119" s="82" t="str">
        <f t="shared" si="610"/>
        <v/>
      </c>
      <c r="EM119" s="82" t="str">
        <f t="shared" si="610"/>
        <v/>
      </c>
      <c r="EN119" s="82" t="str">
        <f t="shared" si="610"/>
        <v/>
      </c>
      <c r="EO119" s="82" t="str">
        <f t="shared" si="610"/>
        <v/>
      </c>
      <c r="EP119" s="82" t="str">
        <f t="shared" si="610"/>
        <v/>
      </c>
      <c r="EQ119" s="82" t="str">
        <f t="shared" si="610"/>
        <v/>
      </c>
      <c r="ER119" s="82" t="str">
        <f t="shared" si="610"/>
        <v/>
      </c>
      <c r="ES119" s="82" t="str">
        <f t="shared" si="610"/>
        <v/>
      </c>
      <c r="ET119" s="82" t="str">
        <f t="shared" si="610"/>
        <v/>
      </c>
      <c r="EU119" s="62"/>
      <c r="EV119" s="62"/>
      <c r="EW119" s="62"/>
      <c r="EX119" s="62"/>
      <c r="EY119" s="62"/>
      <c r="EZ119" s="62" t="s">
        <v>20</v>
      </c>
      <c r="FA119" s="62">
        <v>35</v>
      </c>
      <c r="FB119" s="78" t="str">
        <f t="shared" ref="FB119:GG119" si="611">IF(FB41&lt;&gt;"",(INDEX(map_points,$FA119,1)-INDEX(map_points,FB$84,1))^2+(INDEX(map_points,$FA119,2)-INDEX(map_points,FB$84,2))^2,"")</f>
        <v/>
      </c>
      <c r="FC119" s="78" t="str">
        <f t="shared" si="611"/>
        <v/>
      </c>
      <c r="FD119" s="78" t="str">
        <f t="shared" si="611"/>
        <v/>
      </c>
      <c r="FE119" s="78" t="str">
        <f t="shared" si="611"/>
        <v/>
      </c>
      <c r="FF119" s="78" t="str">
        <f t="shared" si="611"/>
        <v/>
      </c>
      <c r="FG119" s="78" t="str">
        <f t="shared" si="611"/>
        <v/>
      </c>
      <c r="FH119" s="78" t="str">
        <f t="shared" si="611"/>
        <v/>
      </c>
      <c r="FI119" s="78" t="str">
        <f t="shared" si="611"/>
        <v/>
      </c>
      <c r="FJ119" s="78" t="str">
        <f t="shared" si="611"/>
        <v/>
      </c>
      <c r="FK119" s="78" t="str">
        <f t="shared" si="611"/>
        <v/>
      </c>
      <c r="FL119" s="78" t="str">
        <f t="shared" si="611"/>
        <v/>
      </c>
      <c r="FM119" s="78" t="str">
        <f t="shared" si="611"/>
        <v/>
      </c>
      <c r="FN119" s="78" t="str">
        <f t="shared" si="611"/>
        <v/>
      </c>
      <c r="FO119" s="78" t="str">
        <f t="shared" si="611"/>
        <v/>
      </c>
      <c r="FP119" s="78" t="str">
        <f t="shared" si="611"/>
        <v/>
      </c>
      <c r="FQ119" s="78" t="str">
        <f t="shared" si="611"/>
        <v/>
      </c>
      <c r="FR119" s="78" t="str">
        <f t="shared" si="611"/>
        <v/>
      </c>
      <c r="FS119" s="78" t="str">
        <f t="shared" si="611"/>
        <v/>
      </c>
      <c r="FT119" s="78" t="str">
        <f t="shared" si="611"/>
        <v/>
      </c>
      <c r="FU119" s="78" t="str">
        <f t="shared" si="611"/>
        <v/>
      </c>
      <c r="FV119" s="78" t="str">
        <f t="shared" si="611"/>
        <v/>
      </c>
      <c r="FW119" s="78" t="str">
        <f t="shared" si="611"/>
        <v/>
      </c>
      <c r="FX119" s="78" t="str">
        <f t="shared" si="611"/>
        <v/>
      </c>
      <c r="FY119" s="78" t="str">
        <f t="shared" si="611"/>
        <v/>
      </c>
      <c r="FZ119" s="78" t="str">
        <f t="shared" si="611"/>
        <v/>
      </c>
      <c r="GA119" s="78" t="str">
        <f t="shared" si="611"/>
        <v/>
      </c>
      <c r="GB119" s="78" t="str">
        <f t="shared" si="611"/>
        <v/>
      </c>
      <c r="GC119" s="78" t="str">
        <f t="shared" si="611"/>
        <v/>
      </c>
      <c r="GD119" s="78" t="str">
        <f t="shared" si="611"/>
        <v/>
      </c>
      <c r="GE119" s="78" t="str">
        <f t="shared" si="611"/>
        <v/>
      </c>
      <c r="GF119" s="78" t="str">
        <f t="shared" si="611"/>
        <v/>
      </c>
      <c r="GG119" s="78" t="str">
        <f t="shared" si="611"/>
        <v/>
      </c>
      <c r="GH119" s="78" t="str">
        <f t="shared" ref="GH119:HM119" si="612">IF(GH41&lt;&gt;"",(INDEX(map_points,$FA119,1)-INDEX(map_points,GH$84,1))^2+(INDEX(map_points,$FA119,2)-INDEX(map_points,GH$84,2))^2,"")</f>
        <v/>
      </c>
      <c r="GI119" s="78" t="str">
        <f t="shared" si="612"/>
        <v/>
      </c>
      <c r="GJ119" s="78" t="str">
        <f t="shared" si="612"/>
        <v/>
      </c>
      <c r="GK119" s="78" t="str">
        <f t="shared" si="612"/>
        <v/>
      </c>
      <c r="GL119" s="78" t="str">
        <f t="shared" si="612"/>
        <v/>
      </c>
      <c r="GM119" s="78" t="str">
        <f t="shared" si="612"/>
        <v/>
      </c>
      <c r="GN119" s="78" t="str">
        <f t="shared" si="612"/>
        <v/>
      </c>
      <c r="GO119" s="78" t="str">
        <f t="shared" si="612"/>
        <v/>
      </c>
      <c r="GP119" s="78" t="str">
        <f t="shared" si="612"/>
        <v/>
      </c>
      <c r="GQ119" s="78" t="str">
        <f t="shared" si="612"/>
        <v/>
      </c>
      <c r="GR119" s="78" t="str">
        <f t="shared" si="612"/>
        <v/>
      </c>
      <c r="GS119" s="78" t="str">
        <f t="shared" si="612"/>
        <v/>
      </c>
      <c r="GT119" s="78" t="str">
        <f t="shared" si="612"/>
        <v/>
      </c>
      <c r="GU119" s="78" t="str">
        <f t="shared" si="612"/>
        <v/>
      </c>
      <c r="GV119" s="78" t="str">
        <f t="shared" si="612"/>
        <v/>
      </c>
      <c r="GW119" s="78" t="str">
        <f t="shared" si="612"/>
        <v/>
      </c>
      <c r="GX119" s="78" t="str">
        <f t="shared" si="612"/>
        <v/>
      </c>
      <c r="GY119" s="78" t="str">
        <f t="shared" si="612"/>
        <v/>
      </c>
      <c r="GZ119" s="78" t="str">
        <f t="shared" si="612"/>
        <v/>
      </c>
      <c r="HA119" s="78" t="str">
        <f t="shared" si="612"/>
        <v/>
      </c>
      <c r="HB119" s="78" t="str">
        <f t="shared" si="612"/>
        <v/>
      </c>
      <c r="HC119" s="78" t="str">
        <f t="shared" si="612"/>
        <v/>
      </c>
      <c r="HD119" s="78" t="str">
        <f t="shared" si="612"/>
        <v/>
      </c>
      <c r="HE119" s="78" t="str">
        <f t="shared" si="612"/>
        <v/>
      </c>
      <c r="HF119" s="78" t="str">
        <f t="shared" si="612"/>
        <v/>
      </c>
      <c r="HG119" s="78" t="str">
        <f t="shared" si="612"/>
        <v/>
      </c>
      <c r="HH119" s="78" t="str">
        <f t="shared" si="612"/>
        <v/>
      </c>
      <c r="HI119" s="78" t="str">
        <f t="shared" si="612"/>
        <v/>
      </c>
      <c r="HJ119" s="78" t="str">
        <f t="shared" si="612"/>
        <v/>
      </c>
      <c r="HK119" s="78" t="str">
        <f t="shared" si="612"/>
        <v/>
      </c>
      <c r="HL119" s="78" t="str">
        <f t="shared" si="612"/>
        <v/>
      </c>
      <c r="HM119" s="78" t="str">
        <f t="shared" si="612"/>
        <v/>
      </c>
      <c r="HN119" s="78" t="str">
        <f t="shared" ref="HN119:HX119" si="613">IF(HN41&lt;&gt;"",(INDEX(map_points,$FA119,1)-INDEX(map_points,HN$84,1))^2+(INDEX(map_points,$FA119,2)-INDEX(map_points,HN$84,2))^2,"")</f>
        <v/>
      </c>
      <c r="HO119" s="78" t="str">
        <f t="shared" si="613"/>
        <v/>
      </c>
      <c r="HP119" s="78" t="str">
        <f t="shared" si="613"/>
        <v/>
      </c>
      <c r="HQ119" s="78" t="str">
        <f t="shared" si="613"/>
        <v/>
      </c>
      <c r="HR119" s="78" t="str">
        <f t="shared" si="613"/>
        <v/>
      </c>
      <c r="HS119" s="78" t="str">
        <f t="shared" si="613"/>
        <v/>
      </c>
      <c r="HT119" s="78" t="str">
        <f t="shared" si="613"/>
        <v/>
      </c>
      <c r="HU119" s="78" t="str">
        <f t="shared" si="613"/>
        <v/>
      </c>
      <c r="HV119" s="78" t="str">
        <f t="shared" si="613"/>
        <v/>
      </c>
      <c r="HW119" s="78" t="str">
        <f t="shared" si="613"/>
        <v/>
      </c>
      <c r="HX119" s="78" t="str">
        <f t="shared" si="613"/>
        <v/>
      </c>
      <c r="HY119" s="62"/>
      <c r="HZ119" s="62"/>
      <c r="IA119" s="62"/>
      <c r="IB119" s="62"/>
      <c r="IC119" s="62"/>
      <c r="ID119" s="62"/>
      <c r="IE119" s="62"/>
      <c r="IF119" s="62"/>
      <c r="IG119" s="62"/>
      <c r="IH119" s="62"/>
      <c r="II119" s="62"/>
      <c r="IJ119" s="62"/>
      <c r="IK119" s="62"/>
      <c r="IL119" s="62"/>
      <c r="IM119" s="62"/>
      <c r="IN119" s="62"/>
      <c r="IO119" s="62"/>
      <c r="IP119" s="62"/>
      <c r="IQ119" s="62"/>
      <c r="IR119" s="62"/>
      <c r="IS119" s="62"/>
      <c r="IT119" s="62"/>
      <c r="IU119" s="62"/>
      <c r="IV119" s="62"/>
      <c r="IW119" s="62"/>
      <c r="IX119" s="62"/>
      <c r="IY119" s="62"/>
      <c r="IZ119" s="62"/>
      <c r="JA119" s="62"/>
      <c r="JB119" s="62"/>
      <c r="JC119" s="62"/>
      <c r="JD119" s="62"/>
      <c r="JE119" s="62"/>
      <c r="JF119" s="62"/>
      <c r="JG119" s="62"/>
      <c r="JH119" s="62"/>
      <c r="JI119" s="62"/>
      <c r="JJ119" s="62"/>
      <c r="JK119" s="62"/>
      <c r="JL119" s="62"/>
      <c r="JM119" s="62"/>
      <c r="JN119" s="62"/>
      <c r="JO119" s="62"/>
      <c r="JP119" s="62"/>
      <c r="JQ119" s="62"/>
      <c r="JR119" s="62"/>
      <c r="JS119" s="62"/>
      <c r="JT119" s="62"/>
      <c r="JU119" s="62"/>
      <c r="JV119" s="62"/>
      <c r="JW119" s="62"/>
      <c r="JX119" s="62"/>
      <c r="JY119" s="62"/>
      <c r="JZ119" s="62"/>
      <c r="KA119" s="62"/>
      <c r="KB119" s="62"/>
      <c r="KC119" s="62"/>
      <c r="KD119" s="62"/>
      <c r="KE119" s="62"/>
      <c r="KF119" s="62"/>
      <c r="KG119" s="62"/>
      <c r="KH119" s="62"/>
      <c r="KI119" s="62"/>
      <c r="KJ119" s="62"/>
      <c r="KK119" s="62"/>
      <c r="KL119" s="62"/>
      <c r="KM119" s="62"/>
      <c r="KN119" s="62"/>
      <c r="KO119" s="62"/>
      <c r="KP119" s="62"/>
      <c r="KQ119" s="62"/>
      <c r="KR119" s="62"/>
      <c r="KS119" s="62"/>
      <c r="KT119" s="62"/>
      <c r="KU119" s="62"/>
      <c r="KV119" s="62"/>
      <c r="KW119" s="62"/>
      <c r="KX119" s="62"/>
      <c r="KY119" s="62"/>
      <c r="KZ119" s="62"/>
      <c r="LA119" s="62"/>
      <c r="LB119" s="62"/>
      <c r="LC119" s="62"/>
      <c r="LD119" s="62"/>
      <c r="LE119" s="62"/>
    </row>
    <row r="120" spans="2:317" s="64" customFormat="1" x14ac:dyDescent="0.25">
      <c r="B120" s="64">
        <f t="shared" ref="B120" si="614">+B21</f>
        <v>7</v>
      </c>
      <c r="C120" s="64">
        <f t="shared" si="576"/>
        <v>0</v>
      </c>
      <c r="D120" s="64" t="str">
        <f t="shared" si="577"/>
        <v/>
      </c>
      <c r="E120" s="64" t="str">
        <f t="shared" si="578"/>
        <v/>
      </c>
      <c r="F120" s="64" t="str">
        <f t="shared" si="579"/>
        <v/>
      </c>
      <c r="G120" s="64" t="str">
        <f t="shared" si="580"/>
        <v/>
      </c>
      <c r="H120" s="89" t="str">
        <f t="shared" si="581"/>
        <v/>
      </c>
      <c r="I120" s="89" t="str">
        <f t="shared" si="582"/>
        <v/>
      </c>
      <c r="J120" s="89" t="str">
        <f t="shared" si="583"/>
        <v/>
      </c>
      <c r="K120" s="89" t="str">
        <f t="shared" si="584"/>
        <v/>
      </c>
      <c r="L120" s="64" t="str">
        <f>+Map!Z11</f>
        <v>Y</v>
      </c>
      <c r="N120" s="64">
        <f t="shared" si="585"/>
        <v>0</v>
      </c>
      <c r="Q120" s="89"/>
      <c r="R120" s="89"/>
      <c r="S120" s="89"/>
      <c r="T120" s="89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>
        <v>30</v>
      </c>
      <c r="AR120" s="62">
        <f t="shared" si="602"/>
        <v>5</v>
      </c>
      <c r="AS120" s="82" t="str">
        <f t="shared" ref="AS120:BQ120" si="615">IF(AS65&lt;&gt;"",(AS65-$AY$114)*(8/$BC$114),"")</f>
        <v/>
      </c>
      <c r="AT120" s="82" t="str">
        <f t="shared" si="615"/>
        <v/>
      </c>
      <c r="AU120" s="82" t="str">
        <f t="shared" si="615"/>
        <v/>
      </c>
      <c r="AV120" s="82" t="str">
        <f t="shared" si="615"/>
        <v/>
      </c>
      <c r="AW120" s="82" t="str">
        <f t="shared" si="615"/>
        <v/>
      </c>
      <c r="AX120" s="82" t="str">
        <f t="shared" si="615"/>
        <v/>
      </c>
      <c r="AY120" s="82" t="str">
        <f t="shared" si="615"/>
        <v/>
      </c>
      <c r="AZ120" s="82" t="str">
        <f t="shared" si="615"/>
        <v/>
      </c>
      <c r="BA120" s="82" t="str">
        <f t="shared" si="615"/>
        <v/>
      </c>
      <c r="BB120" s="82" t="str">
        <f t="shared" si="615"/>
        <v/>
      </c>
      <c r="BC120" s="82" t="str">
        <f t="shared" si="615"/>
        <v/>
      </c>
      <c r="BD120" s="82" t="str">
        <f t="shared" si="615"/>
        <v/>
      </c>
      <c r="BE120" s="82" t="str">
        <f t="shared" si="615"/>
        <v/>
      </c>
      <c r="BF120" s="82" t="str">
        <f t="shared" si="615"/>
        <v/>
      </c>
      <c r="BG120" s="82" t="str">
        <f t="shared" si="615"/>
        <v/>
      </c>
      <c r="BH120" s="82" t="str">
        <f t="shared" si="615"/>
        <v/>
      </c>
      <c r="BI120" s="82" t="str">
        <f t="shared" si="615"/>
        <v/>
      </c>
      <c r="BJ120" s="82" t="str">
        <f t="shared" si="615"/>
        <v/>
      </c>
      <c r="BK120" s="82" t="str">
        <f t="shared" si="615"/>
        <v/>
      </c>
      <c r="BL120" s="82" t="str">
        <f t="shared" si="615"/>
        <v/>
      </c>
      <c r="BM120" s="82" t="str">
        <f t="shared" si="615"/>
        <v/>
      </c>
      <c r="BN120" s="82" t="str">
        <f t="shared" si="615"/>
        <v/>
      </c>
      <c r="BO120" s="82" t="str">
        <f t="shared" si="615"/>
        <v/>
      </c>
      <c r="BP120" s="82" t="str">
        <f t="shared" si="615"/>
        <v/>
      </c>
      <c r="BQ120" s="82" t="str">
        <f t="shared" si="615"/>
        <v/>
      </c>
      <c r="BR120" s="62"/>
      <c r="BS120" s="62"/>
      <c r="BT120" s="62"/>
      <c r="BU120" s="62"/>
      <c r="BV120" s="62"/>
      <c r="BW120" s="62"/>
      <c r="BX120" s="62"/>
      <c r="BY120" s="62"/>
      <c r="BZ120" s="62"/>
      <c r="CA120" s="62"/>
      <c r="CB120" s="62"/>
      <c r="CC120" s="62"/>
      <c r="CD120" s="62"/>
      <c r="CE120" s="62"/>
      <c r="CF120" s="62"/>
      <c r="CG120" s="62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>
        <v>4</v>
      </c>
      <c r="CW120" s="82" t="str">
        <f t="shared" ref="CW120:ET120" si="616">IFERROR((CW64-$DB$114)*(12/$DF$114),"")</f>
        <v/>
      </c>
      <c r="CX120" s="82" t="str">
        <f t="shared" si="616"/>
        <v/>
      </c>
      <c r="CY120" s="82" t="str">
        <f t="shared" si="616"/>
        <v/>
      </c>
      <c r="CZ120" s="82" t="str">
        <f t="shared" si="616"/>
        <v/>
      </c>
      <c r="DA120" s="82" t="str">
        <f t="shared" si="616"/>
        <v/>
      </c>
      <c r="DB120" s="82" t="str">
        <f t="shared" si="616"/>
        <v/>
      </c>
      <c r="DC120" s="82" t="str">
        <f t="shared" si="616"/>
        <v/>
      </c>
      <c r="DD120" s="82" t="str">
        <f t="shared" si="616"/>
        <v/>
      </c>
      <c r="DE120" s="82" t="str">
        <f t="shared" si="616"/>
        <v/>
      </c>
      <c r="DF120" s="82" t="str">
        <f t="shared" si="616"/>
        <v/>
      </c>
      <c r="DG120" s="82" t="str">
        <f t="shared" si="616"/>
        <v/>
      </c>
      <c r="DH120" s="82" t="str">
        <f t="shared" si="616"/>
        <v/>
      </c>
      <c r="DI120" s="82" t="str">
        <f t="shared" si="616"/>
        <v/>
      </c>
      <c r="DJ120" s="82" t="str">
        <f t="shared" si="616"/>
        <v/>
      </c>
      <c r="DK120" s="82" t="str">
        <f t="shared" si="616"/>
        <v/>
      </c>
      <c r="DL120" s="82" t="str">
        <f t="shared" si="616"/>
        <v/>
      </c>
      <c r="DM120" s="82" t="str">
        <f t="shared" si="616"/>
        <v/>
      </c>
      <c r="DN120" s="82" t="str">
        <f t="shared" si="616"/>
        <v/>
      </c>
      <c r="DO120" s="82" t="str">
        <f t="shared" si="616"/>
        <v/>
      </c>
      <c r="DP120" s="82" t="str">
        <f t="shared" si="616"/>
        <v/>
      </c>
      <c r="DQ120" s="82" t="str">
        <f t="shared" si="616"/>
        <v/>
      </c>
      <c r="DR120" s="82" t="str">
        <f t="shared" si="616"/>
        <v/>
      </c>
      <c r="DS120" s="82" t="str">
        <f t="shared" si="616"/>
        <v/>
      </c>
      <c r="DT120" s="82" t="str">
        <f t="shared" si="616"/>
        <v/>
      </c>
      <c r="DU120" s="82" t="str">
        <f t="shared" si="616"/>
        <v/>
      </c>
      <c r="DV120" s="82" t="str">
        <f t="shared" si="616"/>
        <v/>
      </c>
      <c r="DW120" s="82" t="str">
        <f t="shared" si="616"/>
        <v/>
      </c>
      <c r="DX120" s="82" t="str">
        <f t="shared" si="616"/>
        <v/>
      </c>
      <c r="DY120" s="82" t="str">
        <f t="shared" si="616"/>
        <v/>
      </c>
      <c r="DZ120" s="82" t="str">
        <f t="shared" si="616"/>
        <v/>
      </c>
      <c r="EA120" s="82" t="str">
        <f t="shared" si="616"/>
        <v/>
      </c>
      <c r="EB120" s="82" t="str">
        <f t="shared" si="616"/>
        <v/>
      </c>
      <c r="EC120" s="82" t="str">
        <f t="shared" si="616"/>
        <v/>
      </c>
      <c r="ED120" s="82" t="str">
        <f t="shared" si="616"/>
        <v/>
      </c>
      <c r="EE120" s="82" t="str">
        <f t="shared" si="616"/>
        <v/>
      </c>
      <c r="EF120" s="82" t="str">
        <f t="shared" si="616"/>
        <v/>
      </c>
      <c r="EG120" s="82" t="str">
        <f t="shared" si="616"/>
        <v/>
      </c>
      <c r="EH120" s="82" t="str">
        <f t="shared" si="616"/>
        <v/>
      </c>
      <c r="EI120" s="82" t="str">
        <f t="shared" si="616"/>
        <v/>
      </c>
      <c r="EJ120" s="82" t="str">
        <f t="shared" si="616"/>
        <v/>
      </c>
      <c r="EK120" s="82" t="str">
        <f t="shared" si="616"/>
        <v/>
      </c>
      <c r="EL120" s="82" t="str">
        <f t="shared" si="616"/>
        <v/>
      </c>
      <c r="EM120" s="82" t="str">
        <f t="shared" si="616"/>
        <v/>
      </c>
      <c r="EN120" s="82" t="str">
        <f t="shared" si="616"/>
        <v/>
      </c>
      <c r="EO120" s="82" t="str">
        <f t="shared" si="616"/>
        <v/>
      </c>
      <c r="EP120" s="82" t="str">
        <f t="shared" si="616"/>
        <v/>
      </c>
      <c r="EQ120" s="82" t="str">
        <f t="shared" si="616"/>
        <v/>
      </c>
      <c r="ER120" s="82" t="str">
        <f t="shared" si="616"/>
        <v/>
      </c>
      <c r="ES120" s="82" t="str">
        <f t="shared" si="616"/>
        <v/>
      </c>
      <c r="ET120" s="82" t="str">
        <f t="shared" si="616"/>
        <v/>
      </c>
      <c r="EU120" s="62"/>
      <c r="EV120" s="62"/>
      <c r="EW120" s="62"/>
      <c r="EX120" s="62"/>
      <c r="EY120" s="62"/>
      <c r="EZ120" s="62" t="s">
        <v>20</v>
      </c>
      <c r="FA120" s="62">
        <v>36</v>
      </c>
      <c r="FB120" s="78" t="str">
        <f t="shared" ref="FB120:GG120" si="617">IF(FB42&lt;&gt;"",(INDEX(map_points,$FA120,1)-INDEX(map_points,FB$84,1))^2+(INDEX(map_points,$FA120,2)-INDEX(map_points,FB$84,2))^2,"")</f>
        <v/>
      </c>
      <c r="FC120" s="78" t="str">
        <f t="shared" si="617"/>
        <v/>
      </c>
      <c r="FD120" s="78" t="str">
        <f t="shared" si="617"/>
        <v/>
      </c>
      <c r="FE120" s="78" t="str">
        <f t="shared" si="617"/>
        <v/>
      </c>
      <c r="FF120" s="78" t="str">
        <f t="shared" si="617"/>
        <v/>
      </c>
      <c r="FG120" s="78" t="str">
        <f t="shared" si="617"/>
        <v/>
      </c>
      <c r="FH120" s="78" t="str">
        <f t="shared" si="617"/>
        <v/>
      </c>
      <c r="FI120" s="78" t="str">
        <f t="shared" si="617"/>
        <v/>
      </c>
      <c r="FJ120" s="78" t="str">
        <f t="shared" si="617"/>
        <v/>
      </c>
      <c r="FK120" s="78" t="str">
        <f t="shared" si="617"/>
        <v/>
      </c>
      <c r="FL120" s="78" t="str">
        <f t="shared" si="617"/>
        <v/>
      </c>
      <c r="FM120" s="78" t="str">
        <f t="shared" si="617"/>
        <v/>
      </c>
      <c r="FN120" s="78" t="str">
        <f t="shared" si="617"/>
        <v/>
      </c>
      <c r="FO120" s="78" t="str">
        <f t="shared" si="617"/>
        <v/>
      </c>
      <c r="FP120" s="78" t="str">
        <f t="shared" si="617"/>
        <v/>
      </c>
      <c r="FQ120" s="78" t="str">
        <f t="shared" si="617"/>
        <v/>
      </c>
      <c r="FR120" s="78" t="str">
        <f t="shared" si="617"/>
        <v/>
      </c>
      <c r="FS120" s="78" t="str">
        <f t="shared" si="617"/>
        <v/>
      </c>
      <c r="FT120" s="78" t="str">
        <f t="shared" si="617"/>
        <v/>
      </c>
      <c r="FU120" s="78" t="str">
        <f t="shared" si="617"/>
        <v/>
      </c>
      <c r="FV120" s="78" t="str">
        <f t="shared" si="617"/>
        <v/>
      </c>
      <c r="FW120" s="78" t="str">
        <f t="shared" si="617"/>
        <v/>
      </c>
      <c r="FX120" s="78" t="str">
        <f t="shared" si="617"/>
        <v/>
      </c>
      <c r="FY120" s="78" t="str">
        <f t="shared" si="617"/>
        <v/>
      </c>
      <c r="FZ120" s="78" t="str">
        <f t="shared" si="617"/>
        <v/>
      </c>
      <c r="GA120" s="78" t="str">
        <f t="shared" si="617"/>
        <v/>
      </c>
      <c r="GB120" s="78" t="str">
        <f t="shared" si="617"/>
        <v/>
      </c>
      <c r="GC120" s="78" t="str">
        <f t="shared" si="617"/>
        <v/>
      </c>
      <c r="GD120" s="78" t="str">
        <f t="shared" si="617"/>
        <v/>
      </c>
      <c r="GE120" s="78" t="str">
        <f t="shared" si="617"/>
        <v/>
      </c>
      <c r="GF120" s="78" t="str">
        <f t="shared" si="617"/>
        <v/>
      </c>
      <c r="GG120" s="78" t="str">
        <f t="shared" si="617"/>
        <v/>
      </c>
      <c r="GH120" s="78" t="str">
        <f t="shared" ref="GH120:HM120" si="618">IF(GH42&lt;&gt;"",(INDEX(map_points,$FA120,1)-INDEX(map_points,GH$84,1))^2+(INDEX(map_points,$FA120,2)-INDEX(map_points,GH$84,2))^2,"")</f>
        <v/>
      </c>
      <c r="GI120" s="78" t="str">
        <f t="shared" si="618"/>
        <v/>
      </c>
      <c r="GJ120" s="78" t="str">
        <f t="shared" si="618"/>
        <v/>
      </c>
      <c r="GK120" s="78" t="str">
        <f t="shared" si="618"/>
        <v/>
      </c>
      <c r="GL120" s="78" t="str">
        <f t="shared" si="618"/>
        <v/>
      </c>
      <c r="GM120" s="78" t="str">
        <f t="shared" si="618"/>
        <v/>
      </c>
      <c r="GN120" s="78" t="str">
        <f t="shared" si="618"/>
        <v/>
      </c>
      <c r="GO120" s="78" t="str">
        <f t="shared" si="618"/>
        <v/>
      </c>
      <c r="GP120" s="78" t="str">
        <f t="shared" si="618"/>
        <v/>
      </c>
      <c r="GQ120" s="78" t="str">
        <f t="shared" si="618"/>
        <v/>
      </c>
      <c r="GR120" s="78" t="str">
        <f t="shared" si="618"/>
        <v/>
      </c>
      <c r="GS120" s="78" t="str">
        <f t="shared" si="618"/>
        <v/>
      </c>
      <c r="GT120" s="78" t="str">
        <f t="shared" si="618"/>
        <v/>
      </c>
      <c r="GU120" s="78" t="str">
        <f t="shared" si="618"/>
        <v/>
      </c>
      <c r="GV120" s="78" t="str">
        <f t="shared" si="618"/>
        <v/>
      </c>
      <c r="GW120" s="78" t="str">
        <f t="shared" si="618"/>
        <v/>
      </c>
      <c r="GX120" s="78" t="str">
        <f t="shared" si="618"/>
        <v/>
      </c>
      <c r="GY120" s="78" t="str">
        <f t="shared" si="618"/>
        <v/>
      </c>
      <c r="GZ120" s="78" t="str">
        <f t="shared" si="618"/>
        <v/>
      </c>
      <c r="HA120" s="78" t="str">
        <f t="shared" si="618"/>
        <v/>
      </c>
      <c r="HB120" s="78" t="str">
        <f t="shared" si="618"/>
        <v/>
      </c>
      <c r="HC120" s="78" t="str">
        <f t="shared" si="618"/>
        <v/>
      </c>
      <c r="HD120" s="78" t="str">
        <f t="shared" si="618"/>
        <v/>
      </c>
      <c r="HE120" s="78" t="str">
        <f t="shared" si="618"/>
        <v/>
      </c>
      <c r="HF120" s="78" t="str">
        <f t="shared" si="618"/>
        <v/>
      </c>
      <c r="HG120" s="78" t="str">
        <f t="shared" si="618"/>
        <v/>
      </c>
      <c r="HH120" s="78" t="str">
        <f t="shared" si="618"/>
        <v/>
      </c>
      <c r="HI120" s="78" t="str">
        <f t="shared" si="618"/>
        <v/>
      </c>
      <c r="HJ120" s="78" t="str">
        <f t="shared" si="618"/>
        <v/>
      </c>
      <c r="HK120" s="78" t="str">
        <f t="shared" si="618"/>
        <v/>
      </c>
      <c r="HL120" s="78" t="str">
        <f t="shared" si="618"/>
        <v/>
      </c>
      <c r="HM120" s="78" t="str">
        <f t="shared" si="618"/>
        <v/>
      </c>
      <c r="HN120" s="78" t="str">
        <f t="shared" ref="HN120:HX120" si="619">IF(HN42&lt;&gt;"",(INDEX(map_points,$FA120,1)-INDEX(map_points,HN$84,1))^2+(INDEX(map_points,$FA120,2)-INDEX(map_points,HN$84,2))^2,"")</f>
        <v/>
      </c>
      <c r="HO120" s="78" t="str">
        <f t="shared" si="619"/>
        <v/>
      </c>
      <c r="HP120" s="78" t="str">
        <f t="shared" si="619"/>
        <v/>
      </c>
      <c r="HQ120" s="78" t="str">
        <f t="shared" si="619"/>
        <v/>
      </c>
      <c r="HR120" s="78" t="str">
        <f t="shared" si="619"/>
        <v/>
      </c>
      <c r="HS120" s="78" t="str">
        <f t="shared" si="619"/>
        <v/>
      </c>
      <c r="HT120" s="78" t="str">
        <f t="shared" si="619"/>
        <v/>
      </c>
      <c r="HU120" s="78" t="str">
        <f t="shared" si="619"/>
        <v/>
      </c>
      <c r="HV120" s="78" t="str">
        <f t="shared" si="619"/>
        <v/>
      </c>
      <c r="HW120" s="78" t="str">
        <f t="shared" si="619"/>
        <v/>
      </c>
      <c r="HX120" s="78" t="str">
        <f t="shared" si="619"/>
        <v/>
      </c>
      <c r="HY120" s="62"/>
      <c r="HZ120" s="62"/>
      <c r="IA120" s="62"/>
      <c r="IB120" s="62"/>
      <c r="IC120" s="62"/>
      <c r="ID120" s="62"/>
      <c r="IE120" s="62"/>
      <c r="IF120" s="62"/>
      <c r="IG120" s="62"/>
      <c r="IH120" s="62"/>
      <c r="II120" s="62"/>
      <c r="IJ120" s="62"/>
      <c r="IK120" s="62"/>
      <c r="IL120" s="62"/>
      <c r="IM120" s="62"/>
      <c r="IN120" s="62"/>
      <c r="IO120" s="62"/>
      <c r="IP120" s="62"/>
      <c r="IQ120" s="62"/>
      <c r="IR120" s="62"/>
      <c r="IS120" s="62"/>
      <c r="IT120" s="62"/>
      <c r="IU120" s="62"/>
      <c r="IV120" s="62"/>
      <c r="IW120" s="62"/>
      <c r="IX120" s="62"/>
      <c r="IY120" s="62"/>
      <c r="IZ120" s="62"/>
      <c r="JA120" s="62"/>
      <c r="JB120" s="62"/>
      <c r="JC120" s="62"/>
      <c r="JD120" s="62"/>
      <c r="JE120" s="62"/>
      <c r="JF120" s="62"/>
      <c r="JG120" s="62"/>
      <c r="JH120" s="62"/>
      <c r="JI120" s="62"/>
      <c r="JJ120" s="62"/>
      <c r="JK120" s="62"/>
      <c r="JL120" s="62"/>
      <c r="JM120" s="62"/>
      <c r="JN120" s="62"/>
      <c r="JO120" s="62"/>
      <c r="JP120" s="62"/>
      <c r="JQ120" s="62"/>
      <c r="JR120" s="62"/>
      <c r="JS120" s="62"/>
      <c r="JT120" s="62"/>
      <c r="JU120" s="62"/>
      <c r="JV120" s="62"/>
      <c r="JW120" s="62"/>
      <c r="JX120" s="62"/>
      <c r="JY120" s="62"/>
      <c r="JZ120" s="62"/>
      <c r="KA120" s="62"/>
      <c r="KB120" s="62"/>
      <c r="KC120" s="62"/>
      <c r="KD120" s="62"/>
      <c r="KE120" s="62"/>
      <c r="KF120" s="62"/>
      <c r="KG120" s="62"/>
      <c r="KH120" s="62"/>
      <c r="KI120" s="62"/>
      <c r="KJ120" s="62"/>
      <c r="KK120" s="62"/>
      <c r="KL120" s="62"/>
      <c r="KM120" s="62"/>
      <c r="KN120" s="62"/>
      <c r="KO120" s="62"/>
      <c r="KP120" s="62"/>
      <c r="KQ120" s="62"/>
      <c r="KR120" s="62"/>
      <c r="KS120" s="62"/>
      <c r="KT120" s="62"/>
      <c r="KU120" s="62"/>
      <c r="KV120" s="62"/>
      <c r="KW120" s="62"/>
      <c r="KX120" s="62"/>
      <c r="KY120" s="62"/>
      <c r="KZ120" s="62"/>
      <c r="LA120" s="62"/>
      <c r="LB120" s="62"/>
      <c r="LC120" s="62"/>
      <c r="LD120" s="62"/>
      <c r="LE120" s="62"/>
    </row>
    <row r="121" spans="2:317" s="64" customFormat="1" x14ac:dyDescent="0.25">
      <c r="B121" s="64">
        <f t="shared" ref="B121" si="620">+B22</f>
        <v>8</v>
      </c>
      <c r="C121" s="64">
        <f t="shared" si="576"/>
        <v>0</v>
      </c>
      <c r="D121" s="64" t="str">
        <f t="shared" si="577"/>
        <v/>
      </c>
      <c r="E121" s="64" t="str">
        <f t="shared" si="578"/>
        <v/>
      </c>
      <c r="F121" s="64" t="str">
        <f t="shared" si="579"/>
        <v/>
      </c>
      <c r="G121" s="64" t="str">
        <f t="shared" si="580"/>
        <v/>
      </c>
      <c r="H121" s="89" t="str">
        <f t="shared" si="581"/>
        <v/>
      </c>
      <c r="I121" s="89" t="str">
        <f t="shared" si="582"/>
        <v/>
      </c>
      <c r="J121" s="89" t="str">
        <f t="shared" si="583"/>
        <v/>
      </c>
      <c r="K121" s="89" t="str">
        <f t="shared" si="584"/>
        <v/>
      </c>
      <c r="L121" s="64" t="str">
        <f>+Map!Z12</f>
        <v>Y</v>
      </c>
      <c r="N121" s="64">
        <f t="shared" si="585"/>
        <v>0</v>
      </c>
      <c r="Q121" s="89"/>
      <c r="R121" s="89"/>
      <c r="S121" s="89"/>
      <c r="T121" s="89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>
        <v>31</v>
      </c>
      <c r="AR121" s="62">
        <f t="shared" si="602"/>
        <v>6</v>
      </c>
      <c r="AS121" s="82" t="str">
        <f t="shared" ref="AS121:BQ121" si="621">IF(AS66&lt;&gt;"",(AS66-$AY$114)*(8/$BC$114),"")</f>
        <v/>
      </c>
      <c r="AT121" s="82" t="str">
        <f t="shared" si="621"/>
        <v/>
      </c>
      <c r="AU121" s="82" t="str">
        <f t="shared" si="621"/>
        <v/>
      </c>
      <c r="AV121" s="82" t="str">
        <f t="shared" si="621"/>
        <v/>
      </c>
      <c r="AW121" s="82" t="str">
        <f t="shared" si="621"/>
        <v/>
      </c>
      <c r="AX121" s="82" t="str">
        <f t="shared" si="621"/>
        <v/>
      </c>
      <c r="AY121" s="82" t="str">
        <f t="shared" si="621"/>
        <v/>
      </c>
      <c r="AZ121" s="82" t="str">
        <f t="shared" si="621"/>
        <v/>
      </c>
      <c r="BA121" s="82" t="str">
        <f t="shared" si="621"/>
        <v/>
      </c>
      <c r="BB121" s="82" t="str">
        <f t="shared" si="621"/>
        <v/>
      </c>
      <c r="BC121" s="82" t="str">
        <f t="shared" si="621"/>
        <v/>
      </c>
      <c r="BD121" s="82" t="str">
        <f t="shared" si="621"/>
        <v/>
      </c>
      <c r="BE121" s="82" t="str">
        <f t="shared" si="621"/>
        <v/>
      </c>
      <c r="BF121" s="82" t="str">
        <f t="shared" si="621"/>
        <v/>
      </c>
      <c r="BG121" s="82" t="str">
        <f t="shared" si="621"/>
        <v/>
      </c>
      <c r="BH121" s="82" t="str">
        <f t="shared" si="621"/>
        <v/>
      </c>
      <c r="BI121" s="82" t="str">
        <f t="shared" si="621"/>
        <v/>
      </c>
      <c r="BJ121" s="82" t="str">
        <f t="shared" si="621"/>
        <v/>
      </c>
      <c r="BK121" s="82" t="str">
        <f t="shared" si="621"/>
        <v/>
      </c>
      <c r="BL121" s="82" t="str">
        <f t="shared" si="621"/>
        <v/>
      </c>
      <c r="BM121" s="82" t="str">
        <f t="shared" si="621"/>
        <v/>
      </c>
      <c r="BN121" s="82" t="str">
        <f t="shared" si="621"/>
        <v/>
      </c>
      <c r="BO121" s="82" t="str">
        <f t="shared" si="621"/>
        <v/>
      </c>
      <c r="BP121" s="82" t="str">
        <f t="shared" si="621"/>
        <v/>
      </c>
      <c r="BQ121" s="82" t="str">
        <f t="shared" si="621"/>
        <v/>
      </c>
      <c r="BR121" s="62"/>
      <c r="BS121" s="62"/>
      <c r="BT121" s="62"/>
      <c r="BU121" s="62"/>
      <c r="BV121" s="62"/>
      <c r="BW121" s="62"/>
      <c r="BX121" s="62"/>
      <c r="BY121" s="62"/>
      <c r="BZ121" s="62"/>
      <c r="CA121" s="62"/>
      <c r="CB121" s="62"/>
      <c r="CC121" s="62"/>
      <c r="CD121" s="62"/>
      <c r="CE121" s="62"/>
      <c r="CF121" s="62"/>
      <c r="CG121" s="62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>
        <v>5</v>
      </c>
      <c r="CW121" s="82" t="str">
        <f t="shared" ref="CW121:ET121" si="622">IFERROR((CW65-$DB$114)*(12/$DF$114),"")</f>
        <v/>
      </c>
      <c r="CX121" s="82" t="str">
        <f t="shared" si="622"/>
        <v/>
      </c>
      <c r="CY121" s="82" t="str">
        <f t="shared" si="622"/>
        <v/>
      </c>
      <c r="CZ121" s="82" t="str">
        <f t="shared" si="622"/>
        <v/>
      </c>
      <c r="DA121" s="82" t="str">
        <f t="shared" si="622"/>
        <v/>
      </c>
      <c r="DB121" s="82" t="str">
        <f t="shared" si="622"/>
        <v/>
      </c>
      <c r="DC121" s="82" t="str">
        <f t="shared" si="622"/>
        <v/>
      </c>
      <c r="DD121" s="82" t="str">
        <f t="shared" si="622"/>
        <v/>
      </c>
      <c r="DE121" s="82" t="str">
        <f t="shared" si="622"/>
        <v/>
      </c>
      <c r="DF121" s="82" t="str">
        <f t="shared" si="622"/>
        <v/>
      </c>
      <c r="DG121" s="82" t="str">
        <f t="shared" si="622"/>
        <v/>
      </c>
      <c r="DH121" s="82" t="str">
        <f t="shared" si="622"/>
        <v/>
      </c>
      <c r="DI121" s="82" t="str">
        <f t="shared" si="622"/>
        <v/>
      </c>
      <c r="DJ121" s="82" t="str">
        <f t="shared" si="622"/>
        <v/>
      </c>
      <c r="DK121" s="82" t="str">
        <f t="shared" si="622"/>
        <v/>
      </c>
      <c r="DL121" s="82" t="str">
        <f t="shared" si="622"/>
        <v/>
      </c>
      <c r="DM121" s="82" t="str">
        <f t="shared" si="622"/>
        <v/>
      </c>
      <c r="DN121" s="82" t="str">
        <f t="shared" si="622"/>
        <v/>
      </c>
      <c r="DO121" s="82" t="str">
        <f t="shared" si="622"/>
        <v/>
      </c>
      <c r="DP121" s="82" t="str">
        <f t="shared" si="622"/>
        <v/>
      </c>
      <c r="DQ121" s="82" t="str">
        <f t="shared" si="622"/>
        <v/>
      </c>
      <c r="DR121" s="82" t="str">
        <f t="shared" si="622"/>
        <v/>
      </c>
      <c r="DS121" s="82" t="str">
        <f t="shared" si="622"/>
        <v/>
      </c>
      <c r="DT121" s="82" t="str">
        <f t="shared" si="622"/>
        <v/>
      </c>
      <c r="DU121" s="82" t="str">
        <f t="shared" si="622"/>
        <v/>
      </c>
      <c r="DV121" s="82" t="str">
        <f t="shared" si="622"/>
        <v/>
      </c>
      <c r="DW121" s="82" t="str">
        <f t="shared" si="622"/>
        <v/>
      </c>
      <c r="DX121" s="82" t="str">
        <f t="shared" si="622"/>
        <v/>
      </c>
      <c r="DY121" s="82" t="str">
        <f t="shared" si="622"/>
        <v/>
      </c>
      <c r="DZ121" s="82" t="str">
        <f t="shared" si="622"/>
        <v/>
      </c>
      <c r="EA121" s="82" t="str">
        <f t="shared" si="622"/>
        <v/>
      </c>
      <c r="EB121" s="82" t="str">
        <f t="shared" si="622"/>
        <v/>
      </c>
      <c r="EC121" s="82" t="str">
        <f t="shared" si="622"/>
        <v/>
      </c>
      <c r="ED121" s="82" t="str">
        <f t="shared" si="622"/>
        <v/>
      </c>
      <c r="EE121" s="82" t="str">
        <f t="shared" si="622"/>
        <v/>
      </c>
      <c r="EF121" s="82" t="str">
        <f t="shared" si="622"/>
        <v/>
      </c>
      <c r="EG121" s="82" t="str">
        <f t="shared" si="622"/>
        <v/>
      </c>
      <c r="EH121" s="82" t="str">
        <f t="shared" si="622"/>
        <v/>
      </c>
      <c r="EI121" s="82" t="str">
        <f t="shared" si="622"/>
        <v/>
      </c>
      <c r="EJ121" s="82" t="str">
        <f t="shared" si="622"/>
        <v/>
      </c>
      <c r="EK121" s="82" t="str">
        <f t="shared" si="622"/>
        <v/>
      </c>
      <c r="EL121" s="82" t="str">
        <f t="shared" si="622"/>
        <v/>
      </c>
      <c r="EM121" s="82" t="str">
        <f t="shared" si="622"/>
        <v/>
      </c>
      <c r="EN121" s="82" t="str">
        <f t="shared" si="622"/>
        <v/>
      </c>
      <c r="EO121" s="82" t="str">
        <f t="shared" si="622"/>
        <v/>
      </c>
      <c r="EP121" s="82" t="str">
        <f t="shared" si="622"/>
        <v/>
      </c>
      <c r="EQ121" s="82" t="str">
        <f t="shared" si="622"/>
        <v/>
      </c>
      <c r="ER121" s="82" t="str">
        <f t="shared" si="622"/>
        <v/>
      </c>
      <c r="ES121" s="82" t="str">
        <f t="shared" si="622"/>
        <v/>
      </c>
      <c r="ET121" s="82" t="str">
        <f t="shared" si="622"/>
        <v/>
      </c>
      <c r="EU121" s="62"/>
      <c r="EV121" s="62"/>
      <c r="EW121" s="62"/>
      <c r="EX121" s="62"/>
      <c r="EY121" s="62"/>
      <c r="EZ121" s="62" t="s">
        <v>20</v>
      </c>
      <c r="FA121" s="62">
        <v>37</v>
      </c>
      <c r="FB121" s="78" t="str">
        <f t="shared" ref="FB121:GG121" si="623">IF(FB43&lt;&gt;"",(INDEX(map_points,$FA121,1)-INDEX(map_points,FB$84,1))^2+(INDEX(map_points,$FA121,2)-INDEX(map_points,FB$84,2))^2,"")</f>
        <v/>
      </c>
      <c r="FC121" s="78" t="str">
        <f t="shared" si="623"/>
        <v/>
      </c>
      <c r="FD121" s="78" t="str">
        <f t="shared" si="623"/>
        <v/>
      </c>
      <c r="FE121" s="78" t="str">
        <f t="shared" si="623"/>
        <v/>
      </c>
      <c r="FF121" s="78" t="str">
        <f t="shared" si="623"/>
        <v/>
      </c>
      <c r="FG121" s="78" t="str">
        <f t="shared" si="623"/>
        <v/>
      </c>
      <c r="FH121" s="78" t="str">
        <f t="shared" si="623"/>
        <v/>
      </c>
      <c r="FI121" s="78" t="str">
        <f t="shared" si="623"/>
        <v/>
      </c>
      <c r="FJ121" s="78" t="str">
        <f t="shared" si="623"/>
        <v/>
      </c>
      <c r="FK121" s="78" t="str">
        <f t="shared" si="623"/>
        <v/>
      </c>
      <c r="FL121" s="78" t="str">
        <f t="shared" si="623"/>
        <v/>
      </c>
      <c r="FM121" s="78" t="str">
        <f t="shared" si="623"/>
        <v/>
      </c>
      <c r="FN121" s="78" t="str">
        <f t="shared" si="623"/>
        <v/>
      </c>
      <c r="FO121" s="78" t="str">
        <f t="shared" si="623"/>
        <v/>
      </c>
      <c r="FP121" s="78" t="str">
        <f t="shared" si="623"/>
        <v/>
      </c>
      <c r="FQ121" s="78" t="str">
        <f t="shared" si="623"/>
        <v/>
      </c>
      <c r="FR121" s="78" t="str">
        <f t="shared" si="623"/>
        <v/>
      </c>
      <c r="FS121" s="78" t="str">
        <f t="shared" si="623"/>
        <v/>
      </c>
      <c r="FT121" s="78" t="str">
        <f t="shared" si="623"/>
        <v/>
      </c>
      <c r="FU121" s="78" t="str">
        <f t="shared" si="623"/>
        <v/>
      </c>
      <c r="FV121" s="78" t="str">
        <f t="shared" si="623"/>
        <v/>
      </c>
      <c r="FW121" s="78" t="str">
        <f t="shared" si="623"/>
        <v/>
      </c>
      <c r="FX121" s="78" t="str">
        <f t="shared" si="623"/>
        <v/>
      </c>
      <c r="FY121" s="78" t="str">
        <f t="shared" si="623"/>
        <v/>
      </c>
      <c r="FZ121" s="78" t="str">
        <f t="shared" si="623"/>
        <v/>
      </c>
      <c r="GA121" s="78" t="str">
        <f t="shared" si="623"/>
        <v/>
      </c>
      <c r="GB121" s="78" t="str">
        <f t="shared" si="623"/>
        <v/>
      </c>
      <c r="GC121" s="78" t="str">
        <f t="shared" si="623"/>
        <v/>
      </c>
      <c r="GD121" s="78" t="str">
        <f t="shared" si="623"/>
        <v/>
      </c>
      <c r="GE121" s="78" t="str">
        <f t="shared" si="623"/>
        <v/>
      </c>
      <c r="GF121" s="78" t="str">
        <f t="shared" si="623"/>
        <v/>
      </c>
      <c r="GG121" s="78" t="str">
        <f t="shared" si="623"/>
        <v/>
      </c>
      <c r="GH121" s="78" t="str">
        <f t="shared" ref="GH121:HM121" si="624">IF(GH43&lt;&gt;"",(INDEX(map_points,$FA121,1)-INDEX(map_points,GH$84,1))^2+(INDEX(map_points,$FA121,2)-INDEX(map_points,GH$84,2))^2,"")</f>
        <v/>
      </c>
      <c r="GI121" s="78" t="str">
        <f t="shared" si="624"/>
        <v/>
      </c>
      <c r="GJ121" s="78" t="str">
        <f t="shared" si="624"/>
        <v/>
      </c>
      <c r="GK121" s="78" t="str">
        <f t="shared" si="624"/>
        <v/>
      </c>
      <c r="GL121" s="78" t="str">
        <f t="shared" si="624"/>
        <v/>
      </c>
      <c r="GM121" s="78" t="str">
        <f t="shared" si="624"/>
        <v/>
      </c>
      <c r="GN121" s="78" t="str">
        <f t="shared" si="624"/>
        <v/>
      </c>
      <c r="GO121" s="78" t="str">
        <f t="shared" si="624"/>
        <v/>
      </c>
      <c r="GP121" s="78" t="str">
        <f t="shared" si="624"/>
        <v/>
      </c>
      <c r="GQ121" s="78" t="str">
        <f t="shared" si="624"/>
        <v/>
      </c>
      <c r="GR121" s="78" t="str">
        <f t="shared" si="624"/>
        <v/>
      </c>
      <c r="GS121" s="78" t="str">
        <f t="shared" si="624"/>
        <v/>
      </c>
      <c r="GT121" s="78" t="str">
        <f t="shared" si="624"/>
        <v/>
      </c>
      <c r="GU121" s="78" t="str">
        <f t="shared" si="624"/>
        <v/>
      </c>
      <c r="GV121" s="78" t="str">
        <f t="shared" si="624"/>
        <v/>
      </c>
      <c r="GW121" s="78" t="str">
        <f t="shared" si="624"/>
        <v/>
      </c>
      <c r="GX121" s="78" t="str">
        <f t="shared" si="624"/>
        <v/>
      </c>
      <c r="GY121" s="78" t="str">
        <f t="shared" si="624"/>
        <v/>
      </c>
      <c r="GZ121" s="78" t="str">
        <f t="shared" si="624"/>
        <v/>
      </c>
      <c r="HA121" s="78" t="str">
        <f t="shared" si="624"/>
        <v/>
      </c>
      <c r="HB121" s="78" t="str">
        <f t="shared" si="624"/>
        <v/>
      </c>
      <c r="HC121" s="78" t="str">
        <f t="shared" si="624"/>
        <v/>
      </c>
      <c r="HD121" s="78" t="str">
        <f t="shared" si="624"/>
        <v/>
      </c>
      <c r="HE121" s="78" t="str">
        <f t="shared" si="624"/>
        <v/>
      </c>
      <c r="HF121" s="78" t="str">
        <f t="shared" si="624"/>
        <v/>
      </c>
      <c r="HG121" s="78" t="str">
        <f t="shared" si="624"/>
        <v/>
      </c>
      <c r="HH121" s="78" t="str">
        <f t="shared" si="624"/>
        <v/>
      </c>
      <c r="HI121" s="78" t="str">
        <f t="shared" si="624"/>
        <v/>
      </c>
      <c r="HJ121" s="78" t="str">
        <f t="shared" si="624"/>
        <v/>
      </c>
      <c r="HK121" s="78" t="str">
        <f t="shared" si="624"/>
        <v/>
      </c>
      <c r="HL121" s="78" t="str">
        <f t="shared" si="624"/>
        <v/>
      </c>
      <c r="HM121" s="78" t="str">
        <f t="shared" si="624"/>
        <v/>
      </c>
      <c r="HN121" s="78" t="str">
        <f t="shared" ref="HN121:HX121" si="625">IF(HN43&lt;&gt;"",(INDEX(map_points,$FA121,1)-INDEX(map_points,HN$84,1))^2+(INDEX(map_points,$FA121,2)-INDEX(map_points,HN$84,2))^2,"")</f>
        <v/>
      </c>
      <c r="HO121" s="78" t="str">
        <f t="shared" si="625"/>
        <v/>
      </c>
      <c r="HP121" s="78" t="str">
        <f t="shared" si="625"/>
        <v/>
      </c>
      <c r="HQ121" s="78" t="str">
        <f t="shared" si="625"/>
        <v/>
      </c>
      <c r="HR121" s="78" t="str">
        <f t="shared" si="625"/>
        <v/>
      </c>
      <c r="HS121" s="78" t="str">
        <f t="shared" si="625"/>
        <v/>
      </c>
      <c r="HT121" s="78" t="str">
        <f t="shared" si="625"/>
        <v/>
      </c>
      <c r="HU121" s="78" t="str">
        <f t="shared" si="625"/>
        <v/>
      </c>
      <c r="HV121" s="78" t="str">
        <f t="shared" si="625"/>
        <v/>
      </c>
      <c r="HW121" s="78" t="str">
        <f t="shared" si="625"/>
        <v/>
      </c>
      <c r="HX121" s="78" t="str">
        <f t="shared" si="625"/>
        <v/>
      </c>
      <c r="HY121" s="62"/>
      <c r="HZ121" s="62"/>
      <c r="IA121" s="62"/>
      <c r="IB121" s="62"/>
      <c r="IC121" s="62"/>
      <c r="ID121" s="62"/>
      <c r="IE121" s="62"/>
      <c r="IF121" s="62"/>
      <c r="IG121" s="62"/>
      <c r="IH121" s="62"/>
      <c r="II121" s="62"/>
      <c r="IJ121" s="62"/>
      <c r="IK121" s="62"/>
      <c r="IL121" s="62"/>
      <c r="IM121" s="62"/>
      <c r="IN121" s="62"/>
      <c r="IO121" s="62"/>
      <c r="IP121" s="62"/>
      <c r="IQ121" s="62"/>
      <c r="IR121" s="62"/>
      <c r="IS121" s="62"/>
      <c r="IT121" s="62"/>
      <c r="IU121" s="62"/>
      <c r="IV121" s="62"/>
      <c r="IW121" s="62"/>
      <c r="IX121" s="62"/>
      <c r="IY121" s="62"/>
      <c r="IZ121" s="62"/>
      <c r="JA121" s="62"/>
      <c r="JB121" s="62"/>
      <c r="JC121" s="62"/>
      <c r="JD121" s="62"/>
      <c r="JE121" s="62"/>
      <c r="JF121" s="62"/>
      <c r="JG121" s="62"/>
      <c r="JH121" s="62"/>
      <c r="JI121" s="62"/>
      <c r="JJ121" s="62"/>
      <c r="JK121" s="62"/>
      <c r="JL121" s="62"/>
      <c r="JM121" s="62"/>
      <c r="JN121" s="62"/>
      <c r="JO121" s="62"/>
      <c r="JP121" s="62"/>
      <c r="JQ121" s="62"/>
      <c r="JR121" s="62"/>
      <c r="JS121" s="62"/>
      <c r="JT121" s="62"/>
      <c r="JU121" s="62"/>
      <c r="JV121" s="62"/>
      <c r="JW121" s="62"/>
      <c r="JX121" s="62"/>
      <c r="JY121" s="62"/>
      <c r="JZ121" s="62"/>
      <c r="KA121" s="62"/>
      <c r="KB121" s="62"/>
      <c r="KC121" s="62"/>
      <c r="KD121" s="62"/>
      <c r="KE121" s="62"/>
      <c r="KF121" s="62"/>
      <c r="KG121" s="62"/>
      <c r="KH121" s="62"/>
      <c r="KI121" s="62"/>
      <c r="KJ121" s="62"/>
      <c r="KK121" s="62"/>
      <c r="KL121" s="62"/>
      <c r="KM121" s="62"/>
      <c r="KN121" s="62"/>
      <c r="KO121" s="62"/>
      <c r="KP121" s="62"/>
      <c r="KQ121" s="62"/>
      <c r="KR121" s="62"/>
      <c r="KS121" s="62"/>
      <c r="KT121" s="62"/>
      <c r="KU121" s="62"/>
      <c r="KV121" s="62"/>
      <c r="KW121" s="62"/>
      <c r="KX121" s="62"/>
      <c r="KY121" s="62"/>
      <c r="KZ121" s="62"/>
      <c r="LA121" s="62"/>
      <c r="LB121" s="62"/>
      <c r="LC121" s="62"/>
      <c r="LD121" s="62"/>
      <c r="LE121" s="62"/>
    </row>
    <row r="122" spans="2:317" s="64" customFormat="1" x14ac:dyDescent="0.25">
      <c r="B122" s="64">
        <f t="shared" ref="B122" si="626">+B23</f>
        <v>9</v>
      </c>
      <c r="C122" s="64">
        <f t="shared" si="576"/>
        <v>0</v>
      </c>
      <c r="D122" s="64" t="str">
        <f t="shared" si="577"/>
        <v/>
      </c>
      <c r="E122" s="64" t="str">
        <f t="shared" si="578"/>
        <v/>
      </c>
      <c r="F122" s="64" t="str">
        <f t="shared" si="579"/>
        <v/>
      </c>
      <c r="G122" s="64" t="str">
        <f t="shared" si="580"/>
        <v/>
      </c>
      <c r="H122" s="89" t="str">
        <f t="shared" si="581"/>
        <v/>
      </c>
      <c r="I122" s="89" t="str">
        <f t="shared" si="582"/>
        <v/>
      </c>
      <c r="J122" s="89" t="str">
        <f t="shared" si="583"/>
        <v/>
      </c>
      <c r="K122" s="89" t="str">
        <f t="shared" si="584"/>
        <v/>
      </c>
      <c r="L122" s="64" t="str">
        <f>+Map!Z13</f>
        <v>Y</v>
      </c>
      <c r="N122" s="64">
        <f t="shared" si="585"/>
        <v>0</v>
      </c>
      <c r="Q122" s="89"/>
      <c r="R122" s="89"/>
      <c r="S122" s="89"/>
      <c r="T122" s="89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>
        <v>32</v>
      </c>
      <c r="AR122" s="62">
        <f t="shared" si="602"/>
        <v>7</v>
      </c>
      <c r="AS122" s="82" t="str">
        <f t="shared" ref="AS122:BQ122" si="627">IF(AS67&lt;&gt;"",(AS67-$AY$114)*(8/$BC$114),"")</f>
        <v/>
      </c>
      <c r="AT122" s="82" t="str">
        <f t="shared" si="627"/>
        <v/>
      </c>
      <c r="AU122" s="82" t="str">
        <f t="shared" si="627"/>
        <v/>
      </c>
      <c r="AV122" s="82" t="str">
        <f t="shared" si="627"/>
        <v/>
      </c>
      <c r="AW122" s="82" t="str">
        <f t="shared" si="627"/>
        <v/>
      </c>
      <c r="AX122" s="82" t="str">
        <f t="shared" si="627"/>
        <v/>
      </c>
      <c r="AY122" s="82" t="str">
        <f t="shared" si="627"/>
        <v/>
      </c>
      <c r="AZ122" s="82" t="str">
        <f t="shared" si="627"/>
        <v/>
      </c>
      <c r="BA122" s="82" t="str">
        <f t="shared" si="627"/>
        <v/>
      </c>
      <c r="BB122" s="82" t="str">
        <f t="shared" si="627"/>
        <v/>
      </c>
      <c r="BC122" s="82" t="str">
        <f t="shared" si="627"/>
        <v/>
      </c>
      <c r="BD122" s="82" t="str">
        <f t="shared" si="627"/>
        <v/>
      </c>
      <c r="BE122" s="82" t="str">
        <f t="shared" si="627"/>
        <v/>
      </c>
      <c r="BF122" s="82" t="str">
        <f t="shared" si="627"/>
        <v/>
      </c>
      <c r="BG122" s="82" t="str">
        <f t="shared" si="627"/>
        <v/>
      </c>
      <c r="BH122" s="82" t="str">
        <f t="shared" si="627"/>
        <v/>
      </c>
      <c r="BI122" s="82" t="str">
        <f t="shared" si="627"/>
        <v/>
      </c>
      <c r="BJ122" s="82" t="str">
        <f t="shared" si="627"/>
        <v/>
      </c>
      <c r="BK122" s="82" t="str">
        <f t="shared" si="627"/>
        <v/>
      </c>
      <c r="BL122" s="82" t="str">
        <f t="shared" si="627"/>
        <v/>
      </c>
      <c r="BM122" s="82" t="str">
        <f t="shared" si="627"/>
        <v/>
      </c>
      <c r="BN122" s="82" t="str">
        <f t="shared" si="627"/>
        <v/>
      </c>
      <c r="BO122" s="82" t="str">
        <f t="shared" si="627"/>
        <v/>
      </c>
      <c r="BP122" s="82" t="str">
        <f t="shared" si="627"/>
        <v/>
      </c>
      <c r="BQ122" s="82" t="str">
        <f t="shared" si="627"/>
        <v/>
      </c>
      <c r="BR122" s="62"/>
      <c r="BS122" s="62"/>
      <c r="BT122" s="62"/>
      <c r="BU122" s="62"/>
      <c r="BV122" s="62"/>
      <c r="BW122" s="62"/>
      <c r="BX122" s="62"/>
      <c r="BY122" s="62"/>
      <c r="BZ122" s="62"/>
      <c r="CA122" s="62"/>
      <c r="CB122" s="62"/>
      <c r="CC122" s="62"/>
      <c r="CD122" s="62"/>
      <c r="CE122" s="62"/>
      <c r="CF122" s="62"/>
      <c r="CG122" s="62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>
        <v>6</v>
      </c>
      <c r="CW122" s="82" t="str">
        <f t="shared" ref="CW122:ET122" si="628">IFERROR((CW66-$DB$114)*(12/$DF$114),"")</f>
        <v/>
      </c>
      <c r="CX122" s="82" t="str">
        <f t="shared" si="628"/>
        <v/>
      </c>
      <c r="CY122" s="82" t="str">
        <f t="shared" si="628"/>
        <v/>
      </c>
      <c r="CZ122" s="82" t="str">
        <f t="shared" si="628"/>
        <v/>
      </c>
      <c r="DA122" s="82" t="str">
        <f t="shared" si="628"/>
        <v/>
      </c>
      <c r="DB122" s="82" t="str">
        <f t="shared" si="628"/>
        <v/>
      </c>
      <c r="DC122" s="82" t="str">
        <f t="shared" si="628"/>
        <v/>
      </c>
      <c r="DD122" s="82" t="str">
        <f t="shared" si="628"/>
        <v/>
      </c>
      <c r="DE122" s="82" t="str">
        <f t="shared" si="628"/>
        <v/>
      </c>
      <c r="DF122" s="82" t="str">
        <f t="shared" si="628"/>
        <v/>
      </c>
      <c r="DG122" s="82" t="str">
        <f t="shared" si="628"/>
        <v/>
      </c>
      <c r="DH122" s="82" t="str">
        <f t="shared" si="628"/>
        <v/>
      </c>
      <c r="DI122" s="82" t="str">
        <f t="shared" si="628"/>
        <v/>
      </c>
      <c r="DJ122" s="82" t="str">
        <f t="shared" si="628"/>
        <v/>
      </c>
      <c r="DK122" s="82" t="str">
        <f t="shared" si="628"/>
        <v/>
      </c>
      <c r="DL122" s="82" t="str">
        <f t="shared" si="628"/>
        <v/>
      </c>
      <c r="DM122" s="82" t="str">
        <f t="shared" si="628"/>
        <v/>
      </c>
      <c r="DN122" s="82" t="str">
        <f t="shared" si="628"/>
        <v/>
      </c>
      <c r="DO122" s="82" t="str">
        <f t="shared" si="628"/>
        <v/>
      </c>
      <c r="DP122" s="82" t="str">
        <f t="shared" si="628"/>
        <v/>
      </c>
      <c r="DQ122" s="82" t="str">
        <f t="shared" si="628"/>
        <v/>
      </c>
      <c r="DR122" s="82" t="str">
        <f t="shared" si="628"/>
        <v/>
      </c>
      <c r="DS122" s="82" t="str">
        <f t="shared" si="628"/>
        <v/>
      </c>
      <c r="DT122" s="82" t="str">
        <f t="shared" si="628"/>
        <v/>
      </c>
      <c r="DU122" s="82" t="str">
        <f t="shared" si="628"/>
        <v/>
      </c>
      <c r="DV122" s="82" t="str">
        <f t="shared" si="628"/>
        <v/>
      </c>
      <c r="DW122" s="82" t="str">
        <f t="shared" si="628"/>
        <v/>
      </c>
      <c r="DX122" s="82" t="str">
        <f t="shared" si="628"/>
        <v/>
      </c>
      <c r="DY122" s="82" t="str">
        <f t="shared" si="628"/>
        <v/>
      </c>
      <c r="DZ122" s="82" t="str">
        <f t="shared" si="628"/>
        <v/>
      </c>
      <c r="EA122" s="82" t="str">
        <f t="shared" si="628"/>
        <v/>
      </c>
      <c r="EB122" s="82" t="str">
        <f t="shared" si="628"/>
        <v/>
      </c>
      <c r="EC122" s="82" t="str">
        <f t="shared" si="628"/>
        <v/>
      </c>
      <c r="ED122" s="82" t="str">
        <f t="shared" si="628"/>
        <v/>
      </c>
      <c r="EE122" s="82" t="str">
        <f t="shared" si="628"/>
        <v/>
      </c>
      <c r="EF122" s="82" t="str">
        <f t="shared" si="628"/>
        <v/>
      </c>
      <c r="EG122" s="82" t="str">
        <f t="shared" si="628"/>
        <v/>
      </c>
      <c r="EH122" s="82" t="str">
        <f t="shared" si="628"/>
        <v/>
      </c>
      <c r="EI122" s="82" t="str">
        <f t="shared" si="628"/>
        <v/>
      </c>
      <c r="EJ122" s="82" t="str">
        <f t="shared" si="628"/>
        <v/>
      </c>
      <c r="EK122" s="82" t="str">
        <f t="shared" si="628"/>
        <v/>
      </c>
      <c r="EL122" s="82" t="str">
        <f t="shared" si="628"/>
        <v/>
      </c>
      <c r="EM122" s="82" t="str">
        <f t="shared" si="628"/>
        <v/>
      </c>
      <c r="EN122" s="82" t="str">
        <f t="shared" si="628"/>
        <v/>
      </c>
      <c r="EO122" s="82" t="str">
        <f t="shared" si="628"/>
        <v/>
      </c>
      <c r="EP122" s="82" t="str">
        <f t="shared" si="628"/>
        <v/>
      </c>
      <c r="EQ122" s="82" t="str">
        <f t="shared" si="628"/>
        <v/>
      </c>
      <c r="ER122" s="82" t="str">
        <f t="shared" si="628"/>
        <v/>
      </c>
      <c r="ES122" s="82" t="str">
        <f t="shared" si="628"/>
        <v/>
      </c>
      <c r="ET122" s="82" t="str">
        <f t="shared" si="628"/>
        <v/>
      </c>
      <c r="EU122" s="62"/>
      <c r="EV122" s="62"/>
      <c r="EW122" s="62"/>
      <c r="EX122" s="62"/>
      <c r="EY122" s="62"/>
      <c r="EZ122" s="62" t="s">
        <v>20</v>
      </c>
      <c r="FA122" s="62">
        <v>38</v>
      </c>
      <c r="FB122" s="78" t="str">
        <f t="shared" ref="FB122:GG122" si="629">IF(FB44&lt;&gt;"",(INDEX(map_points,$FA122,1)-INDEX(map_points,FB$84,1))^2+(INDEX(map_points,$FA122,2)-INDEX(map_points,FB$84,2))^2,"")</f>
        <v/>
      </c>
      <c r="FC122" s="78" t="str">
        <f t="shared" si="629"/>
        <v/>
      </c>
      <c r="FD122" s="78" t="str">
        <f t="shared" si="629"/>
        <v/>
      </c>
      <c r="FE122" s="78" t="str">
        <f t="shared" si="629"/>
        <v/>
      </c>
      <c r="FF122" s="78" t="str">
        <f t="shared" si="629"/>
        <v/>
      </c>
      <c r="FG122" s="78" t="str">
        <f t="shared" si="629"/>
        <v/>
      </c>
      <c r="FH122" s="78" t="str">
        <f t="shared" si="629"/>
        <v/>
      </c>
      <c r="FI122" s="78" t="str">
        <f t="shared" si="629"/>
        <v/>
      </c>
      <c r="FJ122" s="78" t="str">
        <f t="shared" si="629"/>
        <v/>
      </c>
      <c r="FK122" s="78" t="str">
        <f t="shared" si="629"/>
        <v/>
      </c>
      <c r="FL122" s="78" t="str">
        <f t="shared" si="629"/>
        <v/>
      </c>
      <c r="FM122" s="78" t="str">
        <f t="shared" si="629"/>
        <v/>
      </c>
      <c r="FN122" s="78" t="str">
        <f t="shared" si="629"/>
        <v/>
      </c>
      <c r="FO122" s="78" t="str">
        <f t="shared" si="629"/>
        <v/>
      </c>
      <c r="FP122" s="78" t="str">
        <f t="shared" si="629"/>
        <v/>
      </c>
      <c r="FQ122" s="78" t="str">
        <f t="shared" si="629"/>
        <v/>
      </c>
      <c r="FR122" s="78" t="str">
        <f t="shared" si="629"/>
        <v/>
      </c>
      <c r="FS122" s="78" t="str">
        <f t="shared" si="629"/>
        <v/>
      </c>
      <c r="FT122" s="78" t="str">
        <f t="shared" si="629"/>
        <v/>
      </c>
      <c r="FU122" s="78" t="str">
        <f t="shared" si="629"/>
        <v/>
      </c>
      <c r="FV122" s="78" t="str">
        <f t="shared" si="629"/>
        <v/>
      </c>
      <c r="FW122" s="78" t="str">
        <f t="shared" si="629"/>
        <v/>
      </c>
      <c r="FX122" s="78" t="str">
        <f t="shared" si="629"/>
        <v/>
      </c>
      <c r="FY122" s="78" t="str">
        <f t="shared" si="629"/>
        <v/>
      </c>
      <c r="FZ122" s="78" t="str">
        <f t="shared" si="629"/>
        <v/>
      </c>
      <c r="GA122" s="78" t="str">
        <f t="shared" si="629"/>
        <v/>
      </c>
      <c r="GB122" s="78" t="str">
        <f t="shared" si="629"/>
        <v/>
      </c>
      <c r="GC122" s="78" t="str">
        <f t="shared" si="629"/>
        <v/>
      </c>
      <c r="GD122" s="78" t="str">
        <f t="shared" si="629"/>
        <v/>
      </c>
      <c r="GE122" s="78" t="str">
        <f t="shared" si="629"/>
        <v/>
      </c>
      <c r="GF122" s="78" t="str">
        <f t="shared" si="629"/>
        <v/>
      </c>
      <c r="GG122" s="78" t="str">
        <f t="shared" si="629"/>
        <v/>
      </c>
      <c r="GH122" s="78" t="str">
        <f t="shared" ref="GH122:HM122" si="630">IF(GH44&lt;&gt;"",(INDEX(map_points,$FA122,1)-INDEX(map_points,GH$84,1))^2+(INDEX(map_points,$FA122,2)-INDEX(map_points,GH$84,2))^2,"")</f>
        <v/>
      </c>
      <c r="GI122" s="78" t="str">
        <f t="shared" si="630"/>
        <v/>
      </c>
      <c r="GJ122" s="78" t="str">
        <f t="shared" si="630"/>
        <v/>
      </c>
      <c r="GK122" s="78" t="str">
        <f t="shared" si="630"/>
        <v/>
      </c>
      <c r="GL122" s="78" t="str">
        <f t="shared" si="630"/>
        <v/>
      </c>
      <c r="GM122" s="78" t="str">
        <f t="shared" si="630"/>
        <v/>
      </c>
      <c r="GN122" s="78" t="str">
        <f t="shared" si="630"/>
        <v/>
      </c>
      <c r="GO122" s="78" t="str">
        <f t="shared" si="630"/>
        <v/>
      </c>
      <c r="GP122" s="78" t="str">
        <f t="shared" si="630"/>
        <v/>
      </c>
      <c r="GQ122" s="78" t="str">
        <f t="shared" si="630"/>
        <v/>
      </c>
      <c r="GR122" s="78" t="str">
        <f t="shared" si="630"/>
        <v/>
      </c>
      <c r="GS122" s="78" t="str">
        <f t="shared" si="630"/>
        <v/>
      </c>
      <c r="GT122" s="78" t="str">
        <f t="shared" si="630"/>
        <v/>
      </c>
      <c r="GU122" s="78" t="str">
        <f t="shared" si="630"/>
        <v/>
      </c>
      <c r="GV122" s="78" t="str">
        <f t="shared" si="630"/>
        <v/>
      </c>
      <c r="GW122" s="78" t="str">
        <f t="shared" si="630"/>
        <v/>
      </c>
      <c r="GX122" s="78" t="str">
        <f t="shared" si="630"/>
        <v/>
      </c>
      <c r="GY122" s="78" t="str">
        <f t="shared" si="630"/>
        <v/>
      </c>
      <c r="GZ122" s="78" t="str">
        <f t="shared" si="630"/>
        <v/>
      </c>
      <c r="HA122" s="78" t="str">
        <f t="shared" si="630"/>
        <v/>
      </c>
      <c r="HB122" s="78" t="str">
        <f t="shared" si="630"/>
        <v/>
      </c>
      <c r="HC122" s="78" t="str">
        <f t="shared" si="630"/>
        <v/>
      </c>
      <c r="HD122" s="78" t="str">
        <f t="shared" si="630"/>
        <v/>
      </c>
      <c r="HE122" s="78" t="str">
        <f t="shared" si="630"/>
        <v/>
      </c>
      <c r="HF122" s="78" t="str">
        <f t="shared" si="630"/>
        <v/>
      </c>
      <c r="HG122" s="78" t="str">
        <f t="shared" si="630"/>
        <v/>
      </c>
      <c r="HH122" s="78" t="str">
        <f t="shared" si="630"/>
        <v/>
      </c>
      <c r="HI122" s="78" t="str">
        <f t="shared" si="630"/>
        <v/>
      </c>
      <c r="HJ122" s="78" t="str">
        <f t="shared" si="630"/>
        <v/>
      </c>
      <c r="HK122" s="78" t="str">
        <f t="shared" si="630"/>
        <v/>
      </c>
      <c r="HL122" s="78" t="str">
        <f t="shared" si="630"/>
        <v/>
      </c>
      <c r="HM122" s="78" t="str">
        <f t="shared" si="630"/>
        <v/>
      </c>
      <c r="HN122" s="78" t="str">
        <f t="shared" ref="HN122:HX122" si="631">IF(HN44&lt;&gt;"",(INDEX(map_points,$FA122,1)-INDEX(map_points,HN$84,1))^2+(INDEX(map_points,$FA122,2)-INDEX(map_points,HN$84,2))^2,"")</f>
        <v/>
      </c>
      <c r="HO122" s="78" t="str">
        <f t="shared" si="631"/>
        <v/>
      </c>
      <c r="HP122" s="78" t="str">
        <f t="shared" si="631"/>
        <v/>
      </c>
      <c r="HQ122" s="78" t="str">
        <f t="shared" si="631"/>
        <v/>
      </c>
      <c r="HR122" s="78" t="str">
        <f t="shared" si="631"/>
        <v/>
      </c>
      <c r="HS122" s="78" t="str">
        <f t="shared" si="631"/>
        <v/>
      </c>
      <c r="HT122" s="78" t="str">
        <f t="shared" si="631"/>
        <v/>
      </c>
      <c r="HU122" s="78" t="str">
        <f t="shared" si="631"/>
        <v/>
      </c>
      <c r="HV122" s="78" t="str">
        <f t="shared" si="631"/>
        <v/>
      </c>
      <c r="HW122" s="78" t="str">
        <f t="shared" si="631"/>
        <v/>
      </c>
      <c r="HX122" s="78" t="str">
        <f t="shared" si="631"/>
        <v/>
      </c>
      <c r="HY122" s="62"/>
      <c r="HZ122" s="62"/>
      <c r="IA122" s="62"/>
      <c r="IB122" s="62"/>
      <c r="IC122" s="62"/>
      <c r="ID122" s="62"/>
      <c r="IE122" s="62"/>
      <c r="IF122" s="62"/>
      <c r="IG122" s="62"/>
      <c r="IH122" s="62"/>
      <c r="II122" s="62"/>
      <c r="IJ122" s="62"/>
      <c r="IK122" s="62"/>
      <c r="IL122" s="62"/>
      <c r="IM122" s="62"/>
      <c r="IN122" s="62"/>
      <c r="IO122" s="62"/>
      <c r="IP122" s="62"/>
      <c r="IQ122" s="62"/>
      <c r="IR122" s="62"/>
      <c r="IS122" s="62"/>
      <c r="IT122" s="62"/>
      <c r="IU122" s="62"/>
      <c r="IV122" s="62"/>
      <c r="IW122" s="62"/>
      <c r="IX122" s="62"/>
      <c r="IY122" s="62"/>
      <c r="IZ122" s="62"/>
      <c r="JA122" s="62"/>
      <c r="JB122" s="62"/>
      <c r="JC122" s="62"/>
      <c r="JD122" s="62"/>
      <c r="JE122" s="62"/>
      <c r="JF122" s="62"/>
      <c r="JG122" s="62"/>
      <c r="JH122" s="62"/>
      <c r="JI122" s="62"/>
      <c r="JJ122" s="62"/>
      <c r="JK122" s="62"/>
      <c r="JL122" s="62"/>
      <c r="JM122" s="62"/>
      <c r="JN122" s="62"/>
      <c r="JO122" s="62"/>
      <c r="JP122" s="62"/>
      <c r="JQ122" s="62"/>
      <c r="JR122" s="62"/>
      <c r="JS122" s="62"/>
      <c r="JT122" s="62"/>
      <c r="JU122" s="62"/>
      <c r="JV122" s="62"/>
      <c r="JW122" s="62"/>
      <c r="JX122" s="62"/>
      <c r="JY122" s="62"/>
      <c r="JZ122" s="62"/>
      <c r="KA122" s="62"/>
      <c r="KB122" s="62"/>
      <c r="KC122" s="62"/>
      <c r="KD122" s="62"/>
      <c r="KE122" s="62"/>
      <c r="KF122" s="62"/>
      <c r="KG122" s="62"/>
      <c r="KH122" s="62"/>
      <c r="KI122" s="62"/>
      <c r="KJ122" s="62"/>
      <c r="KK122" s="62"/>
      <c r="KL122" s="62"/>
      <c r="KM122" s="62"/>
      <c r="KN122" s="62"/>
      <c r="KO122" s="62"/>
      <c r="KP122" s="62"/>
      <c r="KQ122" s="62"/>
      <c r="KR122" s="62"/>
      <c r="KS122" s="62"/>
      <c r="KT122" s="62"/>
      <c r="KU122" s="62"/>
      <c r="KV122" s="62"/>
      <c r="KW122" s="62"/>
      <c r="KX122" s="62"/>
      <c r="KY122" s="62"/>
      <c r="KZ122" s="62"/>
      <c r="LA122" s="62"/>
      <c r="LB122" s="62"/>
      <c r="LC122" s="62"/>
      <c r="LD122" s="62"/>
      <c r="LE122" s="62"/>
    </row>
    <row r="123" spans="2:317" s="64" customFormat="1" x14ac:dyDescent="0.25">
      <c r="B123" s="64">
        <f t="shared" ref="B123" si="632">+B24</f>
        <v>10</v>
      </c>
      <c r="C123" s="64">
        <f t="shared" si="576"/>
        <v>0</v>
      </c>
      <c r="D123" s="64" t="str">
        <f t="shared" si="577"/>
        <v/>
      </c>
      <c r="E123" s="64" t="str">
        <f t="shared" si="578"/>
        <v/>
      </c>
      <c r="F123" s="64" t="str">
        <f t="shared" si="579"/>
        <v/>
      </c>
      <c r="G123" s="64" t="str">
        <f t="shared" si="580"/>
        <v/>
      </c>
      <c r="H123" s="89" t="str">
        <f t="shared" si="581"/>
        <v/>
      </c>
      <c r="I123" s="89" t="str">
        <f t="shared" si="582"/>
        <v/>
      </c>
      <c r="J123" s="89" t="str">
        <f t="shared" si="583"/>
        <v/>
      </c>
      <c r="K123" s="89" t="str">
        <f t="shared" si="584"/>
        <v/>
      </c>
      <c r="L123" s="64" t="str">
        <f>+Map!Z14</f>
        <v>Y</v>
      </c>
      <c r="N123" s="64">
        <f t="shared" si="585"/>
        <v>0</v>
      </c>
      <c r="Q123" s="89"/>
      <c r="R123" s="89"/>
      <c r="S123" s="89"/>
      <c r="T123" s="89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>
        <v>33</v>
      </c>
      <c r="AR123" s="62">
        <f t="shared" si="602"/>
        <v>8</v>
      </c>
      <c r="AS123" s="82" t="str">
        <f t="shared" ref="AS123:BQ123" si="633">IF(AS68&lt;&gt;"",(AS68-$AY$114)*(8/$BC$114),"")</f>
        <v/>
      </c>
      <c r="AT123" s="82" t="str">
        <f t="shared" si="633"/>
        <v/>
      </c>
      <c r="AU123" s="82" t="str">
        <f t="shared" si="633"/>
        <v/>
      </c>
      <c r="AV123" s="82" t="str">
        <f t="shared" si="633"/>
        <v/>
      </c>
      <c r="AW123" s="82" t="str">
        <f t="shared" si="633"/>
        <v/>
      </c>
      <c r="AX123" s="82" t="str">
        <f t="shared" si="633"/>
        <v/>
      </c>
      <c r="AY123" s="82" t="str">
        <f t="shared" si="633"/>
        <v/>
      </c>
      <c r="AZ123" s="82" t="str">
        <f t="shared" si="633"/>
        <v/>
      </c>
      <c r="BA123" s="82" t="str">
        <f t="shared" si="633"/>
        <v/>
      </c>
      <c r="BB123" s="82" t="str">
        <f t="shared" si="633"/>
        <v/>
      </c>
      <c r="BC123" s="82" t="str">
        <f t="shared" si="633"/>
        <v/>
      </c>
      <c r="BD123" s="82" t="str">
        <f t="shared" si="633"/>
        <v/>
      </c>
      <c r="BE123" s="82" t="str">
        <f t="shared" si="633"/>
        <v/>
      </c>
      <c r="BF123" s="82" t="str">
        <f t="shared" si="633"/>
        <v/>
      </c>
      <c r="BG123" s="82" t="str">
        <f t="shared" si="633"/>
        <v/>
      </c>
      <c r="BH123" s="82" t="str">
        <f t="shared" si="633"/>
        <v/>
      </c>
      <c r="BI123" s="82" t="str">
        <f t="shared" si="633"/>
        <v/>
      </c>
      <c r="BJ123" s="82" t="str">
        <f t="shared" si="633"/>
        <v/>
      </c>
      <c r="BK123" s="82" t="str">
        <f t="shared" si="633"/>
        <v/>
      </c>
      <c r="BL123" s="82" t="str">
        <f t="shared" si="633"/>
        <v/>
      </c>
      <c r="BM123" s="82" t="str">
        <f t="shared" si="633"/>
        <v/>
      </c>
      <c r="BN123" s="82" t="str">
        <f t="shared" si="633"/>
        <v/>
      </c>
      <c r="BO123" s="82" t="str">
        <f t="shared" si="633"/>
        <v/>
      </c>
      <c r="BP123" s="82" t="str">
        <f t="shared" si="633"/>
        <v/>
      </c>
      <c r="BQ123" s="82" t="str">
        <f t="shared" si="633"/>
        <v/>
      </c>
      <c r="BR123" s="62"/>
      <c r="BS123" s="62"/>
      <c r="BT123" s="62"/>
      <c r="BU123" s="62"/>
      <c r="BV123" s="62"/>
      <c r="BW123" s="62"/>
      <c r="BX123" s="62"/>
      <c r="BY123" s="62"/>
      <c r="BZ123" s="62"/>
      <c r="CA123" s="62"/>
      <c r="CB123" s="62"/>
      <c r="CC123" s="62"/>
      <c r="CD123" s="62"/>
      <c r="CE123" s="62"/>
      <c r="CF123" s="62"/>
      <c r="CG123" s="62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>
        <v>7</v>
      </c>
      <c r="CW123" s="82" t="str">
        <f t="shared" ref="CW123:ET123" si="634">IFERROR((CW67-$DB$114)*(12/$DF$114),"")</f>
        <v/>
      </c>
      <c r="CX123" s="82" t="str">
        <f t="shared" si="634"/>
        <v/>
      </c>
      <c r="CY123" s="82" t="str">
        <f t="shared" si="634"/>
        <v/>
      </c>
      <c r="CZ123" s="82" t="str">
        <f t="shared" si="634"/>
        <v/>
      </c>
      <c r="DA123" s="82" t="str">
        <f t="shared" si="634"/>
        <v/>
      </c>
      <c r="DB123" s="82" t="str">
        <f t="shared" si="634"/>
        <v/>
      </c>
      <c r="DC123" s="82" t="str">
        <f t="shared" si="634"/>
        <v/>
      </c>
      <c r="DD123" s="82" t="str">
        <f t="shared" si="634"/>
        <v/>
      </c>
      <c r="DE123" s="82" t="str">
        <f t="shared" si="634"/>
        <v/>
      </c>
      <c r="DF123" s="82" t="str">
        <f t="shared" si="634"/>
        <v/>
      </c>
      <c r="DG123" s="82" t="str">
        <f t="shared" si="634"/>
        <v/>
      </c>
      <c r="DH123" s="82" t="str">
        <f t="shared" si="634"/>
        <v/>
      </c>
      <c r="DI123" s="82" t="str">
        <f t="shared" si="634"/>
        <v/>
      </c>
      <c r="DJ123" s="82" t="str">
        <f t="shared" si="634"/>
        <v/>
      </c>
      <c r="DK123" s="82" t="str">
        <f t="shared" si="634"/>
        <v/>
      </c>
      <c r="DL123" s="82" t="str">
        <f t="shared" si="634"/>
        <v/>
      </c>
      <c r="DM123" s="82" t="str">
        <f t="shared" si="634"/>
        <v/>
      </c>
      <c r="DN123" s="82" t="str">
        <f t="shared" si="634"/>
        <v/>
      </c>
      <c r="DO123" s="82" t="str">
        <f t="shared" si="634"/>
        <v/>
      </c>
      <c r="DP123" s="82" t="str">
        <f t="shared" si="634"/>
        <v/>
      </c>
      <c r="DQ123" s="82" t="str">
        <f t="shared" si="634"/>
        <v/>
      </c>
      <c r="DR123" s="82" t="str">
        <f t="shared" si="634"/>
        <v/>
      </c>
      <c r="DS123" s="82" t="str">
        <f t="shared" si="634"/>
        <v/>
      </c>
      <c r="DT123" s="82" t="str">
        <f t="shared" si="634"/>
        <v/>
      </c>
      <c r="DU123" s="82" t="str">
        <f t="shared" si="634"/>
        <v/>
      </c>
      <c r="DV123" s="82" t="str">
        <f t="shared" si="634"/>
        <v/>
      </c>
      <c r="DW123" s="82" t="str">
        <f t="shared" si="634"/>
        <v/>
      </c>
      <c r="DX123" s="82" t="str">
        <f t="shared" si="634"/>
        <v/>
      </c>
      <c r="DY123" s="82" t="str">
        <f t="shared" si="634"/>
        <v/>
      </c>
      <c r="DZ123" s="82" t="str">
        <f t="shared" si="634"/>
        <v/>
      </c>
      <c r="EA123" s="82" t="str">
        <f t="shared" si="634"/>
        <v/>
      </c>
      <c r="EB123" s="82" t="str">
        <f t="shared" si="634"/>
        <v/>
      </c>
      <c r="EC123" s="82" t="str">
        <f t="shared" si="634"/>
        <v/>
      </c>
      <c r="ED123" s="82" t="str">
        <f t="shared" si="634"/>
        <v/>
      </c>
      <c r="EE123" s="82" t="str">
        <f t="shared" si="634"/>
        <v/>
      </c>
      <c r="EF123" s="82" t="str">
        <f t="shared" si="634"/>
        <v/>
      </c>
      <c r="EG123" s="82" t="str">
        <f t="shared" si="634"/>
        <v/>
      </c>
      <c r="EH123" s="82" t="str">
        <f t="shared" si="634"/>
        <v/>
      </c>
      <c r="EI123" s="82" t="str">
        <f t="shared" si="634"/>
        <v/>
      </c>
      <c r="EJ123" s="82" t="str">
        <f t="shared" si="634"/>
        <v/>
      </c>
      <c r="EK123" s="82" t="str">
        <f t="shared" si="634"/>
        <v/>
      </c>
      <c r="EL123" s="82" t="str">
        <f t="shared" si="634"/>
        <v/>
      </c>
      <c r="EM123" s="82" t="str">
        <f t="shared" si="634"/>
        <v/>
      </c>
      <c r="EN123" s="82" t="str">
        <f t="shared" si="634"/>
        <v/>
      </c>
      <c r="EO123" s="82" t="str">
        <f t="shared" si="634"/>
        <v/>
      </c>
      <c r="EP123" s="82" t="str">
        <f t="shared" si="634"/>
        <v/>
      </c>
      <c r="EQ123" s="82" t="str">
        <f t="shared" si="634"/>
        <v/>
      </c>
      <c r="ER123" s="82" t="str">
        <f t="shared" si="634"/>
        <v/>
      </c>
      <c r="ES123" s="82" t="str">
        <f t="shared" si="634"/>
        <v/>
      </c>
      <c r="ET123" s="82" t="str">
        <f t="shared" si="634"/>
        <v/>
      </c>
      <c r="EU123" s="62"/>
      <c r="EV123" s="62"/>
      <c r="EW123" s="62"/>
      <c r="EX123" s="62"/>
      <c r="EY123" s="62"/>
      <c r="EZ123" s="62" t="s">
        <v>20</v>
      </c>
      <c r="FA123" s="62">
        <v>39</v>
      </c>
      <c r="FB123" s="78" t="str">
        <f t="shared" ref="FB123:GG123" si="635">IF(FB45&lt;&gt;"",(INDEX(map_points,$FA123,1)-INDEX(map_points,FB$84,1))^2+(INDEX(map_points,$FA123,2)-INDEX(map_points,FB$84,2))^2,"")</f>
        <v/>
      </c>
      <c r="FC123" s="78" t="str">
        <f t="shared" si="635"/>
        <v/>
      </c>
      <c r="FD123" s="78" t="str">
        <f t="shared" si="635"/>
        <v/>
      </c>
      <c r="FE123" s="78" t="str">
        <f t="shared" si="635"/>
        <v/>
      </c>
      <c r="FF123" s="78" t="str">
        <f t="shared" si="635"/>
        <v/>
      </c>
      <c r="FG123" s="78" t="str">
        <f t="shared" si="635"/>
        <v/>
      </c>
      <c r="FH123" s="78" t="str">
        <f t="shared" si="635"/>
        <v/>
      </c>
      <c r="FI123" s="78" t="str">
        <f t="shared" si="635"/>
        <v/>
      </c>
      <c r="FJ123" s="78" t="str">
        <f t="shared" si="635"/>
        <v/>
      </c>
      <c r="FK123" s="78" t="str">
        <f t="shared" si="635"/>
        <v/>
      </c>
      <c r="FL123" s="78" t="str">
        <f t="shared" si="635"/>
        <v/>
      </c>
      <c r="FM123" s="78" t="str">
        <f t="shared" si="635"/>
        <v/>
      </c>
      <c r="FN123" s="78" t="str">
        <f t="shared" si="635"/>
        <v/>
      </c>
      <c r="FO123" s="78" t="str">
        <f t="shared" si="635"/>
        <v/>
      </c>
      <c r="FP123" s="78" t="str">
        <f t="shared" si="635"/>
        <v/>
      </c>
      <c r="FQ123" s="78" t="str">
        <f t="shared" si="635"/>
        <v/>
      </c>
      <c r="FR123" s="78" t="str">
        <f t="shared" si="635"/>
        <v/>
      </c>
      <c r="FS123" s="78" t="str">
        <f t="shared" si="635"/>
        <v/>
      </c>
      <c r="FT123" s="78" t="str">
        <f t="shared" si="635"/>
        <v/>
      </c>
      <c r="FU123" s="78" t="str">
        <f t="shared" si="635"/>
        <v/>
      </c>
      <c r="FV123" s="78" t="str">
        <f t="shared" si="635"/>
        <v/>
      </c>
      <c r="FW123" s="78" t="str">
        <f t="shared" si="635"/>
        <v/>
      </c>
      <c r="FX123" s="78" t="str">
        <f t="shared" si="635"/>
        <v/>
      </c>
      <c r="FY123" s="78" t="str">
        <f t="shared" si="635"/>
        <v/>
      </c>
      <c r="FZ123" s="78" t="str">
        <f t="shared" si="635"/>
        <v/>
      </c>
      <c r="GA123" s="78" t="str">
        <f t="shared" si="635"/>
        <v/>
      </c>
      <c r="GB123" s="78" t="str">
        <f t="shared" si="635"/>
        <v/>
      </c>
      <c r="GC123" s="78" t="str">
        <f t="shared" si="635"/>
        <v/>
      </c>
      <c r="GD123" s="78" t="str">
        <f t="shared" si="635"/>
        <v/>
      </c>
      <c r="GE123" s="78" t="str">
        <f t="shared" si="635"/>
        <v/>
      </c>
      <c r="GF123" s="78" t="str">
        <f t="shared" si="635"/>
        <v/>
      </c>
      <c r="GG123" s="78" t="str">
        <f t="shared" si="635"/>
        <v/>
      </c>
      <c r="GH123" s="78" t="str">
        <f t="shared" ref="GH123:HM123" si="636">IF(GH45&lt;&gt;"",(INDEX(map_points,$FA123,1)-INDEX(map_points,GH$84,1))^2+(INDEX(map_points,$FA123,2)-INDEX(map_points,GH$84,2))^2,"")</f>
        <v/>
      </c>
      <c r="GI123" s="78" t="str">
        <f t="shared" si="636"/>
        <v/>
      </c>
      <c r="GJ123" s="78" t="str">
        <f t="shared" si="636"/>
        <v/>
      </c>
      <c r="GK123" s="78" t="str">
        <f t="shared" si="636"/>
        <v/>
      </c>
      <c r="GL123" s="78" t="str">
        <f t="shared" si="636"/>
        <v/>
      </c>
      <c r="GM123" s="78" t="str">
        <f t="shared" si="636"/>
        <v/>
      </c>
      <c r="GN123" s="78" t="str">
        <f t="shared" si="636"/>
        <v/>
      </c>
      <c r="GO123" s="78" t="str">
        <f t="shared" si="636"/>
        <v/>
      </c>
      <c r="GP123" s="78" t="str">
        <f t="shared" si="636"/>
        <v/>
      </c>
      <c r="GQ123" s="78" t="str">
        <f t="shared" si="636"/>
        <v/>
      </c>
      <c r="GR123" s="78" t="str">
        <f t="shared" si="636"/>
        <v/>
      </c>
      <c r="GS123" s="78" t="str">
        <f t="shared" si="636"/>
        <v/>
      </c>
      <c r="GT123" s="78" t="str">
        <f t="shared" si="636"/>
        <v/>
      </c>
      <c r="GU123" s="78" t="str">
        <f t="shared" si="636"/>
        <v/>
      </c>
      <c r="GV123" s="78" t="str">
        <f t="shared" si="636"/>
        <v/>
      </c>
      <c r="GW123" s="78" t="str">
        <f t="shared" si="636"/>
        <v/>
      </c>
      <c r="GX123" s="78" t="str">
        <f t="shared" si="636"/>
        <v/>
      </c>
      <c r="GY123" s="78" t="str">
        <f t="shared" si="636"/>
        <v/>
      </c>
      <c r="GZ123" s="78" t="str">
        <f t="shared" si="636"/>
        <v/>
      </c>
      <c r="HA123" s="78" t="str">
        <f t="shared" si="636"/>
        <v/>
      </c>
      <c r="HB123" s="78" t="str">
        <f t="shared" si="636"/>
        <v/>
      </c>
      <c r="HC123" s="78" t="str">
        <f t="shared" si="636"/>
        <v/>
      </c>
      <c r="HD123" s="78" t="str">
        <f t="shared" si="636"/>
        <v/>
      </c>
      <c r="HE123" s="78" t="str">
        <f t="shared" si="636"/>
        <v/>
      </c>
      <c r="HF123" s="78" t="str">
        <f t="shared" si="636"/>
        <v/>
      </c>
      <c r="HG123" s="78" t="str">
        <f t="shared" si="636"/>
        <v/>
      </c>
      <c r="HH123" s="78" t="str">
        <f t="shared" si="636"/>
        <v/>
      </c>
      <c r="HI123" s="78" t="str">
        <f t="shared" si="636"/>
        <v/>
      </c>
      <c r="HJ123" s="78" t="str">
        <f t="shared" si="636"/>
        <v/>
      </c>
      <c r="HK123" s="78" t="str">
        <f t="shared" si="636"/>
        <v/>
      </c>
      <c r="HL123" s="78" t="str">
        <f t="shared" si="636"/>
        <v/>
      </c>
      <c r="HM123" s="78" t="str">
        <f t="shared" si="636"/>
        <v/>
      </c>
      <c r="HN123" s="78" t="str">
        <f t="shared" ref="HN123:HX123" si="637">IF(HN45&lt;&gt;"",(INDEX(map_points,$FA123,1)-INDEX(map_points,HN$84,1))^2+(INDEX(map_points,$FA123,2)-INDEX(map_points,HN$84,2))^2,"")</f>
        <v/>
      </c>
      <c r="HO123" s="78" t="str">
        <f t="shared" si="637"/>
        <v/>
      </c>
      <c r="HP123" s="78" t="str">
        <f t="shared" si="637"/>
        <v/>
      </c>
      <c r="HQ123" s="78" t="str">
        <f t="shared" si="637"/>
        <v/>
      </c>
      <c r="HR123" s="78" t="str">
        <f t="shared" si="637"/>
        <v/>
      </c>
      <c r="HS123" s="78" t="str">
        <f t="shared" si="637"/>
        <v/>
      </c>
      <c r="HT123" s="78" t="str">
        <f t="shared" si="637"/>
        <v/>
      </c>
      <c r="HU123" s="78" t="str">
        <f t="shared" si="637"/>
        <v/>
      </c>
      <c r="HV123" s="78" t="str">
        <f t="shared" si="637"/>
        <v/>
      </c>
      <c r="HW123" s="78" t="str">
        <f t="shared" si="637"/>
        <v/>
      </c>
      <c r="HX123" s="78" t="str">
        <f t="shared" si="637"/>
        <v/>
      </c>
      <c r="HY123" s="62"/>
      <c r="HZ123" s="62"/>
      <c r="IA123" s="62"/>
      <c r="IB123" s="62"/>
      <c r="IC123" s="62"/>
      <c r="ID123" s="62"/>
      <c r="IE123" s="62"/>
      <c r="IF123" s="62"/>
      <c r="IG123" s="62"/>
      <c r="IH123" s="62"/>
      <c r="II123" s="62"/>
      <c r="IJ123" s="62"/>
      <c r="IK123" s="62"/>
      <c r="IL123" s="62"/>
      <c r="IM123" s="62"/>
      <c r="IN123" s="62"/>
      <c r="IO123" s="62"/>
      <c r="IP123" s="62"/>
      <c r="IQ123" s="62"/>
      <c r="IR123" s="62"/>
      <c r="IS123" s="62"/>
      <c r="IT123" s="62"/>
      <c r="IU123" s="62"/>
      <c r="IV123" s="62"/>
      <c r="IW123" s="62"/>
      <c r="IX123" s="62"/>
      <c r="IY123" s="62"/>
      <c r="IZ123" s="62"/>
      <c r="JA123" s="62"/>
      <c r="JB123" s="62"/>
      <c r="JC123" s="62"/>
      <c r="JD123" s="62"/>
      <c r="JE123" s="62"/>
      <c r="JF123" s="62"/>
      <c r="JG123" s="62"/>
      <c r="JH123" s="62"/>
      <c r="JI123" s="62"/>
      <c r="JJ123" s="62"/>
      <c r="JK123" s="62"/>
      <c r="JL123" s="62"/>
      <c r="JM123" s="62"/>
      <c r="JN123" s="62"/>
      <c r="JO123" s="62"/>
      <c r="JP123" s="62"/>
      <c r="JQ123" s="62"/>
      <c r="JR123" s="62"/>
      <c r="JS123" s="62"/>
      <c r="JT123" s="62"/>
      <c r="JU123" s="62"/>
      <c r="JV123" s="62"/>
      <c r="JW123" s="62"/>
      <c r="JX123" s="62"/>
      <c r="JY123" s="62"/>
      <c r="JZ123" s="62"/>
      <c r="KA123" s="62"/>
      <c r="KB123" s="62"/>
      <c r="KC123" s="62"/>
      <c r="KD123" s="62"/>
      <c r="KE123" s="62"/>
      <c r="KF123" s="62"/>
      <c r="KG123" s="62"/>
      <c r="KH123" s="62"/>
      <c r="KI123" s="62"/>
      <c r="KJ123" s="62"/>
      <c r="KK123" s="62"/>
      <c r="KL123" s="62"/>
      <c r="KM123" s="62"/>
      <c r="KN123" s="62"/>
      <c r="KO123" s="62"/>
      <c r="KP123" s="62"/>
      <c r="KQ123" s="62"/>
      <c r="KR123" s="62"/>
      <c r="KS123" s="62"/>
      <c r="KT123" s="62"/>
      <c r="KU123" s="62"/>
      <c r="KV123" s="62"/>
      <c r="KW123" s="62"/>
      <c r="KX123" s="62"/>
      <c r="KY123" s="62"/>
      <c r="KZ123" s="62"/>
      <c r="LA123" s="62"/>
      <c r="LB123" s="62"/>
      <c r="LC123" s="62"/>
      <c r="LD123" s="62"/>
      <c r="LE123" s="62"/>
    </row>
    <row r="124" spans="2:317" s="64" customFormat="1" x14ac:dyDescent="0.25">
      <c r="B124" s="64">
        <f t="shared" ref="B124" si="638">+B25</f>
        <v>11</v>
      </c>
      <c r="C124" s="64">
        <f t="shared" si="576"/>
        <v>0</v>
      </c>
      <c r="D124" s="64" t="str">
        <f t="shared" si="577"/>
        <v/>
      </c>
      <c r="E124" s="64" t="str">
        <f t="shared" si="578"/>
        <v/>
      </c>
      <c r="F124" s="64" t="str">
        <f t="shared" si="579"/>
        <v/>
      </c>
      <c r="G124" s="64" t="str">
        <f t="shared" si="580"/>
        <v/>
      </c>
      <c r="H124" s="89" t="str">
        <f t="shared" si="581"/>
        <v/>
      </c>
      <c r="I124" s="89" t="str">
        <f t="shared" si="582"/>
        <v/>
      </c>
      <c r="J124" s="89" t="str">
        <f t="shared" si="583"/>
        <v/>
      </c>
      <c r="K124" s="89" t="str">
        <f t="shared" si="584"/>
        <v/>
      </c>
      <c r="L124" s="64" t="str">
        <f>+Map!Z15</f>
        <v>Y</v>
      </c>
      <c r="N124" s="64">
        <f t="shared" si="585"/>
        <v>0</v>
      </c>
      <c r="Q124" s="89"/>
      <c r="R124" s="89"/>
      <c r="S124" s="89"/>
      <c r="T124" s="89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>
        <v>34</v>
      </c>
      <c r="AR124" s="62">
        <f t="shared" si="602"/>
        <v>9</v>
      </c>
      <c r="AS124" s="82" t="str">
        <f t="shared" ref="AS124:BQ124" si="639">IF(AS69&lt;&gt;"",(AS69-$AY$114)*(8/$BC$114),"")</f>
        <v/>
      </c>
      <c r="AT124" s="82" t="str">
        <f t="shared" si="639"/>
        <v/>
      </c>
      <c r="AU124" s="82" t="str">
        <f t="shared" si="639"/>
        <v/>
      </c>
      <c r="AV124" s="82" t="str">
        <f t="shared" si="639"/>
        <v/>
      </c>
      <c r="AW124" s="82" t="str">
        <f t="shared" si="639"/>
        <v/>
      </c>
      <c r="AX124" s="82" t="str">
        <f t="shared" si="639"/>
        <v/>
      </c>
      <c r="AY124" s="82" t="str">
        <f t="shared" si="639"/>
        <v/>
      </c>
      <c r="AZ124" s="82" t="str">
        <f t="shared" si="639"/>
        <v/>
      </c>
      <c r="BA124" s="82" t="str">
        <f t="shared" si="639"/>
        <v/>
      </c>
      <c r="BB124" s="82" t="str">
        <f t="shared" si="639"/>
        <v/>
      </c>
      <c r="BC124" s="82" t="str">
        <f t="shared" si="639"/>
        <v/>
      </c>
      <c r="BD124" s="82" t="str">
        <f t="shared" si="639"/>
        <v/>
      </c>
      <c r="BE124" s="82" t="str">
        <f t="shared" si="639"/>
        <v/>
      </c>
      <c r="BF124" s="82" t="str">
        <f t="shared" si="639"/>
        <v/>
      </c>
      <c r="BG124" s="82" t="str">
        <f t="shared" si="639"/>
        <v/>
      </c>
      <c r="BH124" s="82" t="str">
        <f t="shared" si="639"/>
        <v/>
      </c>
      <c r="BI124" s="82" t="str">
        <f t="shared" si="639"/>
        <v/>
      </c>
      <c r="BJ124" s="82" t="str">
        <f t="shared" si="639"/>
        <v/>
      </c>
      <c r="BK124" s="82" t="str">
        <f t="shared" si="639"/>
        <v/>
      </c>
      <c r="BL124" s="82" t="str">
        <f t="shared" si="639"/>
        <v/>
      </c>
      <c r="BM124" s="82" t="str">
        <f t="shared" si="639"/>
        <v/>
      </c>
      <c r="BN124" s="82" t="str">
        <f t="shared" si="639"/>
        <v/>
      </c>
      <c r="BO124" s="82" t="str">
        <f t="shared" si="639"/>
        <v/>
      </c>
      <c r="BP124" s="82" t="str">
        <f t="shared" si="639"/>
        <v/>
      </c>
      <c r="BQ124" s="82" t="str">
        <f t="shared" si="639"/>
        <v/>
      </c>
      <c r="BR124" s="62"/>
      <c r="BS124" s="62"/>
      <c r="BT124" s="62"/>
      <c r="BU124" s="62"/>
      <c r="BV124" s="62"/>
      <c r="BW124" s="62"/>
      <c r="BX124" s="62"/>
      <c r="BY124" s="62"/>
      <c r="BZ124" s="62"/>
      <c r="CA124" s="62"/>
      <c r="CB124" s="62"/>
      <c r="CC124" s="62"/>
      <c r="CD124" s="62"/>
      <c r="CE124" s="62"/>
      <c r="CF124" s="62"/>
      <c r="CG124" s="62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>
        <v>8</v>
      </c>
      <c r="CW124" s="82" t="str">
        <f t="shared" ref="CW124:ET124" si="640">IFERROR((CW68-$DB$114)*(12/$DF$114),"")</f>
        <v/>
      </c>
      <c r="CX124" s="82" t="str">
        <f t="shared" si="640"/>
        <v/>
      </c>
      <c r="CY124" s="82" t="str">
        <f t="shared" si="640"/>
        <v/>
      </c>
      <c r="CZ124" s="82" t="str">
        <f t="shared" si="640"/>
        <v/>
      </c>
      <c r="DA124" s="82" t="str">
        <f t="shared" si="640"/>
        <v/>
      </c>
      <c r="DB124" s="82" t="str">
        <f t="shared" si="640"/>
        <v/>
      </c>
      <c r="DC124" s="82" t="str">
        <f t="shared" si="640"/>
        <v/>
      </c>
      <c r="DD124" s="82" t="str">
        <f t="shared" si="640"/>
        <v/>
      </c>
      <c r="DE124" s="82" t="str">
        <f t="shared" si="640"/>
        <v/>
      </c>
      <c r="DF124" s="82" t="str">
        <f t="shared" si="640"/>
        <v/>
      </c>
      <c r="DG124" s="82" t="str">
        <f t="shared" si="640"/>
        <v/>
      </c>
      <c r="DH124" s="82" t="str">
        <f t="shared" si="640"/>
        <v/>
      </c>
      <c r="DI124" s="82" t="str">
        <f t="shared" si="640"/>
        <v/>
      </c>
      <c r="DJ124" s="82" t="str">
        <f t="shared" si="640"/>
        <v/>
      </c>
      <c r="DK124" s="82" t="str">
        <f t="shared" si="640"/>
        <v/>
      </c>
      <c r="DL124" s="82" t="str">
        <f t="shared" si="640"/>
        <v/>
      </c>
      <c r="DM124" s="82" t="str">
        <f t="shared" si="640"/>
        <v/>
      </c>
      <c r="DN124" s="82" t="str">
        <f t="shared" si="640"/>
        <v/>
      </c>
      <c r="DO124" s="82" t="str">
        <f t="shared" si="640"/>
        <v/>
      </c>
      <c r="DP124" s="82" t="str">
        <f t="shared" si="640"/>
        <v/>
      </c>
      <c r="DQ124" s="82" t="str">
        <f t="shared" si="640"/>
        <v/>
      </c>
      <c r="DR124" s="82" t="str">
        <f t="shared" si="640"/>
        <v/>
      </c>
      <c r="DS124" s="82" t="str">
        <f t="shared" si="640"/>
        <v/>
      </c>
      <c r="DT124" s="82" t="str">
        <f t="shared" si="640"/>
        <v/>
      </c>
      <c r="DU124" s="82" t="str">
        <f t="shared" si="640"/>
        <v/>
      </c>
      <c r="DV124" s="82" t="str">
        <f t="shared" si="640"/>
        <v/>
      </c>
      <c r="DW124" s="82" t="str">
        <f t="shared" si="640"/>
        <v/>
      </c>
      <c r="DX124" s="82" t="str">
        <f t="shared" si="640"/>
        <v/>
      </c>
      <c r="DY124" s="82" t="str">
        <f t="shared" si="640"/>
        <v/>
      </c>
      <c r="DZ124" s="82" t="str">
        <f t="shared" si="640"/>
        <v/>
      </c>
      <c r="EA124" s="82" t="str">
        <f t="shared" si="640"/>
        <v/>
      </c>
      <c r="EB124" s="82" t="str">
        <f t="shared" si="640"/>
        <v/>
      </c>
      <c r="EC124" s="82" t="str">
        <f t="shared" si="640"/>
        <v/>
      </c>
      <c r="ED124" s="82" t="str">
        <f t="shared" si="640"/>
        <v/>
      </c>
      <c r="EE124" s="82" t="str">
        <f t="shared" si="640"/>
        <v/>
      </c>
      <c r="EF124" s="82" t="str">
        <f t="shared" si="640"/>
        <v/>
      </c>
      <c r="EG124" s="82" t="str">
        <f t="shared" si="640"/>
        <v/>
      </c>
      <c r="EH124" s="82" t="str">
        <f t="shared" si="640"/>
        <v/>
      </c>
      <c r="EI124" s="82" t="str">
        <f t="shared" si="640"/>
        <v/>
      </c>
      <c r="EJ124" s="82" t="str">
        <f t="shared" si="640"/>
        <v/>
      </c>
      <c r="EK124" s="82" t="str">
        <f t="shared" si="640"/>
        <v/>
      </c>
      <c r="EL124" s="82" t="str">
        <f t="shared" si="640"/>
        <v/>
      </c>
      <c r="EM124" s="82" t="str">
        <f t="shared" si="640"/>
        <v/>
      </c>
      <c r="EN124" s="82" t="str">
        <f t="shared" si="640"/>
        <v/>
      </c>
      <c r="EO124" s="82" t="str">
        <f t="shared" si="640"/>
        <v/>
      </c>
      <c r="EP124" s="82" t="str">
        <f t="shared" si="640"/>
        <v/>
      </c>
      <c r="EQ124" s="82" t="str">
        <f t="shared" si="640"/>
        <v/>
      </c>
      <c r="ER124" s="82" t="str">
        <f t="shared" si="640"/>
        <v/>
      </c>
      <c r="ES124" s="82" t="str">
        <f t="shared" si="640"/>
        <v/>
      </c>
      <c r="ET124" s="82" t="str">
        <f t="shared" si="640"/>
        <v/>
      </c>
      <c r="EU124" s="62"/>
      <c r="EV124" s="62"/>
      <c r="EW124" s="62"/>
      <c r="EX124" s="62"/>
      <c r="EY124" s="62"/>
      <c r="EZ124" s="62" t="s">
        <v>20</v>
      </c>
      <c r="FA124" s="62">
        <v>40</v>
      </c>
      <c r="FB124" s="78" t="str">
        <f t="shared" ref="FB124:GG124" si="641">IF(FB46&lt;&gt;"",(INDEX(map_points,$FA124,1)-INDEX(map_points,FB$84,1))^2+(INDEX(map_points,$FA124,2)-INDEX(map_points,FB$84,2))^2,"")</f>
        <v/>
      </c>
      <c r="FC124" s="78" t="str">
        <f t="shared" si="641"/>
        <v/>
      </c>
      <c r="FD124" s="78" t="str">
        <f t="shared" si="641"/>
        <v/>
      </c>
      <c r="FE124" s="78" t="str">
        <f t="shared" si="641"/>
        <v/>
      </c>
      <c r="FF124" s="78" t="str">
        <f t="shared" si="641"/>
        <v/>
      </c>
      <c r="FG124" s="78" t="str">
        <f t="shared" si="641"/>
        <v/>
      </c>
      <c r="FH124" s="78" t="str">
        <f t="shared" si="641"/>
        <v/>
      </c>
      <c r="FI124" s="78" t="str">
        <f t="shared" si="641"/>
        <v/>
      </c>
      <c r="FJ124" s="78" t="str">
        <f t="shared" si="641"/>
        <v/>
      </c>
      <c r="FK124" s="78" t="str">
        <f t="shared" si="641"/>
        <v/>
      </c>
      <c r="FL124" s="78" t="str">
        <f t="shared" si="641"/>
        <v/>
      </c>
      <c r="FM124" s="78" t="str">
        <f t="shared" si="641"/>
        <v/>
      </c>
      <c r="FN124" s="78" t="str">
        <f t="shared" si="641"/>
        <v/>
      </c>
      <c r="FO124" s="78" t="str">
        <f t="shared" si="641"/>
        <v/>
      </c>
      <c r="FP124" s="78" t="str">
        <f t="shared" si="641"/>
        <v/>
      </c>
      <c r="FQ124" s="78" t="str">
        <f t="shared" si="641"/>
        <v/>
      </c>
      <c r="FR124" s="78" t="str">
        <f t="shared" si="641"/>
        <v/>
      </c>
      <c r="FS124" s="78" t="str">
        <f t="shared" si="641"/>
        <v/>
      </c>
      <c r="FT124" s="78" t="str">
        <f t="shared" si="641"/>
        <v/>
      </c>
      <c r="FU124" s="78" t="str">
        <f t="shared" si="641"/>
        <v/>
      </c>
      <c r="FV124" s="78" t="str">
        <f t="shared" si="641"/>
        <v/>
      </c>
      <c r="FW124" s="78" t="str">
        <f t="shared" si="641"/>
        <v/>
      </c>
      <c r="FX124" s="78" t="str">
        <f t="shared" si="641"/>
        <v/>
      </c>
      <c r="FY124" s="78" t="str">
        <f t="shared" si="641"/>
        <v/>
      </c>
      <c r="FZ124" s="78" t="str">
        <f t="shared" si="641"/>
        <v/>
      </c>
      <c r="GA124" s="78" t="str">
        <f t="shared" si="641"/>
        <v/>
      </c>
      <c r="GB124" s="78" t="str">
        <f t="shared" si="641"/>
        <v/>
      </c>
      <c r="GC124" s="78" t="str">
        <f t="shared" si="641"/>
        <v/>
      </c>
      <c r="GD124" s="78" t="str">
        <f t="shared" si="641"/>
        <v/>
      </c>
      <c r="GE124" s="78" t="str">
        <f t="shared" si="641"/>
        <v/>
      </c>
      <c r="GF124" s="78" t="str">
        <f t="shared" si="641"/>
        <v/>
      </c>
      <c r="GG124" s="78" t="str">
        <f t="shared" si="641"/>
        <v/>
      </c>
      <c r="GH124" s="78" t="str">
        <f t="shared" ref="GH124:HM124" si="642">IF(GH46&lt;&gt;"",(INDEX(map_points,$FA124,1)-INDEX(map_points,GH$84,1))^2+(INDEX(map_points,$FA124,2)-INDEX(map_points,GH$84,2))^2,"")</f>
        <v/>
      </c>
      <c r="GI124" s="78" t="str">
        <f t="shared" si="642"/>
        <v/>
      </c>
      <c r="GJ124" s="78" t="str">
        <f t="shared" si="642"/>
        <v/>
      </c>
      <c r="GK124" s="78" t="str">
        <f t="shared" si="642"/>
        <v/>
      </c>
      <c r="GL124" s="78" t="str">
        <f t="shared" si="642"/>
        <v/>
      </c>
      <c r="GM124" s="78" t="str">
        <f t="shared" si="642"/>
        <v/>
      </c>
      <c r="GN124" s="78" t="str">
        <f t="shared" si="642"/>
        <v/>
      </c>
      <c r="GO124" s="78" t="str">
        <f t="shared" si="642"/>
        <v/>
      </c>
      <c r="GP124" s="78" t="str">
        <f t="shared" si="642"/>
        <v/>
      </c>
      <c r="GQ124" s="78" t="str">
        <f t="shared" si="642"/>
        <v/>
      </c>
      <c r="GR124" s="78" t="str">
        <f t="shared" si="642"/>
        <v/>
      </c>
      <c r="GS124" s="78" t="str">
        <f t="shared" si="642"/>
        <v/>
      </c>
      <c r="GT124" s="78" t="str">
        <f t="shared" si="642"/>
        <v/>
      </c>
      <c r="GU124" s="78" t="str">
        <f t="shared" si="642"/>
        <v/>
      </c>
      <c r="GV124" s="78" t="str">
        <f t="shared" si="642"/>
        <v/>
      </c>
      <c r="GW124" s="78" t="str">
        <f t="shared" si="642"/>
        <v/>
      </c>
      <c r="GX124" s="78" t="str">
        <f t="shared" si="642"/>
        <v/>
      </c>
      <c r="GY124" s="78" t="str">
        <f t="shared" si="642"/>
        <v/>
      </c>
      <c r="GZ124" s="78" t="str">
        <f t="shared" si="642"/>
        <v/>
      </c>
      <c r="HA124" s="78" t="str">
        <f t="shared" si="642"/>
        <v/>
      </c>
      <c r="HB124" s="78" t="str">
        <f t="shared" si="642"/>
        <v/>
      </c>
      <c r="HC124" s="78" t="str">
        <f t="shared" si="642"/>
        <v/>
      </c>
      <c r="HD124" s="78" t="str">
        <f t="shared" si="642"/>
        <v/>
      </c>
      <c r="HE124" s="78" t="str">
        <f t="shared" si="642"/>
        <v/>
      </c>
      <c r="HF124" s="78" t="str">
        <f t="shared" si="642"/>
        <v/>
      </c>
      <c r="HG124" s="78" t="str">
        <f t="shared" si="642"/>
        <v/>
      </c>
      <c r="HH124" s="78" t="str">
        <f t="shared" si="642"/>
        <v/>
      </c>
      <c r="HI124" s="78" t="str">
        <f t="shared" si="642"/>
        <v/>
      </c>
      <c r="HJ124" s="78" t="str">
        <f t="shared" si="642"/>
        <v/>
      </c>
      <c r="HK124" s="78" t="str">
        <f t="shared" si="642"/>
        <v/>
      </c>
      <c r="HL124" s="78" t="str">
        <f t="shared" si="642"/>
        <v/>
      </c>
      <c r="HM124" s="78" t="str">
        <f t="shared" si="642"/>
        <v/>
      </c>
      <c r="HN124" s="78" t="str">
        <f t="shared" ref="HN124:HX124" si="643">IF(HN46&lt;&gt;"",(INDEX(map_points,$FA124,1)-INDEX(map_points,HN$84,1))^2+(INDEX(map_points,$FA124,2)-INDEX(map_points,HN$84,2))^2,"")</f>
        <v/>
      </c>
      <c r="HO124" s="78" t="str">
        <f t="shared" si="643"/>
        <v/>
      </c>
      <c r="HP124" s="78" t="str">
        <f t="shared" si="643"/>
        <v/>
      </c>
      <c r="HQ124" s="78" t="str">
        <f t="shared" si="643"/>
        <v/>
      </c>
      <c r="HR124" s="78" t="str">
        <f t="shared" si="643"/>
        <v/>
      </c>
      <c r="HS124" s="78" t="str">
        <f t="shared" si="643"/>
        <v/>
      </c>
      <c r="HT124" s="78" t="str">
        <f t="shared" si="643"/>
        <v/>
      </c>
      <c r="HU124" s="78" t="str">
        <f t="shared" si="643"/>
        <v/>
      </c>
      <c r="HV124" s="78" t="str">
        <f t="shared" si="643"/>
        <v/>
      </c>
      <c r="HW124" s="78" t="str">
        <f t="shared" si="643"/>
        <v/>
      </c>
      <c r="HX124" s="78" t="str">
        <f t="shared" si="643"/>
        <v/>
      </c>
      <c r="HY124" s="62"/>
      <c r="HZ124" s="62"/>
      <c r="IA124" s="62"/>
      <c r="IB124" s="62"/>
      <c r="IC124" s="62"/>
      <c r="ID124" s="62"/>
      <c r="IE124" s="62"/>
      <c r="IF124" s="62"/>
      <c r="IG124" s="62"/>
      <c r="IH124" s="62"/>
      <c r="II124" s="62"/>
      <c r="IJ124" s="62"/>
      <c r="IK124" s="62"/>
      <c r="IL124" s="62"/>
      <c r="IM124" s="62"/>
      <c r="IN124" s="62"/>
      <c r="IO124" s="62"/>
      <c r="IP124" s="62"/>
      <c r="IQ124" s="62"/>
      <c r="IR124" s="62"/>
      <c r="IS124" s="62"/>
      <c r="IT124" s="62"/>
      <c r="IU124" s="62"/>
      <c r="IV124" s="62"/>
      <c r="IW124" s="62"/>
      <c r="IX124" s="62"/>
      <c r="IY124" s="62"/>
      <c r="IZ124" s="62"/>
      <c r="JA124" s="62"/>
      <c r="JB124" s="62"/>
      <c r="JC124" s="62"/>
      <c r="JD124" s="62"/>
      <c r="JE124" s="62"/>
      <c r="JF124" s="62"/>
      <c r="JG124" s="62"/>
      <c r="JH124" s="62"/>
      <c r="JI124" s="62"/>
      <c r="JJ124" s="62"/>
      <c r="JK124" s="62"/>
      <c r="JL124" s="62"/>
      <c r="JM124" s="62"/>
      <c r="JN124" s="62"/>
      <c r="JO124" s="62"/>
      <c r="JP124" s="62"/>
      <c r="JQ124" s="62"/>
      <c r="JR124" s="62"/>
      <c r="JS124" s="62"/>
      <c r="JT124" s="62"/>
      <c r="JU124" s="62"/>
      <c r="JV124" s="62"/>
      <c r="JW124" s="62"/>
      <c r="JX124" s="62"/>
      <c r="JY124" s="62"/>
      <c r="JZ124" s="62"/>
      <c r="KA124" s="62"/>
      <c r="KB124" s="62"/>
      <c r="KC124" s="62"/>
      <c r="KD124" s="62"/>
      <c r="KE124" s="62"/>
      <c r="KF124" s="62"/>
      <c r="KG124" s="62"/>
      <c r="KH124" s="62"/>
      <c r="KI124" s="62"/>
      <c r="KJ124" s="62"/>
      <c r="KK124" s="62"/>
      <c r="KL124" s="62"/>
      <c r="KM124" s="62"/>
      <c r="KN124" s="62"/>
      <c r="KO124" s="62"/>
      <c r="KP124" s="62"/>
      <c r="KQ124" s="62"/>
      <c r="KR124" s="62"/>
      <c r="KS124" s="62"/>
      <c r="KT124" s="62"/>
      <c r="KU124" s="62"/>
      <c r="KV124" s="62"/>
      <c r="KW124" s="62"/>
      <c r="KX124" s="62"/>
      <c r="KY124" s="62"/>
      <c r="KZ124" s="62"/>
      <c r="LA124" s="62"/>
      <c r="LB124" s="62"/>
      <c r="LC124" s="62"/>
      <c r="LD124" s="62"/>
      <c r="LE124" s="62"/>
    </row>
    <row r="125" spans="2:317" s="64" customFormat="1" x14ac:dyDescent="0.25">
      <c r="B125" s="64">
        <f t="shared" ref="B125" si="644">+B26</f>
        <v>12</v>
      </c>
      <c r="C125" s="64">
        <f t="shared" si="576"/>
        <v>0</v>
      </c>
      <c r="D125" s="64" t="str">
        <f t="shared" si="577"/>
        <v/>
      </c>
      <c r="E125" s="64" t="str">
        <f t="shared" si="578"/>
        <v/>
      </c>
      <c r="F125" s="64" t="str">
        <f t="shared" si="579"/>
        <v/>
      </c>
      <c r="G125" s="64" t="str">
        <f t="shared" si="580"/>
        <v/>
      </c>
      <c r="H125" s="89" t="str">
        <f t="shared" si="581"/>
        <v/>
      </c>
      <c r="I125" s="89" t="str">
        <f t="shared" si="582"/>
        <v/>
      </c>
      <c r="J125" s="89" t="str">
        <f t="shared" si="583"/>
        <v/>
      </c>
      <c r="K125" s="89" t="str">
        <f t="shared" si="584"/>
        <v/>
      </c>
      <c r="L125" s="64" t="str">
        <f>+Map!Z16</f>
        <v>Y</v>
      </c>
      <c r="N125" s="64">
        <f t="shared" si="585"/>
        <v>0</v>
      </c>
      <c r="Q125" s="89"/>
      <c r="R125" s="89"/>
      <c r="S125" s="89"/>
      <c r="T125" s="89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>
        <v>35</v>
      </c>
      <c r="AR125" s="62">
        <f t="shared" si="602"/>
        <v>10</v>
      </c>
      <c r="AS125" s="82" t="str">
        <f t="shared" ref="AS125:BQ125" si="645">IF(AS70&lt;&gt;"",(AS70-$AY$114)*(8/$BC$114),"")</f>
        <v/>
      </c>
      <c r="AT125" s="82" t="str">
        <f t="shared" si="645"/>
        <v/>
      </c>
      <c r="AU125" s="82" t="str">
        <f t="shared" si="645"/>
        <v/>
      </c>
      <c r="AV125" s="82" t="str">
        <f t="shared" si="645"/>
        <v/>
      </c>
      <c r="AW125" s="82" t="str">
        <f t="shared" si="645"/>
        <v/>
      </c>
      <c r="AX125" s="82" t="str">
        <f t="shared" si="645"/>
        <v/>
      </c>
      <c r="AY125" s="82" t="str">
        <f t="shared" si="645"/>
        <v/>
      </c>
      <c r="AZ125" s="82" t="str">
        <f t="shared" si="645"/>
        <v/>
      </c>
      <c r="BA125" s="82" t="str">
        <f t="shared" si="645"/>
        <v/>
      </c>
      <c r="BB125" s="82" t="str">
        <f t="shared" si="645"/>
        <v/>
      </c>
      <c r="BC125" s="82" t="str">
        <f t="shared" si="645"/>
        <v/>
      </c>
      <c r="BD125" s="82" t="str">
        <f t="shared" si="645"/>
        <v/>
      </c>
      <c r="BE125" s="82" t="str">
        <f t="shared" si="645"/>
        <v/>
      </c>
      <c r="BF125" s="82" t="str">
        <f t="shared" si="645"/>
        <v/>
      </c>
      <c r="BG125" s="82" t="str">
        <f t="shared" si="645"/>
        <v/>
      </c>
      <c r="BH125" s="82" t="str">
        <f t="shared" si="645"/>
        <v/>
      </c>
      <c r="BI125" s="82" t="str">
        <f t="shared" si="645"/>
        <v/>
      </c>
      <c r="BJ125" s="82" t="str">
        <f t="shared" si="645"/>
        <v/>
      </c>
      <c r="BK125" s="82" t="str">
        <f t="shared" si="645"/>
        <v/>
      </c>
      <c r="BL125" s="82" t="str">
        <f t="shared" si="645"/>
        <v/>
      </c>
      <c r="BM125" s="82" t="str">
        <f t="shared" si="645"/>
        <v/>
      </c>
      <c r="BN125" s="82" t="str">
        <f t="shared" si="645"/>
        <v/>
      </c>
      <c r="BO125" s="82" t="str">
        <f t="shared" si="645"/>
        <v/>
      </c>
      <c r="BP125" s="82" t="str">
        <f t="shared" si="645"/>
        <v/>
      </c>
      <c r="BQ125" s="82" t="str">
        <f t="shared" si="645"/>
        <v/>
      </c>
      <c r="BR125" s="62"/>
      <c r="BS125" s="62"/>
      <c r="BT125" s="62"/>
      <c r="BU125" s="62"/>
      <c r="BV125" s="62"/>
      <c r="BW125" s="62"/>
      <c r="BX125" s="62"/>
      <c r="BY125" s="62"/>
      <c r="BZ125" s="62"/>
      <c r="CA125" s="62"/>
      <c r="CB125" s="62"/>
      <c r="CC125" s="62"/>
      <c r="CD125" s="62"/>
      <c r="CE125" s="62"/>
      <c r="CF125" s="62"/>
      <c r="CG125" s="62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>
        <v>9</v>
      </c>
      <c r="CW125" s="82" t="str">
        <f t="shared" ref="CW125:ET125" si="646">IFERROR((CW69-$DB$114)*(12/$DF$114),"")</f>
        <v/>
      </c>
      <c r="CX125" s="82" t="str">
        <f t="shared" si="646"/>
        <v/>
      </c>
      <c r="CY125" s="82" t="str">
        <f t="shared" si="646"/>
        <v/>
      </c>
      <c r="CZ125" s="82" t="str">
        <f t="shared" si="646"/>
        <v/>
      </c>
      <c r="DA125" s="82" t="str">
        <f t="shared" si="646"/>
        <v/>
      </c>
      <c r="DB125" s="82" t="str">
        <f t="shared" si="646"/>
        <v/>
      </c>
      <c r="DC125" s="82" t="str">
        <f t="shared" si="646"/>
        <v/>
      </c>
      <c r="DD125" s="82" t="str">
        <f t="shared" si="646"/>
        <v/>
      </c>
      <c r="DE125" s="82" t="str">
        <f t="shared" si="646"/>
        <v/>
      </c>
      <c r="DF125" s="82" t="str">
        <f t="shared" si="646"/>
        <v/>
      </c>
      <c r="DG125" s="82" t="str">
        <f t="shared" si="646"/>
        <v/>
      </c>
      <c r="DH125" s="82" t="str">
        <f t="shared" si="646"/>
        <v/>
      </c>
      <c r="DI125" s="82" t="str">
        <f t="shared" si="646"/>
        <v/>
      </c>
      <c r="DJ125" s="82" t="str">
        <f t="shared" si="646"/>
        <v/>
      </c>
      <c r="DK125" s="82" t="str">
        <f t="shared" si="646"/>
        <v/>
      </c>
      <c r="DL125" s="82" t="str">
        <f t="shared" si="646"/>
        <v/>
      </c>
      <c r="DM125" s="82" t="str">
        <f t="shared" si="646"/>
        <v/>
      </c>
      <c r="DN125" s="82" t="str">
        <f t="shared" si="646"/>
        <v/>
      </c>
      <c r="DO125" s="82" t="str">
        <f t="shared" si="646"/>
        <v/>
      </c>
      <c r="DP125" s="82" t="str">
        <f t="shared" si="646"/>
        <v/>
      </c>
      <c r="DQ125" s="82" t="str">
        <f t="shared" si="646"/>
        <v/>
      </c>
      <c r="DR125" s="82" t="str">
        <f t="shared" si="646"/>
        <v/>
      </c>
      <c r="DS125" s="82" t="str">
        <f t="shared" si="646"/>
        <v/>
      </c>
      <c r="DT125" s="82" t="str">
        <f t="shared" si="646"/>
        <v/>
      </c>
      <c r="DU125" s="82" t="str">
        <f t="shared" si="646"/>
        <v/>
      </c>
      <c r="DV125" s="82" t="str">
        <f t="shared" si="646"/>
        <v/>
      </c>
      <c r="DW125" s="82" t="str">
        <f t="shared" si="646"/>
        <v/>
      </c>
      <c r="DX125" s="82" t="str">
        <f t="shared" si="646"/>
        <v/>
      </c>
      <c r="DY125" s="82" t="str">
        <f t="shared" si="646"/>
        <v/>
      </c>
      <c r="DZ125" s="82" t="str">
        <f t="shared" si="646"/>
        <v/>
      </c>
      <c r="EA125" s="82" t="str">
        <f t="shared" si="646"/>
        <v/>
      </c>
      <c r="EB125" s="82" t="str">
        <f t="shared" si="646"/>
        <v/>
      </c>
      <c r="EC125" s="82" t="str">
        <f t="shared" si="646"/>
        <v/>
      </c>
      <c r="ED125" s="82" t="str">
        <f t="shared" si="646"/>
        <v/>
      </c>
      <c r="EE125" s="82" t="str">
        <f t="shared" si="646"/>
        <v/>
      </c>
      <c r="EF125" s="82" t="str">
        <f t="shared" si="646"/>
        <v/>
      </c>
      <c r="EG125" s="82" t="str">
        <f t="shared" si="646"/>
        <v/>
      </c>
      <c r="EH125" s="82" t="str">
        <f t="shared" si="646"/>
        <v/>
      </c>
      <c r="EI125" s="82" t="str">
        <f t="shared" si="646"/>
        <v/>
      </c>
      <c r="EJ125" s="82" t="str">
        <f t="shared" si="646"/>
        <v/>
      </c>
      <c r="EK125" s="82" t="str">
        <f t="shared" si="646"/>
        <v/>
      </c>
      <c r="EL125" s="82" t="str">
        <f t="shared" si="646"/>
        <v/>
      </c>
      <c r="EM125" s="82" t="str">
        <f t="shared" si="646"/>
        <v/>
      </c>
      <c r="EN125" s="82" t="str">
        <f t="shared" si="646"/>
        <v/>
      </c>
      <c r="EO125" s="82" t="str">
        <f t="shared" si="646"/>
        <v/>
      </c>
      <c r="EP125" s="82" t="str">
        <f t="shared" si="646"/>
        <v/>
      </c>
      <c r="EQ125" s="82" t="str">
        <f t="shared" si="646"/>
        <v/>
      </c>
      <c r="ER125" s="82" t="str">
        <f t="shared" si="646"/>
        <v/>
      </c>
      <c r="ES125" s="82" t="str">
        <f t="shared" si="646"/>
        <v/>
      </c>
      <c r="ET125" s="82" t="str">
        <f t="shared" si="646"/>
        <v/>
      </c>
      <c r="EU125" s="62"/>
      <c r="EV125" s="62"/>
      <c r="EW125" s="62"/>
      <c r="EX125" s="62"/>
      <c r="EY125" s="62"/>
      <c r="EZ125" s="62" t="s">
        <v>20</v>
      </c>
      <c r="FA125" s="62">
        <v>41</v>
      </c>
      <c r="FB125" s="78" t="str">
        <f t="shared" ref="FB125:GG125" si="647">IF(FB47&lt;&gt;"",(INDEX(map_points,$FA125,1)-INDEX(map_points,FB$84,1))^2+(INDEX(map_points,$FA125,2)-INDEX(map_points,FB$84,2))^2,"")</f>
        <v/>
      </c>
      <c r="FC125" s="78" t="str">
        <f t="shared" si="647"/>
        <v/>
      </c>
      <c r="FD125" s="78" t="str">
        <f t="shared" si="647"/>
        <v/>
      </c>
      <c r="FE125" s="78" t="str">
        <f t="shared" si="647"/>
        <v/>
      </c>
      <c r="FF125" s="78" t="str">
        <f t="shared" si="647"/>
        <v/>
      </c>
      <c r="FG125" s="78" t="str">
        <f t="shared" si="647"/>
        <v/>
      </c>
      <c r="FH125" s="78" t="str">
        <f t="shared" si="647"/>
        <v/>
      </c>
      <c r="FI125" s="78" t="str">
        <f t="shared" si="647"/>
        <v/>
      </c>
      <c r="FJ125" s="78" t="str">
        <f t="shared" si="647"/>
        <v/>
      </c>
      <c r="FK125" s="78" t="str">
        <f t="shared" si="647"/>
        <v/>
      </c>
      <c r="FL125" s="78" t="str">
        <f t="shared" si="647"/>
        <v/>
      </c>
      <c r="FM125" s="78" t="str">
        <f t="shared" si="647"/>
        <v/>
      </c>
      <c r="FN125" s="78" t="str">
        <f t="shared" si="647"/>
        <v/>
      </c>
      <c r="FO125" s="78" t="str">
        <f t="shared" si="647"/>
        <v/>
      </c>
      <c r="FP125" s="78" t="str">
        <f t="shared" si="647"/>
        <v/>
      </c>
      <c r="FQ125" s="78" t="str">
        <f t="shared" si="647"/>
        <v/>
      </c>
      <c r="FR125" s="78" t="str">
        <f t="shared" si="647"/>
        <v/>
      </c>
      <c r="FS125" s="78" t="str">
        <f t="shared" si="647"/>
        <v/>
      </c>
      <c r="FT125" s="78" t="str">
        <f t="shared" si="647"/>
        <v/>
      </c>
      <c r="FU125" s="78" t="str">
        <f t="shared" si="647"/>
        <v/>
      </c>
      <c r="FV125" s="78" t="str">
        <f t="shared" si="647"/>
        <v/>
      </c>
      <c r="FW125" s="78" t="str">
        <f t="shared" si="647"/>
        <v/>
      </c>
      <c r="FX125" s="78" t="str">
        <f t="shared" si="647"/>
        <v/>
      </c>
      <c r="FY125" s="78" t="str">
        <f t="shared" si="647"/>
        <v/>
      </c>
      <c r="FZ125" s="78" t="str">
        <f t="shared" si="647"/>
        <v/>
      </c>
      <c r="GA125" s="78" t="str">
        <f t="shared" si="647"/>
        <v/>
      </c>
      <c r="GB125" s="78" t="str">
        <f t="shared" si="647"/>
        <v/>
      </c>
      <c r="GC125" s="78" t="str">
        <f t="shared" si="647"/>
        <v/>
      </c>
      <c r="GD125" s="78" t="str">
        <f t="shared" si="647"/>
        <v/>
      </c>
      <c r="GE125" s="78" t="str">
        <f t="shared" si="647"/>
        <v/>
      </c>
      <c r="GF125" s="78" t="str">
        <f t="shared" si="647"/>
        <v/>
      </c>
      <c r="GG125" s="78" t="str">
        <f t="shared" si="647"/>
        <v/>
      </c>
      <c r="GH125" s="78" t="str">
        <f t="shared" ref="GH125:HM125" si="648">IF(GH47&lt;&gt;"",(INDEX(map_points,$FA125,1)-INDEX(map_points,GH$84,1))^2+(INDEX(map_points,$FA125,2)-INDEX(map_points,GH$84,2))^2,"")</f>
        <v/>
      </c>
      <c r="GI125" s="78" t="str">
        <f t="shared" si="648"/>
        <v/>
      </c>
      <c r="GJ125" s="78" t="str">
        <f t="shared" si="648"/>
        <v/>
      </c>
      <c r="GK125" s="78" t="str">
        <f t="shared" si="648"/>
        <v/>
      </c>
      <c r="GL125" s="78" t="str">
        <f t="shared" si="648"/>
        <v/>
      </c>
      <c r="GM125" s="78" t="str">
        <f t="shared" si="648"/>
        <v/>
      </c>
      <c r="GN125" s="78" t="str">
        <f t="shared" si="648"/>
        <v/>
      </c>
      <c r="GO125" s="78" t="str">
        <f t="shared" si="648"/>
        <v/>
      </c>
      <c r="GP125" s="78" t="str">
        <f t="shared" si="648"/>
        <v/>
      </c>
      <c r="GQ125" s="78" t="str">
        <f t="shared" si="648"/>
        <v/>
      </c>
      <c r="GR125" s="78" t="str">
        <f t="shared" si="648"/>
        <v/>
      </c>
      <c r="GS125" s="78" t="str">
        <f t="shared" si="648"/>
        <v/>
      </c>
      <c r="GT125" s="78" t="str">
        <f t="shared" si="648"/>
        <v/>
      </c>
      <c r="GU125" s="78" t="str">
        <f t="shared" si="648"/>
        <v/>
      </c>
      <c r="GV125" s="78" t="str">
        <f t="shared" si="648"/>
        <v/>
      </c>
      <c r="GW125" s="78" t="str">
        <f t="shared" si="648"/>
        <v/>
      </c>
      <c r="GX125" s="78" t="str">
        <f t="shared" si="648"/>
        <v/>
      </c>
      <c r="GY125" s="78" t="str">
        <f t="shared" si="648"/>
        <v/>
      </c>
      <c r="GZ125" s="78" t="str">
        <f t="shared" si="648"/>
        <v/>
      </c>
      <c r="HA125" s="78" t="str">
        <f t="shared" si="648"/>
        <v/>
      </c>
      <c r="HB125" s="78" t="str">
        <f t="shared" si="648"/>
        <v/>
      </c>
      <c r="HC125" s="78" t="str">
        <f t="shared" si="648"/>
        <v/>
      </c>
      <c r="HD125" s="78" t="str">
        <f t="shared" si="648"/>
        <v/>
      </c>
      <c r="HE125" s="78" t="str">
        <f t="shared" si="648"/>
        <v/>
      </c>
      <c r="HF125" s="78" t="str">
        <f t="shared" si="648"/>
        <v/>
      </c>
      <c r="HG125" s="78" t="str">
        <f t="shared" si="648"/>
        <v/>
      </c>
      <c r="HH125" s="78" t="str">
        <f t="shared" si="648"/>
        <v/>
      </c>
      <c r="HI125" s="78" t="str">
        <f t="shared" si="648"/>
        <v/>
      </c>
      <c r="HJ125" s="78" t="str">
        <f t="shared" si="648"/>
        <v/>
      </c>
      <c r="HK125" s="78" t="str">
        <f t="shared" si="648"/>
        <v/>
      </c>
      <c r="HL125" s="78" t="str">
        <f t="shared" si="648"/>
        <v/>
      </c>
      <c r="HM125" s="78" t="str">
        <f t="shared" si="648"/>
        <v/>
      </c>
      <c r="HN125" s="78" t="str">
        <f t="shared" ref="HN125:HX125" si="649">IF(HN47&lt;&gt;"",(INDEX(map_points,$FA125,1)-INDEX(map_points,HN$84,1))^2+(INDEX(map_points,$FA125,2)-INDEX(map_points,HN$84,2))^2,"")</f>
        <v/>
      </c>
      <c r="HO125" s="78" t="str">
        <f t="shared" si="649"/>
        <v/>
      </c>
      <c r="HP125" s="78" t="str">
        <f t="shared" si="649"/>
        <v/>
      </c>
      <c r="HQ125" s="78" t="str">
        <f t="shared" si="649"/>
        <v/>
      </c>
      <c r="HR125" s="78" t="str">
        <f t="shared" si="649"/>
        <v/>
      </c>
      <c r="HS125" s="78" t="str">
        <f t="shared" si="649"/>
        <v/>
      </c>
      <c r="HT125" s="78" t="str">
        <f t="shared" si="649"/>
        <v/>
      </c>
      <c r="HU125" s="78" t="str">
        <f t="shared" si="649"/>
        <v/>
      </c>
      <c r="HV125" s="78" t="str">
        <f t="shared" si="649"/>
        <v/>
      </c>
      <c r="HW125" s="78" t="str">
        <f t="shared" si="649"/>
        <v/>
      </c>
      <c r="HX125" s="78" t="str">
        <f t="shared" si="649"/>
        <v/>
      </c>
      <c r="HY125" s="62"/>
      <c r="HZ125" s="62"/>
      <c r="IA125" s="62"/>
      <c r="IB125" s="62"/>
      <c r="IC125" s="62"/>
      <c r="ID125" s="62"/>
      <c r="IE125" s="62"/>
      <c r="IF125" s="62"/>
      <c r="IG125" s="62"/>
      <c r="IH125" s="62"/>
      <c r="II125" s="62"/>
      <c r="IJ125" s="62"/>
      <c r="IK125" s="62"/>
      <c r="IL125" s="62"/>
      <c r="IM125" s="62"/>
      <c r="IN125" s="62"/>
      <c r="IO125" s="62"/>
      <c r="IP125" s="62"/>
      <c r="IQ125" s="62"/>
      <c r="IR125" s="62"/>
      <c r="IS125" s="62"/>
      <c r="IT125" s="62"/>
      <c r="IU125" s="62"/>
      <c r="IV125" s="62"/>
      <c r="IW125" s="62"/>
      <c r="IX125" s="62"/>
      <c r="IY125" s="62"/>
      <c r="IZ125" s="62"/>
      <c r="JA125" s="62"/>
      <c r="JB125" s="62"/>
      <c r="JC125" s="62"/>
      <c r="JD125" s="62"/>
      <c r="JE125" s="62"/>
      <c r="JF125" s="62"/>
      <c r="JG125" s="62"/>
      <c r="JH125" s="62"/>
      <c r="JI125" s="62"/>
      <c r="JJ125" s="62"/>
      <c r="JK125" s="62"/>
      <c r="JL125" s="62"/>
      <c r="JM125" s="62"/>
      <c r="JN125" s="62"/>
      <c r="JO125" s="62"/>
      <c r="JP125" s="62"/>
      <c r="JQ125" s="62"/>
      <c r="JR125" s="62"/>
      <c r="JS125" s="62"/>
      <c r="JT125" s="62"/>
      <c r="JU125" s="62"/>
      <c r="JV125" s="62"/>
      <c r="JW125" s="62"/>
      <c r="JX125" s="62"/>
      <c r="JY125" s="62"/>
      <c r="JZ125" s="62"/>
      <c r="KA125" s="62"/>
      <c r="KB125" s="62"/>
      <c r="KC125" s="62"/>
      <c r="KD125" s="62"/>
      <c r="KE125" s="62"/>
      <c r="KF125" s="62"/>
      <c r="KG125" s="62"/>
      <c r="KH125" s="62"/>
      <c r="KI125" s="62"/>
      <c r="KJ125" s="62"/>
      <c r="KK125" s="62"/>
      <c r="KL125" s="62"/>
      <c r="KM125" s="62"/>
      <c r="KN125" s="62"/>
      <c r="KO125" s="62"/>
      <c r="KP125" s="62"/>
      <c r="KQ125" s="62"/>
      <c r="KR125" s="62"/>
      <c r="KS125" s="62"/>
      <c r="KT125" s="62"/>
      <c r="KU125" s="62"/>
      <c r="KV125" s="62"/>
      <c r="KW125" s="62"/>
      <c r="KX125" s="62"/>
      <c r="KY125" s="62"/>
      <c r="KZ125" s="62"/>
      <c r="LA125" s="62"/>
      <c r="LB125" s="62"/>
      <c r="LC125" s="62"/>
      <c r="LD125" s="62"/>
      <c r="LE125" s="62"/>
    </row>
    <row r="126" spans="2:317" s="64" customFormat="1" x14ac:dyDescent="0.25">
      <c r="B126" s="64">
        <f t="shared" ref="B126" si="650">+B27</f>
        <v>13</v>
      </c>
      <c r="C126" s="64">
        <f t="shared" si="576"/>
        <v>0</v>
      </c>
      <c r="D126" s="64" t="str">
        <f t="shared" si="577"/>
        <v/>
      </c>
      <c r="E126" s="64" t="str">
        <f t="shared" si="578"/>
        <v/>
      </c>
      <c r="F126" s="64" t="str">
        <f t="shared" si="579"/>
        <v/>
      </c>
      <c r="G126" s="64" t="str">
        <f t="shared" si="580"/>
        <v/>
      </c>
      <c r="H126" s="89" t="str">
        <f t="shared" si="581"/>
        <v/>
      </c>
      <c r="I126" s="89" t="str">
        <f t="shared" si="582"/>
        <v/>
      </c>
      <c r="J126" s="89" t="str">
        <f t="shared" si="583"/>
        <v/>
      </c>
      <c r="K126" s="89" t="str">
        <f t="shared" si="584"/>
        <v/>
      </c>
      <c r="L126" s="64" t="str">
        <f>+Map!Z17</f>
        <v>Y</v>
      </c>
      <c r="N126" s="64">
        <f t="shared" si="585"/>
        <v>0</v>
      </c>
      <c r="Q126" s="89"/>
      <c r="R126" s="89"/>
      <c r="S126" s="89"/>
      <c r="T126" s="89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>
        <v>36</v>
      </c>
      <c r="AR126" s="62">
        <f t="shared" si="602"/>
        <v>11</v>
      </c>
      <c r="AS126" s="82" t="str">
        <f t="shared" ref="AS126:BQ126" si="651">IF(AS71&lt;&gt;"",(AS71-$AY$114)*(8/$BC$114),"")</f>
        <v/>
      </c>
      <c r="AT126" s="82" t="str">
        <f t="shared" si="651"/>
        <v/>
      </c>
      <c r="AU126" s="82" t="str">
        <f t="shared" si="651"/>
        <v/>
      </c>
      <c r="AV126" s="82" t="str">
        <f t="shared" si="651"/>
        <v/>
      </c>
      <c r="AW126" s="82" t="str">
        <f t="shared" si="651"/>
        <v/>
      </c>
      <c r="AX126" s="82" t="str">
        <f t="shared" si="651"/>
        <v/>
      </c>
      <c r="AY126" s="82" t="str">
        <f t="shared" si="651"/>
        <v/>
      </c>
      <c r="AZ126" s="82" t="str">
        <f t="shared" si="651"/>
        <v/>
      </c>
      <c r="BA126" s="82" t="str">
        <f t="shared" si="651"/>
        <v/>
      </c>
      <c r="BB126" s="82" t="str">
        <f t="shared" si="651"/>
        <v/>
      </c>
      <c r="BC126" s="82" t="str">
        <f t="shared" si="651"/>
        <v/>
      </c>
      <c r="BD126" s="82" t="str">
        <f t="shared" si="651"/>
        <v/>
      </c>
      <c r="BE126" s="82" t="str">
        <f t="shared" si="651"/>
        <v/>
      </c>
      <c r="BF126" s="82" t="str">
        <f t="shared" si="651"/>
        <v/>
      </c>
      <c r="BG126" s="82" t="str">
        <f t="shared" si="651"/>
        <v/>
      </c>
      <c r="BH126" s="82" t="str">
        <f t="shared" si="651"/>
        <v/>
      </c>
      <c r="BI126" s="82" t="str">
        <f t="shared" si="651"/>
        <v/>
      </c>
      <c r="BJ126" s="82" t="str">
        <f t="shared" si="651"/>
        <v/>
      </c>
      <c r="BK126" s="82" t="str">
        <f t="shared" si="651"/>
        <v/>
      </c>
      <c r="BL126" s="82" t="str">
        <f t="shared" si="651"/>
        <v/>
      </c>
      <c r="BM126" s="82" t="str">
        <f t="shared" si="651"/>
        <v/>
      </c>
      <c r="BN126" s="82" t="str">
        <f t="shared" si="651"/>
        <v/>
      </c>
      <c r="BO126" s="82" t="str">
        <f t="shared" si="651"/>
        <v/>
      </c>
      <c r="BP126" s="82" t="str">
        <f t="shared" si="651"/>
        <v/>
      </c>
      <c r="BQ126" s="82" t="str">
        <f t="shared" si="651"/>
        <v/>
      </c>
      <c r="BR126" s="62"/>
      <c r="BS126" s="62"/>
      <c r="BT126" s="62"/>
      <c r="BU126" s="62"/>
      <c r="BV126" s="62"/>
      <c r="BW126" s="62"/>
      <c r="BX126" s="62"/>
      <c r="BY126" s="62"/>
      <c r="BZ126" s="62"/>
      <c r="CA126" s="62"/>
      <c r="CB126" s="62"/>
      <c r="CC126" s="62"/>
      <c r="CD126" s="62"/>
      <c r="CE126" s="62"/>
      <c r="CF126" s="62"/>
      <c r="CG126" s="62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>
        <v>10</v>
      </c>
      <c r="CW126" s="82" t="str">
        <f t="shared" ref="CW126:ET126" si="652">IFERROR((CW70-$DB$114)*(12/$DF$114),"")</f>
        <v/>
      </c>
      <c r="CX126" s="82" t="str">
        <f t="shared" si="652"/>
        <v/>
      </c>
      <c r="CY126" s="82" t="str">
        <f t="shared" si="652"/>
        <v/>
      </c>
      <c r="CZ126" s="82" t="str">
        <f t="shared" si="652"/>
        <v/>
      </c>
      <c r="DA126" s="82" t="str">
        <f t="shared" si="652"/>
        <v/>
      </c>
      <c r="DB126" s="82" t="str">
        <f t="shared" si="652"/>
        <v/>
      </c>
      <c r="DC126" s="82" t="str">
        <f t="shared" si="652"/>
        <v/>
      </c>
      <c r="DD126" s="82" t="str">
        <f t="shared" si="652"/>
        <v/>
      </c>
      <c r="DE126" s="82" t="str">
        <f t="shared" si="652"/>
        <v/>
      </c>
      <c r="DF126" s="82" t="str">
        <f t="shared" si="652"/>
        <v/>
      </c>
      <c r="DG126" s="82" t="str">
        <f t="shared" si="652"/>
        <v/>
      </c>
      <c r="DH126" s="82" t="str">
        <f t="shared" si="652"/>
        <v/>
      </c>
      <c r="DI126" s="82" t="str">
        <f t="shared" si="652"/>
        <v/>
      </c>
      <c r="DJ126" s="82" t="str">
        <f t="shared" si="652"/>
        <v/>
      </c>
      <c r="DK126" s="82" t="str">
        <f t="shared" si="652"/>
        <v/>
      </c>
      <c r="DL126" s="82" t="str">
        <f t="shared" si="652"/>
        <v/>
      </c>
      <c r="DM126" s="82" t="str">
        <f t="shared" si="652"/>
        <v/>
      </c>
      <c r="DN126" s="82" t="str">
        <f t="shared" si="652"/>
        <v/>
      </c>
      <c r="DO126" s="82" t="str">
        <f t="shared" si="652"/>
        <v/>
      </c>
      <c r="DP126" s="82" t="str">
        <f t="shared" si="652"/>
        <v/>
      </c>
      <c r="DQ126" s="82" t="str">
        <f t="shared" si="652"/>
        <v/>
      </c>
      <c r="DR126" s="82" t="str">
        <f t="shared" si="652"/>
        <v/>
      </c>
      <c r="DS126" s="82" t="str">
        <f t="shared" si="652"/>
        <v/>
      </c>
      <c r="DT126" s="82" t="str">
        <f t="shared" si="652"/>
        <v/>
      </c>
      <c r="DU126" s="82" t="str">
        <f t="shared" si="652"/>
        <v/>
      </c>
      <c r="DV126" s="82" t="str">
        <f t="shared" si="652"/>
        <v/>
      </c>
      <c r="DW126" s="82" t="str">
        <f t="shared" si="652"/>
        <v/>
      </c>
      <c r="DX126" s="82" t="str">
        <f t="shared" si="652"/>
        <v/>
      </c>
      <c r="DY126" s="82" t="str">
        <f t="shared" si="652"/>
        <v/>
      </c>
      <c r="DZ126" s="82" t="str">
        <f t="shared" si="652"/>
        <v/>
      </c>
      <c r="EA126" s="82" t="str">
        <f t="shared" si="652"/>
        <v/>
      </c>
      <c r="EB126" s="82" t="str">
        <f t="shared" si="652"/>
        <v/>
      </c>
      <c r="EC126" s="82" t="str">
        <f t="shared" si="652"/>
        <v/>
      </c>
      <c r="ED126" s="82" t="str">
        <f t="shared" si="652"/>
        <v/>
      </c>
      <c r="EE126" s="82" t="str">
        <f t="shared" si="652"/>
        <v/>
      </c>
      <c r="EF126" s="82" t="str">
        <f t="shared" si="652"/>
        <v/>
      </c>
      <c r="EG126" s="82" t="str">
        <f t="shared" si="652"/>
        <v/>
      </c>
      <c r="EH126" s="82" t="str">
        <f t="shared" si="652"/>
        <v/>
      </c>
      <c r="EI126" s="82" t="str">
        <f t="shared" si="652"/>
        <v/>
      </c>
      <c r="EJ126" s="82" t="str">
        <f t="shared" si="652"/>
        <v/>
      </c>
      <c r="EK126" s="82" t="str">
        <f t="shared" si="652"/>
        <v/>
      </c>
      <c r="EL126" s="82" t="str">
        <f t="shared" si="652"/>
        <v/>
      </c>
      <c r="EM126" s="82" t="str">
        <f t="shared" si="652"/>
        <v/>
      </c>
      <c r="EN126" s="82" t="str">
        <f t="shared" si="652"/>
        <v/>
      </c>
      <c r="EO126" s="82" t="str">
        <f t="shared" si="652"/>
        <v/>
      </c>
      <c r="EP126" s="82" t="str">
        <f t="shared" si="652"/>
        <v/>
      </c>
      <c r="EQ126" s="82" t="str">
        <f t="shared" si="652"/>
        <v/>
      </c>
      <c r="ER126" s="82" t="str">
        <f t="shared" si="652"/>
        <v/>
      </c>
      <c r="ES126" s="82" t="str">
        <f t="shared" si="652"/>
        <v/>
      </c>
      <c r="ET126" s="82" t="str">
        <f t="shared" si="652"/>
        <v/>
      </c>
      <c r="EU126" s="62"/>
      <c r="EV126" s="62"/>
      <c r="EW126" s="62"/>
      <c r="EX126" s="62"/>
      <c r="EY126" s="62"/>
      <c r="EZ126" s="62" t="s">
        <v>20</v>
      </c>
      <c r="FA126" s="62">
        <v>42</v>
      </c>
      <c r="FB126" s="78" t="str">
        <f t="shared" ref="FB126:GG126" si="653">IF(FB48&lt;&gt;"",(INDEX(map_points,$FA126,1)-INDEX(map_points,FB$84,1))^2+(INDEX(map_points,$FA126,2)-INDEX(map_points,FB$84,2))^2,"")</f>
        <v/>
      </c>
      <c r="FC126" s="78" t="str">
        <f t="shared" si="653"/>
        <v/>
      </c>
      <c r="FD126" s="78" t="str">
        <f t="shared" si="653"/>
        <v/>
      </c>
      <c r="FE126" s="78" t="str">
        <f t="shared" si="653"/>
        <v/>
      </c>
      <c r="FF126" s="78" t="str">
        <f t="shared" si="653"/>
        <v/>
      </c>
      <c r="FG126" s="78" t="str">
        <f t="shared" si="653"/>
        <v/>
      </c>
      <c r="FH126" s="78" t="str">
        <f t="shared" si="653"/>
        <v/>
      </c>
      <c r="FI126" s="78" t="str">
        <f t="shared" si="653"/>
        <v/>
      </c>
      <c r="FJ126" s="78" t="str">
        <f t="shared" si="653"/>
        <v/>
      </c>
      <c r="FK126" s="78" t="str">
        <f t="shared" si="653"/>
        <v/>
      </c>
      <c r="FL126" s="78" t="str">
        <f t="shared" si="653"/>
        <v/>
      </c>
      <c r="FM126" s="78" t="str">
        <f t="shared" si="653"/>
        <v/>
      </c>
      <c r="FN126" s="78" t="str">
        <f t="shared" si="653"/>
        <v/>
      </c>
      <c r="FO126" s="78" t="str">
        <f t="shared" si="653"/>
        <v/>
      </c>
      <c r="FP126" s="78" t="str">
        <f t="shared" si="653"/>
        <v/>
      </c>
      <c r="FQ126" s="78" t="str">
        <f t="shared" si="653"/>
        <v/>
      </c>
      <c r="FR126" s="78" t="str">
        <f t="shared" si="653"/>
        <v/>
      </c>
      <c r="FS126" s="78" t="str">
        <f t="shared" si="653"/>
        <v/>
      </c>
      <c r="FT126" s="78" t="str">
        <f t="shared" si="653"/>
        <v/>
      </c>
      <c r="FU126" s="78" t="str">
        <f t="shared" si="653"/>
        <v/>
      </c>
      <c r="FV126" s="78" t="str">
        <f t="shared" si="653"/>
        <v/>
      </c>
      <c r="FW126" s="78" t="str">
        <f t="shared" si="653"/>
        <v/>
      </c>
      <c r="FX126" s="78" t="str">
        <f t="shared" si="653"/>
        <v/>
      </c>
      <c r="FY126" s="78" t="str">
        <f t="shared" si="653"/>
        <v/>
      </c>
      <c r="FZ126" s="78" t="str">
        <f t="shared" si="653"/>
        <v/>
      </c>
      <c r="GA126" s="78" t="str">
        <f t="shared" si="653"/>
        <v/>
      </c>
      <c r="GB126" s="78" t="str">
        <f t="shared" si="653"/>
        <v/>
      </c>
      <c r="GC126" s="78" t="str">
        <f t="shared" si="653"/>
        <v/>
      </c>
      <c r="GD126" s="78" t="str">
        <f t="shared" si="653"/>
        <v/>
      </c>
      <c r="GE126" s="78" t="str">
        <f t="shared" si="653"/>
        <v/>
      </c>
      <c r="GF126" s="78" t="str">
        <f t="shared" si="653"/>
        <v/>
      </c>
      <c r="GG126" s="78" t="str">
        <f t="shared" si="653"/>
        <v/>
      </c>
      <c r="GH126" s="78" t="str">
        <f t="shared" ref="GH126:HM126" si="654">IF(GH48&lt;&gt;"",(INDEX(map_points,$FA126,1)-INDEX(map_points,GH$84,1))^2+(INDEX(map_points,$FA126,2)-INDEX(map_points,GH$84,2))^2,"")</f>
        <v/>
      </c>
      <c r="GI126" s="78" t="str">
        <f t="shared" si="654"/>
        <v/>
      </c>
      <c r="GJ126" s="78" t="str">
        <f t="shared" si="654"/>
        <v/>
      </c>
      <c r="GK126" s="78" t="str">
        <f t="shared" si="654"/>
        <v/>
      </c>
      <c r="GL126" s="78" t="str">
        <f t="shared" si="654"/>
        <v/>
      </c>
      <c r="GM126" s="78" t="str">
        <f t="shared" si="654"/>
        <v/>
      </c>
      <c r="GN126" s="78" t="str">
        <f t="shared" si="654"/>
        <v/>
      </c>
      <c r="GO126" s="78" t="str">
        <f t="shared" si="654"/>
        <v/>
      </c>
      <c r="GP126" s="78" t="str">
        <f t="shared" si="654"/>
        <v/>
      </c>
      <c r="GQ126" s="78" t="str">
        <f t="shared" si="654"/>
        <v/>
      </c>
      <c r="GR126" s="78" t="str">
        <f t="shared" si="654"/>
        <v/>
      </c>
      <c r="GS126" s="78" t="str">
        <f t="shared" si="654"/>
        <v/>
      </c>
      <c r="GT126" s="78" t="str">
        <f t="shared" si="654"/>
        <v/>
      </c>
      <c r="GU126" s="78" t="str">
        <f t="shared" si="654"/>
        <v/>
      </c>
      <c r="GV126" s="78" t="str">
        <f t="shared" si="654"/>
        <v/>
      </c>
      <c r="GW126" s="78" t="str">
        <f t="shared" si="654"/>
        <v/>
      </c>
      <c r="GX126" s="78" t="str">
        <f t="shared" si="654"/>
        <v/>
      </c>
      <c r="GY126" s="78" t="str">
        <f t="shared" si="654"/>
        <v/>
      </c>
      <c r="GZ126" s="78" t="str">
        <f t="shared" si="654"/>
        <v/>
      </c>
      <c r="HA126" s="78" t="str">
        <f t="shared" si="654"/>
        <v/>
      </c>
      <c r="HB126" s="78" t="str">
        <f t="shared" si="654"/>
        <v/>
      </c>
      <c r="HC126" s="78" t="str">
        <f t="shared" si="654"/>
        <v/>
      </c>
      <c r="HD126" s="78" t="str">
        <f t="shared" si="654"/>
        <v/>
      </c>
      <c r="HE126" s="78" t="str">
        <f t="shared" si="654"/>
        <v/>
      </c>
      <c r="HF126" s="78" t="str">
        <f t="shared" si="654"/>
        <v/>
      </c>
      <c r="HG126" s="78" t="str">
        <f t="shared" si="654"/>
        <v/>
      </c>
      <c r="HH126" s="78" t="str">
        <f t="shared" si="654"/>
        <v/>
      </c>
      <c r="HI126" s="78" t="str">
        <f t="shared" si="654"/>
        <v/>
      </c>
      <c r="HJ126" s="78" t="str">
        <f t="shared" si="654"/>
        <v/>
      </c>
      <c r="HK126" s="78" t="str">
        <f t="shared" si="654"/>
        <v/>
      </c>
      <c r="HL126" s="78" t="str">
        <f t="shared" si="654"/>
        <v/>
      </c>
      <c r="HM126" s="78" t="str">
        <f t="shared" si="654"/>
        <v/>
      </c>
      <c r="HN126" s="78" t="str">
        <f t="shared" ref="HN126:HX126" si="655">IF(HN48&lt;&gt;"",(INDEX(map_points,$FA126,1)-INDEX(map_points,HN$84,1))^2+(INDEX(map_points,$FA126,2)-INDEX(map_points,HN$84,2))^2,"")</f>
        <v/>
      </c>
      <c r="HO126" s="78" t="str">
        <f t="shared" si="655"/>
        <v/>
      </c>
      <c r="HP126" s="78" t="str">
        <f t="shared" si="655"/>
        <v/>
      </c>
      <c r="HQ126" s="78" t="str">
        <f t="shared" si="655"/>
        <v/>
      </c>
      <c r="HR126" s="78" t="str">
        <f t="shared" si="655"/>
        <v/>
      </c>
      <c r="HS126" s="78" t="str">
        <f t="shared" si="655"/>
        <v/>
      </c>
      <c r="HT126" s="78" t="str">
        <f t="shared" si="655"/>
        <v/>
      </c>
      <c r="HU126" s="78" t="str">
        <f t="shared" si="655"/>
        <v/>
      </c>
      <c r="HV126" s="78" t="str">
        <f t="shared" si="655"/>
        <v/>
      </c>
      <c r="HW126" s="78" t="str">
        <f t="shared" si="655"/>
        <v/>
      </c>
      <c r="HX126" s="78" t="str">
        <f t="shared" si="655"/>
        <v/>
      </c>
      <c r="HY126" s="62"/>
      <c r="HZ126" s="62"/>
      <c r="IA126" s="62"/>
      <c r="IB126" s="62"/>
      <c r="IC126" s="62"/>
      <c r="ID126" s="62"/>
      <c r="IE126" s="62"/>
      <c r="IF126" s="62"/>
      <c r="IG126" s="62"/>
      <c r="IH126" s="62"/>
      <c r="II126" s="62"/>
      <c r="IJ126" s="62"/>
      <c r="IK126" s="62"/>
      <c r="IL126" s="62"/>
      <c r="IM126" s="62"/>
      <c r="IN126" s="62"/>
      <c r="IO126" s="62"/>
      <c r="IP126" s="62"/>
      <c r="IQ126" s="62"/>
      <c r="IR126" s="62"/>
      <c r="IS126" s="62"/>
      <c r="IT126" s="62"/>
      <c r="IU126" s="62"/>
      <c r="IV126" s="62"/>
      <c r="IW126" s="62"/>
      <c r="IX126" s="62"/>
      <c r="IY126" s="62"/>
      <c r="IZ126" s="62"/>
      <c r="JA126" s="62"/>
      <c r="JB126" s="62"/>
      <c r="JC126" s="62"/>
      <c r="JD126" s="62"/>
      <c r="JE126" s="62"/>
      <c r="JF126" s="62"/>
      <c r="JG126" s="62"/>
      <c r="JH126" s="62"/>
      <c r="JI126" s="62"/>
      <c r="JJ126" s="62"/>
      <c r="JK126" s="62"/>
      <c r="JL126" s="62"/>
      <c r="JM126" s="62"/>
      <c r="JN126" s="62"/>
      <c r="JO126" s="62"/>
      <c r="JP126" s="62"/>
      <c r="JQ126" s="62"/>
      <c r="JR126" s="62"/>
      <c r="JS126" s="62"/>
      <c r="JT126" s="62"/>
      <c r="JU126" s="62"/>
      <c r="JV126" s="62"/>
      <c r="JW126" s="62"/>
      <c r="JX126" s="62"/>
      <c r="JY126" s="62"/>
      <c r="JZ126" s="62"/>
      <c r="KA126" s="62"/>
      <c r="KB126" s="62"/>
      <c r="KC126" s="62"/>
      <c r="KD126" s="62"/>
      <c r="KE126" s="62"/>
      <c r="KF126" s="62"/>
      <c r="KG126" s="62"/>
      <c r="KH126" s="62"/>
      <c r="KI126" s="62"/>
      <c r="KJ126" s="62"/>
      <c r="KK126" s="62"/>
      <c r="KL126" s="62"/>
      <c r="KM126" s="62"/>
      <c r="KN126" s="62"/>
      <c r="KO126" s="62"/>
      <c r="KP126" s="62"/>
      <c r="KQ126" s="62"/>
      <c r="KR126" s="62"/>
      <c r="KS126" s="62"/>
      <c r="KT126" s="62"/>
      <c r="KU126" s="62"/>
      <c r="KV126" s="62"/>
      <c r="KW126" s="62"/>
      <c r="KX126" s="62"/>
      <c r="KY126" s="62"/>
      <c r="KZ126" s="62"/>
      <c r="LA126" s="62"/>
      <c r="LB126" s="62"/>
      <c r="LC126" s="62"/>
      <c r="LD126" s="62"/>
      <c r="LE126" s="62"/>
    </row>
    <row r="127" spans="2:317" s="64" customFormat="1" x14ac:dyDescent="0.25">
      <c r="B127" s="64">
        <f t="shared" ref="B127" si="656">+B28</f>
        <v>14</v>
      </c>
      <c r="C127" s="64">
        <f t="shared" si="576"/>
        <v>0</v>
      </c>
      <c r="D127" s="64" t="str">
        <f t="shared" si="577"/>
        <v/>
      </c>
      <c r="E127" s="64" t="str">
        <f t="shared" si="578"/>
        <v/>
      </c>
      <c r="F127" s="64" t="str">
        <f t="shared" si="579"/>
        <v/>
      </c>
      <c r="G127" s="64" t="str">
        <f t="shared" si="580"/>
        <v/>
      </c>
      <c r="H127" s="89" t="str">
        <f t="shared" si="581"/>
        <v/>
      </c>
      <c r="I127" s="89" t="str">
        <f t="shared" si="582"/>
        <v/>
      </c>
      <c r="J127" s="89" t="str">
        <f t="shared" si="583"/>
        <v/>
      </c>
      <c r="K127" s="89" t="str">
        <f t="shared" si="584"/>
        <v/>
      </c>
      <c r="L127" s="64" t="str">
        <f>+Map!Z18</f>
        <v>Y</v>
      </c>
      <c r="N127" s="64">
        <f t="shared" si="585"/>
        <v>0</v>
      </c>
      <c r="Q127" s="89"/>
      <c r="R127" s="89"/>
      <c r="S127" s="89"/>
      <c r="T127" s="89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>
        <v>37</v>
      </c>
      <c r="AR127" s="62">
        <f t="shared" si="602"/>
        <v>12</v>
      </c>
      <c r="AS127" s="82" t="str">
        <f t="shared" ref="AS127:BQ127" si="657">IF(AS72&lt;&gt;"",(AS72-$AY$114)*(8/$BC$114),"")</f>
        <v/>
      </c>
      <c r="AT127" s="82" t="str">
        <f t="shared" si="657"/>
        <v/>
      </c>
      <c r="AU127" s="82" t="str">
        <f t="shared" si="657"/>
        <v/>
      </c>
      <c r="AV127" s="82" t="str">
        <f t="shared" si="657"/>
        <v/>
      </c>
      <c r="AW127" s="82" t="str">
        <f t="shared" si="657"/>
        <v/>
      </c>
      <c r="AX127" s="82" t="str">
        <f t="shared" si="657"/>
        <v/>
      </c>
      <c r="AY127" s="82" t="str">
        <f t="shared" si="657"/>
        <v/>
      </c>
      <c r="AZ127" s="82" t="str">
        <f t="shared" si="657"/>
        <v/>
      </c>
      <c r="BA127" s="82" t="str">
        <f t="shared" si="657"/>
        <v/>
      </c>
      <c r="BB127" s="82" t="str">
        <f t="shared" si="657"/>
        <v/>
      </c>
      <c r="BC127" s="82" t="str">
        <f t="shared" si="657"/>
        <v/>
      </c>
      <c r="BD127" s="82" t="str">
        <f t="shared" si="657"/>
        <v/>
      </c>
      <c r="BE127" s="82" t="str">
        <f t="shared" si="657"/>
        <v/>
      </c>
      <c r="BF127" s="82" t="str">
        <f t="shared" si="657"/>
        <v/>
      </c>
      <c r="BG127" s="82" t="str">
        <f t="shared" si="657"/>
        <v/>
      </c>
      <c r="BH127" s="82" t="str">
        <f t="shared" si="657"/>
        <v/>
      </c>
      <c r="BI127" s="82" t="str">
        <f t="shared" si="657"/>
        <v/>
      </c>
      <c r="BJ127" s="82" t="str">
        <f t="shared" si="657"/>
        <v/>
      </c>
      <c r="BK127" s="82" t="str">
        <f t="shared" si="657"/>
        <v/>
      </c>
      <c r="BL127" s="82" t="str">
        <f t="shared" si="657"/>
        <v/>
      </c>
      <c r="BM127" s="82" t="str">
        <f t="shared" si="657"/>
        <v/>
      </c>
      <c r="BN127" s="82" t="str">
        <f t="shared" si="657"/>
        <v/>
      </c>
      <c r="BO127" s="82" t="str">
        <f t="shared" si="657"/>
        <v/>
      </c>
      <c r="BP127" s="82" t="str">
        <f t="shared" si="657"/>
        <v/>
      </c>
      <c r="BQ127" s="82" t="str">
        <f t="shared" si="657"/>
        <v/>
      </c>
      <c r="BR127" s="62"/>
      <c r="BS127" s="62"/>
      <c r="BT127" s="62"/>
      <c r="BU127" s="62"/>
      <c r="BV127" s="62"/>
      <c r="BW127" s="62"/>
      <c r="BX127" s="62"/>
      <c r="BY127" s="62"/>
      <c r="BZ127" s="62"/>
      <c r="CA127" s="62"/>
      <c r="CB127" s="62"/>
      <c r="CC127" s="62"/>
      <c r="CD127" s="62"/>
      <c r="CE127" s="62"/>
      <c r="CF127" s="62"/>
      <c r="CG127" s="62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>
        <v>11</v>
      </c>
      <c r="CW127" s="82" t="str">
        <f t="shared" ref="CW127:ET127" si="658">IFERROR((CW71-$DB$114)*(12/$DF$114),"")</f>
        <v/>
      </c>
      <c r="CX127" s="82" t="str">
        <f t="shared" si="658"/>
        <v/>
      </c>
      <c r="CY127" s="82" t="str">
        <f t="shared" si="658"/>
        <v/>
      </c>
      <c r="CZ127" s="82" t="str">
        <f t="shared" si="658"/>
        <v/>
      </c>
      <c r="DA127" s="82" t="str">
        <f t="shared" si="658"/>
        <v/>
      </c>
      <c r="DB127" s="82" t="str">
        <f t="shared" si="658"/>
        <v/>
      </c>
      <c r="DC127" s="82" t="str">
        <f t="shared" si="658"/>
        <v/>
      </c>
      <c r="DD127" s="82" t="str">
        <f t="shared" si="658"/>
        <v/>
      </c>
      <c r="DE127" s="82" t="str">
        <f t="shared" si="658"/>
        <v/>
      </c>
      <c r="DF127" s="82" t="str">
        <f t="shared" si="658"/>
        <v/>
      </c>
      <c r="DG127" s="82" t="str">
        <f t="shared" si="658"/>
        <v/>
      </c>
      <c r="DH127" s="82" t="str">
        <f t="shared" si="658"/>
        <v/>
      </c>
      <c r="DI127" s="82" t="str">
        <f t="shared" si="658"/>
        <v/>
      </c>
      <c r="DJ127" s="82" t="str">
        <f t="shared" si="658"/>
        <v/>
      </c>
      <c r="DK127" s="82" t="str">
        <f t="shared" si="658"/>
        <v/>
      </c>
      <c r="DL127" s="82" t="str">
        <f t="shared" si="658"/>
        <v/>
      </c>
      <c r="DM127" s="82" t="str">
        <f t="shared" si="658"/>
        <v/>
      </c>
      <c r="DN127" s="82" t="str">
        <f t="shared" si="658"/>
        <v/>
      </c>
      <c r="DO127" s="82" t="str">
        <f t="shared" si="658"/>
        <v/>
      </c>
      <c r="DP127" s="82" t="str">
        <f t="shared" si="658"/>
        <v/>
      </c>
      <c r="DQ127" s="82" t="str">
        <f t="shared" si="658"/>
        <v/>
      </c>
      <c r="DR127" s="82" t="str">
        <f t="shared" si="658"/>
        <v/>
      </c>
      <c r="DS127" s="82" t="str">
        <f t="shared" si="658"/>
        <v/>
      </c>
      <c r="DT127" s="82" t="str">
        <f t="shared" si="658"/>
        <v/>
      </c>
      <c r="DU127" s="82" t="str">
        <f t="shared" si="658"/>
        <v/>
      </c>
      <c r="DV127" s="82" t="str">
        <f t="shared" si="658"/>
        <v/>
      </c>
      <c r="DW127" s="82" t="str">
        <f t="shared" si="658"/>
        <v/>
      </c>
      <c r="DX127" s="82" t="str">
        <f t="shared" si="658"/>
        <v/>
      </c>
      <c r="DY127" s="82" t="str">
        <f t="shared" si="658"/>
        <v/>
      </c>
      <c r="DZ127" s="82" t="str">
        <f t="shared" si="658"/>
        <v/>
      </c>
      <c r="EA127" s="82" t="str">
        <f t="shared" si="658"/>
        <v/>
      </c>
      <c r="EB127" s="82" t="str">
        <f t="shared" si="658"/>
        <v/>
      </c>
      <c r="EC127" s="82" t="str">
        <f t="shared" si="658"/>
        <v/>
      </c>
      <c r="ED127" s="82" t="str">
        <f t="shared" si="658"/>
        <v/>
      </c>
      <c r="EE127" s="82" t="str">
        <f t="shared" si="658"/>
        <v/>
      </c>
      <c r="EF127" s="82" t="str">
        <f t="shared" si="658"/>
        <v/>
      </c>
      <c r="EG127" s="82" t="str">
        <f t="shared" si="658"/>
        <v/>
      </c>
      <c r="EH127" s="82" t="str">
        <f t="shared" si="658"/>
        <v/>
      </c>
      <c r="EI127" s="82" t="str">
        <f t="shared" si="658"/>
        <v/>
      </c>
      <c r="EJ127" s="82" t="str">
        <f t="shared" si="658"/>
        <v/>
      </c>
      <c r="EK127" s="82" t="str">
        <f t="shared" si="658"/>
        <v/>
      </c>
      <c r="EL127" s="82" t="str">
        <f t="shared" si="658"/>
        <v/>
      </c>
      <c r="EM127" s="82" t="str">
        <f t="shared" si="658"/>
        <v/>
      </c>
      <c r="EN127" s="82" t="str">
        <f t="shared" si="658"/>
        <v/>
      </c>
      <c r="EO127" s="82" t="str">
        <f t="shared" si="658"/>
        <v/>
      </c>
      <c r="EP127" s="82" t="str">
        <f t="shared" si="658"/>
        <v/>
      </c>
      <c r="EQ127" s="82" t="str">
        <f t="shared" si="658"/>
        <v/>
      </c>
      <c r="ER127" s="82" t="str">
        <f t="shared" si="658"/>
        <v/>
      </c>
      <c r="ES127" s="82" t="str">
        <f t="shared" si="658"/>
        <v/>
      </c>
      <c r="ET127" s="82" t="str">
        <f t="shared" si="658"/>
        <v/>
      </c>
      <c r="EU127" s="62"/>
      <c r="EV127" s="62"/>
      <c r="EW127" s="62"/>
      <c r="EX127" s="62"/>
      <c r="EY127" s="62"/>
      <c r="EZ127" s="62" t="s">
        <v>20</v>
      </c>
      <c r="FA127" s="62">
        <v>43</v>
      </c>
      <c r="FB127" s="78" t="str">
        <f t="shared" ref="FB127:GG127" si="659">IF(FB49&lt;&gt;"",(INDEX(map_points,$FA127,1)-INDEX(map_points,FB$84,1))^2+(INDEX(map_points,$FA127,2)-INDEX(map_points,FB$84,2))^2,"")</f>
        <v/>
      </c>
      <c r="FC127" s="78" t="str">
        <f t="shared" si="659"/>
        <v/>
      </c>
      <c r="FD127" s="78" t="str">
        <f t="shared" si="659"/>
        <v/>
      </c>
      <c r="FE127" s="78" t="str">
        <f t="shared" si="659"/>
        <v/>
      </c>
      <c r="FF127" s="78" t="str">
        <f t="shared" si="659"/>
        <v/>
      </c>
      <c r="FG127" s="78" t="str">
        <f t="shared" si="659"/>
        <v/>
      </c>
      <c r="FH127" s="78" t="str">
        <f t="shared" si="659"/>
        <v/>
      </c>
      <c r="FI127" s="78" t="str">
        <f t="shared" si="659"/>
        <v/>
      </c>
      <c r="FJ127" s="78" t="str">
        <f t="shared" si="659"/>
        <v/>
      </c>
      <c r="FK127" s="78" t="str">
        <f t="shared" si="659"/>
        <v/>
      </c>
      <c r="FL127" s="78" t="str">
        <f t="shared" si="659"/>
        <v/>
      </c>
      <c r="FM127" s="78" t="str">
        <f t="shared" si="659"/>
        <v/>
      </c>
      <c r="FN127" s="78" t="str">
        <f t="shared" si="659"/>
        <v/>
      </c>
      <c r="FO127" s="78" t="str">
        <f t="shared" si="659"/>
        <v/>
      </c>
      <c r="FP127" s="78" t="str">
        <f t="shared" si="659"/>
        <v/>
      </c>
      <c r="FQ127" s="78" t="str">
        <f t="shared" si="659"/>
        <v/>
      </c>
      <c r="FR127" s="78" t="str">
        <f t="shared" si="659"/>
        <v/>
      </c>
      <c r="FS127" s="78" t="str">
        <f t="shared" si="659"/>
        <v/>
      </c>
      <c r="FT127" s="78" t="str">
        <f t="shared" si="659"/>
        <v/>
      </c>
      <c r="FU127" s="78" t="str">
        <f t="shared" si="659"/>
        <v/>
      </c>
      <c r="FV127" s="78" t="str">
        <f t="shared" si="659"/>
        <v/>
      </c>
      <c r="FW127" s="78" t="str">
        <f t="shared" si="659"/>
        <v/>
      </c>
      <c r="FX127" s="78" t="str">
        <f t="shared" si="659"/>
        <v/>
      </c>
      <c r="FY127" s="78" t="str">
        <f t="shared" si="659"/>
        <v/>
      </c>
      <c r="FZ127" s="78" t="str">
        <f t="shared" si="659"/>
        <v/>
      </c>
      <c r="GA127" s="78" t="str">
        <f t="shared" si="659"/>
        <v/>
      </c>
      <c r="GB127" s="78" t="str">
        <f t="shared" si="659"/>
        <v/>
      </c>
      <c r="GC127" s="78" t="str">
        <f t="shared" si="659"/>
        <v/>
      </c>
      <c r="GD127" s="78" t="str">
        <f t="shared" si="659"/>
        <v/>
      </c>
      <c r="GE127" s="78" t="str">
        <f t="shared" si="659"/>
        <v/>
      </c>
      <c r="GF127" s="78" t="str">
        <f t="shared" si="659"/>
        <v/>
      </c>
      <c r="GG127" s="78" t="str">
        <f t="shared" si="659"/>
        <v/>
      </c>
      <c r="GH127" s="78" t="str">
        <f t="shared" ref="GH127:HM127" si="660">IF(GH49&lt;&gt;"",(INDEX(map_points,$FA127,1)-INDEX(map_points,GH$84,1))^2+(INDEX(map_points,$FA127,2)-INDEX(map_points,GH$84,2))^2,"")</f>
        <v/>
      </c>
      <c r="GI127" s="78" t="str">
        <f t="shared" si="660"/>
        <v/>
      </c>
      <c r="GJ127" s="78" t="str">
        <f t="shared" si="660"/>
        <v/>
      </c>
      <c r="GK127" s="78" t="str">
        <f t="shared" si="660"/>
        <v/>
      </c>
      <c r="GL127" s="78" t="str">
        <f t="shared" si="660"/>
        <v/>
      </c>
      <c r="GM127" s="78" t="str">
        <f t="shared" si="660"/>
        <v/>
      </c>
      <c r="GN127" s="78" t="str">
        <f t="shared" si="660"/>
        <v/>
      </c>
      <c r="GO127" s="78" t="str">
        <f t="shared" si="660"/>
        <v/>
      </c>
      <c r="GP127" s="78" t="str">
        <f t="shared" si="660"/>
        <v/>
      </c>
      <c r="GQ127" s="78" t="str">
        <f t="shared" si="660"/>
        <v/>
      </c>
      <c r="GR127" s="78" t="str">
        <f t="shared" si="660"/>
        <v/>
      </c>
      <c r="GS127" s="78" t="str">
        <f t="shared" si="660"/>
        <v/>
      </c>
      <c r="GT127" s="78" t="str">
        <f t="shared" si="660"/>
        <v/>
      </c>
      <c r="GU127" s="78" t="str">
        <f t="shared" si="660"/>
        <v/>
      </c>
      <c r="GV127" s="78" t="str">
        <f t="shared" si="660"/>
        <v/>
      </c>
      <c r="GW127" s="78" t="str">
        <f t="shared" si="660"/>
        <v/>
      </c>
      <c r="GX127" s="78" t="str">
        <f t="shared" si="660"/>
        <v/>
      </c>
      <c r="GY127" s="78" t="str">
        <f t="shared" si="660"/>
        <v/>
      </c>
      <c r="GZ127" s="78" t="str">
        <f t="shared" si="660"/>
        <v/>
      </c>
      <c r="HA127" s="78" t="str">
        <f t="shared" si="660"/>
        <v/>
      </c>
      <c r="HB127" s="78" t="str">
        <f t="shared" si="660"/>
        <v/>
      </c>
      <c r="HC127" s="78" t="str">
        <f t="shared" si="660"/>
        <v/>
      </c>
      <c r="HD127" s="78" t="str">
        <f t="shared" si="660"/>
        <v/>
      </c>
      <c r="HE127" s="78" t="str">
        <f t="shared" si="660"/>
        <v/>
      </c>
      <c r="HF127" s="78" t="str">
        <f t="shared" si="660"/>
        <v/>
      </c>
      <c r="HG127" s="78" t="str">
        <f t="shared" si="660"/>
        <v/>
      </c>
      <c r="HH127" s="78" t="str">
        <f t="shared" si="660"/>
        <v/>
      </c>
      <c r="HI127" s="78" t="str">
        <f t="shared" si="660"/>
        <v/>
      </c>
      <c r="HJ127" s="78" t="str">
        <f t="shared" si="660"/>
        <v/>
      </c>
      <c r="HK127" s="78" t="str">
        <f t="shared" si="660"/>
        <v/>
      </c>
      <c r="HL127" s="78" t="str">
        <f t="shared" si="660"/>
        <v/>
      </c>
      <c r="HM127" s="78" t="str">
        <f t="shared" si="660"/>
        <v/>
      </c>
      <c r="HN127" s="78" t="str">
        <f t="shared" ref="HN127:HX127" si="661">IF(HN49&lt;&gt;"",(INDEX(map_points,$FA127,1)-INDEX(map_points,HN$84,1))^2+(INDEX(map_points,$FA127,2)-INDEX(map_points,HN$84,2))^2,"")</f>
        <v/>
      </c>
      <c r="HO127" s="78" t="str">
        <f t="shared" si="661"/>
        <v/>
      </c>
      <c r="HP127" s="78" t="str">
        <f t="shared" si="661"/>
        <v/>
      </c>
      <c r="HQ127" s="78" t="str">
        <f t="shared" si="661"/>
        <v/>
      </c>
      <c r="HR127" s="78" t="str">
        <f t="shared" si="661"/>
        <v/>
      </c>
      <c r="HS127" s="78" t="str">
        <f t="shared" si="661"/>
        <v/>
      </c>
      <c r="HT127" s="78" t="str">
        <f t="shared" si="661"/>
        <v/>
      </c>
      <c r="HU127" s="78" t="str">
        <f t="shared" si="661"/>
        <v/>
      </c>
      <c r="HV127" s="78" t="str">
        <f t="shared" si="661"/>
        <v/>
      </c>
      <c r="HW127" s="78" t="str">
        <f t="shared" si="661"/>
        <v/>
      </c>
      <c r="HX127" s="78" t="str">
        <f t="shared" si="661"/>
        <v/>
      </c>
      <c r="HY127" s="62"/>
      <c r="HZ127" s="62"/>
      <c r="IA127" s="62"/>
      <c r="IB127" s="62"/>
      <c r="IC127" s="62"/>
      <c r="ID127" s="62"/>
      <c r="IE127" s="62"/>
      <c r="IF127" s="62"/>
      <c r="IG127" s="62"/>
      <c r="IH127" s="62"/>
      <c r="II127" s="62"/>
      <c r="IJ127" s="62"/>
      <c r="IK127" s="62"/>
      <c r="IL127" s="62"/>
      <c r="IM127" s="62"/>
      <c r="IN127" s="62"/>
      <c r="IO127" s="62"/>
      <c r="IP127" s="62"/>
      <c r="IQ127" s="62"/>
      <c r="IR127" s="62"/>
      <c r="IS127" s="62"/>
      <c r="IT127" s="62"/>
      <c r="IU127" s="62"/>
      <c r="IV127" s="62"/>
      <c r="IW127" s="62"/>
      <c r="IX127" s="62"/>
      <c r="IY127" s="62"/>
      <c r="IZ127" s="62"/>
      <c r="JA127" s="62"/>
      <c r="JB127" s="62"/>
      <c r="JC127" s="62"/>
      <c r="JD127" s="62"/>
      <c r="JE127" s="62"/>
      <c r="JF127" s="62"/>
      <c r="JG127" s="62"/>
      <c r="JH127" s="62"/>
      <c r="JI127" s="62"/>
      <c r="JJ127" s="62"/>
      <c r="JK127" s="62"/>
      <c r="JL127" s="62"/>
      <c r="JM127" s="62"/>
      <c r="JN127" s="62"/>
      <c r="JO127" s="62"/>
      <c r="JP127" s="62"/>
      <c r="JQ127" s="62"/>
      <c r="JR127" s="62"/>
      <c r="JS127" s="62"/>
      <c r="JT127" s="62"/>
      <c r="JU127" s="62"/>
      <c r="JV127" s="62"/>
      <c r="JW127" s="62"/>
      <c r="JX127" s="62"/>
      <c r="JY127" s="62"/>
      <c r="JZ127" s="62"/>
      <c r="KA127" s="62"/>
      <c r="KB127" s="62"/>
      <c r="KC127" s="62"/>
      <c r="KD127" s="62"/>
      <c r="KE127" s="62"/>
      <c r="KF127" s="62"/>
      <c r="KG127" s="62"/>
      <c r="KH127" s="62"/>
      <c r="KI127" s="62"/>
      <c r="KJ127" s="62"/>
      <c r="KK127" s="62"/>
      <c r="KL127" s="62"/>
      <c r="KM127" s="62"/>
      <c r="KN127" s="62"/>
      <c r="KO127" s="62"/>
      <c r="KP127" s="62"/>
      <c r="KQ127" s="62"/>
      <c r="KR127" s="62"/>
      <c r="KS127" s="62"/>
      <c r="KT127" s="62"/>
      <c r="KU127" s="62"/>
      <c r="KV127" s="62"/>
      <c r="KW127" s="62"/>
      <c r="KX127" s="62"/>
      <c r="KY127" s="62"/>
      <c r="KZ127" s="62"/>
      <c r="LA127" s="62"/>
      <c r="LB127" s="62"/>
      <c r="LC127" s="62"/>
      <c r="LD127" s="62"/>
      <c r="LE127" s="62"/>
    </row>
    <row r="128" spans="2:317" s="64" customFormat="1" x14ac:dyDescent="0.25">
      <c r="B128" s="64">
        <f t="shared" ref="B128" si="662">+B29</f>
        <v>15</v>
      </c>
      <c r="C128" s="64">
        <f t="shared" si="576"/>
        <v>0</v>
      </c>
      <c r="D128" s="64" t="str">
        <f t="shared" si="577"/>
        <v/>
      </c>
      <c r="E128" s="64" t="str">
        <f t="shared" si="578"/>
        <v/>
      </c>
      <c r="F128" s="64" t="str">
        <f t="shared" si="579"/>
        <v/>
      </c>
      <c r="G128" s="64" t="str">
        <f t="shared" si="580"/>
        <v/>
      </c>
      <c r="H128" s="89" t="str">
        <f t="shared" si="581"/>
        <v/>
      </c>
      <c r="I128" s="89" t="str">
        <f t="shared" si="582"/>
        <v/>
      </c>
      <c r="J128" s="89" t="str">
        <f t="shared" si="583"/>
        <v/>
      </c>
      <c r="K128" s="89" t="str">
        <f t="shared" si="584"/>
        <v/>
      </c>
      <c r="L128" s="64" t="str">
        <f>+Map!Z19</f>
        <v>Y</v>
      </c>
      <c r="N128" s="64">
        <f t="shared" si="585"/>
        <v>0</v>
      </c>
      <c r="Q128" s="89"/>
      <c r="R128" s="89"/>
      <c r="T128" s="89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>
        <v>38</v>
      </c>
      <c r="AR128" s="62">
        <f t="shared" si="602"/>
        <v>13</v>
      </c>
      <c r="AS128" s="82" t="str">
        <f t="shared" ref="AS128:BQ128" si="663">IF(AS73&lt;&gt;"",(AS73-$AY$114)*(8/$BC$114),"")</f>
        <v/>
      </c>
      <c r="AT128" s="82" t="str">
        <f t="shared" si="663"/>
        <v/>
      </c>
      <c r="AU128" s="82" t="str">
        <f t="shared" si="663"/>
        <v/>
      </c>
      <c r="AV128" s="82" t="str">
        <f t="shared" si="663"/>
        <v/>
      </c>
      <c r="AW128" s="82" t="str">
        <f t="shared" si="663"/>
        <v/>
      </c>
      <c r="AX128" s="82" t="str">
        <f t="shared" si="663"/>
        <v/>
      </c>
      <c r="AY128" s="82" t="str">
        <f t="shared" si="663"/>
        <v/>
      </c>
      <c r="AZ128" s="82" t="str">
        <f t="shared" si="663"/>
        <v/>
      </c>
      <c r="BA128" s="82" t="str">
        <f t="shared" si="663"/>
        <v/>
      </c>
      <c r="BB128" s="82" t="str">
        <f t="shared" si="663"/>
        <v/>
      </c>
      <c r="BC128" s="82" t="str">
        <f t="shared" si="663"/>
        <v/>
      </c>
      <c r="BD128" s="82" t="str">
        <f t="shared" si="663"/>
        <v/>
      </c>
      <c r="BE128" s="82" t="str">
        <f t="shared" si="663"/>
        <v/>
      </c>
      <c r="BF128" s="82" t="str">
        <f t="shared" si="663"/>
        <v/>
      </c>
      <c r="BG128" s="82" t="str">
        <f t="shared" si="663"/>
        <v/>
      </c>
      <c r="BH128" s="82" t="str">
        <f t="shared" si="663"/>
        <v/>
      </c>
      <c r="BI128" s="82" t="str">
        <f t="shared" si="663"/>
        <v/>
      </c>
      <c r="BJ128" s="82" t="str">
        <f t="shared" si="663"/>
        <v/>
      </c>
      <c r="BK128" s="82" t="str">
        <f t="shared" si="663"/>
        <v/>
      </c>
      <c r="BL128" s="82" t="str">
        <f t="shared" si="663"/>
        <v/>
      </c>
      <c r="BM128" s="82" t="str">
        <f t="shared" si="663"/>
        <v/>
      </c>
      <c r="BN128" s="82" t="str">
        <f t="shared" si="663"/>
        <v/>
      </c>
      <c r="BO128" s="82" t="str">
        <f t="shared" si="663"/>
        <v/>
      </c>
      <c r="BP128" s="82" t="str">
        <f t="shared" si="663"/>
        <v/>
      </c>
      <c r="BQ128" s="82" t="str">
        <f t="shared" si="663"/>
        <v/>
      </c>
      <c r="BR128" s="62"/>
      <c r="BS128" s="62"/>
      <c r="BT128" s="62"/>
      <c r="BU128" s="62"/>
      <c r="BV128" s="62"/>
      <c r="BW128" s="62"/>
      <c r="BX128" s="62"/>
      <c r="BY128" s="62"/>
      <c r="BZ128" s="62"/>
      <c r="CA128" s="62"/>
      <c r="CB128" s="62"/>
      <c r="CC128" s="62"/>
      <c r="CD128" s="62"/>
      <c r="CE128" s="62"/>
      <c r="CF128" s="62"/>
      <c r="CG128" s="62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>
        <v>12</v>
      </c>
      <c r="CW128" s="82" t="str">
        <f t="shared" ref="CW128:ET128" si="664">IFERROR((CW72-$DB$114)*(12/$DF$114),"")</f>
        <v/>
      </c>
      <c r="CX128" s="82" t="str">
        <f t="shared" si="664"/>
        <v/>
      </c>
      <c r="CY128" s="82" t="str">
        <f t="shared" si="664"/>
        <v/>
      </c>
      <c r="CZ128" s="82" t="str">
        <f t="shared" si="664"/>
        <v/>
      </c>
      <c r="DA128" s="82" t="str">
        <f t="shared" si="664"/>
        <v/>
      </c>
      <c r="DB128" s="82" t="str">
        <f t="shared" si="664"/>
        <v/>
      </c>
      <c r="DC128" s="82" t="str">
        <f t="shared" si="664"/>
        <v/>
      </c>
      <c r="DD128" s="82" t="str">
        <f t="shared" si="664"/>
        <v/>
      </c>
      <c r="DE128" s="82" t="str">
        <f t="shared" si="664"/>
        <v/>
      </c>
      <c r="DF128" s="82" t="str">
        <f t="shared" si="664"/>
        <v/>
      </c>
      <c r="DG128" s="82" t="str">
        <f t="shared" si="664"/>
        <v/>
      </c>
      <c r="DH128" s="82" t="str">
        <f t="shared" si="664"/>
        <v/>
      </c>
      <c r="DI128" s="82" t="str">
        <f t="shared" si="664"/>
        <v/>
      </c>
      <c r="DJ128" s="82" t="str">
        <f t="shared" si="664"/>
        <v/>
      </c>
      <c r="DK128" s="82" t="str">
        <f t="shared" si="664"/>
        <v/>
      </c>
      <c r="DL128" s="82" t="str">
        <f t="shared" si="664"/>
        <v/>
      </c>
      <c r="DM128" s="82" t="str">
        <f t="shared" si="664"/>
        <v/>
      </c>
      <c r="DN128" s="82" t="str">
        <f t="shared" si="664"/>
        <v/>
      </c>
      <c r="DO128" s="82" t="str">
        <f t="shared" si="664"/>
        <v/>
      </c>
      <c r="DP128" s="82" t="str">
        <f t="shared" si="664"/>
        <v/>
      </c>
      <c r="DQ128" s="82" t="str">
        <f t="shared" si="664"/>
        <v/>
      </c>
      <c r="DR128" s="82" t="str">
        <f t="shared" si="664"/>
        <v/>
      </c>
      <c r="DS128" s="82" t="str">
        <f t="shared" si="664"/>
        <v/>
      </c>
      <c r="DT128" s="82" t="str">
        <f t="shared" si="664"/>
        <v/>
      </c>
      <c r="DU128" s="82" t="str">
        <f t="shared" si="664"/>
        <v/>
      </c>
      <c r="DV128" s="82" t="str">
        <f t="shared" si="664"/>
        <v/>
      </c>
      <c r="DW128" s="82" t="str">
        <f t="shared" si="664"/>
        <v/>
      </c>
      <c r="DX128" s="82" t="str">
        <f t="shared" si="664"/>
        <v/>
      </c>
      <c r="DY128" s="82" t="str">
        <f t="shared" si="664"/>
        <v/>
      </c>
      <c r="DZ128" s="82" t="str">
        <f t="shared" si="664"/>
        <v/>
      </c>
      <c r="EA128" s="82" t="str">
        <f t="shared" si="664"/>
        <v/>
      </c>
      <c r="EB128" s="82" t="str">
        <f t="shared" si="664"/>
        <v/>
      </c>
      <c r="EC128" s="82" t="str">
        <f t="shared" si="664"/>
        <v/>
      </c>
      <c r="ED128" s="82" t="str">
        <f t="shared" si="664"/>
        <v/>
      </c>
      <c r="EE128" s="82" t="str">
        <f t="shared" si="664"/>
        <v/>
      </c>
      <c r="EF128" s="82" t="str">
        <f t="shared" si="664"/>
        <v/>
      </c>
      <c r="EG128" s="82" t="str">
        <f t="shared" si="664"/>
        <v/>
      </c>
      <c r="EH128" s="82" t="str">
        <f t="shared" si="664"/>
        <v/>
      </c>
      <c r="EI128" s="82" t="str">
        <f t="shared" si="664"/>
        <v/>
      </c>
      <c r="EJ128" s="82" t="str">
        <f t="shared" si="664"/>
        <v/>
      </c>
      <c r="EK128" s="82" t="str">
        <f t="shared" si="664"/>
        <v/>
      </c>
      <c r="EL128" s="82" t="str">
        <f t="shared" si="664"/>
        <v/>
      </c>
      <c r="EM128" s="82" t="str">
        <f t="shared" si="664"/>
        <v/>
      </c>
      <c r="EN128" s="82" t="str">
        <f t="shared" si="664"/>
        <v/>
      </c>
      <c r="EO128" s="82" t="str">
        <f t="shared" si="664"/>
        <v/>
      </c>
      <c r="EP128" s="82" t="str">
        <f t="shared" si="664"/>
        <v/>
      </c>
      <c r="EQ128" s="82" t="str">
        <f t="shared" si="664"/>
        <v/>
      </c>
      <c r="ER128" s="82" t="str">
        <f t="shared" si="664"/>
        <v/>
      </c>
      <c r="ES128" s="82" t="str">
        <f t="shared" si="664"/>
        <v/>
      </c>
      <c r="ET128" s="82" t="str">
        <f t="shared" si="664"/>
        <v/>
      </c>
      <c r="EU128" s="62"/>
      <c r="EV128" s="62"/>
      <c r="EW128" s="62"/>
      <c r="EX128" s="62"/>
      <c r="EY128" s="62"/>
      <c r="EZ128" s="62" t="s">
        <v>20</v>
      </c>
      <c r="FA128" s="62">
        <v>44</v>
      </c>
      <c r="FB128" s="78" t="str">
        <f t="shared" ref="FB128:GG128" si="665">IF(FB50&lt;&gt;"",(INDEX(map_points,$FA128,1)-INDEX(map_points,FB$84,1))^2+(INDEX(map_points,$FA128,2)-INDEX(map_points,FB$84,2))^2,"")</f>
        <v/>
      </c>
      <c r="FC128" s="78" t="str">
        <f t="shared" si="665"/>
        <v/>
      </c>
      <c r="FD128" s="78" t="str">
        <f t="shared" si="665"/>
        <v/>
      </c>
      <c r="FE128" s="78" t="str">
        <f t="shared" si="665"/>
        <v/>
      </c>
      <c r="FF128" s="78" t="str">
        <f t="shared" si="665"/>
        <v/>
      </c>
      <c r="FG128" s="78" t="str">
        <f t="shared" si="665"/>
        <v/>
      </c>
      <c r="FH128" s="78" t="str">
        <f t="shared" si="665"/>
        <v/>
      </c>
      <c r="FI128" s="78" t="str">
        <f t="shared" si="665"/>
        <v/>
      </c>
      <c r="FJ128" s="78" t="str">
        <f t="shared" si="665"/>
        <v/>
      </c>
      <c r="FK128" s="78" t="str">
        <f t="shared" si="665"/>
        <v/>
      </c>
      <c r="FL128" s="78" t="str">
        <f t="shared" si="665"/>
        <v/>
      </c>
      <c r="FM128" s="78" t="str">
        <f t="shared" si="665"/>
        <v/>
      </c>
      <c r="FN128" s="78" t="str">
        <f t="shared" si="665"/>
        <v/>
      </c>
      <c r="FO128" s="78" t="str">
        <f t="shared" si="665"/>
        <v/>
      </c>
      <c r="FP128" s="78" t="str">
        <f t="shared" si="665"/>
        <v/>
      </c>
      <c r="FQ128" s="78" t="str">
        <f t="shared" si="665"/>
        <v/>
      </c>
      <c r="FR128" s="78" t="str">
        <f t="shared" si="665"/>
        <v/>
      </c>
      <c r="FS128" s="78" t="str">
        <f t="shared" si="665"/>
        <v/>
      </c>
      <c r="FT128" s="78" t="str">
        <f t="shared" si="665"/>
        <v/>
      </c>
      <c r="FU128" s="78" t="str">
        <f t="shared" si="665"/>
        <v/>
      </c>
      <c r="FV128" s="78" t="str">
        <f t="shared" si="665"/>
        <v/>
      </c>
      <c r="FW128" s="78" t="str">
        <f t="shared" si="665"/>
        <v/>
      </c>
      <c r="FX128" s="78" t="str">
        <f t="shared" si="665"/>
        <v/>
      </c>
      <c r="FY128" s="78" t="str">
        <f t="shared" si="665"/>
        <v/>
      </c>
      <c r="FZ128" s="78" t="str">
        <f t="shared" si="665"/>
        <v/>
      </c>
      <c r="GA128" s="78" t="str">
        <f t="shared" si="665"/>
        <v/>
      </c>
      <c r="GB128" s="78" t="str">
        <f t="shared" si="665"/>
        <v/>
      </c>
      <c r="GC128" s="78" t="str">
        <f t="shared" si="665"/>
        <v/>
      </c>
      <c r="GD128" s="78" t="str">
        <f t="shared" si="665"/>
        <v/>
      </c>
      <c r="GE128" s="78" t="str">
        <f t="shared" si="665"/>
        <v/>
      </c>
      <c r="GF128" s="78" t="str">
        <f t="shared" si="665"/>
        <v/>
      </c>
      <c r="GG128" s="78" t="str">
        <f t="shared" si="665"/>
        <v/>
      </c>
      <c r="GH128" s="78" t="str">
        <f t="shared" ref="GH128:HM128" si="666">IF(GH50&lt;&gt;"",(INDEX(map_points,$FA128,1)-INDEX(map_points,GH$84,1))^2+(INDEX(map_points,$FA128,2)-INDEX(map_points,GH$84,2))^2,"")</f>
        <v/>
      </c>
      <c r="GI128" s="78" t="str">
        <f t="shared" si="666"/>
        <v/>
      </c>
      <c r="GJ128" s="78" t="str">
        <f t="shared" si="666"/>
        <v/>
      </c>
      <c r="GK128" s="78" t="str">
        <f t="shared" si="666"/>
        <v/>
      </c>
      <c r="GL128" s="78" t="str">
        <f t="shared" si="666"/>
        <v/>
      </c>
      <c r="GM128" s="78" t="str">
        <f t="shared" si="666"/>
        <v/>
      </c>
      <c r="GN128" s="78" t="str">
        <f t="shared" si="666"/>
        <v/>
      </c>
      <c r="GO128" s="78" t="str">
        <f t="shared" si="666"/>
        <v/>
      </c>
      <c r="GP128" s="78" t="str">
        <f t="shared" si="666"/>
        <v/>
      </c>
      <c r="GQ128" s="78" t="str">
        <f t="shared" si="666"/>
        <v/>
      </c>
      <c r="GR128" s="78" t="str">
        <f t="shared" si="666"/>
        <v/>
      </c>
      <c r="GS128" s="78" t="str">
        <f t="shared" si="666"/>
        <v/>
      </c>
      <c r="GT128" s="78" t="str">
        <f t="shared" si="666"/>
        <v/>
      </c>
      <c r="GU128" s="78" t="str">
        <f t="shared" si="666"/>
        <v/>
      </c>
      <c r="GV128" s="78" t="str">
        <f t="shared" si="666"/>
        <v/>
      </c>
      <c r="GW128" s="78" t="str">
        <f t="shared" si="666"/>
        <v/>
      </c>
      <c r="GX128" s="78" t="str">
        <f t="shared" si="666"/>
        <v/>
      </c>
      <c r="GY128" s="78" t="str">
        <f t="shared" si="666"/>
        <v/>
      </c>
      <c r="GZ128" s="78" t="str">
        <f t="shared" si="666"/>
        <v/>
      </c>
      <c r="HA128" s="78" t="str">
        <f t="shared" si="666"/>
        <v/>
      </c>
      <c r="HB128" s="78" t="str">
        <f t="shared" si="666"/>
        <v/>
      </c>
      <c r="HC128" s="78" t="str">
        <f t="shared" si="666"/>
        <v/>
      </c>
      <c r="HD128" s="78" t="str">
        <f t="shared" si="666"/>
        <v/>
      </c>
      <c r="HE128" s="78" t="str">
        <f t="shared" si="666"/>
        <v/>
      </c>
      <c r="HF128" s="78" t="str">
        <f t="shared" si="666"/>
        <v/>
      </c>
      <c r="HG128" s="78" t="str">
        <f t="shared" si="666"/>
        <v/>
      </c>
      <c r="HH128" s="78" t="str">
        <f t="shared" si="666"/>
        <v/>
      </c>
      <c r="HI128" s="78" t="str">
        <f t="shared" si="666"/>
        <v/>
      </c>
      <c r="HJ128" s="78" t="str">
        <f t="shared" si="666"/>
        <v/>
      </c>
      <c r="HK128" s="78" t="str">
        <f t="shared" si="666"/>
        <v/>
      </c>
      <c r="HL128" s="78" t="str">
        <f t="shared" si="666"/>
        <v/>
      </c>
      <c r="HM128" s="78" t="str">
        <f t="shared" si="666"/>
        <v/>
      </c>
      <c r="HN128" s="78" t="str">
        <f t="shared" ref="HN128:HX128" si="667">IF(HN50&lt;&gt;"",(INDEX(map_points,$FA128,1)-INDEX(map_points,HN$84,1))^2+(INDEX(map_points,$FA128,2)-INDEX(map_points,HN$84,2))^2,"")</f>
        <v/>
      </c>
      <c r="HO128" s="78" t="str">
        <f t="shared" si="667"/>
        <v/>
      </c>
      <c r="HP128" s="78" t="str">
        <f t="shared" si="667"/>
        <v/>
      </c>
      <c r="HQ128" s="78" t="str">
        <f t="shared" si="667"/>
        <v/>
      </c>
      <c r="HR128" s="78" t="str">
        <f t="shared" si="667"/>
        <v/>
      </c>
      <c r="HS128" s="78" t="str">
        <f t="shared" si="667"/>
        <v/>
      </c>
      <c r="HT128" s="78" t="str">
        <f t="shared" si="667"/>
        <v/>
      </c>
      <c r="HU128" s="78" t="str">
        <f t="shared" si="667"/>
        <v/>
      </c>
      <c r="HV128" s="78" t="str">
        <f t="shared" si="667"/>
        <v/>
      </c>
      <c r="HW128" s="78" t="str">
        <f t="shared" si="667"/>
        <v/>
      </c>
      <c r="HX128" s="78" t="str">
        <f t="shared" si="667"/>
        <v/>
      </c>
      <c r="HY128" s="62"/>
      <c r="HZ128" s="62"/>
      <c r="IA128" s="62"/>
      <c r="IB128" s="62"/>
      <c r="IC128" s="62"/>
      <c r="ID128" s="62"/>
      <c r="IE128" s="62"/>
      <c r="IF128" s="62"/>
      <c r="IG128" s="62"/>
      <c r="IH128" s="62"/>
      <c r="II128" s="62"/>
      <c r="IJ128" s="62"/>
      <c r="IK128" s="62"/>
      <c r="IL128" s="62"/>
      <c r="IM128" s="62"/>
      <c r="IN128" s="62"/>
      <c r="IO128" s="62"/>
      <c r="IP128" s="62"/>
      <c r="IQ128" s="62"/>
      <c r="IR128" s="62"/>
      <c r="IS128" s="62"/>
      <c r="IT128" s="62"/>
      <c r="IU128" s="62"/>
      <c r="IV128" s="62"/>
      <c r="IW128" s="62"/>
      <c r="IX128" s="62"/>
      <c r="IY128" s="62"/>
      <c r="IZ128" s="62"/>
      <c r="JA128" s="62"/>
      <c r="JB128" s="62"/>
      <c r="JC128" s="62"/>
      <c r="JD128" s="62"/>
      <c r="JE128" s="62"/>
      <c r="JF128" s="62"/>
      <c r="JG128" s="62"/>
      <c r="JH128" s="62"/>
      <c r="JI128" s="62"/>
      <c r="JJ128" s="62"/>
      <c r="JK128" s="62"/>
      <c r="JL128" s="62"/>
      <c r="JM128" s="62"/>
      <c r="JN128" s="62"/>
      <c r="JO128" s="62"/>
      <c r="JP128" s="62"/>
      <c r="JQ128" s="62"/>
      <c r="JR128" s="62"/>
      <c r="JS128" s="62"/>
      <c r="JT128" s="62"/>
      <c r="JU128" s="62"/>
      <c r="JV128" s="62"/>
      <c r="JW128" s="62"/>
      <c r="JX128" s="62"/>
      <c r="JY128" s="62"/>
      <c r="JZ128" s="62"/>
      <c r="KA128" s="62"/>
      <c r="KB128" s="62"/>
      <c r="KC128" s="62"/>
      <c r="KD128" s="62"/>
      <c r="KE128" s="62"/>
      <c r="KF128" s="62"/>
      <c r="KG128" s="62"/>
      <c r="KH128" s="62"/>
      <c r="KI128" s="62"/>
      <c r="KJ128" s="62"/>
      <c r="KK128" s="62"/>
      <c r="KL128" s="62"/>
      <c r="KM128" s="62"/>
      <c r="KN128" s="62"/>
      <c r="KO128" s="62"/>
      <c r="KP128" s="62"/>
      <c r="KQ128" s="62"/>
      <c r="KR128" s="62"/>
      <c r="KS128" s="62"/>
      <c r="KT128" s="62"/>
      <c r="KU128" s="62"/>
      <c r="KV128" s="62"/>
      <c r="KW128" s="62"/>
      <c r="KX128" s="62"/>
      <c r="KY128" s="62"/>
      <c r="KZ128" s="62"/>
      <c r="LA128" s="62"/>
      <c r="LB128" s="62"/>
      <c r="LC128" s="62"/>
      <c r="LD128" s="62"/>
      <c r="LE128" s="62"/>
    </row>
    <row r="129" spans="2:317" s="64" customFormat="1" x14ac:dyDescent="0.25">
      <c r="B129" s="64">
        <f t="shared" ref="B129" si="668">+B30</f>
        <v>16</v>
      </c>
      <c r="C129" s="64">
        <f t="shared" si="576"/>
        <v>0</v>
      </c>
      <c r="D129" s="64" t="str">
        <f t="shared" si="577"/>
        <v/>
      </c>
      <c r="E129" s="64" t="str">
        <f t="shared" si="578"/>
        <v/>
      </c>
      <c r="F129" s="64" t="str">
        <f t="shared" si="579"/>
        <v/>
      </c>
      <c r="G129" s="64" t="str">
        <f t="shared" si="580"/>
        <v/>
      </c>
      <c r="H129" s="89" t="str">
        <f t="shared" si="581"/>
        <v/>
      </c>
      <c r="I129" s="89" t="str">
        <f t="shared" si="582"/>
        <v/>
      </c>
      <c r="J129" s="89" t="str">
        <f t="shared" si="583"/>
        <v/>
      </c>
      <c r="K129" s="89" t="str">
        <f t="shared" si="584"/>
        <v/>
      </c>
      <c r="L129" s="64" t="str">
        <f>+Map!Z20</f>
        <v>Y</v>
      </c>
      <c r="N129" s="64">
        <f t="shared" si="585"/>
        <v>0</v>
      </c>
      <c r="Q129" s="89"/>
      <c r="R129" s="89"/>
      <c r="T129" s="89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>
        <v>39</v>
      </c>
      <c r="AR129" s="62">
        <f t="shared" si="602"/>
        <v>14</v>
      </c>
      <c r="AS129" s="82" t="str">
        <f t="shared" ref="AS129:BQ129" si="669">IF(AS74&lt;&gt;"",(AS74-$AY$114)*(8/$BC$114),"")</f>
        <v/>
      </c>
      <c r="AT129" s="82" t="str">
        <f t="shared" si="669"/>
        <v/>
      </c>
      <c r="AU129" s="82" t="str">
        <f t="shared" si="669"/>
        <v/>
      </c>
      <c r="AV129" s="82" t="str">
        <f t="shared" si="669"/>
        <v/>
      </c>
      <c r="AW129" s="82" t="str">
        <f t="shared" si="669"/>
        <v/>
      </c>
      <c r="AX129" s="82" t="str">
        <f t="shared" si="669"/>
        <v/>
      </c>
      <c r="AY129" s="82" t="str">
        <f t="shared" si="669"/>
        <v/>
      </c>
      <c r="AZ129" s="82" t="str">
        <f t="shared" si="669"/>
        <v/>
      </c>
      <c r="BA129" s="82" t="str">
        <f t="shared" si="669"/>
        <v/>
      </c>
      <c r="BB129" s="82" t="str">
        <f t="shared" si="669"/>
        <v/>
      </c>
      <c r="BC129" s="82" t="str">
        <f t="shared" si="669"/>
        <v/>
      </c>
      <c r="BD129" s="82" t="str">
        <f t="shared" si="669"/>
        <v/>
      </c>
      <c r="BE129" s="82" t="str">
        <f t="shared" si="669"/>
        <v/>
      </c>
      <c r="BF129" s="82" t="str">
        <f t="shared" si="669"/>
        <v/>
      </c>
      <c r="BG129" s="82" t="str">
        <f t="shared" si="669"/>
        <v/>
      </c>
      <c r="BH129" s="82" t="str">
        <f t="shared" si="669"/>
        <v/>
      </c>
      <c r="BI129" s="82" t="str">
        <f t="shared" si="669"/>
        <v/>
      </c>
      <c r="BJ129" s="82" t="str">
        <f t="shared" si="669"/>
        <v/>
      </c>
      <c r="BK129" s="82" t="str">
        <f t="shared" si="669"/>
        <v/>
      </c>
      <c r="BL129" s="82" t="str">
        <f t="shared" si="669"/>
        <v/>
      </c>
      <c r="BM129" s="82" t="str">
        <f t="shared" si="669"/>
        <v/>
      </c>
      <c r="BN129" s="82" t="str">
        <f t="shared" si="669"/>
        <v/>
      </c>
      <c r="BO129" s="82" t="str">
        <f t="shared" si="669"/>
        <v/>
      </c>
      <c r="BP129" s="82" t="str">
        <f t="shared" si="669"/>
        <v/>
      </c>
      <c r="BQ129" s="82" t="str">
        <f t="shared" si="669"/>
        <v/>
      </c>
      <c r="BR129" s="62"/>
      <c r="BS129" s="62"/>
      <c r="BT129" s="62"/>
      <c r="BU129" s="62"/>
      <c r="BV129" s="62"/>
      <c r="BW129" s="62"/>
      <c r="BX129" s="62"/>
      <c r="BY129" s="62"/>
      <c r="BZ129" s="62"/>
      <c r="CA129" s="62"/>
      <c r="CB129" s="62"/>
      <c r="CC129" s="62"/>
      <c r="CD129" s="62"/>
      <c r="CE129" s="62"/>
      <c r="CF129" s="62"/>
      <c r="CG129" s="62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>
        <v>13</v>
      </c>
      <c r="CW129" s="82" t="str">
        <f t="shared" ref="CW129:ET129" si="670">IFERROR((CW73-$DB$114)*(12/$DF$114),"")</f>
        <v/>
      </c>
      <c r="CX129" s="82" t="str">
        <f t="shared" si="670"/>
        <v/>
      </c>
      <c r="CY129" s="82" t="str">
        <f t="shared" si="670"/>
        <v/>
      </c>
      <c r="CZ129" s="82" t="str">
        <f t="shared" si="670"/>
        <v/>
      </c>
      <c r="DA129" s="82" t="str">
        <f t="shared" si="670"/>
        <v/>
      </c>
      <c r="DB129" s="82" t="str">
        <f t="shared" si="670"/>
        <v/>
      </c>
      <c r="DC129" s="82" t="str">
        <f t="shared" si="670"/>
        <v/>
      </c>
      <c r="DD129" s="82" t="str">
        <f t="shared" si="670"/>
        <v/>
      </c>
      <c r="DE129" s="82" t="str">
        <f t="shared" si="670"/>
        <v/>
      </c>
      <c r="DF129" s="82" t="str">
        <f t="shared" si="670"/>
        <v/>
      </c>
      <c r="DG129" s="82" t="str">
        <f t="shared" si="670"/>
        <v/>
      </c>
      <c r="DH129" s="82" t="str">
        <f t="shared" si="670"/>
        <v/>
      </c>
      <c r="DI129" s="82" t="str">
        <f t="shared" si="670"/>
        <v/>
      </c>
      <c r="DJ129" s="82" t="str">
        <f t="shared" si="670"/>
        <v/>
      </c>
      <c r="DK129" s="82" t="str">
        <f t="shared" si="670"/>
        <v/>
      </c>
      <c r="DL129" s="82" t="str">
        <f t="shared" si="670"/>
        <v/>
      </c>
      <c r="DM129" s="82" t="str">
        <f t="shared" si="670"/>
        <v/>
      </c>
      <c r="DN129" s="82" t="str">
        <f t="shared" si="670"/>
        <v/>
      </c>
      <c r="DO129" s="82" t="str">
        <f t="shared" si="670"/>
        <v/>
      </c>
      <c r="DP129" s="82" t="str">
        <f t="shared" si="670"/>
        <v/>
      </c>
      <c r="DQ129" s="82" t="str">
        <f t="shared" si="670"/>
        <v/>
      </c>
      <c r="DR129" s="82" t="str">
        <f t="shared" si="670"/>
        <v/>
      </c>
      <c r="DS129" s="82" t="str">
        <f t="shared" si="670"/>
        <v/>
      </c>
      <c r="DT129" s="82" t="str">
        <f t="shared" si="670"/>
        <v/>
      </c>
      <c r="DU129" s="82" t="str">
        <f t="shared" si="670"/>
        <v/>
      </c>
      <c r="DV129" s="82" t="str">
        <f t="shared" si="670"/>
        <v/>
      </c>
      <c r="DW129" s="82" t="str">
        <f t="shared" si="670"/>
        <v/>
      </c>
      <c r="DX129" s="82" t="str">
        <f t="shared" si="670"/>
        <v/>
      </c>
      <c r="DY129" s="82" t="str">
        <f t="shared" si="670"/>
        <v/>
      </c>
      <c r="DZ129" s="82" t="str">
        <f t="shared" si="670"/>
        <v/>
      </c>
      <c r="EA129" s="82" t="str">
        <f t="shared" si="670"/>
        <v/>
      </c>
      <c r="EB129" s="82" t="str">
        <f t="shared" si="670"/>
        <v/>
      </c>
      <c r="EC129" s="82" t="str">
        <f t="shared" si="670"/>
        <v/>
      </c>
      <c r="ED129" s="82" t="str">
        <f t="shared" si="670"/>
        <v/>
      </c>
      <c r="EE129" s="82" t="str">
        <f t="shared" si="670"/>
        <v/>
      </c>
      <c r="EF129" s="82" t="str">
        <f t="shared" si="670"/>
        <v/>
      </c>
      <c r="EG129" s="82" t="str">
        <f t="shared" si="670"/>
        <v/>
      </c>
      <c r="EH129" s="82" t="str">
        <f t="shared" si="670"/>
        <v/>
      </c>
      <c r="EI129" s="82" t="str">
        <f t="shared" si="670"/>
        <v/>
      </c>
      <c r="EJ129" s="82" t="str">
        <f t="shared" si="670"/>
        <v/>
      </c>
      <c r="EK129" s="82" t="str">
        <f t="shared" si="670"/>
        <v/>
      </c>
      <c r="EL129" s="82" t="str">
        <f t="shared" si="670"/>
        <v/>
      </c>
      <c r="EM129" s="82" t="str">
        <f t="shared" si="670"/>
        <v/>
      </c>
      <c r="EN129" s="82" t="str">
        <f t="shared" si="670"/>
        <v/>
      </c>
      <c r="EO129" s="82" t="str">
        <f t="shared" si="670"/>
        <v/>
      </c>
      <c r="EP129" s="82" t="str">
        <f t="shared" si="670"/>
        <v/>
      </c>
      <c r="EQ129" s="82" t="str">
        <f t="shared" si="670"/>
        <v/>
      </c>
      <c r="ER129" s="82" t="str">
        <f t="shared" si="670"/>
        <v/>
      </c>
      <c r="ES129" s="82" t="str">
        <f t="shared" si="670"/>
        <v/>
      </c>
      <c r="ET129" s="82" t="str">
        <f t="shared" si="670"/>
        <v/>
      </c>
      <c r="EU129" s="62"/>
      <c r="EV129" s="62"/>
      <c r="EW129" s="62"/>
      <c r="EX129" s="62"/>
      <c r="EY129" s="62"/>
      <c r="EZ129" s="62" t="s">
        <v>20</v>
      </c>
      <c r="FA129" s="62">
        <v>45</v>
      </c>
      <c r="FB129" s="78" t="str">
        <f t="shared" ref="FB129:GG129" si="671">IF(FB51&lt;&gt;"",(INDEX(map_points,$FA129,1)-INDEX(map_points,FB$84,1))^2+(INDEX(map_points,$FA129,2)-INDEX(map_points,FB$84,2))^2,"")</f>
        <v/>
      </c>
      <c r="FC129" s="78" t="str">
        <f t="shared" si="671"/>
        <v/>
      </c>
      <c r="FD129" s="78" t="str">
        <f t="shared" si="671"/>
        <v/>
      </c>
      <c r="FE129" s="78" t="str">
        <f t="shared" si="671"/>
        <v/>
      </c>
      <c r="FF129" s="78" t="str">
        <f t="shared" si="671"/>
        <v/>
      </c>
      <c r="FG129" s="78" t="str">
        <f t="shared" si="671"/>
        <v/>
      </c>
      <c r="FH129" s="78" t="str">
        <f t="shared" si="671"/>
        <v/>
      </c>
      <c r="FI129" s="78" t="str">
        <f t="shared" si="671"/>
        <v/>
      </c>
      <c r="FJ129" s="78" t="str">
        <f t="shared" si="671"/>
        <v/>
      </c>
      <c r="FK129" s="78" t="str">
        <f t="shared" si="671"/>
        <v/>
      </c>
      <c r="FL129" s="78" t="str">
        <f t="shared" si="671"/>
        <v/>
      </c>
      <c r="FM129" s="78" t="str">
        <f t="shared" si="671"/>
        <v/>
      </c>
      <c r="FN129" s="78" t="str">
        <f t="shared" si="671"/>
        <v/>
      </c>
      <c r="FO129" s="78" t="str">
        <f t="shared" si="671"/>
        <v/>
      </c>
      <c r="FP129" s="78" t="str">
        <f t="shared" si="671"/>
        <v/>
      </c>
      <c r="FQ129" s="78" t="str">
        <f t="shared" si="671"/>
        <v/>
      </c>
      <c r="FR129" s="78" t="str">
        <f t="shared" si="671"/>
        <v/>
      </c>
      <c r="FS129" s="78" t="str">
        <f t="shared" si="671"/>
        <v/>
      </c>
      <c r="FT129" s="78" t="str">
        <f t="shared" si="671"/>
        <v/>
      </c>
      <c r="FU129" s="78" t="str">
        <f t="shared" si="671"/>
        <v/>
      </c>
      <c r="FV129" s="78" t="str">
        <f t="shared" si="671"/>
        <v/>
      </c>
      <c r="FW129" s="78" t="str">
        <f t="shared" si="671"/>
        <v/>
      </c>
      <c r="FX129" s="78" t="str">
        <f t="shared" si="671"/>
        <v/>
      </c>
      <c r="FY129" s="78" t="str">
        <f t="shared" si="671"/>
        <v/>
      </c>
      <c r="FZ129" s="78" t="str">
        <f t="shared" si="671"/>
        <v/>
      </c>
      <c r="GA129" s="78" t="str">
        <f t="shared" si="671"/>
        <v/>
      </c>
      <c r="GB129" s="78" t="str">
        <f t="shared" si="671"/>
        <v/>
      </c>
      <c r="GC129" s="78" t="str">
        <f t="shared" si="671"/>
        <v/>
      </c>
      <c r="GD129" s="78" t="str">
        <f t="shared" si="671"/>
        <v/>
      </c>
      <c r="GE129" s="78" t="str">
        <f t="shared" si="671"/>
        <v/>
      </c>
      <c r="GF129" s="78" t="str">
        <f t="shared" si="671"/>
        <v/>
      </c>
      <c r="GG129" s="78" t="str">
        <f t="shared" si="671"/>
        <v/>
      </c>
      <c r="GH129" s="78" t="str">
        <f t="shared" ref="GH129:HM129" si="672">IF(GH51&lt;&gt;"",(INDEX(map_points,$FA129,1)-INDEX(map_points,GH$84,1))^2+(INDEX(map_points,$FA129,2)-INDEX(map_points,GH$84,2))^2,"")</f>
        <v/>
      </c>
      <c r="GI129" s="78" t="str">
        <f t="shared" si="672"/>
        <v/>
      </c>
      <c r="GJ129" s="78" t="str">
        <f t="shared" si="672"/>
        <v/>
      </c>
      <c r="GK129" s="78" t="str">
        <f t="shared" si="672"/>
        <v/>
      </c>
      <c r="GL129" s="78" t="str">
        <f t="shared" si="672"/>
        <v/>
      </c>
      <c r="GM129" s="78" t="str">
        <f t="shared" si="672"/>
        <v/>
      </c>
      <c r="GN129" s="78" t="str">
        <f t="shared" si="672"/>
        <v/>
      </c>
      <c r="GO129" s="78" t="str">
        <f t="shared" si="672"/>
        <v/>
      </c>
      <c r="GP129" s="78" t="str">
        <f t="shared" si="672"/>
        <v/>
      </c>
      <c r="GQ129" s="78" t="str">
        <f t="shared" si="672"/>
        <v/>
      </c>
      <c r="GR129" s="78" t="str">
        <f t="shared" si="672"/>
        <v/>
      </c>
      <c r="GS129" s="78" t="str">
        <f t="shared" si="672"/>
        <v/>
      </c>
      <c r="GT129" s="78" t="str">
        <f t="shared" si="672"/>
        <v/>
      </c>
      <c r="GU129" s="78" t="str">
        <f t="shared" si="672"/>
        <v/>
      </c>
      <c r="GV129" s="78" t="str">
        <f t="shared" si="672"/>
        <v/>
      </c>
      <c r="GW129" s="78" t="str">
        <f t="shared" si="672"/>
        <v/>
      </c>
      <c r="GX129" s="78" t="str">
        <f t="shared" si="672"/>
        <v/>
      </c>
      <c r="GY129" s="78" t="str">
        <f t="shared" si="672"/>
        <v/>
      </c>
      <c r="GZ129" s="78" t="str">
        <f t="shared" si="672"/>
        <v/>
      </c>
      <c r="HA129" s="78" t="str">
        <f t="shared" si="672"/>
        <v/>
      </c>
      <c r="HB129" s="78" t="str">
        <f t="shared" si="672"/>
        <v/>
      </c>
      <c r="HC129" s="78" t="str">
        <f t="shared" si="672"/>
        <v/>
      </c>
      <c r="HD129" s="78" t="str">
        <f t="shared" si="672"/>
        <v/>
      </c>
      <c r="HE129" s="78" t="str">
        <f t="shared" si="672"/>
        <v/>
      </c>
      <c r="HF129" s="78" t="str">
        <f t="shared" si="672"/>
        <v/>
      </c>
      <c r="HG129" s="78" t="str">
        <f t="shared" si="672"/>
        <v/>
      </c>
      <c r="HH129" s="78" t="str">
        <f t="shared" si="672"/>
        <v/>
      </c>
      <c r="HI129" s="78" t="str">
        <f t="shared" si="672"/>
        <v/>
      </c>
      <c r="HJ129" s="78" t="str">
        <f t="shared" si="672"/>
        <v/>
      </c>
      <c r="HK129" s="78" t="str">
        <f t="shared" si="672"/>
        <v/>
      </c>
      <c r="HL129" s="78" t="str">
        <f t="shared" si="672"/>
        <v/>
      </c>
      <c r="HM129" s="78" t="str">
        <f t="shared" si="672"/>
        <v/>
      </c>
      <c r="HN129" s="78" t="str">
        <f t="shared" ref="HN129:HX129" si="673">IF(HN51&lt;&gt;"",(INDEX(map_points,$FA129,1)-INDEX(map_points,HN$84,1))^2+(INDEX(map_points,$FA129,2)-INDEX(map_points,HN$84,2))^2,"")</f>
        <v/>
      </c>
      <c r="HO129" s="78" t="str">
        <f t="shared" si="673"/>
        <v/>
      </c>
      <c r="HP129" s="78" t="str">
        <f t="shared" si="673"/>
        <v/>
      </c>
      <c r="HQ129" s="78" t="str">
        <f t="shared" si="673"/>
        <v/>
      </c>
      <c r="HR129" s="78" t="str">
        <f t="shared" si="673"/>
        <v/>
      </c>
      <c r="HS129" s="78" t="str">
        <f t="shared" si="673"/>
        <v/>
      </c>
      <c r="HT129" s="78" t="str">
        <f t="shared" si="673"/>
        <v/>
      </c>
      <c r="HU129" s="78" t="str">
        <f t="shared" si="673"/>
        <v/>
      </c>
      <c r="HV129" s="78" t="str">
        <f t="shared" si="673"/>
        <v/>
      </c>
      <c r="HW129" s="78" t="str">
        <f t="shared" si="673"/>
        <v/>
      </c>
      <c r="HX129" s="78" t="str">
        <f t="shared" si="673"/>
        <v/>
      </c>
      <c r="HY129" s="62"/>
      <c r="HZ129" s="62"/>
      <c r="IA129" s="62"/>
      <c r="IB129" s="62"/>
      <c r="IC129" s="62"/>
      <c r="ID129" s="62"/>
      <c r="IE129" s="62"/>
      <c r="IF129" s="62"/>
      <c r="IG129" s="62"/>
      <c r="IH129" s="62"/>
      <c r="II129" s="62"/>
      <c r="IJ129" s="62"/>
      <c r="IK129" s="62"/>
      <c r="IL129" s="62"/>
      <c r="IM129" s="62"/>
      <c r="IN129" s="62"/>
      <c r="IO129" s="62"/>
      <c r="IP129" s="62"/>
      <c r="IQ129" s="62"/>
      <c r="IR129" s="62"/>
      <c r="IS129" s="62"/>
      <c r="IT129" s="62"/>
      <c r="IU129" s="62"/>
      <c r="IV129" s="62"/>
      <c r="IW129" s="62"/>
      <c r="IX129" s="62"/>
      <c r="IY129" s="62"/>
      <c r="IZ129" s="62"/>
      <c r="JA129" s="62"/>
      <c r="JB129" s="62"/>
      <c r="JC129" s="62"/>
      <c r="JD129" s="62"/>
      <c r="JE129" s="62"/>
      <c r="JF129" s="62"/>
      <c r="JG129" s="62"/>
      <c r="JH129" s="62"/>
      <c r="JI129" s="62"/>
      <c r="JJ129" s="62"/>
      <c r="JK129" s="62"/>
      <c r="JL129" s="62"/>
      <c r="JM129" s="62"/>
      <c r="JN129" s="62"/>
      <c r="JO129" s="62"/>
      <c r="JP129" s="62"/>
      <c r="JQ129" s="62"/>
      <c r="JR129" s="62"/>
      <c r="JS129" s="62"/>
      <c r="JT129" s="62"/>
      <c r="JU129" s="62"/>
      <c r="JV129" s="62"/>
      <c r="JW129" s="62"/>
      <c r="JX129" s="62"/>
      <c r="JY129" s="62"/>
      <c r="JZ129" s="62"/>
      <c r="KA129" s="62"/>
      <c r="KB129" s="62"/>
      <c r="KC129" s="62"/>
      <c r="KD129" s="62"/>
      <c r="KE129" s="62"/>
      <c r="KF129" s="62"/>
      <c r="KG129" s="62"/>
      <c r="KH129" s="62"/>
      <c r="KI129" s="62"/>
      <c r="KJ129" s="62"/>
      <c r="KK129" s="62"/>
      <c r="KL129" s="62"/>
      <c r="KM129" s="62"/>
      <c r="KN129" s="62"/>
      <c r="KO129" s="62"/>
      <c r="KP129" s="62"/>
      <c r="KQ129" s="62"/>
      <c r="KR129" s="62"/>
      <c r="KS129" s="62"/>
      <c r="KT129" s="62"/>
      <c r="KU129" s="62"/>
      <c r="KV129" s="62"/>
      <c r="KW129" s="62"/>
      <c r="KX129" s="62"/>
      <c r="KY129" s="62"/>
      <c r="KZ129" s="62"/>
      <c r="LA129" s="62"/>
      <c r="LB129" s="62"/>
      <c r="LC129" s="62"/>
      <c r="LD129" s="62"/>
      <c r="LE129" s="62"/>
    </row>
    <row r="130" spans="2:317" s="64" customFormat="1" x14ac:dyDescent="0.25">
      <c r="B130" s="64">
        <f t="shared" ref="B130" si="674">+B31</f>
        <v>17</v>
      </c>
      <c r="C130" s="64">
        <f t="shared" si="576"/>
        <v>0</v>
      </c>
      <c r="D130" s="64" t="str">
        <f t="shared" si="577"/>
        <v/>
      </c>
      <c r="E130" s="64" t="str">
        <f t="shared" si="578"/>
        <v/>
      </c>
      <c r="F130" s="64" t="str">
        <f t="shared" si="579"/>
        <v/>
      </c>
      <c r="G130" s="64" t="str">
        <f t="shared" si="580"/>
        <v/>
      </c>
      <c r="H130" s="89" t="str">
        <f t="shared" si="581"/>
        <v/>
      </c>
      <c r="I130" s="89" t="str">
        <f t="shared" si="582"/>
        <v/>
      </c>
      <c r="J130" s="89" t="str">
        <f t="shared" si="583"/>
        <v/>
      </c>
      <c r="K130" s="89" t="str">
        <f t="shared" si="584"/>
        <v/>
      </c>
      <c r="L130" s="64" t="str">
        <f>+Map!Z21</f>
        <v>Y</v>
      </c>
      <c r="N130" s="64">
        <f t="shared" si="585"/>
        <v>0</v>
      </c>
      <c r="Q130" s="89"/>
      <c r="R130" s="89"/>
      <c r="T130" s="89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>
        <v>40</v>
      </c>
      <c r="AR130" s="62">
        <f t="shared" si="602"/>
        <v>15</v>
      </c>
      <c r="AS130" s="82" t="str">
        <f t="shared" ref="AS130:BQ130" si="675">IF(AS75&lt;&gt;"",(AS75-$AY$114)*(8/$BC$114),"")</f>
        <v/>
      </c>
      <c r="AT130" s="82" t="str">
        <f t="shared" si="675"/>
        <v/>
      </c>
      <c r="AU130" s="82" t="str">
        <f t="shared" si="675"/>
        <v/>
      </c>
      <c r="AV130" s="82" t="str">
        <f t="shared" si="675"/>
        <v/>
      </c>
      <c r="AW130" s="82" t="str">
        <f t="shared" si="675"/>
        <v/>
      </c>
      <c r="AX130" s="82" t="str">
        <f t="shared" si="675"/>
        <v/>
      </c>
      <c r="AY130" s="82" t="str">
        <f t="shared" si="675"/>
        <v/>
      </c>
      <c r="AZ130" s="82" t="str">
        <f t="shared" si="675"/>
        <v/>
      </c>
      <c r="BA130" s="82" t="str">
        <f t="shared" si="675"/>
        <v/>
      </c>
      <c r="BB130" s="82" t="str">
        <f t="shared" si="675"/>
        <v/>
      </c>
      <c r="BC130" s="82" t="str">
        <f t="shared" si="675"/>
        <v/>
      </c>
      <c r="BD130" s="82" t="str">
        <f t="shared" si="675"/>
        <v/>
      </c>
      <c r="BE130" s="82" t="str">
        <f t="shared" si="675"/>
        <v/>
      </c>
      <c r="BF130" s="82" t="str">
        <f t="shared" si="675"/>
        <v/>
      </c>
      <c r="BG130" s="82" t="str">
        <f t="shared" si="675"/>
        <v/>
      </c>
      <c r="BH130" s="82" t="str">
        <f t="shared" si="675"/>
        <v/>
      </c>
      <c r="BI130" s="82" t="str">
        <f t="shared" si="675"/>
        <v/>
      </c>
      <c r="BJ130" s="82" t="str">
        <f t="shared" si="675"/>
        <v/>
      </c>
      <c r="BK130" s="82" t="str">
        <f t="shared" si="675"/>
        <v/>
      </c>
      <c r="BL130" s="82" t="str">
        <f t="shared" si="675"/>
        <v/>
      </c>
      <c r="BM130" s="82" t="str">
        <f t="shared" si="675"/>
        <v/>
      </c>
      <c r="BN130" s="82" t="str">
        <f t="shared" si="675"/>
        <v/>
      </c>
      <c r="BO130" s="82" t="str">
        <f t="shared" si="675"/>
        <v/>
      </c>
      <c r="BP130" s="82" t="str">
        <f t="shared" si="675"/>
        <v/>
      </c>
      <c r="BQ130" s="82" t="str">
        <f t="shared" si="675"/>
        <v/>
      </c>
      <c r="BR130" s="62"/>
      <c r="BS130" s="62"/>
      <c r="BT130" s="62"/>
      <c r="BU130" s="62"/>
      <c r="BV130" s="62"/>
      <c r="BW130" s="62"/>
      <c r="BX130" s="62"/>
      <c r="BY130" s="62"/>
      <c r="BZ130" s="62"/>
      <c r="CA130" s="62"/>
      <c r="CB130" s="62"/>
      <c r="CC130" s="62"/>
      <c r="CD130" s="62"/>
      <c r="CE130" s="62"/>
      <c r="CF130" s="62"/>
      <c r="CG130" s="62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>
        <v>14</v>
      </c>
      <c r="CW130" s="82" t="str">
        <f t="shared" ref="CW130:ET130" si="676">IFERROR((CW74-$DB$114)*(12/$DF$114),"")</f>
        <v/>
      </c>
      <c r="CX130" s="82" t="str">
        <f t="shared" si="676"/>
        <v/>
      </c>
      <c r="CY130" s="82" t="str">
        <f t="shared" si="676"/>
        <v/>
      </c>
      <c r="CZ130" s="82" t="str">
        <f t="shared" si="676"/>
        <v/>
      </c>
      <c r="DA130" s="82" t="str">
        <f t="shared" si="676"/>
        <v/>
      </c>
      <c r="DB130" s="82" t="str">
        <f t="shared" si="676"/>
        <v/>
      </c>
      <c r="DC130" s="82" t="str">
        <f t="shared" si="676"/>
        <v/>
      </c>
      <c r="DD130" s="82" t="str">
        <f t="shared" si="676"/>
        <v/>
      </c>
      <c r="DE130" s="82" t="str">
        <f t="shared" si="676"/>
        <v/>
      </c>
      <c r="DF130" s="82" t="str">
        <f t="shared" si="676"/>
        <v/>
      </c>
      <c r="DG130" s="82" t="str">
        <f t="shared" si="676"/>
        <v/>
      </c>
      <c r="DH130" s="82" t="str">
        <f t="shared" si="676"/>
        <v/>
      </c>
      <c r="DI130" s="82" t="str">
        <f t="shared" si="676"/>
        <v/>
      </c>
      <c r="DJ130" s="82" t="str">
        <f t="shared" si="676"/>
        <v/>
      </c>
      <c r="DK130" s="82" t="str">
        <f t="shared" si="676"/>
        <v/>
      </c>
      <c r="DL130" s="82" t="str">
        <f t="shared" si="676"/>
        <v/>
      </c>
      <c r="DM130" s="82" t="str">
        <f t="shared" si="676"/>
        <v/>
      </c>
      <c r="DN130" s="82" t="str">
        <f t="shared" si="676"/>
        <v/>
      </c>
      <c r="DO130" s="82" t="str">
        <f t="shared" si="676"/>
        <v/>
      </c>
      <c r="DP130" s="82" t="str">
        <f t="shared" si="676"/>
        <v/>
      </c>
      <c r="DQ130" s="82" t="str">
        <f t="shared" si="676"/>
        <v/>
      </c>
      <c r="DR130" s="82" t="str">
        <f t="shared" si="676"/>
        <v/>
      </c>
      <c r="DS130" s="82" t="str">
        <f t="shared" si="676"/>
        <v/>
      </c>
      <c r="DT130" s="82" t="str">
        <f t="shared" si="676"/>
        <v/>
      </c>
      <c r="DU130" s="82" t="str">
        <f t="shared" si="676"/>
        <v/>
      </c>
      <c r="DV130" s="82" t="str">
        <f t="shared" si="676"/>
        <v/>
      </c>
      <c r="DW130" s="82" t="str">
        <f t="shared" si="676"/>
        <v/>
      </c>
      <c r="DX130" s="82" t="str">
        <f t="shared" si="676"/>
        <v/>
      </c>
      <c r="DY130" s="82" t="str">
        <f t="shared" si="676"/>
        <v/>
      </c>
      <c r="DZ130" s="82" t="str">
        <f t="shared" si="676"/>
        <v/>
      </c>
      <c r="EA130" s="82" t="str">
        <f t="shared" si="676"/>
        <v/>
      </c>
      <c r="EB130" s="82" t="str">
        <f t="shared" si="676"/>
        <v/>
      </c>
      <c r="EC130" s="82" t="str">
        <f t="shared" si="676"/>
        <v/>
      </c>
      <c r="ED130" s="82" t="str">
        <f t="shared" si="676"/>
        <v/>
      </c>
      <c r="EE130" s="82" t="str">
        <f t="shared" si="676"/>
        <v/>
      </c>
      <c r="EF130" s="82" t="str">
        <f t="shared" si="676"/>
        <v/>
      </c>
      <c r="EG130" s="82" t="str">
        <f t="shared" si="676"/>
        <v/>
      </c>
      <c r="EH130" s="82" t="str">
        <f t="shared" si="676"/>
        <v/>
      </c>
      <c r="EI130" s="82" t="str">
        <f t="shared" si="676"/>
        <v/>
      </c>
      <c r="EJ130" s="82" t="str">
        <f t="shared" si="676"/>
        <v/>
      </c>
      <c r="EK130" s="82" t="str">
        <f t="shared" si="676"/>
        <v/>
      </c>
      <c r="EL130" s="82" t="str">
        <f t="shared" si="676"/>
        <v/>
      </c>
      <c r="EM130" s="82" t="str">
        <f t="shared" si="676"/>
        <v/>
      </c>
      <c r="EN130" s="82" t="str">
        <f t="shared" si="676"/>
        <v/>
      </c>
      <c r="EO130" s="82" t="str">
        <f t="shared" si="676"/>
        <v/>
      </c>
      <c r="EP130" s="82" t="str">
        <f t="shared" si="676"/>
        <v/>
      </c>
      <c r="EQ130" s="82" t="str">
        <f t="shared" si="676"/>
        <v/>
      </c>
      <c r="ER130" s="82" t="str">
        <f t="shared" si="676"/>
        <v/>
      </c>
      <c r="ES130" s="82" t="str">
        <f t="shared" si="676"/>
        <v/>
      </c>
      <c r="ET130" s="82" t="str">
        <f t="shared" si="676"/>
        <v/>
      </c>
      <c r="EU130" s="62"/>
      <c r="EV130" s="62"/>
      <c r="EW130" s="62"/>
      <c r="EX130" s="62"/>
      <c r="EY130" s="62"/>
      <c r="EZ130" s="62" t="s">
        <v>20</v>
      </c>
      <c r="FA130" s="62">
        <v>46</v>
      </c>
      <c r="FB130" s="78" t="str">
        <f t="shared" ref="FB130:GG130" si="677">IF(FB52&lt;&gt;"",(INDEX(map_points,$FA130,1)-INDEX(map_points,FB$84,1))^2+(INDEX(map_points,$FA130,2)-INDEX(map_points,FB$84,2))^2,"")</f>
        <v/>
      </c>
      <c r="FC130" s="78" t="str">
        <f t="shared" si="677"/>
        <v/>
      </c>
      <c r="FD130" s="78" t="str">
        <f t="shared" si="677"/>
        <v/>
      </c>
      <c r="FE130" s="78" t="str">
        <f t="shared" si="677"/>
        <v/>
      </c>
      <c r="FF130" s="78" t="str">
        <f t="shared" si="677"/>
        <v/>
      </c>
      <c r="FG130" s="78" t="str">
        <f t="shared" si="677"/>
        <v/>
      </c>
      <c r="FH130" s="78" t="str">
        <f t="shared" si="677"/>
        <v/>
      </c>
      <c r="FI130" s="78" t="str">
        <f t="shared" si="677"/>
        <v/>
      </c>
      <c r="FJ130" s="78" t="str">
        <f t="shared" si="677"/>
        <v/>
      </c>
      <c r="FK130" s="78" t="str">
        <f t="shared" si="677"/>
        <v/>
      </c>
      <c r="FL130" s="78" t="str">
        <f t="shared" si="677"/>
        <v/>
      </c>
      <c r="FM130" s="78" t="str">
        <f t="shared" si="677"/>
        <v/>
      </c>
      <c r="FN130" s="78" t="str">
        <f t="shared" si="677"/>
        <v/>
      </c>
      <c r="FO130" s="78" t="str">
        <f t="shared" si="677"/>
        <v/>
      </c>
      <c r="FP130" s="78" t="str">
        <f t="shared" si="677"/>
        <v/>
      </c>
      <c r="FQ130" s="78" t="str">
        <f t="shared" si="677"/>
        <v/>
      </c>
      <c r="FR130" s="78" t="str">
        <f t="shared" si="677"/>
        <v/>
      </c>
      <c r="FS130" s="78" t="str">
        <f t="shared" si="677"/>
        <v/>
      </c>
      <c r="FT130" s="78" t="str">
        <f t="shared" si="677"/>
        <v/>
      </c>
      <c r="FU130" s="78" t="str">
        <f t="shared" si="677"/>
        <v/>
      </c>
      <c r="FV130" s="78" t="str">
        <f t="shared" si="677"/>
        <v/>
      </c>
      <c r="FW130" s="78" t="str">
        <f t="shared" si="677"/>
        <v/>
      </c>
      <c r="FX130" s="78" t="str">
        <f t="shared" si="677"/>
        <v/>
      </c>
      <c r="FY130" s="78" t="str">
        <f t="shared" si="677"/>
        <v/>
      </c>
      <c r="FZ130" s="78" t="str">
        <f t="shared" si="677"/>
        <v/>
      </c>
      <c r="GA130" s="78" t="str">
        <f t="shared" si="677"/>
        <v/>
      </c>
      <c r="GB130" s="78" t="str">
        <f t="shared" si="677"/>
        <v/>
      </c>
      <c r="GC130" s="78" t="str">
        <f t="shared" si="677"/>
        <v/>
      </c>
      <c r="GD130" s="78" t="str">
        <f t="shared" si="677"/>
        <v/>
      </c>
      <c r="GE130" s="78" t="str">
        <f t="shared" si="677"/>
        <v/>
      </c>
      <c r="GF130" s="78" t="str">
        <f t="shared" si="677"/>
        <v/>
      </c>
      <c r="GG130" s="78" t="str">
        <f t="shared" si="677"/>
        <v/>
      </c>
      <c r="GH130" s="78" t="str">
        <f t="shared" ref="GH130:HM130" si="678">IF(GH52&lt;&gt;"",(INDEX(map_points,$FA130,1)-INDEX(map_points,GH$84,1))^2+(INDEX(map_points,$FA130,2)-INDEX(map_points,GH$84,2))^2,"")</f>
        <v/>
      </c>
      <c r="GI130" s="78" t="str">
        <f t="shared" si="678"/>
        <v/>
      </c>
      <c r="GJ130" s="78" t="str">
        <f t="shared" si="678"/>
        <v/>
      </c>
      <c r="GK130" s="78" t="str">
        <f t="shared" si="678"/>
        <v/>
      </c>
      <c r="GL130" s="78" t="str">
        <f t="shared" si="678"/>
        <v/>
      </c>
      <c r="GM130" s="78" t="str">
        <f t="shared" si="678"/>
        <v/>
      </c>
      <c r="GN130" s="78" t="str">
        <f t="shared" si="678"/>
        <v/>
      </c>
      <c r="GO130" s="78" t="str">
        <f t="shared" si="678"/>
        <v/>
      </c>
      <c r="GP130" s="78" t="str">
        <f t="shared" si="678"/>
        <v/>
      </c>
      <c r="GQ130" s="78" t="str">
        <f t="shared" si="678"/>
        <v/>
      </c>
      <c r="GR130" s="78" t="str">
        <f t="shared" si="678"/>
        <v/>
      </c>
      <c r="GS130" s="78" t="str">
        <f t="shared" si="678"/>
        <v/>
      </c>
      <c r="GT130" s="78" t="str">
        <f t="shared" si="678"/>
        <v/>
      </c>
      <c r="GU130" s="78" t="str">
        <f t="shared" si="678"/>
        <v/>
      </c>
      <c r="GV130" s="78" t="str">
        <f t="shared" si="678"/>
        <v/>
      </c>
      <c r="GW130" s="78" t="str">
        <f t="shared" si="678"/>
        <v/>
      </c>
      <c r="GX130" s="78" t="str">
        <f t="shared" si="678"/>
        <v/>
      </c>
      <c r="GY130" s="78" t="str">
        <f t="shared" si="678"/>
        <v/>
      </c>
      <c r="GZ130" s="78" t="str">
        <f t="shared" si="678"/>
        <v/>
      </c>
      <c r="HA130" s="78" t="str">
        <f t="shared" si="678"/>
        <v/>
      </c>
      <c r="HB130" s="78" t="str">
        <f t="shared" si="678"/>
        <v/>
      </c>
      <c r="HC130" s="78" t="str">
        <f t="shared" si="678"/>
        <v/>
      </c>
      <c r="HD130" s="78" t="str">
        <f t="shared" si="678"/>
        <v/>
      </c>
      <c r="HE130" s="78" t="str">
        <f t="shared" si="678"/>
        <v/>
      </c>
      <c r="HF130" s="78" t="str">
        <f t="shared" si="678"/>
        <v/>
      </c>
      <c r="HG130" s="78" t="str">
        <f t="shared" si="678"/>
        <v/>
      </c>
      <c r="HH130" s="78" t="str">
        <f t="shared" si="678"/>
        <v/>
      </c>
      <c r="HI130" s="78" t="str">
        <f t="shared" si="678"/>
        <v/>
      </c>
      <c r="HJ130" s="78" t="str">
        <f t="shared" si="678"/>
        <v/>
      </c>
      <c r="HK130" s="78" t="str">
        <f t="shared" si="678"/>
        <v/>
      </c>
      <c r="HL130" s="78" t="str">
        <f t="shared" si="678"/>
        <v/>
      </c>
      <c r="HM130" s="78" t="str">
        <f t="shared" si="678"/>
        <v/>
      </c>
      <c r="HN130" s="78" t="str">
        <f t="shared" ref="HN130:HX130" si="679">IF(HN52&lt;&gt;"",(INDEX(map_points,$FA130,1)-INDEX(map_points,HN$84,1))^2+(INDEX(map_points,$FA130,2)-INDEX(map_points,HN$84,2))^2,"")</f>
        <v/>
      </c>
      <c r="HO130" s="78" t="str">
        <f t="shared" si="679"/>
        <v/>
      </c>
      <c r="HP130" s="78" t="str">
        <f t="shared" si="679"/>
        <v/>
      </c>
      <c r="HQ130" s="78" t="str">
        <f t="shared" si="679"/>
        <v/>
      </c>
      <c r="HR130" s="78" t="str">
        <f t="shared" si="679"/>
        <v/>
      </c>
      <c r="HS130" s="78" t="str">
        <f t="shared" si="679"/>
        <v/>
      </c>
      <c r="HT130" s="78" t="str">
        <f t="shared" si="679"/>
        <v/>
      </c>
      <c r="HU130" s="78" t="str">
        <f t="shared" si="679"/>
        <v/>
      </c>
      <c r="HV130" s="78" t="str">
        <f t="shared" si="679"/>
        <v/>
      </c>
      <c r="HW130" s="78" t="str">
        <f t="shared" si="679"/>
        <v/>
      </c>
      <c r="HX130" s="78" t="str">
        <f t="shared" si="679"/>
        <v/>
      </c>
      <c r="HY130" s="62"/>
      <c r="HZ130" s="62"/>
      <c r="IA130" s="62"/>
      <c r="IB130" s="62"/>
      <c r="IC130" s="62"/>
      <c r="ID130" s="62"/>
      <c r="IE130" s="62"/>
      <c r="IF130" s="62"/>
      <c r="IG130" s="62"/>
      <c r="IH130" s="62"/>
      <c r="II130" s="62"/>
      <c r="IJ130" s="62"/>
      <c r="IK130" s="62"/>
      <c r="IL130" s="62"/>
      <c r="IM130" s="62"/>
      <c r="IN130" s="62"/>
      <c r="IO130" s="62"/>
      <c r="IP130" s="62"/>
      <c r="IQ130" s="62"/>
      <c r="IR130" s="62"/>
      <c r="IS130" s="62"/>
      <c r="IT130" s="62"/>
      <c r="IU130" s="62"/>
      <c r="IV130" s="62"/>
      <c r="IW130" s="62"/>
      <c r="IX130" s="62"/>
      <c r="IY130" s="62"/>
      <c r="IZ130" s="62"/>
      <c r="JA130" s="62"/>
      <c r="JB130" s="62"/>
      <c r="JC130" s="62"/>
      <c r="JD130" s="62"/>
      <c r="JE130" s="62"/>
      <c r="JF130" s="62"/>
      <c r="JG130" s="62"/>
      <c r="JH130" s="62"/>
      <c r="JI130" s="62"/>
      <c r="JJ130" s="62"/>
      <c r="JK130" s="62"/>
      <c r="JL130" s="62"/>
      <c r="JM130" s="62"/>
      <c r="JN130" s="62"/>
      <c r="JO130" s="62"/>
      <c r="JP130" s="62"/>
      <c r="JQ130" s="62"/>
      <c r="JR130" s="62"/>
      <c r="JS130" s="62"/>
      <c r="JT130" s="62"/>
      <c r="JU130" s="62"/>
      <c r="JV130" s="62"/>
      <c r="JW130" s="62"/>
      <c r="JX130" s="62"/>
      <c r="JY130" s="62"/>
      <c r="JZ130" s="62"/>
      <c r="KA130" s="62"/>
      <c r="KB130" s="62"/>
      <c r="KC130" s="62"/>
      <c r="KD130" s="62"/>
      <c r="KE130" s="62"/>
      <c r="KF130" s="62"/>
      <c r="KG130" s="62"/>
      <c r="KH130" s="62"/>
      <c r="KI130" s="62"/>
      <c r="KJ130" s="62"/>
      <c r="KK130" s="62"/>
      <c r="KL130" s="62"/>
      <c r="KM130" s="62"/>
      <c r="KN130" s="62"/>
      <c r="KO130" s="62"/>
      <c r="KP130" s="62"/>
      <c r="KQ130" s="62"/>
      <c r="KR130" s="62"/>
      <c r="KS130" s="62"/>
      <c r="KT130" s="62"/>
      <c r="KU130" s="62"/>
      <c r="KV130" s="62"/>
      <c r="KW130" s="62"/>
      <c r="KX130" s="62"/>
      <c r="KY130" s="62"/>
      <c r="KZ130" s="62"/>
      <c r="LA130" s="62"/>
      <c r="LB130" s="62"/>
      <c r="LC130" s="62"/>
      <c r="LD130" s="62"/>
      <c r="LE130" s="62"/>
    </row>
    <row r="131" spans="2:317" s="64" customFormat="1" x14ac:dyDescent="0.25">
      <c r="B131" s="64">
        <f t="shared" ref="B131" si="680">+B32</f>
        <v>18</v>
      </c>
      <c r="C131" s="64">
        <f t="shared" si="576"/>
        <v>0</v>
      </c>
      <c r="D131" s="64" t="str">
        <f t="shared" si="577"/>
        <v/>
      </c>
      <c r="E131" s="64" t="str">
        <f t="shared" si="578"/>
        <v/>
      </c>
      <c r="F131" s="64" t="str">
        <f t="shared" si="579"/>
        <v/>
      </c>
      <c r="G131" s="64" t="str">
        <f t="shared" si="580"/>
        <v/>
      </c>
      <c r="H131" s="89" t="str">
        <f t="shared" si="581"/>
        <v/>
      </c>
      <c r="I131" s="89" t="str">
        <f t="shared" si="582"/>
        <v/>
      </c>
      <c r="J131" s="89" t="str">
        <f t="shared" si="583"/>
        <v/>
      </c>
      <c r="K131" s="89" t="str">
        <f t="shared" si="584"/>
        <v/>
      </c>
      <c r="L131" s="64" t="str">
        <f>+Map!Z22</f>
        <v>Y</v>
      </c>
      <c r="N131" s="64">
        <f t="shared" si="585"/>
        <v>0</v>
      </c>
      <c r="Q131" s="89"/>
      <c r="R131" s="89"/>
      <c r="S131" s="89"/>
      <c r="T131" s="89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>
        <v>41</v>
      </c>
      <c r="AR131" s="62">
        <f t="shared" si="602"/>
        <v>16</v>
      </c>
      <c r="AS131" s="82" t="str">
        <f t="shared" ref="AS131:BQ131" si="681">IF(AS76&lt;&gt;"",(AS76-$AY$114)*(8/$BC$114),"")</f>
        <v/>
      </c>
      <c r="AT131" s="82" t="str">
        <f t="shared" si="681"/>
        <v/>
      </c>
      <c r="AU131" s="82" t="str">
        <f t="shared" si="681"/>
        <v/>
      </c>
      <c r="AV131" s="82" t="str">
        <f t="shared" si="681"/>
        <v/>
      </c>
      <c r="AW131" s="82" t="str">
        <f t="shared" si="681"/>
        <v/>
      </c>
      <c r="AX131" s="82" t="str">
        <f t="shared" si="681"/>
        <v/>
      </c>
      <c r="AY131" s="82" t="str">
        <f t="shared" si="681"/>
        <v/>
      </c>
      <c r="AZ131" s="82" t="str">
        <f t="shared" si="681"/>
        <v/>
      </c>
      <c r="BA131" s="82" t="str">
        <f t="shared" si="681"/>
        <v/>
      </c>
      <c r="BB131" s="82" t="str">
        <f t="shared" si="681"/>
        <v/>
      </c>
      <c r="BC131" s="82" t="str">
        <f t="shared" si="681"/>
        <v/>
      </c>
      <c r="BD131" s="82" t="str">
        <f t="shared" si="681"/>
        <v/>
      </c>
      <c r="BE131" s="82" t="str">
        <f t="shared" si="681"/>
        <v/>
      </c>
      <c r="BF131" s="82" t="str">
        <f t="shared" si="681"/>
        <v/>
      </c>
      <c r="BG131" s="82" t="str">
        <f t="shared" si="681"/>
        <v/>
      </c>
      <c r="BH131" s="82" t="str">
        <f t="shared" si="681"/>
        <v/>
      </c>
      <c r="BI131" s="82" t="str">
        <f t="shared" si="681"/>
        <v/>
      </c>
      <c r="BJ131" s="82" t="str">
        <f t="shared" si="681"/>
        <v/>
      </c>
      <c r="BK131" s="82" t="str">
        <f t="shared" si="681"/>
        <v/>
      </c>
      <c r="BL131" s="82" t="str">
        <f t="shared" si="681"/>
        <v/>
      </c>
      <c r="BM131" s="82" t="str">
        <f t="shared" si="681"/>
        <v/>
      </c>
      <c r="BN131" s="82" t="str">
        <f t="shared" si="681"/>
        <v/>
      </c>
      <c r="BO131" s="82" t="str">
        <f t="shared" si="681"/>
        <v/>
      </c>
      <c r="BP131" s="82" t="str">
        <f t="shared" si="681"/>
        <v/>
      </c>
      <c r="BQ131" s="82" t="str">
        <f t="shared" si="681"/>
        <v/>
      </c>
      <c r="BR131" s="62"/>
      <c r="BS131" s="62"/>
      <c r="BT131" s="62"/>
      <c r="BU131" s="62"/>
      <c r="BV131" s="62"/>
      <c r="BW131" s="62"/>
      <c r="BX131" s="62"/>
      <c r="BY131" s="62"/>
      <c r="BZ131" s="62"/>
      <c r="CA131" s="62"/>
      <c r="CB131" s="62"/>
      <c r="CC131" s="62"/>
      <c r="CD131" s="62"/>
      <c r="CE131" s="62"/>
      <c r="CF131" s="62"/>
      <c r="CG131" s="62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>
        <v>15</v>
      </c>
      <c r="CW131" s="82" t="str">
        <f t="shared" ref="CW131:ET131" si="682">IFERROR((CW75-$DB$114)*(12/$DF$114),"")</f>
        <v/>
      </c>
      <c r="CX131" s="82" t="str">
        <f t="shared" si="682"/>
        <v/>
      </c>
      <c r="CY131" s="82" t="str">
        <f t="shared" si="682"/>
        <v/>
      </c>
      <c r="CZ131" s="82" t="str">
        <f t="shared" si="682"/>
        <v/>
      </c>
      <c r="DA131" s="82" t="str">
        <f t="shared" si="682"/>
        <v/>
      </c>
      <c r="DB131" s="82" t="str">
        <f t="shared" si="682"/>
        <v/>
      </c>
      <c r="DC131" s="82" t="str">
        <f t="shared" si="682"/>
        <v/>
      </c>
      <c r="DD131" s="82" t="str">
        <f t="shared" si="682"/>
        <v/>
      </c>
      <c r="DE131" s="82" t="str">
        <f t="shared" si="682"/>
        <v/>
      </c>
      <c r="DF131" s="82" t="str">
        <f t="shared" si="682"/>
        <v/>
      </c>
      <c r="DG131" s="82" t="str">
        <f t="shared" si="682"/>
        <v/>
      </c>
      <c r="DH131" s="82" t="str">
        <f t="shared" si="682"/>
        <v/>
      </c>
      <c r="DI131" s="82" t="str">
        <f t="shared" si="682"/>
        <v/>
      </c>
      <c r="DJ131" s="82" t="str">
        <f t="shared" si="682"/>
        <v/>
      </c>
      <c r="DK131" s="82" t="str">
        <f t="shared" si="682"/>
        <v/>
      </c>
      <c r="DL131" s="82" t="str">
        <f t="shared" si="682"/>
        <v/>
      </c>
      <c r="DM131" s="82" t="str">
        <f t="shared" si="682"/>
        <v/>
      </c>
      <c r="DN131" s="82" t="str">
        <f t="shared" si="682"/>
        <v/>
      </c>
      <c r="DO131" s="82" t="str">
        <f t="shared" si="682"/>
        <v/>
      </c>
      <c r="DP131" s="82" t="str">
        <f t="shared" si="682"/>
        <v/>
      </c>
      <c r="DQ131" s="82" t="str">
        <f t="shared" si="682"/>
        <v/>
      </c>
      <c r="DR131" s="82" t="str">
        <f t="shared" si="682"/>
        <v/>
      </c>
      <c r="DS131" s="82" t="str">
        <f t="shared" si="682"/>
        <v/>
      </c>
      <c r="DT131" s="82" t="str">
        <f t="shared" si="682"/>
        <v/>
      </c>
      <c r="DU131" s="82" t="str">
        <f t="shared" si="682"/>
        <v/>
      </c>
      <c r="DV131" s="82" t="str">
        <f t="shared" si="682"/>
        <v/>
      </c>
      <c r="DW131" s="82" t="str">
        <f t="shared" si="682"/>
        <v/>
      </c>
      <c r="DX131" s="82" t="str">
        <f t="shared" si="682"/>
        <v/>
      </c>
      <c r="DY131" s="82" t="str">
        <f t="shared" si="682"/>
        <v/>
      </c>
      <c r="DZ131" s="82" t="str">
        <f t="shared" si="682"/>
        <v/>
      </c>
      <c r="EA131" s="82" t="str">
        <f t="shared" si="682"/>
        <v/>
      </c>
      <c r="EB131" s="82" t="str">
        <f t="shared" si="682"/>
        <v/>
      </c>
      <c r="EC131" s="82" t="str">
        <f t="shared" si="682"/>
        <v/>
      </c>
      <c r="ED131" s="82" t="str">
        <f t="shared" si="682"/>
        <v/>
      </c>
      <c r="EE131" s="82" t="str">
        <f t="shared" si="682"/>
        <v/>
      </c>
      <c r="EF131" s="82" t="str">
        <f t="shared" si="682"/>
        <v/>
      </c>
      <c r="EG131" s="82" t="str">
        <f t="shared" si="682"/>
        <v/>
      </c>
      <c r="EH131" s="82" t="str">
        <f t="shared" si="682"/>
        <v/>
      </c>
      <c r="EI131" s="82" t="str">
        <f t="shared" si="682"/>
        <v/>
      </c>
      <c r="EJ131" s="82" t="str">
        <f t="shared" si="682"/>
        <v/>
      </c>
      <c r="EK131" s="82" t="str">
        <f t="shared" si="682"/>
        <v/>
      </c>
      <c r="EL131" s="82" t="str">
        <f t="shared" si="682"/>
        <v/>
      </c>
      <c r="EM131" s="82" t="str">
        <f t="shared" si="682"/>
        <v/>
      </c>
      <c r="EN131" s="82" t="str">
        <f t="shared" si="682"/>
        <v/>
      </c>
      <c r="EO131" s="82" t="str">
        <f t="shared" si="682"/>
        <v/>
      </c>
      <c r="EP131" s="82" t="str">
        <f t="shared" si="682"/>
        <v/>
      </c>
      <c r="EQ131" s="82" t="str">
        <f t="shared" si="682"/>
        <v/>
      </c>
      <c r="ER131" s="82" t="str">
        <f t="shared" si="682"/>
        <v/>
      </c>
      <c r="ES131" s="82" t="str">
        <f t="shared" si="682"/>
        <v/>
      </c>
      <c r="ET131" s="82" t="str">
        <f t="shared" si="682"/>
        <v/>
      </c>
      <c r="EU131" s="62"/>
      <c r="EV131" s="62"/>
      <c r="EW131" s="62"/>
      <c r="EX131" s="62"/>
      <c r="EY131" s="62"/>
      <c r="EZ131" s="62" t="s">
        <v>20</v>
      </c>
      <c r="FA131" s="62">
        <v>47</v>
      </c>
      <c r="FB131" s="78" t="str">
        <f t="shared" ref="FB131:GG131" si="683">IF(FB53&lt;&gt;"",(INDEX(map_points,$FA131,1)-INDEX(map_points,FB$84,1))^2+(INDEX(map_points,$FA131,2)-INDEX(map_points,FB$84,2))^2,"")</f>
        <v/>
      </c>
      <c r="FC131" s="78" t="str">
        <f t="shared" si="683"/>
        <v/>
      </c>
      <c r="FD131" s="78" t="str">
        <f t="shared" si="683"/>
        <v/>
      </c>
      <c r="FE131" s="78" t="str">
        <f t="shared" si="683"/>
        <v/>
      </c>
      <c r="FF131" s="78" t="str">
        <f t="shared" si="683"/>
        <v/>
      </c>
      <c r="FG131" s="78" t="str">
        <f t="shared" si="683"/>
        <v/>
      </c>
      <c r="FH131" s="78" t="str">
        <f t="shared" si="683"/>
        <v/>
      </c>
      <c r="FI131" s="78" t="str">
        <f t="shared" si="683"/>
        <v/>
      </c>
      <c r="FJ131" s="78" t="str">
        <f t="shared" si="683"/>
        <v/>
      </c>
      <c r="FK131" s="78" t="str">
        <f t="shared" si="683"/>
        <v/>
      </c>
      <c r="FL131" s="78" t="str">
        <f t="shared" si="683"/>
        <v/>
      </c>
      <c r="FM131" s="78" t="str">
        <f t="shared" si="683"/>
        <v/>
      </c>
      <c r="FN131" s="78" t="str">
        <f t="shared" si="683"/>
        <v/>
      </c>
      <c r="FO131" s="78" t="str">
        <f t="shared" si="683"/>
        <v/>
      </c>
      <c r="FP131" s="78" t="str">
        <f t="shared" si="683"/>
        <v/>
      </c>
      <c r="FQ131" s="78" t="str">
        <f t="shared" si="683"/>
        <v/>
      </c>
      <c r="FR131" s="78" t="str">
        <f t="shared" si="683"/>
        <v/>
      </c>
      <c r="FS131" s="78" t="str">
        <f t="shared" si="683"/>
        <v/>
      </c>
      <c r="FT131" s="78" t="str">
        <f t="shared" si="683"/>
        <v/>
      </c>
      <c r="FU131" s="78" t="str">
        <f t="shared" si="683"/>
        <v/>
      </c>
      <c r="FV131" s="78" t="str">
        <f t="shared" si="683"/>
        <v/>
      </c>
      <c r="FW131" s="78" t="str">
        <f t="shared" si="683"/>
        <v/>
      </c>
      <c r="FX131" s="78" t="str">
        <f t="shared" si="683"/>
        <v/>
      </c>
      <c r="FY131" s="78" t="str">
        <f t="shared" si="683"/>
        <v/>
      </c>
      <c r="FZ131" s="78" t="str">
        <f t="shared" si="683"/>
        <v/>
      </c>
      <c r="GA131" s="78" t="str">
        <f t="shared" si="683"/>
        <v/>
      </c>
      <c r="GB131" s="78" t="str">
        <f t="shared" si="683"/>
        <v/>
      </c>
      <c r="GC131" s="78" t="str">
        <f t="shared" si="683"/>
        <v/>
      </c>
      <c r="GD131" s="78" t="str">
        <f t="shared" si="683"/>
        <v/>
      </c>
      <c r="GE131" s="78" t="str">
        <f t="shared" si="683"/>
        <v/>
      </c>
      <c r="GF131" s="78" t="str">
        <f t="shared" si="683"/>
        <v/>
      </c>
      <c r="GG131" s="78" t="str">
        <f t="shared" si="683"/>
        <v/>
      </c>
      <c r="GH131" s="78" t="str">
        <f t="shared" ref="GH131:HM131" si="684">IF(GH53&lt;&gt;"",(INDEX(map_points,$FA131,1)-INDEX(map_points,GH$84,1))^2+(INDEX(map_points,$FA131,2)-INDEX(map_points,GH$84,2))^2,"")</f>
        <v/>
      </c>
      <c r="GI131" s="78" t="str">
        <f t="shared" si="684"/>
        <v/>
      </c>
      <c r="GJ131" s="78" t="str">
        <f t="shared" si="684"/>
        <v/>
      </c>
      <c r="GK131" s="78" t="str">
        <f t="shared" si="684"/>
        <v/>
      </c>
      <c r="GL131" s="78" t="str">
        <f t="shared" si="684"/>
        <v/>
      </c>
      <c r="GM131" s="78" t="str">
        <f t="shared" si="684"/>
        <v/>
      </c>
      <c r="GN131" s="78" t="str">
        <f t="shared" si="684"/>
        <v/>
      </c>
      <c r="GO131" s="78" t="str">
        <f t="shared" si="684"/>
        <v/>
      </c>
      <c r="GP131" s="78" t="str">
        <f t="shared" si="684"/>
        <v/>
      </c>
      <c r="GQ131" s="78" t="str">
        <f t="shared" si="684"/>
        <v/>
      </c>
      <c r="GR131" s="78" t="str">
        <f t="shared" si="684"/>
        <v/>
      </c>
      <c r="GS131" s="78" t="str">
        <f t="shared" si="684"/>
        <v/>
      </c>
      <c r="GT131" s="78" t="str">
        <f t="shared" si="684"/>
        <v/>
      </c>
      <c r="GU131" s="78" t="str">
        <f t="shared" si="684"/>
        <v/>
      </c>
      <c r="GV131" s="78" t="str">
        <f t="shared" si="684"/>
        <v/>
      </c>
      <c r="GW131" s="78" t="str">
        <f t="shared" si="684"/>
        <v/>
      </c>
      <c r="GX131" s="78" t="str">
        <f t="shared" si="684"/>
        <v/>
      </c>
      <c r="GY131" s="78" t="str">
        <f t="shared" si="684"/>
        <v/>
      </c>
      <c r="GZ131" s="78" t="str">
        <f t="shared" si="684"/>
        <v/>
      </c>
      <c r="HA131" s="78" t="str">
        <f t="shared" si="684"/>
        <v/>
      </c>
      <c r="HB131" s="78" t="str">
        <f t="shared" si="684"/>
        <v/>
      </c>
      <c r="HC131" s="78" t="str">
        <f t="shared" si="684"/>
        <v/>
      </c>
      <c r="HD131" s="78" t="str">
        <f t="shared" si="684"/>
        <v/>
      </c>
      <c r="HE131" s="78" t="str">
        <f t="shared" si="684"/>
        <v/>
      </c>
      <c r="HF131" s="78" t="str">
        <f t="shared" si="684"/>
        <v/>
      </c>
      <c r="HG131" s="78" t="str">
        <f t="shared" si="684"/>
        <v/>
      </c>
      <c r="HH131" s="78" t="str">
        <f t="shared" si="684"/>
        <v/>
      </c>
      <c r="HI131" s="78" t="str">
        <f t="shared" si="684"/>
        <v/>
      </c>
      <c r="HJ131" s="78" t="str">
        <f t="shared" si="684"/>
        <v/>
      </c>
      <c r="HK131" s="78" t="str">
        <f t="shared" si="684"/>
        <v/>
      </c>
      <c r="HL131" s="78" t="str">
        <f t="shared" si="684"/>
        <v/>
      </c>
      <c r="HM131" s="78" t="str">
        <f t="shared" si="684"/>
        <v/>
      </c>
      <c r="HN131" s="78" t="str">
        <f t="shared" ref="HN131:HX131" si="685">IF(HN53&lt;&gt;"",(INDEX(map_points,$FA131,1)-INDEX(map_points,HN$84,1))^2+(INDEX(map_points,$FA131,2)-INDEX(map_points,HN$84,2))^2,"")</f>
        <v/>
      </c>
      <c r="HO131" s="78" t="str">
        <f t="shared" si="685"/>
        <v/>
      </c>
      <c r="HP131" s="78" t="str">
        <f t="shared" si="685"/>
        <v/>
      </c>
      <c r="HQ131" s="78" t="str">
        <f t="shared" si="685"/>
        <v/>
      </c>
      <c r="HR131" s="78" t="str">
        <f t="shared" si="685"/>
        <v/>
      </c>
      <c r="HS131" s="78" t="str">
        <f t="shared" si="685"/>
        <v/>
      </c>
      <c r="HT131" s="78" t="str">
        <f t="shared" si="685"/>
        <v/>
      </c>
      <c r="HU131" s="78" t="str">
        <f t="shared" si="685"/>
        <v/>
      </c>
      <c r="HV131" s="78" t="str">
        <f t="shared" si="685"/>
        <v/>
      </c>
      <c r="HW131" s="78" t="str">
        <f t="shared" si="685"/>
        <v/>
      </c>
      <c r="HX131" s="78" t="str">
        <f t="shared" si="685"/>
        <v/>
      </c>
      <c r="HY131" s="62"/>
      <c r="HZ131" s="62"/>
      <c r="IA131" s="62"/>
      <c r="IB131" s="62"/>
      <c r="IC131" s="62"/>
      <c r="ID131" s="62"/>
      <c r="IE131" s="62"/>
      <c r="IF131" s="62"/>
      <c r="IG131" s="62"/>
      <c r="IH131" s="62"/>
      <c r="II131" s="62"/>
      <c r="IJ131" s="62"/>
      <c r="IK131" s="62"/>
      <c r="IL131" s="62"/>
      <c r="IM131" s="62"/>
      <c r="IN131" s="62"/>
      <c r="IO131" s="62"/>
      <c r="IP131" s="62"/>
      <c r="IQ131" s="62"/>
      <c r="IR131" s="62"/>
      <c r="IS131" s="62"/>
      <c r="IT131" s="62"/>
      <c r="IU131" s="62"/>
      <c r="IV131" s="62"/>
      <c r="IW131" s="62"/>
      <c r="IX131" s="62"/>
      <c r="IY131" s="62"/>
      <c r="IZ131" s="62"/>
      <c r="JA131" s="62"/>
      <c r="JB131" s="62"/>
      <c r="JC131" s="62"/>
      <c r="JD131" s="62"/>
      <c r="JE131" s="62"/>
      <c r="JF131" s="62"/>
      <c r="JG131" s="62"/>
      <c r="JH131" s="62"/>
      <c r="JI131" s="62"/>
      <c r="JJ131" s="62"/>
      <c r="JK131" s="62"/>
      <c r="JL131" s="62"/>
      <c r="JM131" s="62"/>
      <c r="JN131" s="62"/>
      <c r="JO131" s="62"/>
      <c r="JP131" s="62"/>
      <c r="JQ131" s="62"/>
      <c r="JR131" s="62"/>
      <c r="JS131" s="62"/>
      <c r="JT131" s="62"/>
      <c r="JU131" s="62"/>
      <c r="JV131" s="62"/>
      <c r="JW131" s="62"/>
      <c r="JX131" s="62"/>
      <c r="JY131" s="62"/>
      <c r="JZ131" s="62"/>
      <c r="KA131" s="62"/>
      <c r="KB131" s="62"/>
      <c r="KC131" s="62"/>
      <c r="KD131" s="62"/>
      <c r="KE131" s="62"/>
      <c r="KF131" s="62"/>
      <c r="KG131" s="62"/>
      <c r="KH131" s="62"/>
      <c r="KI131" s="62"/>
      <c r="KJ131" s="62"/>
      <c r="KK131" s="62"/>
      <c r="KL131" s="62"/>
      <c r="KM131" s="62"/>
      <c r="KN131" s="62"/>
      <c r="KO131" s="62"/>
      <c r="KP131" s="62"/>
      <c r="KQ131" s="62"/>
      <c r="KR131" s="62"/>
      <c r="KS131" s="62"/>
      <c r="KT131" s="62"/>
      <c r="KU131" s="62"/>
      <c r="KV131" s="62"/>
      <c r="KW131" s="62"/>
      <c r="KX131" s="62"/>
      <c r="KY131" s="62"/>
      <c r="KZ131" s="62"/>
      <c r="LA131" s="62"/>
      <c r="LB131" s="62"/>
      <c r="LC131" s="62"/>
      <c r="LD131" s="62"/>
      <c r="LE131" s="62"/>
    </row>
    <row r="132" spans="2:317" s="64" customFormat="1" x14ac:dyDescent="0.25">
      <c r="B132" s="64">
        <f t="shared" ref="B132" si="686">+B33</f>
        <v>19</v>
      </c>
      <c r="C132" s="64">
        <f t="shared" si="576"/>
        <v>0</v>
      </c>
      <c r="D132" s="64" t="str">
        <f t="shared" si="577"/>
        <v/>
      </c>
      <c r="E132" s="64" t="str">
        <f t="shared" si="578"/>
        <v/>
      </c>
      <c r="F132" s="64" t="str">
        <f t="shared" si="579"/>
        <v/>
      </c>
      <c r="G132" s="64" t="str">
        <f t="shared" si="580"/>
        <v/>
      </c>
      <c r="H132" s="89" t="str">
        <f t="shared" si="581"/>
        <v/>
      </c>
      <c r="I132" s="89" t="str">
        <f t="shared" si="582"/>
        <v/>
      </c>
      <c r="J132" s="89" t="str">
        <f t="shared" si="583"/>
        <v/>
      </c>
      <c r="K132" s="89" t="str">
        <f t="shared" si="584"/>
        <v/>
      </c>
      <c r="L132" s="64" t="str">
        <f>+Map!Z23</f>
        <v>Y</v>
      </c>
      <c r="N132" s="64">
        <f t="shared" si="585"/>
        <v>0</v>
      </c>
      <c r="Q132" s="89"/>
      <c r="R132" s="89"/>
      <c r="S132" s="89"/>
      <c r="T132" s="89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>
        <v>42</v>
      </c>
      <c r="AR132" s="62">
        <f t="shared" si="602"/>
        <v>17</v>
      </c>
      <c r="AS132" s="82" t="str">
        <f t="shared" ref="AS132:BQ132" si="687">IF(AS77&lt;&gt;"",(AS77-$AY$114)*(8/$BC$114),"")</f>
        <v/>
      </c>
      <c r="AT132" s="82" t="str">
        <f t="shared" si="687"/>
        <v/>
      </c>
      <c r="AU132" s="82" t="str">
        <f t="shared" si="687"/>
        <v/>
      </c>
      <c r="AV132" s="82" t="str">
        <f t="shared" si="687"/>
        <v/>
      </c>
      <c r="AW132" s="82" t="str">
        <f t="shared" si="687"/>
        <v/>
      </c>
      <c r="AX132" s="82" t="str">
        <f t="shared" si="687"/>
        <v/>
      </c>
      <c r="AY132" s="82" t="str">
        <f t="shared" si="687"/>
        <v/>
      </c>
      <c r="AZ132" s="82" t="str">
        <f t="shared" si="687"/>
        <v/>
      </c>
      <c r="BA132" s="82" t="str">
        <f t="shared" si="687"/>
        <v/>
      </c>
      <c r="BB132" s="82" t="str">
        <f t="shared" si="687"/>
        <v/>
      </c>
      <c r="BC132" s="82" t="str">
        <f t="shared" si="687"/>
        <v/>
      </c>
      <c r="BD132" s="82" t="str">
        <f t="shared" si="687"/>
        <v/>
      </c>
      <c r="BE132" s="82" t="str">
        <f t="shared" si="687"/>
        <v/>
      </c>
      <c r="BF132" s="82" t="str">
        <f t="shared" si="687"/>
        <v/>
      </c>
      <c r="BG132" s="82" t="str">
        <f t="shared" si="687"/>
        <v/>
      </c>
      <c r="BH132" s="82" t="str">
        <f t="shared" si="687"/>
        <v/>
      </c>
      <c r="BI132" s="82" t="str">
        <f t="shared" si="687"/>
        <v/>
      </c>
      <c r="BJ132" s="82" t="str">
        <f t="shared" si="687"/>
        <v/>
      </c>
      <c r="BK132" s="82" t="str">
        <f t="shared" si="687"/>
        <v/>
      </c>
      <c r="BL132" s="82" t="str">
        <f t="shared" si="687"/>
        <v/>
      </c>
      <c r="BM132" s="82" t="str">
        <f t="shared" si="687"/>
        <v/>
      </c>
      <c r="BN132" s="82" t="str">
        <f t="shared" si="687"/>
        <v/>
      </c>
      <c r="BO132" s="82" t="str">
        <f t="shared" si="687"/>
        <v/>
      </c>
      <c r="BP132" s="82" t="str">
        <f t="shared" si="687"/>
        <v/>
      </c>
      <c r="BQ132" s="82" t="str">
        <f t="shared" si="687"/>
        <v/>
      </c>
      <c r="BR132" s="62"/>
      <c r="BS132" s="62"/>
      <c r="BT132" s="62"/>
      <c r="BU132" s="62"/>
      <c r="BV132" s="62"/>
      <c r="BW132" s="62"/>
      <c r="BX132" s="62"/>
      <c r="BY132" s="62"/>
      <c r="BZ132" s="62"/>
      <c r="CA132" s="62"/>
      <c r="CB132" s="62"/>
      <c r="CC132" s="62"/>
      <c r="CD132" s="62"/>
      <c r="CE132" s="62"/>
      <c r="CF132" s="62"/>
      <c r="CG132" s="62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>
        <v>16</v>
      </c>
      <c r="CW132" s="82" t="str">
        <f t="shared" ref="CW132:ET132" si="688">IFERROR((CW76-$DB$114)*(12/$DF$114),"")</f>
        <v/>
      </c>
      <c r="CX132" s="82" t="str">
        <f t="shared" si="688"/>
        <v/>
      </c>
      <c r="CY132" s="82" t="str">
        <f t="shared" si="688"/>
        <v/>
      </c>
      <c r="CZ132" s="82" t="str">
        <f t="shared" si="688"/>
        <v/>
      </c>
      <c r="DA132" s="82" t="str">
        <f t="shared" si="688"/>
        <v/>
      </c>
      <c r="DB132" s="82" t="str">
        <f t="shared" si="688"/>
        <v/>
      </c>
      <c r="DC132" s="82" t="str">
        <f t="shared" si="688"/>
        <v/>
      </c>
      <c r="DD132" s="82" t="str">
        <f t="shared" si="688"/>
        <v/>
      </c>
      <c r="DE132" s="82" t="str">
        <f t="shared" si="688"/>
        <v/>
      </c>
      <c r="DF132" s="82" t="str">
        <f t="shared" si="688"/>
        <v/>
      </c>
      <c r="DG132" s="82" t="str">
        <f t="shared" si="688"/>
        <v/>
      </c>
      <c r="DH132" s="82" t="str">
        <f t="shared" si="688"/>
        <v/>
      </c>
      <c r="DI132" s="82" t="str">
        <f t="shared" si="688"/>
        <v/>
      </c>
      <c r="DJ132" s="82" t="str">
        <f t="shared" si="688"/>
        <v/>
      </c>
      <c r="DK132" s="82" t="str">
        <f t="shared" si="688"/>
        <v/>
      </c>
      <c r="DL132" s="82" t="str">
        <f t="shared" si="688"/>
        <v/>
      </c>
      <c r="DM132" s="82" t="str">
        <f t="shared" si="688"/>
        <v/>
      </c>
      <c r="DN132" s="82" t="str">
        <f t="shared" si="688"/>
        <v/>
      </c>
      <c r="DO132" s="82" t="str">
        <f t="shared" si="688"/>
        <v/>
      </c>
      <c r="DP132" s="82" t="str">
        <f t="shared" si="688"/>
        <v/>
      </c>
      <c r="DQ132" s="82" t="str">
        <f t="shared" si="688"/>
        <v/>
      </c>
      <c r="DR132" s="82" t="str">
        <f t="shared" si="688"/>
        <v/>
      </c>
      <c r="DS132" s="82" t="str">
        <f t="shared" si="688"/>
        <v/>
      </c>
      <c r="DT132" s="82" t="str">
        <f t="shared" si="688"/>
        <v/>
      </c>
      <c r="DU132" s="82" t="str">
        <f t="shared" si="688"/>
        <v/>
      </c>
      <c r="DV132" s="82" t="str">
        <f t="shared" si="688"/>
        <v/>
      </c>
      <c r="DW132" s="82" t="str">
        <f t="shared" si="688"/>
        <v/>
      </c>
      <c r="DX132" s="82" t="str">
        <f t="shared" si="688"/>
        <v/>
      </c>
      <c r="DY132" s="82" t="str">
        <f t="shared" si="688"/>
        <v/>
      </c>
      <c r="DZ132" s="82" t="str">
        <f t="shared" si="688"/>
        <v/>
      </c>
      <c r="EA132" s="82" t="str">
        <f t="shared" si="688"/>
        <v/>
      </c>
      <c r="EB132" s="82" t="str">
        <f t="shared" si="688"/>
        <v/>
      </c>
      <c r="EC132" s="82" t="str">
        <f t="shared" si="688"/>
        <v/>
      </c>
      <c r="ED132" s="82" t="str">
        <f t="shared" si="688"/>
        <v/>
      </c>
      <c r="EE132" s="82" t="str">
        <f t="shared" si="688"/>
        <v/>
      </c>
      <c r="EF132" s="82" t="str">
        <f t="shared" si="688"/>
        <v/>
      </c>
      <c r="EG132" s="82" t="str">
        <f t="shared" si="688"/>
        <v/>
      </c>
      <c r="EH132" s="82" t="str">
        <f t="shared" si="688"/>
        <v/>
      </c>
      <c r="EI132" s="82" t="str">
        <f t="shared" si="688"/>
        <v/>
      </c>
      <c r="EJ132" s="82" t="str">
        <f t="shared" si="688"/>
        <v/>
      </c>
      <c r="EK132" s="82" t="str">
        <f t="shared" si="688"/>
        <v/>
      </c>
      <c r="EL132" s="82" t="str">
        <f t="shared" si="688"/>
        <v/>
      </c>
      <c r="EM132" s="82" t="str">
        <f t="shared" si="688"/>
        <v/>
      </c>
      <c r="EN132" s="82" t="str">
        <f t="shared" si="688"/>
        <v/>
      </c>
      <c r="EO132" s="82" t="str">
        <f t="shared" si="688"/>
        <v/>
      </c>
      <c r="EP132" s="82" t="str">
        <f t="shared" si="688"/>
        <v/>
      </c>
      <c r="EQ132" s="82" t="str">
        <f t="shared" si="688"/>
        <v/>
      </c>
      <c r="ER132" s="82" t="str">
        <f t="shared" si="688"/>
        <v/>
      </c>
      <c r="ES132" s="82" t="str">
        <f t="shared" si="688"/>
        <v/>
      </c>
      <c r="ET132" s="82" t="str">
        <f t="shared" si="688"/>
        <v/>
      </c>
      <c r="EU132" s="62"/>
      <c r="EV132" s="62"/>
      <c r="EW132" s="62"/>
      <c r="EX132" s="62"/>
      <c r="EY132" s="62"/>
      <c r="EZ132" s="62" t="s">
        <v>20</v>
      </c>
      <c r="FA132" s="62">
        <v>48</v>
      </c>
      <c r="FB132" s="78" t="str">
        <f t="shared" ref="FB132:GG132" si="689">IF(FB54&lt;&gt;"",(INDEX(map_points,$FA132,1)-INDEX(map_points,FB$84,1))^2+(INDEX(map_points,$FA132,2)-INDEX(map_points,FB$84,2))^2,"")</f>
        <v/>
      </c>
      <c r="FC132" s="78" t="str">
        <f t="shared" si="689"/>
        <v/>
      </c>
      <c r="FD132" s="78" t="str">
        <f t="shared" si="689"/>
        <v/>
      </c>
      <c r="FE132" s="78" t="str">
        <f t="shared" si="689"/>
        <v/>
      </c>
      <c r="FF132" s="78" t="str">
        <f t="shared" si="689"/>
        <v/>
      </c>
      <c r="FG132" s="78" t="str">
        <f t="shared" si="689"/>
        <v/>
      </c>
      <c r="FH132" s="78" t="str">
        <f t="shared" si="689"/>
        <v/>
      </c>
      <c r="FI132" s="78" t="str">
        <f t="shared" si="689"/>
        <v/>
      </c>
      <c r="FJ132" s="78" t="str">
        <f t="shared" si="689"/>
        <v/>
      </c>
      <c r="FK132" s="78" t="str">
        <f t="shared" si="689"/>
        <v/>
      </c>
      <c r="FL132" s="78" t="str">
        <f t="shared" si="689"/>
        <v/>
      </c>
      <c r="FM132" s="78" t="str">
        <f t="shared" si="689"/>
        <v/>
      </c>
      <c r="FN132" s="78" t="str">
        <f t="shared" si="689"/>
        <v/>
      </c>
      <c r="FO132" s="78" t="str">
        <f t="shared" si="689"/>
        <v/>
      </c>
      <c r="FP132" s="78" t="str">
        <f t="shared" si="689"/>
        <v/>
      </c>
      <c r="FQ132" s="78" t="str">
        <f t="shared" si="689"/>
        <v/>
      </c>
      <c r="FR132" s="78" t="str">
        <f t="shared" si="689"/>
        <v/>
      </c>
      <c r="FS132" s="78" t="str">
        <f t="shared" si="689"/>
        <v/>
      </c>
      <c r="FT132" s="78" t="str">
        <f t="shared" si="689"/>
        <v/>
      </c>
      <c r="FU132" s="78" t="str">
        <f t="shared" si="689"/>
        <v/>
      </c>
      <c r="FV132" s="78" t="str">
        <f t="shared" si="689"/>
        <v/>
      </c>
      <c r="FW132" s="78" t="str">
        <f t="shared" si="689"/>
        <v/>
      </c>
      <c r="FX132" s="78" t="str">
        <f t="shared" si="689"/>
        <v/>
      </c>
      <c r="FY132" s="78" t="str">
        <f t="shared" si="689"/>
        <v/>
      </c>
      <c r="FZ132" s="78" t="str">
        <f t="shared" si="689"/>
        <v/>
      </c>
      <c r="GA132" s="78" t="str">
        <f t="shared" si="689"/>
        <v/>
      </c>
      <c r="GB132" s="78" t="str">
        <f t="shared" si="689"/>
        <v/>
      </c>
      <c r="GC132" s="78" t="str">
        <f t="shared" si="689"/>
        <v/>
      </c>
      <c r="GD132" s="78" t="str">
        <f t="shared" si="689"/>
        <v/>
      </c>
      <c r="GE132" s="78" t="str">
        <f t="shared" si="689"/>
        <v/>
      </c>
      <c r="GF132" s="78" t="str">
        <f t="shared" si="689"/>
        <v/>
      </c>
      <c r="GG132" s="78" t="str">
        <f t="shared" si="689"/>
        <v/>
      </c>
      <c r="GH132" s="78" t="str">
        <f t="shared" ref="GH132:HM132" si="690">IF(GH54&lt;&gt;"",(INDEX(map_points,$FA132,1)-INDEX(map_points,GH$84,1))^2+(INDEX(map_points,$FA132,2)-INDEX(map_points,GH$84,2))^2,"")</f>
        <v/>
      </c>
      <c r="GI132" s="78" t="str">
        <f t="shared" si="690"/>
        <v/>
      </c>
      <c r="GJ132" s="78" t="str">
        <f t="shared" si="690"/>
        <v/>
      </c>
      <c r="GK132" s="78" t="str">
        <f t="shared" si="690"/>
        <v/>
      </c>
      <c r="GL132" s="78" t="str">
        <f t="shared" si="690"/>
        <v/>
      </c>
      <c r="GM132" s="78" t="str">
        <f t="shared" si="690"/>
        <v/>
      </c>
      <c r="GN132" s="78" t="str">
        <f t="shared" si="690"/>
        <v/>
      </c>
      <c r="GO132" s="78" t="str">
        <f t="shared" si="690"/>
        <v/>
      </c>
      <c r="GP132" s="78" t="str">
        <f t="shared" si="690"/>
        <v/>
      </c>
      <c r="GQ132" s="78" t="str">
        <f t="shared" si="690"/>
        <v/>
      </c>
      <c r="GR132" s="78" t="str">
        <f t="shared" si="690"/>
        <v/>
      </c>
      <c r="GS132" s="78" t="str">
        <f t="shared" si="690"/>
        <v/>
      </c>
      <c r="GT132" s="78" t="str">
        <f t="shared" si="690"/>
        <v/>
      </c>
      <c r="GU132" s="78" t="str">
        <f t="shared" si="690"/>
        <v/>
      </c>
      <c r="GV132" s="78" t="str">
        <f t="shared" si="690"/>
        <v/>
      </c>
      <c r="GW132" s="78" t="str">
        <f t="shared" si="690"/>
        <v/>
      </c>
      <c r="GX132" s="78" t="str">
        <f t="shared" si="690"/>
        <v/>
      </c>
      <c r="GY132" s="78" t="str">
        <f t="shared" si="690"/>
        <v/>
      </c>
      <c r="GZ132" s="78" t="str">
        <f t="shared" si="690"/>
        <v/>
      </c>
      <c r="HA132" s="78" t="str">
        <f t="shared" si="690"/>
        <v/>
      </c>
      <c r="HB132" s="78" t="str">
        <f t="shared" si="690"/>
        <v/>
      </c>
      <c r="HC132" s="78" t="str">
        <f t="shared" si="690"/>
        <v/>
      </c>
      <c r="HD132" s="78" t="str">
        <f t="shared" si="690"/>
        <v/>
      </c>
      <c r="HE132" s="78" t="str">
        <f t="shared" si="690"/>
        <v/>
      </c>
      <c r="HF132" s="78" t="str">
        <f t="shared" si="690"/>
        <v/>
      </c>
      <c r="HG132" s="78" t="str">
        <f t="shared" si="690"/>
        <v/>
      </c>
      <c r="HH132" s="78" t="str">
        <f t="shared" si="690"/>
        <v/>
      </c>
      <c r="HI132" s="78" t="str">
        <f t="shared" si="690"/>
        <v/>
      </c>
      <c r="HJ132" s="78" t="str">
        <f t="shared" si="690"/>
        <v/>
      </c>
      <c r="HK132" s="78" t="str">
        <f t="shared" si="690"/>
        <v/>
      </c>
      <c r="HL132" s="78" t="str">
        <f t="shared" si="690"/>
        <v/>
      </c>
      <c r="HM132" s="78" t="str">
        <f t="shared" si="690"/>
        <v/>
      </c>
      <c r="HN132" s="78" t="str">
        <f t="shared" ref="HN132:HX132" si="691">IF(HN54&lt;&gt;"",(INDEX(map_points,$FA132,1)-INDEX(map_points,HN$84,1))^2+(INDEX(map_points,$FA132,2)-INDEX(map_points,HN$84,2))^2,"")</f>
        <v/>
      </c>
      <c r="HO132" s="78" t="str">
        <f t="shared" si="691"/>
        <v/>
      </c>
      <c r="HP132" s="78" t="str">
        <f t="shared" si="691"/>
        <v/>
      </c>
      <c r="HQ132" s="78" t="str">
        <f t="shared" si="691"/>
        <v/>
      </c>
      <c r="HR132" s="78" t="str">
        <f t="shared" si="691"/>
        <v/>
      </c>
      <c r="HS132" s="78" t="str">
        <f t="shared" si="691"/>
        <v/>
      </c>
      <c r="HT132" s="78" t="str">
        <f t="shared" si="691"/>
        <v/>
      </c>
      <c r="HU132" s="78" t="str">
        <f t="shared" si="691"/>
        <v/>
      </c>
      <c r="HV132" s="78" t="str">
        <f t="shared" si="691"/>
        <v/>
      </c>
      <c r="HW132" s="78" t="str">
        <f t="shared" si="691"/>
        <v/>
      </c>
      <c r="HX132" s="78" t="str">
        <f t="shared" si="691"/>
        <v/>
      </c>
      <c r="HY132" s="62"/>
      <c r="HZ132" s="62"/>
      <c r="IA132" s="62"/>
      <c r="IB132" s="62"/>
      <c r="IC132" s="62"/>
      <c r="ID132" s="62"/>
      <c r="IE132" s="62"/>
      <c r="IF132" s="62"/>
      <c r="IG132" s="62"/>
      <c r="IH132" s="62"/>
      <c r="II132" s="62"/>
      <c r="IJ132" s="62"/>
      <c r="IK132" s="62"/>
      <c r="IL132" s="62"/>
      <c r="IM132" s="62"/>
      <c r="IN132" s="62"/>
      <c r="IO132" s="62"/>
      <c r="IP132" s="62"/>
      <c r="IQ132" s="62"/>
      <c r="IR132" s="62"/>
      <c r="IS132" s="62"/>
      <c r="IT132" s="62"/>
      <c r="IU132" s="62"/>
      <c r="IV132" s="62"/>
      <c r="IW132" s="62"/>
      <c r="IX132" s="62"/>
      <c r="IY132" s="62"/>
      <c r="IZ132" s="62"/>
      <c r="JA132" s="62"/>
      <c r="JB132" s="62"/>
      <c r="JC132" s="62"/>
      <c r="JD132" s="62"/>
      <c r="JE132" s="62"/>
      <c r="JF132" s="62"/>
      <c r="JG132" s="62"/>
      <c r="JH132" s="62"/>
      <c r="JI132" s="62"/>
      <c r="JJ132" s="62"/>
      <c r="JK132" s="62"/>
      <c r="JL132" s="62"/>
      <c r="JM132" s="62"/>
      <c r="JN132" s="62"/>
      <c r="JO132" s="62"/>
      <c r="JP132" s="62"/>
      <c r="JQ132" s="62"/>
      <c r="JR132" s="62"/>
      <c r="JS132" s="62"/>
      <c r="JT132" s="62"/>
      <c r="JU132" s="62"/>
      <c r="JV132" s="62"/>
      <c r="JW132" s="62"/>
      <c r="JX132" s="62"/>
      <c r="JY132" s="62"/>
      <c r="JZ132" s="62"/>
      <c r="KA132" s="62"/>
      <c r="KB132" s="62"/>
      <c r="KC132" s="62"/>
      <c r="KD132" s="62"/>
      <c r="KE132" s="62"/>
      <c r="KF132" s="62"/>
      <c r="KG132" s="62"/>
      <c r="KH132" s="62"/>
      <c r="KI132" s="62"/>
      <c r="KJ132" s="62"/>
      <c r="KK132" s="62"/>
      <c r="KL132" s="62"/>
      <c r="KM132" s="62"/>
      <c r="KN132" s="62"/>
      <c r="KO132" s="62"/>
      <c r="KP132" s="62"/>
      <c r="KQ132" s="62"/>
      <c r="KR132" s="62"/>
      <c r="KS132" s="62"/>
      <c r="KT132" s="62"/>
      <c r="KU132" s="62"/>
      <c r="KV132" s="62"/>
      <c r="KW132" s="62"/>
      <c r="KX132" s="62"/>
      <c r="KY132" s="62"/>
      <c r="KZ132" s="62"/>
      <c r="LA132" s="62"/>
      <c r="LB132" s="62"/>
      <c r="LC132" s="62"/>
      <c r="LD132" s="62"/>
      <c r="LE132" s="62"/>
    </row>
    <row r="133" spans="2:317" s="64" customFormat="1" x14ac:dyDescent="0.25">
      <c r="B133" s="64">
        <f t="shared" ref="B133" si="692">+B34</f>
        <v>20</v>
      </c>
      <c r="C133" s="64">
        <f t="shared" si="576"/>
        <v>0</v>
      </c>
      <c r="D133" s="64" t="str">
        <f t="shared" si="577"/>
        <v/>
      </c>
      <c r="E133" s="64" t="str">
        <f t="shared" si="578"/>
        <v/>
      </c>
      <c r="F133" s="64" t="str">
        <f t="shared" si="579"/>
        <v/>
      </c>
      <c r="G133" s="64" t="str">
        <f t="shared" si="580"/>
        <v/>
      </c>
      <c r="H133" s="89" t="str">
        <f t="shared" si="581"/>
        <v/>
      </c>
      <c r="I133" s="89" t="str">
        <f t="shared" si="582"/>
        <v/>
      </c>
      <c r="J133" s="89" t="str">
        <f t="shared" si="583"/>
        <v/>
      </c>
      <c r="K133" s="89" t="str">
        <f t="shared" si="584"/>
        <v/>
      </c>
      <c r="L133" s="64" t="str">
        <f>+Map!Z24</f>
        <v>Y</v>
      </c>
      <c r="N133" s="64">
        <f t="shared" si="585"/>
        <v>0</v>
      </c>
      <c r="Q133" s="89"/>
      <c r="R133" s="89"/>
      <c r="S133" s="89"/>
      <c r="T133" s="89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>
        <v>43</v>
      </c>
      <c r="AR133" s="62">
        <f t="shared" si="602"/>
        <v>18</v>
      </c>
      <c r="AS133" s="82" t="str">
        <f t="shared" ref="AS133:BQ133" si="693">IF(AS78&lt;&gt;"",(AS78-$AY$114)*(8/$BC$114),"")</f>
        <v/>
      </c>
      <c r="AT133" s="82" t="str">
        <f t="shared" si="693"/>
        <v/>
      </c>
      <c r="AU133" s="82" t="str">
        <f t="shared" si="693"/>
        <v/>
      </c>
      <c r="AV133" s="82" t="str">
        <f t="shared" si="693"/>
        <v/>
      </c>
      <c r="AW133" s="82" t="str">
        <f t="shared" si="693"/>
        <v/>
      </c>
      <c r="AX133" s="82" t="str">
        <f t="shared" si="693"/>
        <v/>
      </c>
      <c r="AY133" s="82" t="str">
        <f t="shared" si="693"/>
        <v/>
      </c>
      <c r="AZ133" s="82" t="str">
        <f t="shared" si="693"/>
        <v/>
      </c>
      <c r="BA133" s="82" t="str">
        <f t="shared" si="693"/>
        <v/>
      </c>
      <c r="BB133" s="82" t="str">
        <f t="shared" si="693"/>
        <v/>
      </c>
      <c r="BC133" s="82" t="str">
        <f t="shared" si="693"/>
        <v/>
      </c>
      <c r="BD133" s="82" t="str">
        <f t="shared" si="693"/>
        <v/>
      </c>
      <c r="BE133" s="82" t="str">
        <f t="shared" si="693"/>
        <v/>
      </c>
      <c r="BF133" s="82" t="str">
        <f t="shared" si="693"/>
        <v/>
      </c>
      <c r="BG133" s="82" t="str">
        <f t="shared" si="693"/>
        <v/>
      </c>
      <c r="BH133" s="82" t="str">
        <f t="shared" si="693"/>
        <v/>
      </c>
      <c r="BI133" s="82" t="str">
        <f t="shared" si="693"/>
        <v/>
      </c>
      <c r="BJ133" s="82" t="str">
        <f t="shared" si="693"/>
        <v/>
      </c>
      <c r="BK133" s="82" t="str">
        <f t="shared" si="693"/>
        <v/>
      </c>
      <c r="BL133" s="82" t="str">
        <f t="shared" si="693"/>
        <v/>
      </c>
      <c r="BM133" s="82" t="str">
        <f t="shared" si="693"/>
        <v/>
      </c>
      <c r="BN133" s="82" t="str">
        <f t="shared" si="693"/>
        <v/>
      </c>
      <c r="BO133" s="82" t="str">
        <f t="shared" si="693"/>
        <v/>
      </c>
      <c r="BP133" s="82" t="str">
        <f t="shared" si="693"/>
        <v/>
      </c>
      <c r="BQ133" s="82" t="str">
        <f t="shared" si="693"/>
        <v/>
      </c>
      <c r="BR133" s="62"/>
      <c r="BS133" s="62"/>
      <c r="BT133" s="62"/>
      <c r="BU133" s="62"/>
      <c r="BV133" s="62"/>
      <c r="BW133" s="62"/>
      <c r="BX133" s="62"/>
      <c r="BY133" s="62"/>
      <c r="BZ133" s="62"/>
      <c r="CA133" s="62"/>
      <c r="CB133" s="62"/>
      <c r="CC133" s="62"/>
      <c r="CD133" s="62"/>
      <c r="CE133" s="62"/>
      <c r="CF133" s="62"/>
      <c r="CG133" s="62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>
        <v>17</v>
      </c>
      <c r="CW133" s="82" t="str">
        <f t="shared" ref="CW133:ET133" si="694">IFERROR((CW77-$DB$114)*(12/$DF$114),"")</f>
        <v/>
      </c>
      <c r="CX133" s="82" t="str">
        <f t="shared" si="694"/>
        <v/>
      </c>
      <c r="CY133" s="82" t="str">
        <f t="shared" si="694"/>
        <v/>
      </c>
      <c r="CZ133" s="82" t="str">
        <f t="shared" si="694"/>
        <v/>
      </c>
      <c r="DA133" s="82" t="str">
        <f t="shared" si="694"/>
        <v/>
      </c>
      <c r="DB133" s="82" t="str">
        <f t="shared" si="694"/>
        <v/>
      </c>
      <c r="DC133" s="82" t="str">
        <f t="shared" si="694"/>
        <v/>
      </c>
      <c r="DD133" s="82" t="str">
        <f t="shared" si="694"/>
        <v/>
      </c>
      <c r="DE133" s="82" t="str">
        <f t="shared" si="694"/>
        <v/>
      </c>
      <c r="DF133" s="82" t="str">
        <f t="shared" si="694"/>
        <v/>
      </c>
      <c r="DG133" s="82" t="str">
        <f t="shared" si="694"/>
        <v/>
      </c>
      <c r="DH133" s="82" t="str">
        <f t="shared" si="694"/>
        <v/>
      </c>
      <c r="DI133" s="82" t="str">
        <f t="shared" si="694"/>
        <v/>
      </c>
      <c r="DJ133" s="82" t="str">
        <f t="shared" si="694"/>
        <v/>
      </c>
      <c r="DK133" s="82" t="str">
        <f t="shared" si="694"/>
        <v/>
      </c>
      <c r="DL133" s="82" t="str">
        <f t="shared" si="694"/>
        <v/>
      </c>
      <c r="DM133" s="82" t="str">
        <f t="shared" si="694"/>
        <v/>
      </c>
      <c r="DN133" s="82" t="str">
        <f t="shared" si="694"/>
        <v/>
      </c>
      <c r="DO133" s="82" t="str">
        <f t="shared" si="694"/>
        <v/>
      </c>
      <c r="DP133" s="82" t="str">
        <f t="shared" si="694"/>
        <v/>
      </c>
      <c r="DQ133" s="82" t="str">
        <f t="shared" si="694"/>
        <v/>
      </c>
      <c r="DR133" s="82" t="str">
        <f t="shared" si="694"/>
        <v/>
      </c>
      <c r="DS133" s="82" t="str">
        <f t="shared" si="694"/>
        <v/>
      </c>
      <c r="DT133" s="82" t="str">
        <f t="shared" si="694"/>
        <v/>
      </c>
      <c r="DU133" s="82" t="str">
        <f t="shared" si="694"/>
        <v/>
      </c>
      <c r="DV133" s="82" t="str">
        <f t="shared" si="694"/>
        <v/>
      </c>
      <c r="DW133" s="82" t="str">
        <f t="shared" si="694"/>
        <v/>
      </c>
      <c r="DX133" s="82" t="str">
        <f t="shared" si="694"/>
        <v/>
      </c>
      <c r="DY133" s="82" t="str">
        <f t="shared" si="694"/>
        <v/>
      </c>
      <c r="DZ133" s="82" t="str">
        <f t="shared" si="694"/>
        <v/>
      </c>
      <c r="EA133" s="82" t="str">
        <f t="shared" si="694"/>
        <v/>
      </c>
      <c r="EB133" s="82" t="str">
        <f t="shared" si="694"/>
        <v/>
      </c>
      <c r="EC133" s="82" t="str">
        <f t="shared" si="694"/>
        <v/>
      </c>
      <c r="ED133" s="82" t="str">
        <f t="shared" si="694"/>
        <v/>
      </c>
      <c r="EE133" s="82" t="str">
        <f t="shared" si="694"/>
        <v/>
      </c>
      <c r="EF133" s="82" t="str">
        <f t="shared" si="694"/>
        <v/>
      </c>
      <c r="EG133" s="82" t="str">
        <f t="shared" si="694"/>
        <v/>
      </c>
      <c r="EH133" s="82" t="str">
        <f t="shared" si="694"/>
        <v/>
      </c>
      <c r="EI133" s="82" t="str">
        <f t="shared" si="694"/>
        <v/>
      </c>
      <c r="EJ133" s="82" t="str">
        <f t="shared" si="694"/>
        <v/>
      </c>
      <c r="EK133" s="82" t="str">
        <f t="shared" si="694"/>
        <v/>
      </c>
      <c r="EL133" s="82" t="str">
        <f t="shared" si="694"/>
        <v/>
      </c>
      <c r="EM133" s="82" t="str">
        <f t="shared" si="694"/>
        <v/>
      </c>
      <c r="EN133" s="82" t="str">
        <f t="shared" si="694"/>
        <v/>
      </c>
      <c r="EO133" s="82" t="str">
        <f t="shared" si="694"/>
        <v/>
      </c>
      <c r="EP133" s="82" t="str">
        <f t="shared" si="694"/>
        <v/>
      </c>
      <c r="EQ133" s="82" t="str">
        <f t="shared" si="694"/>
        <v/>
      </c>
      <c r="ER133" s="82" t="str">
        <f t="shared" si="694"/>
        <v/>
      </c>
      <c r="ES133" s="82" t="str">
        <f t="shared" si="694"/>
        <v/>
      </c>
      <c r="ET133" s="82" t="str">
        <f t="shared" si="694"/>
        <v/>
      </c>
      <c r="EU133" s="62"/>
      <c r="EV133" s="62"/>
      <c r="EW133" s="62"/>
      <c r="EX133" s="62"/>
      <c r="EY133" s="62"/>
      <c r="EZ133" s="62" t="s">
        <v>20</v>
      </c>
      <c r="FA133" s="62">
        <v>49</v>
      </c>
      <c r="FB133" s="78" t="str">
        <f t="shared" ref="FB133:GG133" si="695">IF(FB55&lt;&gt;"",(INDEX(map_points,$FA133,1)-INDEX(map_points,FB$84,1))^2+(INDEX(map_points,$FA133,2)-INDEX(map_points,FB$84,2))^2,"")</f>
        <v/>
      </c>
      <c r="FC133" s="78" t="str">
        <f t="shared" si="695"/>
        <v/>
      </c>
      <c r="FD133" s="78" t="str">
        <f t="shared" si="695"/>
        <v/>
      </c>
      <c r="FE133" s="78" t="str">
        <f t="shared" si="695"/>
        <v/>
      </c>
      <c r="FF133" s="78" t="str">
        <f t="shared" si="695"/>
        <v/>
      </c>
      <c r="FG133" s="78" t="str">
        <f t="shared" si="695"/>
        <v/>
      </c>
      <c r="FH133" s="78" t="str">
        <f t="shared" si="695"/>
        <v/>
      </c>
      <c r="FI133" s="78" t="str">
        <f t="shared" si="695"/>
        <v/>
      </c>
      <c r="FJ133" s="78" t="str">
        <f t="shared" si="695"/>
        <v/>
      </c>
      <c r="FK133" s="78" t="str">
        <f t="shared" si="695"/>
        <v/>
      </c>
      <c r="FL133" s="78" t="str">
        <f t="shared" si="695"/>
        <v/>
      </c>
      <c r="FM133" s="78" t="str">
        <f t="shared" si="695"/>
        <v/>
      </c>
      <c r="FN133" s="78" t="str">
        <f t="shared" si="695"/>
        <v/>
      </c>
      <c r="FO133" s="78" t="str">
        <f t="shared" si="695"/>
        <v/>
      </c>
      <c r="FP133" s="78" t="str">
        <f t="shared" si="695"/>
        <v/>
      </c>
      <c r="FQ133" s="78" t="str">
        <f t="shared" si="695"/>
        <v/>
      </c>
      <c r="FR133" s="78" t="str">
        <f t="shared" si="695"/>
        <v/>
      </c>
      <c r="FS133" s="78" t="str">
        <f t="shared" si="695"/>
        <v/>
      </c>
      <c r="FT133" s="78" t="str">
        <f t="shared" si="695"/>
        <v/>
      </c>
      <c r="FU133" s="78" t="str">
        <f t="shared" si="695"/>
        <v/>
      </c>
      <c r="FV133" s="78" t="str">
        <f t="shared" si="695"/>
        <v/>
      </c>
      <c r="FW133" s="78" t="str">
        <f t="shared" si="695"/>
        <v/>
      </c>
      <c r="FX133" s="78" t="str">
        <f t="shared" si="695"/>
        <v/>
      </c>
      <c r="FY133" s="78" t="str">
        <f t="shared" si="695"/>
        <v/>
      </c>
      <c r="FZ133" s="78" t="str">
        <f t="shared" si="695"/>
        <v/>
      </c>
      <c r="GA133" s="78" t="str">
        <f t="shared" si="695"/>
        <v/>
      </c>
      <c r="GB133" s="78" t="str">
        <f t="shared" si="695"/>
        <v/>
      </c>
      <c r="GC133" s="78" t="str">
        <f t="shared" si="695"/>
        <v/>
      </c>
      <c r="GD133" s="78" t="str">
        <f t="shared" si="695"/>
        <v/>
      </c>
      <c r="GE133" s="78" t="str">
        <f t="shared" si="695"/>
        <v/>
      </c>
      <c r="GF133" s="78" t="str">
        <f t="shared" si="695"/>
        <v/>
      </c>
      <c r="GG133" s="78" t="str">
        <f t="shared" si="695"/>
        <v/>
      </c>
      <c r="GH133" s="78" t="str">
        <f t="shared" ref="GH133:HM133" si="696">IF(GH55&lt;&gt;"",(INDEX(map_points,$FA133,1)-INDEX(map_points,GH$84,1))^2+(INDEX(map_points,$FA133,2)-INDEX(map_points,GH$84,2))^2,"")</f>
        <v/>
      </c>
      <c r="GI133" s="78" t="str">
        <f t="shared" si="696"/>
        <v/>
      </c>
      <c r="GJ133" s="78" t="str">
        <f t="shared" si="696"/>
        <v/>
      </c>
      <c r="GK133" s="78" t="str">
        <f t="shared" si="696"/>
        <v/>
      </c>
      <c r="GL133" s="78" t="str">
        <f t="shared" si="696"/>
        <v/>
      </c>
      <c r="GM133" s="78" t="str">
        <f t="shared" si="696"/>
        <v/>
      </c>
      <c r="GN133" s="78" t="str">
        <f t="shared" si="696"/>
        <v/>
      </c>
      <c r="GO133" s="78" t="str">
        <f t="shared" si="696"/>
        <v/>
      </c>
      <c r="GP133" s="78" t="str">
        <f t="shared" si="696"/>
        <v/>
      </c>
      <c r="GQ133" s="78" t="str">
        <f t="shared" si="696"/>
        <v/>
      </c>
      <c r="GR133" s="78" t="str">
        <f t="shared" si="696"/>
        <v/>
      </c>
      <c r="GS133" s="78" t="str">
        <f t="shared" si="696"/>
        <v/>
      </c>
      <c r="GT133" s="78" t="str">
        <f t="shared" si="696"/>
        <v/>
      </c>
      <c r="GU133" s="78" t="str">
        <f t="shared" si="696"/>
        <v/>
      </c>
      <c r="GV133" s="78" t="str">
        <f t="shared" si="696"/>
        <v/>
      </c>
      <c r="GW133" s="78" t="str">
        <f t="shared" si="696"/>
        <v/>
      </c>
      <c r="GX133" s="78" t="str">
        <f t="shared" si="696"/>
        <v/>
      </c>
      <c r="GY133" s="78" t="str">
        <f t="shared" si="696"/>
        <v/>
      </c>
      <c r="GZ133" s="78" t="str">
        <f t="shared" si="696"/>
        <v/>
      </c>
      <c r="HA133" s="78" t="str">
        <f t="shared" si="696"/>
        <v/>
      </c>
      <c r="HB133" s="78" t="str">
        <f t="shared" si="696"/>
        <v/>
      </c>
      <c r="HC133" s="78" t="str">
        <f t="shared" si="696"/>
        <v/>
      </c>
      <c r="HD133" s="78" t="str">
        <f t="shared" si="696"/>
        <v/>
      </c>
      <c r="HE133" s="78" t="str">
        <f t="shared" si="696"/>
        <v/>
      </c>
      <c r="HF133" s="78" t="str">
        <f t="shared" si="696"/>
        <v/>
      </c>
      <c r="HG133" s="78" t="str">
        <f t="shared" si="696"/>
        <v/>
      </c>
      <c r="HH133" s="78" t="str">
        <f t="shared" si="696"/>
        <v/>
      </c>
      <c r="HI133" s="78" t="str">
        <f t="shared" si="696"/>
        <v/>
      </c>
      <c r="HJ133" s="78" t="str">
        <f t="shared" si="696"/>
        <v/>
      </c>
      <c r="HK133" s="78" t="str">
        <f t="shared" si="696"/>
        <v/>
      </c>
      <c r="HL133" s="78" t="str">
        <f t="shared" si="696"/>
        <v/>
      </c>
      <c r="HM133" s="78" t="str">
        <f t="shared" si="696"/>
        <v/>
      </c>
      <c r="HN133" s="78" t="str">
        <f t="shared" ref="HN133:HX133" si="697">IF(HN55&lt;&gt;"",(INDEX(map_points,$FA133,1)-INDEX(map_points,HN$84,1))^2+(INDEX(map_points,$FA133,2)-INDEX(map_points,HN$84,2))^2,"")</f>
        <v/>
      </c>
      <c r="HO133" s="78" t="str">
        <f t="shared" si="697"/>
        <v/>
      </c>
      <c r="HP133" s="78" t="str">
        <f t="shared" si="697"/>
        <v/>
      </c>
      <c r="HQ133" s="78" t="str">
        <f t="shared" si="697"/>
        <v/>
      </c>
      <c r="HR133" s="78" t="str">
        <f t="shared" si="697"/>
        <v/>
      </c>
      <c r="HS133" s="78" t="str">
        <f t="shared" si="697"/>
        <v/>
      </c>
      <c r="HT133" s="78" t="str">
        <f t="shared" si="697"/>
        <v/>
      </c>
      <c r="HU133" s="78" t="str">
        <f t="shared" si="697"/>
        <v/>
      </c>
      <c r="HV133" s="78" t="str">
        <f t="shared" si="697"/>
        <v/>
      </c>
      <c r="HW133" s="78" t="str">
        <f t="shared" si="697"/>
        <v/>
      </c>
      <c r="HX133" s="78" t="str">
        <f t="shared" si="697"/>
        <v/>
      </c>
      <c r="HY133" s="62"/>
      <c r="HZ133" s="62"/>
      <c r="IA133" s="62"/>
      <c r="IB133" s="62"/>
      <c r="IC133" s="62"/>
      <c r="ID133" s="62"/>
      <c r="IE133" s="62"/>
      <c r="IF133" s="62"/>
      <c r="IG133" s="62"/>
      <c r="IH133" s="62"/>
      <c r="II133" s="62"/>
      <c r="IJ133" s="62"/>
      <c r="IK133" s="62"/>
      <c r="IL133" s="62"/>
      <c r="IM133" s="62"/>
      <c r="IN133" s="62"/>
      <c r="IO133" s="62"/>
      <c r="IP133" s="62"/>
      <c r="IQ133" s="62"/>
      <c r="IR133" s="62"/>
      <c r="IS133" s="62"/>
      <c r="IT133" s="62"/>
      <c r="IU133" s="62"/>
      <c r="IV133" s="62"/>
      <c r="IW133" s="62"/>
      <c r="IX133" s="62"/>
      <c r="IY133" s="62"/>
      <c r="IZ133" s="62"/>
      <c r="JA133" s="62"/>
      <c r="JB133" s="62"/>
      <c r="JC133" s="62"/>
      <c r="JD133" s="62"/>
      <c r="JE133" s="62"/>
      <c r="JF133" s="62"/>
      <c r="JG133" s="62"/>
      <c r="JH133" s="62"/>
      <c r="JI133" s="62"/>
      <c r="JJ133" s="62"/>
      <c r="JK133" s="62"/>
      <c r="JL133" s="62"/>
      <c r="JM133" s="62"/>
      <c r="JN133" s="62"/>
      <c r="JO133" s="62"/>
      <c r="JP133" s="62"/>
      <c r="JQ133" s="62"/>
      <c r="JR133" s="62"/>
      <c r="JS133" s="62"/>
      <c r="JT133" s="62"/>
      <c r="JU133" s="62"/>
      <c r="JV133" s="62"/>
      <c r="JW133" s="62"/>
      <c r="JX133" s="62"/>
      <c r="JY133" s="62"/>
      <c r="JZ133" s="62"/>
      <c r="KA133" s="62"/>
      <c r="KB133" s="62"/>
      <c r="KC133" s="62"/>
      <c r="KD133" s="62"/>
      <c r="KE133" s="62"/>
      <c r="KF133" s="62"/>
      <c r="KG133" s="62"/>
      <c r="KH133" s="62"/>
      <c r="KI133" s="62"/>
      <c r="KJ133" s="62"/>
      <c r="KK133" s="62"/>
      <c r="KL133" s="62"/>
      <c r="KM133" s="62"/>
      <c r="KN133" s="62"/>
      <c r="KO133" s="62"/>
      <c r="KP133" s="62"/>
      <c r="KQ133" s="62"/>
      <c r="KR133" s="62"/>
      <c r="KS133" s="62"/>
      <c r="KT133" s="62"/>
      <c r="KU133" s="62"/>
      <c r="KV133" s="62"/>
      <c r="KW133" s="62"/>
      <c r="KX133" s="62"/>
      <c r="KY133" s="62"/>
      <c r="KZ133" s="62"/>
      <c r="LA133" s="62"/>
      <c r="LB133" s="62"/>
      <c r="LC133" s="62"/>
      <c r="LD133" s="62"/>
      <c r="LE133" s="62"/>
    </row>
    <row r="134" spans="2:317" s="64" customFormat="1" x14ac:dyDescent="0.25">
      <c r="B134" s="64">
        <f t="shared" ref="B134" si="698">+B35</f>
        <v>21</v>
      </c>
      <c r="C134" s="64">
        <f t="shared" si="576"/>
        <v>0</v>
      </c>
      <c r="D134" s="64" t="str">
        <f t="shared" si="577"/>
        <v/>
      </c>
      <c r="E134" s="64" t="str">
        <f t="shared" si="578"/>
        <v/>
      </c>
      <c r="F134" s="64" t="str">
        <f t="shared" si="579"/>
        <v/>
      </c>
      <c r="G134" s="64" t="str">
        <f t="shared" si="580"/>
        <v/>
      </c>
      <c r="H134" s="89" t="str">
        <f t="shared" si="581"/>
        <v/>
      </c>
      <c r="I134" s="89" t="str">
        <f t="shared" si="582"/>
        <v/>
      </c>
      <c r="J134" s="89" t="str">
        <f t="shared" si="583"/>
        <v/>
      </c>
      <c r="K134" s="89" t="str">
        <f t="shared" si="584"/>
        <v/>
      </c>
      <c r="L134" s="64" t="str">
        <f>+Map!Z25</f>
        <v>Y</v>
      </c>
      <c r="N134" s="64">
        <f t="shared" si="585"/>
        <v>0</v>
      </c>
      <c r="Q134" s="89"/>
      <c r="R134" s="89"/>
      <c r="S134" s="89"/>
      <c r="T134" s="89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>
        <v>44</v>
      </c>
      <c r="AR134" s="62">
        <f t="shared" si="602"/>
        <v>19</v>
      </c>
      <c r="AS134" s="82" t="str">
        <f t="shared" ref="AS134:BQ134" si="699">IF(AS79&lt;&gt;"",(AS79-$AY$114)*(8/$BC$114),"")</f>
        <v/>
      </c>
      <c r="AT134" s="82" t="str">
        <f t="shared" si="699"/>
        <v/>
      </c>
      <c r="AU134" s="82" t="str">
        <f t="shared" si="699"/>
        <v/>
      </c>
      <c r="AV134" s="82" t="str">
        <f t="shared" si="699"/>
        <v/>
      </c>
      <c r="AW134" s="82" t="str">
        <f t="shared" si="699"/>
        <v/>
      </c>
      <c r="AX134" s="82" t="str">
        <f t="shared" si="699"/>
        <v/>
      </c>
      <c r="AY134" s="82" t="str">
        <f t="shared" si="699"/>
        <v/>
      </c>
      <c r="AZ134" s="82" t="str">
        <f t="shared" si="699"/>
        <v/>
      </c>
      <c r="BA134" s="82" t="str">
        <f t="shared" si="699"/>
        <v/>
      </c>
      <c r="BB134" s="82" t="str">
        <f t="shared" si="699"/>
        <v/>
      </c>
      <c r="BC134" s="82" t="str">
        <f t="shared" si="699"/>
        <v/>
      </c>
      <c r="BD134" s="82" t="str">
        <f t="shared" si="699"/>
        <v/>
      </c>
      <c r="BE134" s="82" t="str">
        <f t="shared" si="699"/>
        <v/>
      </c>
      <c r="BF134" s="82" t="str">
        <f t="shared" si="699"/>
        <v/>
      </c>
      <c r="BG134" s="82" t="str">
        <f t="shared" si="699"/>
        <v/>
      </c>
      <c r="BH134" s="82" t="str">
        <f t="shared" si="699"/>
        <v/>
      </c>
      <c r="BI134" s="82" t="str">
        <f t="shared" si="699"/>
        <v/>
      </c>
      <c r="BJ134" s="82" t="str">
        <f t="shared" si="699"/>
        <v/>
      </c>
      <c r="BK134" s="82" t="str">
        <f t="shared" si="699"/>
        <v/>
      </c>
      <c r="BL134" s="82" t="str">
        <f t="shared" si="699"/>
        <v/>
      </c>
      <c r="BM134" s="82" t="str">
        <f t="shared" si="699"/>
        <v/>
      </c>
      <c r="BN134" s="82" t="str">
        <f t="shared" si="699"/>
        <v/>
      </c>
      <c r="BO134" s="82" t="str">
        <f t="shared" si="699"/>
        <v/>
      </c>
      <c r="BP134" s="82" t="str">
        <f t="shared" si="699"/>
        <v/>
      </c>
      <c r="BQ134" s="82" t="str">
        <f t="shared" si="699"/>
        <v/>
      </c>
      <c r="BR134" s="62"/>
      <c r="BS134" s="62"/>
      <c r="BT134" s="62"/>
      <c r="BU134" s="62"/>
      <c r="BV134" s="62"/>
      <c r="BW134" s="62"/>
      <c r="BX134" s="62"/>
      <c r="BY134" s="62"/>
      <c r="BZ134" s="62"/>
      <c r="CA134" s="62"/>
      <c r="CB134" s="62"/>
      <c r="CC134" s="62"/>
      <c r="CD134" s="62"/>
      <c r="CE134" s="62"/>
      <c r="CF134" s="62"/>
      <c r="CG134" s="62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>
        <v>18</v>
      </c>
      <c r="CW134" s="82" t="str">
        <f t="shared" ref="CW134:ET134" si="700">IFERROR((CW78-$DB$114)*(12/$DF$114),"")</f>
        <v/>
      </c>
      <c r="CX134" s="82" t="str">
        <f t="shared" si="700"/>
        <v/>
      </c>
      <c r="CY134" s="82" t="str">
        <f t="shared" si="700"/>
        <v/>
      </c>
      <c r="CZ134" s="82" t="str">
        <f t="shared" si="700"/>
        <v/>
      </c>
      <c r="DA134" s="82" t="str">
        <f t="shared" si="700"/>
        <v/>
      </c>
      <c r="DB134" s="82" t="str">
        <f t="shared" si="700"/>
        <v/>
      </c>
      <c r="DC134" s="82" t="str">
        <f t="shared" si="700"/>
        <v/>
      </c>
      <c r="DD134" s="82" t="str">
        <f t="shared" si="700"/>
        <v/>
      </c>
      <c r="DE134" s="82" t="str">
        <f t="shared" si="700"/>
        <v/>
      </c>
      <c r="DF134" s="82" t="str">
        <f t="shared" si="700"/>
        <v/>
      </c>
      <c r="DG134" s="82" t="str">
        <f t="shared" si="700"/>
        <v/>
      </c>
      <c r="DH134" s="82" t="str">
        <f t="shared" si="700"/>
        <v/>
      </c>
      <c r="DI134" s="82" t="str">
        <f t="shared" si="700"/>
        <v/>
      </c>
      <c r="DJ134" s="82" t="str">
        <f t="shared" si="700"/>
        <v/>
      </c>
      <c r="DK134" s="82" t="str">
        <f t="shared" si="700"/>
        <v/>
      </c>
      <c r="DL134" s="82" t="str">
        <f t="shared" si="700"/>
        <v/>
      </c>
      <c r="DM134" s="82" t="str">
        <f t="shared" si="700"/>
        <v/>
      </c>
      <c r="DN134" s="82" t="str">
        <f t="shared" si="700"/>
        <v/>
      </c>
      <c r="DO134" s="82" t="str">
        <f t="shared" si="700"/>
        <v/>
      </c>
      <c r="DP134" s="82" t="str">
        <f t="shared" si="700"/>
        <v/>
      </c>
      <c r="DQ134" s="82" t="str">
        <f t="shared" si="700"/>
        <v/>
      </c>
      <c r="DR134" s="82" t="str">
        <f t="shared" si="700"/>
        <v/>
      </c>
      <c r="DS134" s="82" t="str">
        <f t="shared" si="700"/>
        <v/>
      </c>
      <c r="DT134" s="82" t="str">
        <f t="shared" si="700"/>
        <v/>
      </c>
      <c r="DU134" s="82" t="str">
        <f t="shared" si="700"/>
        <v/>
      </c>
      <c r="DV134" s="82" t="str">
        <f t="shared" si="700"/>
        <v/>
      </c>
      <c r="DW134" s="82" t="str">
        <f t="shared" si="700"/>
        <v/>
      </c>
      <c r="DX134" s="82" t="str">
        <f t="shared" si="700"/>
        <v/>
      </c>
      <c r="DY134" s="82" t="str">
        <f t="shared" si="700"/>
        <v/>
      </c>
      <c r="DZ134" s="82" t="str">
        <f t="shared" si="700"/>
        <v/>
      </c>
      <c r="EA134" s="82" t="str">
        <f t="shared" si="700"/>
        <v/>
      </c>
      <c r="EB134" s="82" t="str">
        <f t="shared" si="700"/>
        <v/>
      </c>
      <c r="EC134" s="82" t="str">
        <f t="shared" si="700"/>
        <v/>
      </c>
      <c r="ED134" s="82" t="str">
        <f t="shared" si="700"/>
        <v/>
      </c>
      <c r="EE134" s="82" t="str">
        <f t="shared" si="700"/>
        <v/>
      </c>
      <c r="EF134" s="82" t="str">
        <f t="shared" si="700"/>
        <v/>
      </c>
      <c r="EG134" s="82" t="str">
        <f t="shared" si="700"/>
        <v/>
      </c>
      <c r="EH134" s="82" t="str">
        <f t="shared" si="700"/>
        <v/>
      </c>
      <c r="EI134" s="82" t="str">
        <f t="shared" si="700"/>
        <v/>
      </c>
      <c r="EJ134" s="82" t="str">
        <f t="shared" si="700"/>
        <v/>
      </c>
      <c r="EK134" s="82" t="str">
        <f t="shared" si="700"/>
        <v/>
      </c>
      <c r="EL134" s="82" t="str">
        <f t="shared" si="700"/>
        <v/>
      </c>
      <c r="EM134" s="82" t="str">
        <f t="shared" si="700"/>
        <v/>
      </c>
      <c r="EN134" s="82" t="str">
        <f t="shared" si="700"/>
        <v/>
      </c>
      <c r="EO134" s="82" t="str">
        <f t="shared" si="700"/>
        <v/>
      </c>
      <c r="EP134" s="82" t="str">
        <f t="shared" si="700"/>
        <v/>
      </c>
      <c r="EQ134" s="82" t="str">
        <f t="shared" si="700"/>
        <v/>
      </c>
      <c r="ER134" s="82" t="str">
        <f t="shared" si="700"/>
        <v/>
      </c>
      <c r="ES134" s="82" t="str">
        <f t="shared" si="700"/>
        <v/>
      </c>
      <c r="ET134" s="82" t="str">
        <f t="shared" si="700"/>
        <v/>
      </c>
      <c r="EU134" s="62"/>
      <c r="EV134" s="62"/>
      <c r="EW134" s="62"/>
      <c r="EX134" s="62"/>
      <c r="EY134" s="62"/>
      <c r="EZ134" s="62" t="s">
        <v>20</v>
      </c>
      <c r="FA134" s="62">
        <v>50</v>
      </c>
      <c r="FB134" s="78" t="str">
        <f t="shared" ref="FB134:GG134" si="701">IF(FB56&lt;&gt;"",(INDEX(map_points,$FA134,1)-INDEX(map_points,FB$84,1))^2+(INDEX(map_points,$FA134,2)-INDEX(map_points,FB$84,2))^2,"")</f>
        <v/>
      </c>
      <c r="FC134" s="78" t="str">
        <f t="shared" si="701"/>
        <v/>
      </c>
      <c r="FD134" s="78" t="str">
        <f t="shared" si="701"/>
        <v/>
      </c>
      <c r="FE134" s="78" t="str">
        <f t="shared" si="701"/>
        <v/>
      </c>
      <c r="FF134" s="78" t="str">
        <f t="shared" si="701"/>
        <v/>
      </c>
      <c r="FG134" s="78" t="str">
        <f t="shared" si="701"/>
        <v/>
      </c>
      <c r="FH134" s="78" t="str">
        <f t="shared" si="701"/>
        <v/>
      </c>
      <c r="FI134" s="78" t="str">
        <f t="shared" si="701"/>
        <v/>
      </c>
      <c r="FJ134" s="78" t="str">
        <f t="shared" si="701"/>
        <v/>
      </c>
      <c r="FK134" s="78" t="str">
        <f t="shared" si="701"/>
        <v/>
      </c>
      <c r="FL134" s="78" t="str">
        <f t="shared" si="701"/>
        <v/>
      </c>
      <c r="FM134" s="78" t="str">
        <f t="shared" si="701"/>
        <v/>
      </c>
      <c r="FN134" s="78" t="str">
        <f t="shared" si="701"/>
        <v/>
      </c>
      <c r="FO134" s="78" t="str">
        <f t="shared" si="701"/>
        <v/>
      </c>
      <c r="FP134" s="78" t="str">
        <f t="shared" si="701"/>
        <v/>
      </c>
      <c r="FQ134" s="78" t="str">
        <f t="shared" si="701"/>
        <v/>
      </c>
      <c r="FR134" s="78" t="str">
        <f t="shared" si="701"/>
        <v/>
      </c>
      <c r="FS134" s="78" t="str">
        <f t="shared" si="701"/>
        <v/>
      </c>
      <c r="FT134" s="78" t="str">
        <f t="shared" si="701"/>
        <v/>
      </c>
      <c r="FU134" s="78" t="str">
        <f t="shared" si="701"/>
        <v/>
      </c>
      <c r="FV134" s="78" t="str">
        <f t="shared" si="701"/>
        <v/>
      </c>
      <c r="FW134" s="78" t="str">
        <f t="shared" si="701"/>
        <v/>
      </c>
      <c r="FX134" s="78" t="str">
        <f t="shared" si="701"/>
        <v/>
      </c>
      <c r="FY134" s="78" t="str">
        <f t="shared" si="701"/>
        <v/>
      </c>
      <c r="FZ134" s="78" t="str">
        <f t="shared" si="701"/>
        <v/>
      </c>
      <c r="GA134" s="78" t="str">
        <f t="shared" si="701"/>
        <v/>
      </c>
      <c r="GB134" s="78" t="str">
        <f t="shared" si="701"/>
        <v/>
      </c>
      <c r="GC134" s="78" t="str">
        <f t="shared" si="701"/>
        <v/>
      </c>
      <c r="GD134" s="78" t="str">
        <f t="shared" si="701"/>
        <v/>
      </c>
      <c r="GE134" s="78" t="str">
        <f t="shared" si="701"/>
        <v/>
      </c>
      <c r="GF134" s="78" t="str">
        <f t="shared" si="701"/>
        <v/>
      </c>
      <c r="GG134" s="78" t="str">
        <f t="shared" si="701"/>
        <v/>
      </c>
      <c r="GH134" s="78" t="str">
        <f t="shared" ref="GH134:HM134" si="702">IF(GH56&lt;&gt;"",(INDEX(map_points,$FA134,1)-INDEX(map_points,GH$84,1))^2+(INDEX(map_points,$FA134,2)-INDEX(map_points,GH$84,2))^2,"")</f>
        <v/>
      </c>
      <c r="GI134" s="78" t="str">
        <f t="shared" si="702"/>
        <v/>
      </c>
      <c r="GJ134" s="78" t="str">
        <f t="shared" si="702"/>
        <v/>
      </c>
      <c r="GK134" s="78" t="str">
        <f t="shared" si="702"/>
        <v/>
      </c>
      <c r="GL134" s="78" t="str">
        <f t="shared" si="702"/>
        <v/>
      </c>
      <c r="GM134" s="78" t="str">
        <f t="shared" si="702"/>
        <v/>
      </c>
      <c r="GN134" s="78" t="str">
        <f t="shared" si="702"/>
        <v/>
      </c>
      <c r="GO134" s="78" t="str">
        <f t="shared" si="702"/>
        <v/>
      </c>
      <c r="GP134" s="78" t="str">
        <f t="shared" si="702"/>
        <v/>
      </c>
      <c r="GQ134" s="78" t="str">
        <f t="shared" si="702"/>
        <v/>
      </c>
      <c r="GR134" s="78" t="str">
        <f t="shared" si="702"/>
        <v/>
      </c>
      <c r="GS134" s="78" t="str">
        <f t="shared" si="702"/>
        <v/>
      </c>
      <c r="GT134" s="78" t="str">
        <f t="shared" si="702"/>
        <v/>
      </c>
      <c r="GU134" s="78" t="str">
        <f t="shared" si="702"/>
        <v/>
      </c>
      <c r="GV134" s="78" t="str">
        <f t="shared" si="702"/>
        <v/>
      </c>
      <c r="GW134" s="78" t="str">
        <f t="shared" si="702"/>
        <v/>
      </c>
      <c r="GX134" s="78" t="str">
        <f t="shared" si="702"/>
        <v/>
      </c>
      <c r="GY134" s="78" t="str">
        <f t="shared" si="702"/>
        <v/>
      </c>
      <c r="GZ134" s="78" t="str">
        <f t="shared" si="702"/>
        <v/>
      </c>
      <c r="HA134" s="78" t="str">
        <f t="shared" si="702"/>
        <v/>
      </c>
      <c r="HB134" s="78" t="str">
        <f t="shared" si="702"/>
        <v/>
      </c>
      <c r="HC134" s="78" t="str">
        <f t="shared" si="702"/>
        <v/>
      </c>
      <c r="HD134" s="78" t="str">
        <f t="shared" si="702"/>
        <v/>
      </c>
      <c r="HE134" s="78" t="str">
        <f t="shared" si="702"/>
        <v/>
      </c>
      <c r="HF134" s="78" t="str">
        <f t="shared" si="702"/>
        <v/>
      </c>
      <c r="HG134" s="78" t="str">
        <f t="shared" si="702"/>
        <v/>
      </c>
      <c r="HH134" s="78" t="str">
        <f t="shared" si="702"/>
        <v/>
      </c>
      <c r="HI134" s="78" t="str">
        <f t="shared" si="702"/>
        <v/>
      </c>
      <c r="HJ134" s="78" t="str">
        <f t="shared" si="702"/>
        <v/>
      </c>
      <c r="HK134" s="78" t="str">
        <f t="shared" si="702"/>
        <v/>
      </c>
      <c r="HL134" s="78" t="str">
        <f t="shared" si="702"/>
        <v/>
      </c>
      <c r="HM134" s="78" t="str">
        <f t="shared" si="702"/>
        <v/>
      </c>
      <c r="HN134" s="78" t="str">
        <f t="shared" ref="HN134:HX134" si="703">IF(HN56&lt;&gt;"",(INDEX(map_points,$FA134,1)-INDEX(map_points,HN$84,1))^2+(INDEX(map_points,$FA134,2)-INDEX(map_points,HN$84,2))^2,"")</f>
        <v/>
      </c>
      <c r="HO134" s="78" t="str">
        <f t="shared" si="703"/>
        <v/>
      </c>
      <c r="HP134" s="78" t="str">
        <f t="shared" si="703"/>
        <v/>
      </c>
      <c r="HQ134" s="78" t="str">
        <f t="shared" si="703"/>
        <v/>
      </c>
      <c r="HR134" s="78" t="str">
        <f t="shared" si="703"/>
        <v/>
      </c>
      <c r="HS134" s="78" t="str">
        <f t="shared" si="703"/>
        <v/>
      </c>
      <c r="HT134" s="78" t="str">
        <f t="shared" si="703"/>
        <v/>
      </c>
      <c r="HU134" s="78" t="str">
        <f t="shared" si="703"/>
        <v/>
      </c>
      <c r="HV134" s="78" t="str">
        <f t="shared" si="703"/>
        <v/>
      </c>
      <c r="HW134" s="78" t="str">
        <f t="shared" si="703"/>
        <v/>
      </c>
      <c r="HX134" s="78" t="str">
        <f t="shared" si="703"/>
        <v/>
      </c>
      <c r="HY134" s="62"/>
      <c r="HZ134" s="62"/>
      <c r="IA134" s="62"/>
      <c r="IB134" s="62"/>
      <c r="IC134" s="62"/>
      <c r="ID134" s="62"/>
      <c r="IE134" s="62"/>
      <c r="IF134" s="62"/>
      <c r="IG134" s="62"/>
      <c r="IH134" s="62"/>
      <c r="II134" s="62"/>
      <c r="IJ134" s="62"/>
      <c r="IK134" s="62"/>
      <c r="IL134" s="62"/>
      <c r="IM134" s="62"/>
      <c r="IN134" s="62"/>
      <c r="IO134" s="62"/>
      <c r="IP134" s="62"/>
      <c r="IQ134" s="62"/>
      <c r="IR134" s="62"/>
      <c r="IS134" s="62"/>
      <c r="IT134" s="62"/>
      <c r="IU134" s="62"/>
      <c r="IV134" s="62"/>
      <c r="IW134" s="62"/>
      <c r="IX134" s="62"/>
      <c r="IY134" s="62"/>
      <c r="IZ134" s="62"/>
      <c r="JA134" s="62"/>
      <c r="JB134" s="62"/>
      <c r="JC134" s="62"/>
      <c r="JD134" s="62"/>
      <c r="JE134" s="62"/>
      <c r="JF134" s="62"/>
      <c r="JG134" s="62"/>
      <c r="JH134" s="62"/>
      <c r="JI134" s="62"/>
      <c r="JJ134" s="62"/>
      <c r="JK134" s="62"/>
      <c r="JL134" s="62"/>
      <c r="JM134" s="62"/>
      <c r="JN134" s="62"/>
      <c r="JO134" s="62"/>
      <c r="JP134" s="62"/>
      <c r="JQ134" s="62"/>
      <c r="JR134" s="62"/>
      <c r="JS134" s="62"/>
      <c r="JT134" s="62"/>
      <c r="JU134" s="62"/>
      <c r="JV134" s="62"/>
      <c r="JW134" s="62"/>
      <c r="JX134" s="62"/>
      <c r="JY134" s="62"/>
      <c r="JZ134" s="62"/>
      <c r="KA134" s="62"/>
      <c r="KB134" s="62"/>
      <c r="KC134" s="62"/>
      <c r="KD134" s="62"/>
      <c r="KE134" s="62"/>
      <c r="KF134" s="62"/>
      <c r="KG134" s="62"/>
      <c r="KH134" s="62"/>
      <c r="KI134" s="62"/>
      <c r="KJ134" s="62"/>
      <c r="KK134" s="62"/>
      <c r="KL134" s="62"/>
      <c r="KM134" s="62"/>
      <c r="KN134" s="62"/>
      <c r="KO134" s="62"/>
      <c r="KP134" s="62"/>
      <c r="KQ134" s="62"/>
      <c r="KR134" s="62"/>
      <c r="KS134" s="62"/>
      <c r="KT134" s="62"/>
      <c r="KU134" s="62"/>
      <c r="KV134" s="62"/>
      <c r="KW134" s="62"/>
      <c r="KX134" s="62"/>
      <c r="KY134" s="62"/>
      <c r="KZ134" s="62"/>
      <c r="LA134" s="62"/>
      <c r="LB134" s="62"/>
      <c r="LC134" s="62"/>
      <c r="LD134" s="62"/>
      <c r="LE134" s="62"/>
    </row>
    <row r="135" spans="2:317" s="64" customFormat="1" x14ac:dyDescent="0.25">
      <c r="B135" s="64">
        <f t="shared" ref="B135" si="704">+B36</f>
        <v>22</v>
      </c>
      <c r="C135" s="64">
        <f t="shared" si="576"/>
        <v>0</v>
      </c>
      <c r="D135" s="64" t="str">
        <f t="shared" si="577"/>
        <v/>
      </c>
      <c r="E135" s="64" t="str">
        <f t="shared" si="578"/>
        <v/>
      </c>
      <c r="F135" s="64" t="str">
        <f t="shared" si="579"/>
        <v/>
      </c>
      <c r="G135" s="64" t="str">
        <f t="shared" si="580"/>
        <v/>
      </c>
      <c r="H135" s="89" t="str">
        <f t="shared" si="581"/>
        <v/>
      </c>
      <c r="I135" s="89" t="str">
        <f t="shared" si="582"/>
        <v/>
      </c>
      <c r="J135" s="89" t="str">
        <f t="shared" si="583"/>
        <v/>
      </c>
      <c r="K135" s="89" t="str">
        <f t="shared" si="584"/>
        <v/>
      </c>
      <c r="L135" s="64" t="str">
        <f>+Map!Z26</f>
        <v>Y</v>
      </c>
      <c r="N135" s="64">
        <f t="shared" si="585"/>
        <v>0</v>
      </c>
      <c r="Q135" s="89"/>
      <c r="R135" s="89"/>
      <c r="S135" s="89"/>
      <c r="T135" s="89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>
        <v>45</v>
      </c>
      <c r="AR135" s="62">
        <f t="shared" si="602"/>
        <v>20</v>
      </c>
      <c r="AS135" s="82" t="str">
        <f t="shared" ref="AS135:BQ135" si="705">IF(AS80&lt;&gt;"",(AS80-$AY$114)*(8/$BC$114),"")</f>
        <v/>
      </c>
      <c r="AT135" s="82" t="str">
        <f t="shared" si="705"/>
        <v/>
      </c>
      <c r="AU135" s="82" t="str">
        <f t="shared" si="705"/>
        <v/>
      </c>
      <c r="AV135" s="82" t="str">
        <f t="shared" si="705"/>
        <v/>
      </c>
      <c r="AW135" s="82" t="str">
        <f t="shared" si="705"/>
        <v/>
      </c>
      <c r="AX135" s="82" t="str">
        <f t="shared" si="705"/>
        <v/>
      </c>
      <c r="AY135" s="82" t="str">
        <f t="shared" si="705"/>
        <v/>
      </c>
      <c r="AZ135" s="82" t="str">
        <f t="shared" si="705"/>
        <v/>
      </c>
      <c r="BA135" s="82" t="str">
        <f t="shared" si="705"/>
        <v/>
      </c>
      <c r="BB135" s="82" t="str">
        <f t="shared" si="705"/>
        <v/>
      </c>
      <c r="BC135" s="82" t="str">
        <f t="shared" si="705"/>
        <v/>
      </c>
      <c r="BD135" s="82" t="str">
        <f t="shared" si="705"/>
        <v/>
      </c>
      <c r="BE135" s="82" t="str">
        <f t="shared" si="705"/>
        <v/>
      </c>
      <c r="BF135" s="82" t="str">
        <f t="shared" si="705"/>
        <v/>
      </c>
      <c r="BG135" s="82" t="str">
        <f t="shared" si="705"/>
        <v/>
      </c>
      <c r="BH135" s="82" t="str">
        <f t="shared" si="705"/>
        <v/>
      </c>
      <c r="BI135" s="82" t="str">
        <f t="shared" si="705"/>
        <v/>
      </c>
      <c r="BJ135" s="82" t="str">
        <f t="shared" si="705"/>
        <v/>
      </c>
      <c r="BK135" s="82" t="str">
        <f t="shared" si="705"/>
        <v/>
      </c>
      <c r="BL135" s="82" t="str">
        <f t="shared" si="705"/>
        <v/>
      </c>
      <c r="BM135" s="82" t="str">
        <f t="shared" si="705"/>
        <v/>
      </c>
      <c r="BN135" s="82" t="str">
        <f t="shared" si="705"/>
        <v/>
      </c>
      <c r="BO135" s="82" t="str">
        <f t="shared" si="705"/>
        <v/>
      </c>
      <c r="BP135" s="82" t="str">
        <f t="shared" si="705"/>
        <v/>
      </c>
      <c r="BQ135" s="82" t="str">
        <f t="shared" si="705"/>
        <v/>
      </c>
      <c r="BR135" s="62"/>
      <c r="BS135" s="62"/>
      <c r="BT135" s="62"/>
      <c r="BU135" s="62"/>
      <c r="BV135" s="62"/>
      <c r="BW135" s="62"/>
      <c r="BX135" s="62"/>
      <c r="BY135" s="62"/>
      <c r="BZ135" s="62"/>
      <c r="CA135" s="62"/>
      <c r="CB135" s="62"/>
      <c r="CC135" s="62"/>
      <c r="CD135" s="62"/>
      <c r="CE135" s="62"/>
      <c r="CF135" s="62"/>
      <c r="CG135" s="62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>
        <v>19</v>
      </c>
      <c r="CW135" s="82" t="str">
        <f t="shared" ref="CW135:ET135" si="706">IFERROR((CW79-$DB$114)*(12/$DF$114),"")</f>
        <v/>
      </c>
      <c r="CX135" s="82" t="str">
        <f t="shared" si="706"/>
        <v/>
      </c>
      <c r="CY135" s="82" t="str">
        <f t="shared" si="706"/>
        <v/>
      </c>
      <c r="CZ135" s="82" t="str">
        <f t="shared" si="706"/>
        <v/>
      </c>
      <c r="DA135" s="82" t="str">
        <f t="shared" si="706"/>
        <v/>
      </c>
      <c r="DB135" s="82" t="str">
        <f t="shared" si="706"/>
        <v/>
      </c>
      <c r="DC135" s="82" t="str">
        <f t="shared" si="706"/>
        <v/>
      </c>
      <c r="DD135" s="82" t="str">
        <f t="shared" si="706"/>
        <v/>
      </c>
      <c r="DE135" s="82" t="str">
        <f t="shared" si="706"/>
        <v/>
      </c>
      <c r="DF135" s="82" t="str">
        <f t="shared" si="706"/>
        <v/>
      </c>
      <c r="DG135" s="82" t="str">
        <f t="shared" si="706"/>
        <v/>
      </c>
      <c r="DH135" s="82" t="str">
        <f t="shared" si="706"/>
        <v/>
      </c>
      <c r="DI135" s="82" t="str">
        <f t="shared" si="706"/>
        <v/>
      </c>
      <c r="DJ135" s="82" t="str">
        <f t="shared" si="706"/>
        <v/>
      </c>
      <c r="DK135" s="82" t="str">
        <f t="shared" si="706"/>
        <v/>
      </c>
      <c r="DL135" s="82" t="str">
        <f t="shared" si="706"/>
        <v/>
      </c>
      <c r="DM135" s="82" t="str">
        <f t="shared" si="706"/>
        <v/>
      </c>
      <c r="DN135" s="82" t="str">
        <f t="shared" si="706"/>
        <v/>
      </c>
      <c r="DO135" s="82" t="str">
        <f t="shared" si="706"/>
        <v/>
      </c>
      <c r="DP135" s="82" t="str">
        <f t="shared" si="706"/>
        <v/>
      </c>
      <c r="DQ135" s="82" t="str">
        <f t="shared" si="706"/>
        <v/>
      </c>
      <c r="DR135" s="82" t="str">
        <f t="shared" si="706"/>
        <v/>
      </c>
      <c r="DS135" s="82" t="str">
        <f t="shared" si="706"/>
        <v/>
      </c>
      <c r="DT135" s="82" t="str">
        <f t="shared" si="706"/>
        <v/>
      </c>
      <c r="DU135" s="82" t="str">
        <f t="shared" si="706"/>
        <v/>
      </c>
      <c r="DV135" s="82" t="str">
        <f t="shared" si="706"/>
        <v/>
      </c>
      <c r="DW135" s="82" t="str">
        <f t="shared" si="706"/>
        <v/>
      </c>
      <c r="DX135" s="82" t="str">
        <f t="shared" si="706"/>
        <v/>
      </c>
      <c r="DY135" s="82" t="str">
        <f t="shared" si="706"/>
        <v/>
      </c>
      <c r="DZ135" s="82" t="str">
        <f t="shared" si="706"/>
        <v/>
      </c>
      <c r="EA135" s="82" t="str">
        <f t="shared" si="706"/>
        <v/>
      </c>
      <c r="EB135" s="82" t="str">
        <f t="shared" si="706"/>
        <v/>
      </c>
      <c r="EC135" s="82" t="str">
        <f t="shared" si="706"/>
        <v/>
      </c>
      <c r="ED135" s="82" t="str">
        <f t="shared" si="706"/>
        <v/>
      </c>
      <c r="EE135" s="82" t="str">
        <f t="shared" si="706"/>
        <v/>
      </c>
      <c r="EF135" s="82" t="str">
        <f t="shared" si="706"/>
        <v/>
      </c>
      <c r="EG135" s="82" t="str">
        <f t="shared" si="706"/>
        <v/>
      </c>
      <c r="EH135" s="82" t="str">
        <f t="shared" si="706"/>
        <v/>
      </c>
      <c r="EI135" s="82" t="str">
        <f t="shared" si="706"/>
        <v/>
      </c>
      <c r="EJ135" s="82" t="str">
        <f t="shared" si="706"/>
        <v/>
      </c>
      <c r="EK135" s="82" t="str">
        <f t="shared" si="706"/>
        <v/>
      </c>
      <c r="EL135" s="82" t="str">
        <f t="shared" si="706"/>
        <v/>
      </c>
      <c r="EM135" s="82" t="str">
        <f t="shared" si="706"/>
        <v/>
      </c>
      <c r="EN135" s="82" t="str">
        <f t="shared" si="706"/>
        <v/>
      </c>
      <c r="EO135" s="82" t="str">
        <f t="shared" si="706"/>
        <v/>
      </c>
      <c r="EP135" s="82" t="str">
        <f t="shared" si="706"/>
        <v/>
      </c>
      <c r="EQ135" s="82" t="str">
        <f t="shared" si="706"/>
        <v/>
      </c>
      <c r="ER135" s="82" t="str">
        <f t="shared" si="706"/>
        <v/>
      </c>
      <c r="ES135" s="82" t="str">
        <f t="shared" si="706"/>
        <v/>
      </c>
      <c r="ET135" s="82" t="str">
        <f t="shared" si="706"/>
        <v/>
      </c>
      <c r="EU135" s="62"/>
      <c r="EV135" s="62"/>
      <c r="EW135" s="62"/>
      <c r="EX135" s="62"/>
      <c r="EY135" s="62"/>
      <c r="EZ135" s="62" t="s">
        <v>20</v>
      </c>
      <c r="FA135" s="62">
        <v>51</v>
      </c>
      <c r="FB135" s="78" t="str">
        <f t="shared" ref="FB135:GG135" si="707">IF(FB57&lt;&gt;"",(INDEX(map_points,$FA135,1)-INDEX(map_points,FB$84,1))^2+(INDEX(map_points,$FA135,2)-INDEX(map_points,FB$84,2))^2,"")</f>
        <v/>
      </c>
      <c r="FC135" s="78" t="str">
        <f t="shared" si="707"/>
        <v/>
      </c>
      <c r="FD135" s="78" t="str">
        <f t="shared" si="707"/>
        <v/>
      </c>
      <c r="FE135" s="78" t="str">
        <f t="shared" si="707"/>
        <v/>
      </c>
      <c r="FF135" s="78" t="str">
        <f t="shared" si="707"/>
        <v/>
      </c>
      <c r="FG135" s="78" t="str">
        <f t="shared" si="707"/>
        <v/>
      </c>
      <c r="FH135" s="78" t="str">
        <f t="shared" si="707"/>
        <v/>
      </c>
      <c r="FI135" s="78" t="str">
        <f t="shared" si="707"/>
        <v/>
      </c>
      <c r="FJ135" s="78" t="str">
        <f t="shared" si="707"/>
        <v/>
      </c>
      <c r="FK135" s="78" t="str">
        <f t="shared" si="707"/>
        <v/>
      </c>
      <c r="FL135" s="78" t="str">
        <f t="shared" si="707"/>
        <v/>
      </c>
      <c r="FM135" s="78" t="str">
        <f t="shared" si="707"/>
        <v/>
      </c>
      <c r="FN135" s="78" t="str">
        <f t="shared" si="707"/>
        <v/>
      </c>
      <c r="FO135" s="78" t="str">
        <f t="shared" si="707"/>
        <v/>
      </c>
      <c r="FP135" s="78" t="str">
        <f t="shared" si="707"/>
        <v/>
      </c>
      <c r="FQ135" s="78" t="str">
        <f t="shared" si="707"/>
        <v/>
      </c>
      <c r="FR135" s="78" t="str">
        <f t="shared" si="707"/>
        <v/>
      </c>
      <c r="FS135" s="78" t="str">
        <f t="shared" si="707"/>
        <v/>
      </c>
      <c r="FT135" s="78" t="str">
        <f t="shared" si="707"/>
        <v/>
      </c>
      <c r="FU135" s="78" t="str">
        <f t="shared" si="707"/>
        <v/>
      </c>
      <c r="FV135" s="78" t="str">
        <f t="shared" si="707"/>
        <v/>
      </c>
      <c r="FW135" s="78" t="str">
        <f t="shared" si="707"/>
        <v/>
      </c>
      <c r="FX135" s="78" t="str">
        <f t="shared" si="707"/>
        <v/>
      </c>
      <c r="FY135" s="78" t="str">
        <f t="shared" si="707"/>
        <v/>
      </c>
      <c r="FZ135" s="78" t="str">
        <f t="shared" si="707"/>
        <v/>
      </c>
      <c r="GA135" s="78" t="str">
        <f t="shared" si="707"/>
        <v/>
      </c>
      <c r="GB135" s="78" t="str">
        <f t="shared" si="707"/>
        <v/>
      </c>
      <c r="GC135" s="78" t="str">
        <f t="shared" si="707"/>
        <v/>
      </c>
      <c r="GD135" s="78" t="str">
        <f t="shared" si="707"/>
        <v/>
      </c>
      <c r="GE135" s="78" t="str">
        <f t="shared" si="707"/>
        <v/>
      </c>
      <c r="GF135" s="78" t="str">
        <f t="shared" si="707"/>
        <v/>
      </c>
      <c r="GG135" s="78" t="str">
        <f t="shared" si="707"/>
        <v/>
      </c>
      <c r="GH135" s="78" t="str">
        <f t="shared" ref="GH135:HM135" si="708">IF(GH57&lt;&gt;"",(INDEX(map_points,$FA135,1)-INDEX(map_points,GH$84,1))^2+(INDEX(map_points,$FA135,2)-INDEX(map_points,GH$84,2))^2,"")</f>
        <v/>
      </c>
      <c r="GI135" s="78" t="str">
        <f t="shared" si="708"/>
        <v/>
      </c>
      <c r="GJ135" s="78" t="str">
        <f t="shared" si="708"/>
        <v/>
      </c>
      <c r="GK135" s="78" t="str">
        <f t="shared" si="708"/>
        <v/>
      </c>
      <c r="GL135" s="78" t="str">
        <f t="shared" si="708"/>
        <v/>
      </c>
      <c r="GM135" s="78" t="str">
        <f t="shared" si="708"/>
        <v/>
      </c>
      <c r="GN135" s="78" t="str">
        <f t="shared" si="708"/>
        <v/>
      </c>
      <c r="GO135" s="78" t="str">
        <f t="shared" si="708"/>
        <v/>
      </c>
      <c r="GP135" s="78" t="str">
        <f t="shared" si="708"/>
        <v/>
      </c>
      <c r="GQ135" s="78" t="str">
        <f t="shared" si="708"/>
        <v/>
      </c>
      <c r="GR135" s="78" t="str">
        <f t="shared" si="708"/>
        <v/>
      </c>
      <c r="GS135" s="78" t="str">
        <f t="shared" si="708"/>
        <v/>
      </c>
      <c r="GT135" s="78" t="str">
        <f t="shared" si="708"/>
        <v/>
      </c>
      <c r="GU135" s="78" t="str">
        <f t="shared" si="708"/>
        <v/>
      </c>
      <c r="GV135" s="78" t="str">
        <f t="shared" si="708"/>
        <v/>
      </c>
      <c r="GW135" s="78" t="str">
        <f t="shared" si="708"/>
        <v/>
      </c>
      <c r="GX135" s="78" t="str">
        <f t="shared" si="708"/>
        <v/>
      </c>
      <c r="GY135" s="78" t="str">
        <f t="shared" si="708"/>
        <v/>
      </c>
      <c r="GZ135" s="78" t="str">
        <f t="shared" si="708"/>
        <v/>
      </c>
      <c r="HA135" s="78" t="str">
        <f t="shared" si="708"/>
        <v/>
      </c>
      <c r="HB135" s="78" t="str">
        <f t="shared" si="708"/>
        <v/>
      </c>
      <c r="HC135" s="78" t="str">
        <f t="shared" si="708"/>
        <v/>
      </c>
      <c r="HD135" s="78" t="str">
        <f t="shared" si="708"/>
        <v/>
      </c>
      <c r="HE135" s="78" t="str">
        <f t="shared" si="708"/>
        <v/>
      </c>
      <c r="HF135" s="78" t="str">
        <f t="shared" si="708"/>
        <v/>
      </c>
      <c r="HG135" s="78" t="str">
        <f t="shared" si="708"/>
        <v/>
      </c>
      <c r="HH135" s="78" t="str">
        <f t="shared" si="708"/>
        <v/>
      </c>
      <c r="HI135" s="78" t="str">
        <f t="shared" si="708"/>
        <v/>
      </c>
      <c r="HJ135" s="78" t="str">
        <f t="shared" si="708"/>
        <v/>
      </c>
      <c r="HK135" s="78" t="str">
        <f t="shared" si="708"/>
        <v/>
      </c>
      <c r="HL135" s="78" t="str">
        <f t="shared" si="708"/>
        <v/>
      </c>
      <c r="HM135" s="78" t="str">
        <f t="shared" si="708"/>
        <v/>
      </c>
      <c r="HN135" s="78" t="str">
        <f t="shared" ref="HN135:HX135" si="709">IF(HN57&lt;&gt;"",(INDEX(map_points,$FA135,1)-INDEX(map_points,HN$84,1))^2+(INDEX(map_points,$FA135,2)-INDEX(map_points,HN$84,2))^2,"")</f>
        <v/>
      </c>
      <c r="HO135" s="78" t="str">
        <f t="shared" si="709"/>
        <v/>
      </c>
      <c r="HP135" s="78" t="str">
        <f t="shared" si="709"/>
        <v/>
      </c>
      <c r="HQ135" s="78" t="str">
        <f t="shared" si="709"/>
        <v/>
      </c>
      <c r="HR135" s="78" t="str">
        <f t="shared" si="709"/>
        <v/>
      </c>
      <c r="HS135" s="78" t="str">
        <f t="shared" si="709"/>
        <v/>
      </c>
      <c r="HT135" s="78" t="str">
        <f t="shared" si="709"/>
        <v/>
      </c>
      <c r="HU135" s="78" t="str">
        <f t="shared" si="709"/>
        <v/>
      </c>
      <c r="HV135" s="78" t="str">
        <f t="shared" si="709"/>
        <v/>
      </c>
      <c r="HW135" s="78" t="str">
        <f t="shared" si="709"/>
        <v/>
      </c>
      <c r="HX135" s="78" t="str">
        <f t="shared" si="709"/>
        <v/>
      </c>
      <c r="HY135" s="62"/>
      <c r="HZ135" s="62"/>
      <c r="IA135" s="62"/>
      <c r="IB135" s="62"/>
      <c r="IC135" s="62"/>
      <c r="ID135" s="62"/>
      <c r="IE135" s="62"/>
      <c r="IF135" s="62"/>
      <c r="IG135" s="62"/>
      <c r="IH135" s="62"/>
      <c r="II135" s="62"/>
      <c r="IJ135" s="62"/>
      <c r="IK135" s="62"/>
      <c r="IL135" s="62"/>
      <c r="IM135" s="62"/>
      <c r="IN135" s="62"/>
      <c r="IO135" s="62"/>
      <c r="IP135" s="62"/>
      <c r="IQ135" s="62"/>
      <c r="IR135" s="62"/>
      <c r="IS135" s="62"/>
      <c r="IT135" s="62"/>
      <c r="IU135" s="62"/>
      <c r="IV135" s="62"/>
      <c r="IW135" s="62"/>
      <c r="IX135" s="62"/>
      <c r="IY135" s="62"/>
      <c r="IZ135" s="62"/>
      <c r="JA135" s="62"/>
      <c r="JB135" s="62"/>
      <c r="JC135" s="62"/>
      <c r="JD135" s="62"/>
      <c r="JE135" s="62"/>
      <c r="JF135" s="62"/>
      <c r="JG135" s="62"/>
      <c r="JH135" s="62"/>
      <c r="JI135" s="62"/>
      <c r="JJ135" s="62"/>
      <c r="JK135" s="62"/>
      <c r="JL135" s="62"/>
      <c r="JM135" s="62"/>
      <c r="JN135" s="62"/>
      <c r="JO135" s="62"/>
      <c r="JP135" s="62"/>
      <c r="JQ135" s="62"/>
      <c r="JR135" s="62"/>
      <c r="JS135" s="62"/>
      <c r="JT135" s="62"/>
      <c r="JU135" s="62"/>
      <c r="JV135" s="62"/>
      <c r="JW135" s="62"/>
      <c r="JX135" s="62"/>
      <c r="JY135" s="62"/>
      <c r="JZ135" s="62"/>
      <c r="KA135" s="62"/>
      <c r="KB135" s="62"/>
      <c r="KC135" s="62"/>
      <c r="KD135" s="62"/>
      <c r="KE135" s="62"/>
      <c r="KF135" s="62"/>
      <c r="KG135" s="62"/>
      <c r="KH135" s="62"/>
      <c r="KI135" s="62"/>
      <c r="KJ135" s="62"/>
      <c r="KK135" s="62"/>
      <c r="KL135" s="62"/>
      <c r="KM135" s="62"/>
      <c r="KN135" s="62"/>
      <c r="KO135" s="62"/>
      <c r="KP135" s="62"/>
      <c r="KQ135" s="62"/>
      <c r="KR135" s="62"/>
      <c r="KS135" s="62"/>
      <c r="KT135" s="62"/>
      <c r="KU135" s="62"/>
      <c r="KV135" s="62"/>
      <c r="KW135" s="62"/>
      <c r="KX135" s="62"/>
      <c r="KY135" s="62"/>
      <c r="KZ135" s="62"/>
      <c r="LA135" s="62"/>
      <c r="LB135" s="62"/>
      <c r="LC135" s="62"/>
      <c r="LD135" s="62"/>
      <c r="LE135" s="62"/>
    </row>
    <row r="136" spans="2:317" s="64" customFormat="1" x14ac:dyDescent="0.25">
      <c r="B136" s="64">
        <f t="shared" ref="B136" si="710">+B37</f>
        <v>23</v>
      </c>
      <c r="C136" s="64">
        <f t="shared" si="576"/>
        <v>0</v>
      </c>
      <c r="D136" s="64" t="str">
        <f t="shared" si="577"/>
        <v/>
      </c>
      <c r="E136" s="64" t="str">
        <f t="shared" si="578"/>
        <v/>
      </c>
      <c r="F136" s="64" t="str">
        <f t="shared" si="579"/>
        <v/>
      </c>
      <c r="G136" s="64" t="str">
        <f t="shared" si="580"/>
        <v/>
      </c>
      <c r="H136" s="89" t="str">
        <f t="shared" si="581"/>
        <v/>
      </c>
      <c r="I136" s="89" t="str">
        <f t="shared" si="582"/>
        <v/>
      </c>
      <c r="J136" s="89" t="str">
        <f t="shared" si="583"/>
        <v/>
      </c>
      <c r="K136" s="89" t="str">
        <f t="shared" si="584"/>
        <v/>
      </c>
      <c r="L136" s="64" t="str">
        <f>+Map!Z27</f>
        <v>Y</v>
      </c>
      <c r="N136" s="64">
        <f t="shared" si="585"/>
        <v>0</v>
      </c>
      <c r="Q136" s="89"/>
      <c r="R136" s="89"/>
      <c r="S136" s="89"/>
      <c r="T136" s="89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>
        <v>46</v>
      </c>
      <c r="AR136" s="62">
        <f t="shared" si="602"/>
        <v>21</v>
      </c>
      <c r="AS136" s="82" t="str">
        <f t="shared" ref="AS136:BQ136" si="711">IF(AS81&lt;&gt;"",(AS81-$AY$114)*(8/$BC$114),"")</f>
        <v/>
      </c>
      <c r="AT136" s="82" t="str">
        <f t="shared" si="711"/>
        <v/>
      </c>
      <c r="AU136" s="82" t="str">
        <f t="shared" si="711"/>
        <v/>
      </c>
      <c r="AV136" s="82" t="str">
        <f t="shared" si="711"/>
        <v/>
      </c>
      <c r="AW136" s="82" t="str">
        <f t="shared" si="711"/>
        <v/>
      </c>
      <c r="AX136" s="82" t="str">
        <f t="shared" si="711"/>
        <v/>
      </c>
      <c r="AY136" s="82" t="str">
        <f t="shared" si="711"/>
        <v/>
      </c>
      <c r="AZ136" s="82" t="str">
        <f t="shared" si="711"/>
        <v/>
      </c>
      <c r="BA136" s="82" t="str">
        <f t="shared" si="711"/>
        <v/>
      </c>
      <c r="BB136" s="82" t="str">
        <f t="shared" si="711"/>
        <v/>
      </c>
      <c r="BC136" s="82" t="str">
        <f t="shared" si="711"/>
        <v/>
      </c>
      <c r="BD136" s="82" t="str">
        <f t="shared" si="711"/>
        <v/>
      </c>
      <c r="BE136" s="82" t="str">
        <f t="shared" si="711"/>
        <v/>
      </c>
      <c r="BF136" s="82" t="str">
        <f t="shared" si="711"/>
        <v/>
      </c>
      <c r="BG136" s="82" t="str">
        <f t="shared" si="711"/>
        <v/>
      </c>
      <c r="BH136" s="82" t="str">
        <f t="shared" si="711"/>
        <v/>
      </c>
      <c r="BI136" s="82" t="str">
        <f t="shared" si="711"/>
        <v/>
      </c>
      <c r="BJ136" s="82" t="str">
        <f t="shared" si="711"/>
        <v/>
      </c>
      <c r="BK136" s="82" t="str">
        <f t="shared" si="711"/>
        <v/>
      </c>
      <c r="BL136" s="82" t="str">
        <f t="shared" si="711"/>
        <v/>
      </c>
      <c r="BM136" s="82" t="str">
        <f t="shared" si="711"/>
        <v/>
      </c>
      <c r="BN136" s="82" t="str">
        <f t="shared" si="711"/>
        <v/>
      </c>
      <c r="BO136" s="82" t="str">
        <f t="shared" si="711"/>
        <v/>
      </c>
      <c r="BP136" s="82" t="str">
        <f t="shared" si="711"/>
        <v/>
      </c>
      <c r="BQ136" s="82" t="str">
        <f t="shared" si="711"/>
        <v/>
      </c>
      <c r="BR136" s="62"/>
      <c r="BS136" s="62"/>
      <c r="BT136" s="62"/>
      <c r="BU136" s="62"/>
      <c r="BV136" s="62"/>
      <c r="BW136" s="62"/>
      <c r="BX136" s="62"/>
      <c r="BY136" s="62"/>
      <c r="BZ136" s="62"/>
      <c r="CA136" s="62"/>
      <c r="CB136" s="62"/>
      <c r="CC136" s="62"/>
      <c r="CD136" s="62"/>
      <c r="CE136" s="62"/>
      <c r="CF136" s="62"/>
      <c r="CG136" s="62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>
        <v>20</v>
      </c>
      <c r="CW136" s="82" t="str">
        <f t="shared" ref="CW136:ET136" si="712">IFERROR((CW80-$DB$114)*(12/$DF$114),"")</f>
        <v/>
      </c>
      <c r="CX136" s="82" t="str">
        <f t="shared" si="712"/>
        <v/>
      </c>
      <c r="CY136" s="82" t="str">
        <f t="shared" si="712"/>
        <v/>
      </c>
      <c r="CZ136" s="82" t="str">
        <f t="shared" si="712"/>
        <v/>
      </c>
      <c r="DA136" s="82" t="str">
        <f t="shared" si="712"/>
        <v/>
      </c>
      <c r="DB136" s="82" t="str">
        <f t="shared" si="712"/>
        <v/>
      </c>
      <c r="DC136" s="82" t="str">
        <f t="shared" si="712"/>
        <v/>
      </c>
      <c r="DD136" s="82" t="str">
        <f t="shared" si="712"/>
        <v/>
      </c>
      <c r="DE136" s="82" t="str">
        <f t="shared" si="712"/>
        <v/>
      </c>
      <c r="DF136" s="82" t="str">
        <f t="shared" si="712"/>
        <v/>
      </c>
      <c r="DG136" s="82" t="str">
        <f t="shared" si="712"/>
        <v/>
      </c>
      <c r="DH136" s="82" t="str">
        <f t="shared" si="712"/>
        <v/>
      </c>
      <c r="DI136" s="82" t="str">
        <f t="shared" si="712"/>
        <v/>
      </c>
      <c r="DJ136" s="82" t="str">
        <f t="shared" si="712"/>
        <v/>
      </c>
      <c r="DK136" s="82" t="str">
        <f t="shared" si="712"/>
        <v/>
      </c>
      <c r="DL136" s="82" t="str">
        <f t="shared" si="712"/>
        <v/>
      </c>
      <c r="DM136" s="82" t="str">
        <f t="shared" si="712"/>
        <v/>
      </c>
      <c r="DN136" s="82" t="str">
        <f t="shared" si="712"/>
        <v/>
      </c>
      <c r="DO136" s="82" t="str">
        <f t="shared" si="712"/>
        <v/>
      </c>
      <c r="DP136" s="82" t="str">
        <f t="shared" si="712"/>
        <v/>
      </c>
      <c r="DQ136" s="82" t="str">
        <f t="shared" si="712"/>
        <v/>
      </c>
      <c r="DR136" s="82" t="str">
        <f t="shared" si="712"/>
        <v/>
      </c>
      <c r="DS136" s="82" t="str">
        <f t="shared" si="712"/>
        <v/>
      </c>
      <c r="DT136" s="82" t="str">
        <f t="shared" si="712"/>
        <v/>
      </c>
      <c r="DU136" s="82" t="str">
        <f t="shared" si="712"/>
        <v/>
      </c>
      <c r="DV136" s="82" t="str">
        <f t="shared" si="712"/>
        <v/>
      </c>
      <c r="DW136" s="82" t="str">
        <f t="shared" si="712"/>
        <v/>
      </c>
      <c r="DX136" s="82" t="str">
        <f t="shared" si="712"/>
        <v/>
      </c>
      <c r="DY136" s="82" t="str">
        <f t="shared" si="712"/>
        <v/>
      </c>
      <c r="DZ136" s="82" t="str">
        <f t="shared" si="712"/>
        <v/>
      </c>
      <c r="EA136" s="82" t="str">
        <f t="shared" si="712"/>
        <v/>
      </c>
      <c r="EB136" s="82" t="str">
        <f t="shared" si="712"/>
        <v/>
      </c>
      <c r="EC136" s="82" t="str">
        <f t="shared" si="712"/>
        <v/>
      </c>
      <c r="ED136" s="82" t="str">
        <f t="shared" si="712"/>
        <v/>
      </c>
      <c r="EE136" s="82" t="str">
        <f t="shared" si="712"/>
        <v/>
      </c>
      <c r="EF136" s="82" t="str">
        <f t="shared" si="712"/>
        <v/>
      </c>
      <c r="EG136" s="82" t="str">
        <f t="shared" si="712"/>
        <v/>
      </c>
      <c r="EH136" s="82" t="str">
        <f t="shared" si="712"/>
        <v/>
      </c>
      <c r="EI136" s="82" t="str">
        <f t="shared" si="712"/>
        <v/>
      </c>
      <c r="EJ136" s="82" t="str">
        <f t="shared" si="712"/>
        <v/>
      </c>
      <c r="EK136" s="82" t="str">
        <f t="shared" si="712"/>
        <v/>
      </c>
      <c r="EL136" s="82" t="str">
        <f t="shared" si="712"/>
        <v/>
      </c>
      <c r="EM136" s="82" t="str">
        <f t="shared" si="712"/>
        <v/>
      </c>
      <c r="EN136" s="82" t="str">
        <f t="shared" si="712"/>
        <v/>
      </c>
      <c r="EO136" s="82" t="str">
        <f t="shared" si="712"/>
        <v/>
      </c>
      <c r="EP136" s="82" t="str">
        <f t="shared" si="712"/>
        <v/>
      </c>
      <c r="EQ136" s="82" t="str">
        <f t="shared" si="712"/>
        <v/>
      </c>
      <c r="ER136" s="82" t="str">
        <f t="shared" si="712"/>
        <v/>
      </c>
      <c r="ES136" s="82" t="str">
        <f t="shared" si="712"/>
        <v/>
      </c>
      <c r="ET136" s="82" t="str">
        <f t="shared" si="712"/>
        <v/>
      </c>
      <c r="EU136" s="62"/>
      <c r="EV136" s="62"/>
      <c r="EW136" s="62"/>
      <c r="EX136" s="62"/>
      <c r="EY136" s="62"/>
      <c r="EZ136" s="62" t="s">
        <v>20</v>
      </c>
      <c r="FA136" s="62">
        <v>52</v>
      </c>
      <c r="FB136" s="78" t="str">
        <f t="shared" ref="FB136:GG136" si="713">IF(FB58&lt;&gt;"",(INDEX(map_points,$FA136,1)-INDEX(map_points,FB$84,1))^2+(INDEX(map_points,$FA136,2)-INDEX(map_points,FB$84,2))^2,"")</f>
        <v/>
      </c>
      <c r="FC136" s="78" t="str">
        <f t="shared" si="713"/>
        <v/>
      </c>
      <c r="FD136" s="78" t="str">
        <f t="shared" si="713"/>
        <v/>
      </c>
      <c r="FE136" s="78" t="str">
        <f t="shared" si="713"/>
        <v/>
      </c>
      <c r="FF136" s="78" t="str">
        <f t="shared" si="713"/>
        <v/>
      </c>
      <c r="FG136" s="78" t="str">
        <f t="shared" si="713"/>
        <v/>
      </c>
      <c r="FH136" s="78" t="str">
        <f t="shared" si="713"/>
        <v/>
      </c>
      <c r="FI136" s="78" t="str">
        <f t="shared" si="713"/>
        <v/>
      </c>
      <c r="FJ136" s="78" t="str">
        <f t="shared" si="713"/>
        <v/>
      </c>
      <c r="FK136" s="78" t="str">
        <f t="shared" si="713"/>
        <v/>
      </c>
      <c r="FL136" s="78" t="str">
        <f t="shared" si="713"/>
        <v/>
      </c>
      <c r="FM136" s="78" t="str">
        <f t="shared" si="713"/>
        <v/>
      </c>
      <c r="FN136" s="78" t="str">
        <f t="shared" si="713"/>
        <v/>
      </c>
      <c r="FO136" s="78" t="str">
        <f t="shared" si="713"/>
        <v/>
      </c>
      <c r="FP136" s="78" t="str">
        <f t="shared" si="713"/>
        <v/>
      </c>
      <c r="FQ136" s="78" t="str">
        <f t="shared" si="713"/>
        <v/>
      </c>
      <c r="FR136" s="78" t="str">
        <f t="shared" si="713"/>
        <v/>
      </c>
      <c r="FS136" s="78" t="str">
        <f t="shared" si="713"/>
        <v/>
      </c>
      <c r="FT136" s="78" t="str">
        <f t="shared" si="713"/>
        <v/>
      </c>
      <c r="FU136" s="78" t="str">
        <f t="shared" si="713"/>
        <v/>
      </c>
      <c r="FV136" s="78" t="str">
        <f t="shared" si="713"/>
        <v/>
      </c>
      <c r="FW136" s="78" t="str">
        <f t="shared" si="713"/>
        <v/>
      </c>
      <c r="FX136" s="78" t="str">
        <f t="shared" si="713"/>
        <v/>
      </c>
      <c r="FY136" s="78" t="str">
        <f t="shared" si="713"/>
        <v/>
      </c>
      <c r="FZ136" s="78" t="str">
        <f t="shared" si="713"/>
        <v/>
      </c>
      <c r="GA136" s="78" t="str">
        <f t="shared" si="713"/>
        <v/>
      </c>
      <c r="GB136" s="78" t="str">
        <f t="shared" si="713"/>
        <v/>
      </c>
      <c r="GC136" s="78" t="str">
        <f t="shared" si="713"/>
        <v/>
      </c>
      <c r="GD136" s="78" t="str">
        <f t="shared" si="713"/>
        <v/>
      </c>
      <c r="GE136" s="78" t="str">
        <f t="shared" si="713"/>
        <v/>
      </c>
      <c r="GF136" s="78" t="str">
        <f t="shared" si="713"/>
        <v/>
      </c>
      <c r="GG136" s="78" t="str">
        <f t="shared" si="713"/>
        <v/>
      </c>
      <c r="GH136" s="78" t="str">
        <f t="shared" ref="GH136:HM136" si="714">IF(GH58&lt;&gt;"",(INDEX(map_points,$FA136,1)-INDEX(map_points,GH$84,1))^2+(INDEX(map_points,$FA136,2)-INDEX(map_points,GH$84,2))^2,"")</f>
        <v/>
      </c>
      <c r="GI136" s="78" t="str">
        <f t="shared" si="714"/>
        <v/>
      </c>
      <c r="GJ136" s="78" t="str">
        <f t="shared" si="714"/>
        <v/>
      </c>
      <c r="GK136" s="78" t="str">
        <f t="shared" si="714"/>
        <v/>
      </c>
      <c r="GL136" s="78" t="str">
        <f t="shared" si="714"/>
        <v/>
      </c>
      <c r="GM136" s="78" t="str">
        <f t="shared" si="714"/>
        <v/>
      </c>
      <c r="GN136" s="78" t="str">
        <f t="shared" si="714"/>
        <v/>
      </c>
      <c r="GO136" s="78" t="str">
        <f t="shared" si="714"/>
        <v/>
      </c>
      <c r="GP136" s="78" t="str">
        <f t="shared" si="714"/>
        <v/>
      </c>
      <c r="GQ136" s="78" t="str">
        <f t="shared" si="714"/>
        <v/>
      </c>
      <c r="GR136" s="78" t="str">
        <f t="shared" si="714"/>
        <v/>
      </c>
      <c r="GS136" s="78" t="str">
        <f t="shared" si="714"/>
        <v/>
      </c>
      <c r="GT136" s="78" t="str">
        <f t="shared" si="714"/>
        <v/>
      </c>
      <c r="GU136" s="78" t="str">
        <f t="shared" si="714"/>
        <v/>
      </c>
      <c r="GV136" s="78" t="str">
        <f t="shared" si="714"/>
        <v/>
      </c>
      <c r="GW136" s="78" t="str">
        <f t="shared" si="714"/>
        <v/>
      </c>
      <c r="GX136" s="78" t="str">
        <f t="shared" si="714"/>
        <v/>
      </c>
      <c r="GY136" s="78" t="str">
        <f t="shared" si="714"/>
        <v/>
      </c>
      <c r="GZ136" s="78" t="str">
        <f t="shared" si="714"/>
        <v/>
      </c>
      <c r="HA136" s="78" t="str">
        <f t="shared" si="714"/>
        <v/>
      </c>
      <c r="HB136" s="78" t="str">
        <f t="shared" si="714"/>
        <v/>
      </c>
      <c r="HC136" s="78" t="str">
        <f t="shared" si="714"/>
        <v/>
      </c>
      <c r="HD136" s="78" t="str">
        <f t="shared" si="714"/>
        <v/>
      </c>
      <c r="HE136" s="78" t="str">
        <f t="shared" si="714"/>
        <v/>
      </c>
      <c r="HF136" s="78" t="str">
        <f t="shared" si="714"/>
        <v/>
      </c>
      <c r="HG136" s="78" t="str">
        <f t="shared" si="714"/>
        <v/>
      </c>
      <c r="HH136" s="78" t="str">
        <f t="shared" si="714"/>
        <v/>
      </c>
      <c r="HI136" s="78" t="str">
        <f t="shared" si="714"/>
        <v/>
      </c>
      <c r="HJ136" s="78" t="str">
        <f t="shared" si="714"/>
        <v/>
      </c>
      <c r="HK136" s="78" t="str">
        <f t="shared" si="714"/>
        <v/>
      </c>
      <c r="HL136" s="78" t="str">
        <f t="shared" si="714"/>
        <v/>
      </c>
      <c r="HM136" s="78" t="str">
        <f t="shared" si="714"/>
        <v/>
      </c>
      <c r="HN136" s="78" t="str">
        <f t="shared" ref="HN136:HX136" si="715">IF(HN58&lt;&gt;"",(INDEX(map_points,$FA136,1)-INDEX(map_points,HN$84,1))^2+(INDEX(map_points,$FA136,2)-INDEX(map_points,HN$84,2))^2,"")</f>
        <v/>
      </c>
      <c r="HO136" s="78" t="str">
        <f t="shared" si="715"/>
        <v/>
      </c>
      <c r="HP136" s="78" t="str">
        <f t="shared" si="715"/>
        <v/>
      </c>
      <c r="HQ136" s="78" t="str">
        <f t="shared" si="715"/>
        <v/>
      </c>
      <c r="HR136" s="78" t="str">
        <f t="shared" si="715"/>
        <v/>
      </c>
      <c r="HS136" s="78" t="str">
        <f t="shared" si="715"/>
        <v/>
      </c>
      <c r="HT136" s="78" t="str">
        <f t="shared" si="715"/>
        <v/>
      </c>
      <c r="HU136" s="78" t="str">
        <f t="shared" si="715"/>
        <v/>
      </c>
      <c r="HV136" s="78" t="str">
        <f t="shared" si="715"/>
        <v/>
      </c>
      <c r="HW136" s="78" t="str">
        <f t="shared" si="715"/>
        <v/>
      </c>
      <c r="HX136" s="78" t="str">
        <f t="shared" si="715"/>
        <v/>
      </c>
      <c r="HY136" s="62"/>
      <c r="HZ136" s="62"/>
      <c r="IA136" s="62"/>
      <c r="IB136" s="62"/>
      <c r="IC136" s="62"/>
      <c r="ID136" s="62"/>
      <c r="IE136" s="62"/>
      <c r="IF136" s="62"/>
      <c r="IG136" s="62"/>
      <c r="IH136" s="62"/>
      <c r="II136" s="62"/>
      <c r="IJ136" s="62"/>
      <c r="IK136" s="62"/>
      <c r="IL136" s="62"/>
      <c r="IM136" s="62"/>
      <c r="IN136" s="62"/>
      <c r="IO136" s="62"/>
      <c r="IP136" s="62"/>
      <c r="IQ136" s="62"/>
      <c r="IR136" s="62"/>
      <c r="IS136" s="62"/>
      <c r="IT136" s="62"/>
      <c r="IU136" s="62"/>
      <c r="IV136" s="62"/>
      <c r="IW136" s="62"/>
      <c r="IX136" s="62"/>
      <c r="IY136" s="62"/>
      <c r="IZ136" s="62"/>
      <c r="JA136" s="62"/>
      <c r="JB136" s="62"/>
      <c r="JC136" s="62"/>
      <c r="JD136" s="62"/>
      <c r="JE136" s="62"/>
      <c r="JF136" s="62"/>
      <c r="JG136" s="62"/>
      <c r="JH136" s="62"/>
      <c r="JI136" s="62"/>
      <c r="JJ136" s="62"/>
      <c r="JK136" s="62"/>
      <c r="JL136" s="62"/>
      <c r="JM136" s="62"/>
      <c r="JN136" s="62"/>
      <c r="JO136" s="62"/>
      <c r="JP136" s="62"/>
      <c r="JQ136" s="62"/>
      <c r="JR136" s="62"/>
      <c r="JS136" s="62"/>
      <c r="JT136" s="62"/>
      <c r="JU136" s="62"/>
      <c r="JV136" s="62"/>
      <c r="JW136" s="62"/>
      <c r="JX136" s="62"/>
      <c r="JY136" s="62"/>
      <c r="JZ136" s="62"/>
      <c r="KA136" s="62"/>
      <c r="KB136" s="62"/>
      <c r="KC136" s="62"/>
      <c r="KD136" s="62"/>
      <c r="KE136" s="62"/>
      <c r="KF136" s="62"/>
      <c r="KG136" s="62"/>
      <c r="KH136" s="62"/>
      <c r="KI136" s="62"/>
      <c r="KJ136" s="62"/>
      <c r="KK136" s="62"/>
      <c r="KL136" s="62"/>
      <c r="KM136" s="62"/>
      <c r="KN136" s="62"/>
      <c r="KO136" s="62"/>
      <c r="KP136" s="62"/>
      <c r="KQ136" s="62"/>
      <c r="KR136" s="62"/>
      <c r="KS136" s="62"/>
      <c r="KT136" s="62"/>
      <c r="KU136" s="62"/>
      <c r="KV136" s="62"/>
      <c r="KW136" s="62"/>
      <c r="KX136" s="62"/>
      <c r="KY136" s="62"/>
      <c r="KZ136" s="62"/>
      <c r="LA136" s="62"/>
      <c r="LB136" s="62"/>
      <c r="LC136" s="62"/>
      <c r="LD136" s="62"/>
      <c r="LE136" s="62"/>
    </row>
    <row r="137" spans="2:317" s="64" customFormat="1" x14ac:dyDescent="0.25">
      <c r="B137" s="64">
        <f t="shared" ref="B137" si="716">+B38</f>
        <v>24</v>
      </c>
      <c r="C137" s="64">
        <f t="shared" si="576"/>
        <v>0</v>
      </c>
      <c r="D137" s="64" t="str">
        <f t="shared" si="577"/>
        <v/>
      </c>
      <c r="E137" s="64" t="str">
        <f t="shared" si="578"/>
        <v/>
      </c>
      <c r="F137" s="64" t="str">
        <f t="shared" si="579"/>
        <v/>
      </c>
      <c r="G137" s="64" t="str">
        <f t="shared" si="580"/>
        <v/>
      </c>
      <c r="H137" s="89" t="str">
        <f t="shared" si="581"/>
        <v/>
      </c>
      <c r="I137" s="89" t="str">
        <f t="shared" si="582"/>
        <v/>
      </c>
      <c r="J137" s="89" t="str">
        <f t="shared" si="583"/>
        <v/>
      </c>
      <c r="K137" s="89" t="str">
        <f t="shared" si="584"/>
        <v/>
      </c>
      <c r="L137" s="64" t="str">
        <f>+Map!Z28</f>
        <v>Y</v>
      </c>
      <c r="N137" s="64">
        <f t="shared" si="585"/>
        <v>0</v>
      </c>
      <c r="Q137" s="89"/>
      <c r="R137" s="89"/>
      <c r="S137" s="89"/>
      <c r="T137" s="89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>
        <v>47</v>
      </c>
      <c r="AR137" s="62">
        <f t="shared" si="602"/>
        <v>22</v>
      </c>
      <c r="AS137" s="82" t="str">
        <f t="shared" ref="AS137:BQ137" si="717">IF(AS82&lt;&gt;"",(AS82-$AY$114)*(8/$BC$114),"")</f>
        <v/>
      </c>
      <c r="AT137" s="82" t="str">
        <f t="shared" si="717"/>
        <v/>
      </c>
      <c r="AU137" s="82" t="str">
        <f t="shared" si="717"/>
        <v/>
      </c>
      <c r="AV137" s="82" t="str">
        <f t="shared" si="717"/>
        <v/>
      </c>
      <c r="AW137" s="82" t="str">
        <f t="shared" si="717"/>
        <v/>
      </c>
      <c r="AX137" s="82" t="str">
        <f t="shared" si="717"/>
        <v/>
      </c>
      <c r="AY137" s="82" t="str">
        <f t="shared" si="717"/>
        <v/>
      </c>
      <c r="AZ137" s="82" t="str">
        <f t="shared" si="717"/>
        <v/>
      </c>
      <c r="BA137" s="82" t="str">
        <f t="shared" si="717"/>
        <v/>
      </c>
      <c r="BB137" s="82" t="str">
        <f t="shared" si="717"/>
        <v/>
      </c>
      <c r="BC137" s="82" t="str">
        <f t="shared" si="717"/>
        <v/>
      </c>
      <c r="BD137" s="82" t="str">
        <f t="shared" si="717"/>
        <v/>
      </c>
      <c r="BE137" s="82" t="str">
        <f t="shared" si="717"/>
        <v/>
      </c>
      <c r="BF137" s="82" t="str">
        <f t="shared" si="717"/>
        <v/>
      </c>
      <c r="BG137" s="82" t="str">
        <f t="shared" si="717"/>
        <v/>
      </c>
      <c r="BH137" s="82" t="str">
        <f t="shared" si="717"/>
        <v/>
      </c>
      <c r="BI137" s="82" t="str">
        <f t="shared" si="717"/>
        <v/>
      </c>
      <c r="BJ137" s="82" t="str">
        <f t="shared" si="717"/>
        <v/>
      </c>
      <c r="BK137" s="82" t="str">
        <f t="shared" si="717"/>
        <v/>
      </c>
      <c r="BL137" s="82" t="str">
        <f t="shared" si="717"/>
        <v/>
      </c>
      <c r="BM137" s="82" t="str">
        <f t="shared" si="717"/>
        <v/>
      </c>
      <c r="BN137" s="82" t="str">
        <f t="shared" si="717"/>
        <v/>
      </c>
      <c r="BO137" s="82" t="str">
        <f t="shared" si="717"/>
        <v/>
      </c>
      <c r="BP137" s="82" t="str">
        <f t="shared" si="717"/>
        <v/>
      </c>
      <c r="BQ137" s="82" t="str">
        <f t="shared" si="717"/>
        <v/>
      </c>
      <c r="BR137" s="62"/>
      <c r="BS137" s="62"/>
      <c r="BT137" s="62"/>
      <c r="BU137" s="62"/>
      <c r="BV137" s="62"/>
      <c r="BW137" s="62"/>
      <c r="BX137" s="62"/>
      <c r="BY137" s="62"/>
      <c r="BZ137" s="62"/>
      <c r="CA137" s="62"/>
      <c r="CB137" s="62"/>
      <c r="CC137" s="62"/>
      <c r="CD137" s="62"/>
      <c r="CE137" s="62"/>
      <c r="CF137" s="62"/>
      <c r="CG137" s="62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>
        <v>21</v>
      </c>
      <c r="CW137" s="82" t="str">
        <f t="shared" ref="CW137:ET137" si="718">IFERROR((CW81-$DB$114)*(12/$DF$114),"")</f>
        <v/>
      </c>
      <c r="CX137" s="82" t="str">
        <f t="shared" si="718"/>
        <v/>
      </c>
      <c r="CY137" s="82" t="str">
        <f t="shared" si="718"/>
        <v/>
      </c>
      <c r="CZ137" s="82" t="str">
        <f t="shared" si="718"/>
        <v/>
      </c>
      <c r="DA137" s="82" t="str">
        <f t="shared" si="718"/>
        <v/>
      </c>
      <c r="DB137" s="82" t="str">
        <f t="shared" si="718"/>
        <v/>
      </c>
      <c r="DC137" s="82" t="str">
        <f t="shared" si="718"/>
        <v/>
      </c>
      <c r="DD137" s="82" t="str">
        <f t="shared" si="718"/>
        <v/>
      </c>
      <c r="DE137" s="82" t="str">
        <f t="shared" si="718"/>
        <v/>
      </c>
      <c r="DF137" s="82" t="str">
        <f t="shared" si="718"/>
        <v/>
      </c>
      <c r="DG137" s="82" t="str">
        <f t="shared" si="718"/>
        <v/>
      </c>
      <c r="DH137" s="82" t="str">
        <f t="shared" si="718"/>
        <v/>
      </c>
      <c r="DI137" s="82" t="str">
        <f t="shared" si="718"/>
        <v/>
      </c>
      <c r="DJ137" s="82" t="str">
        <f t="shared" si="718"/>
        <v/>
      </c>
      <c r="DK137" s="82" t="str">
        <f t="shared" si="718"/>
        <v/>
      </c>
      <c r="DL137" s="82" t="str">
        <f t="shared" si="718"/>
        <v/>
      </c>
      <c r="DM137" s="82" t="str">
        <f t="shared" si="718"/>
        <v/>
      </c>
      <c r="DN137" s="82" t="str">
        <f t="shared" si="718"/>
        <v/>
      </c>
      <c r="DO137" s="82" t="str">
        <f t="shared" si="718"/>
        <v/>
      </c>
      <c r="DP137" s="82" t="str">
        <f t="shared" si="718"/>
        <v/>
      </c>
      <c r="DQ137" s="82" t="str">
        <f t="shared" si="718"/>
        <v/>
      </c>
      <c r="DR137" s="82" t="str">
        <f t="shared" si="718"/>
        <v/>
      </c>
      <c r="DS137" s="82" t="str">
        <f t="shared" si="718"/>
        <v/>
      </c>
      <c r="DT137" s="82" t="str">
        <f t="shared" si="718"/>
        <v/>
      </c>
      <c r="DU137" s="82" t="str">
        <f t="shared" si="718"/>
        <v/>
      </c>
      <c r="DV137" s="82" t="str">
        <f t="shared" si="718"/>
        <v/>
      </c>
      <c r="DW137" s="82" t="str">
        <f t="shared" si="718"/>
        <v/>
      </c>
      <c r="DX137" s="82" t="str">
        <f t="shared" si="718"/>
        <v/>
      </c>
      <c r="DY137" s="82" t="str">
        <f t="shared" si="718"/>
        <v/>
      </c>
      <c r="DZ137" s="82" t="str">
        <f t="shared" si="718"/>
        <v/>
      </c>
      <c r="EA137" s="82" t="str">
        <f t="shared" si="718"/>
        <v/>
      </c>
      <c r="EB137" s="82" t="str">
        <f t="shared" si="718"/>
        <v/>
      </c>
      <c r="EC137" s="82" t="str">
        <f t="shared" si="718"/>
        <v/>
      </c>
      <c r="ED137" s="82" t="str">
        <f t="shared" si="718"/>
        <v/>
      </c>
      <c r="EE137" s="82" t="str">
        <f t="shared" si="718"/>
        <v/>
      </c>
      <c r="EF137" s="82" t="str">
        <f t="shared" si="718"/>
        <v/>
      </c>
      <c r="EG137" s="82" t="str">
        <f t="shared" si="718"/>
        <v/>
      </c>
      <c r="EH137" s="82" t="str">
        <f t="shared" si="718"/>
        <v/>
      </c>
      <c r="EI137" s="82" t="str">
        <f t="shared" si="718"/>
        <v/>
      </c>
      <c r="EJ137" s="82" t="str">
        <f t="shared" si="718"/>
        <v/>
      </c>
      <c r="EK137" s="82" t="str">
        <f t="shared" si="718"/>
        <v/>
      </c>
      <c r="EL137" s="82" t="str">
        <f t="shared" si="718"/>
        <v/>
      </c>
      <c r="EM137" s="82" t="str">
        <f t="shared" si="718"/>
        <v/>
      </c>
      <c r="EN137" s="82" t="str">
        <f t="shared" si="718"/>
        <v/>
      </c>
      <c r="EO137" s="82" t="str">
        <f t="shared" si="718"/>
        <v/>
      </c>
      <c r="EP137" s="82" t="str">
        <f t="shared" si="718"/>
        <v/>
      </c>
      <c r="EQ137" s="82" t="str">
        <f t="shared" si="718"/>
        <v/>
      </c>
      <c r="ER137" s="82" t="str">
        <f t="shared" si="718"/>
        <v/>
      </c>
      <c r="ES137" s="82" t="str">
        <f t="shared" si="718"/>
        <v/>
      </c>
      <c r="ET137" s="82" t="str">
        <f t="shared" si="718"/>
        <v/>
      </c>
      <c r="EU137" s="62"/>
      <c r="EV137" s="62"/>
      <c r="EW137" s="62"/>
      <c r="EX137" s="62"/>
      <c r="EY137" s="62"/>
      <c r="EZ137" s="62" t="s">
        <v>20</v>
      </c>
      <c r="FA137" s="62">
        <v>53</v>
      </c>
      <c r="FB137" s="78" t="str">
        <f t="shared" ref="FB137:GG137" si="719">IF(FB59&lt;&gt;"",(INDEX(map_points,$FA137,1)-INDEX(map_points,FB$84,1))^2+(INDEX(map_points,$FA137,2)-INDEX(map_points,FB$84,2))^2,"")</f>
        <v/>
      </c>
      <c r="FC137" s="78" t="str">
        <f t="shared" si="719"/>
        <v/>
      </c>
      <c r="FD137" s="78" t="str">
        <f t="shared" si="719"/>
        <v/>
      </c>
      <c r="FE137" s="78" t="str">
        <f t="shared" si="719"/>
        <v/>
      </c>
      <c r="FF137" s="78" t="str">
        <f t="shared" si="719"/>
        <v/>
      </c>
      <c r="FG137" s="78" t="str">
        <f t="shared" si="719"/>
        <v/>
      </c>
      <c r="FH137" s="78" t="str">
        <f t="shared" si="719"/>
        <v/>
      </c>
      <c r="FI137" s="78" t="str">
        <f t="shared" si="719"/>
        <v/>
      </c>
      <c r="FJ137" s="78" t="str">
        <f t="shared" si="719"/>
        <v/>
      </c>
      <c r="FK137" s="78" t="str">
        <f t="shared" si="719"/>
        <v/>
      </c>
      <c r="FL137" s="78" t="str">
        <f t="shared" si="719"/>
        <v/>
      </c>
      <c r="FM137" s="78" t="str">
        <f t="shared" si="719"/>
        <v/>
      </c>
      <c r="FN137" s="78" t="str">
        <f t="shared" si="719"/>
        <v/>
      </c>
      <c r="FO137" s="78" t="str">
        <f t="shared" si="719"/>
        <v/>
      </c>
      <c r="FP137" s="78" t="str">
        <f t="shared" si="719"/>
        <v/>
      </c>
      <c r="FQ137" s="78" t="str">
        <f t="shared" si="719"/>
        <v/>
      </c>
      <c r="FR137" s="78" t="str">
        <f t="shared" si="719"/>
        <v/>
      </c>
      <c r="FS137" s="78" t="str">
        <f t="shared" si="719"/>
        <v/>
      </c>
      <c r="FT137" s="78" t="str">
        <f t="shared" si="719"/>
        <v/>
      </c>
      <c r="FU137" s="78" t="str">
        <f t="shared" si="719"/>
        <v/>
      </c>
      <c r="FV137" s="78" t="str">
        <f t="shared" si="719"/>
        <v/>
      </c>
      <c r="FW137" s="78" t="str">
        <f t="shared" si="719"/>
        <v/>
      </c>
      <c r="FX137" s="78" t="str">
        <f t="shared" si="719"/>
        <v/>
      </c>
      <c r="FY137" s="78" t="str">
        <f t="shared" si="719"/>
        <v/>
      </c>
      <c r="FZ137" s="78" t="str">
        <f t="shared" si="719"/>
        <v/>
      </c>
      <c r="GA137" s="78" t="str">
        <f t="shared" si="719"/>
        <v/>
      </c>
      <c r="GB137" s="78" t="str">
        <f t="shared" si="719"/>
        <v/>
      </c>
      <c r="GC137" s="78" t="str">
        <f t="shared" si="719"/>
        <v/>
      </c>
      <c r="GD137" s="78" t="str">
        <f t="shared" si="719"/>
        <v/>
      </c>
      <c r="GE137" s="78" t="str">
        <f t="shared" si="719"/>
        <v/>
      </c>
      <c r="GF137" s="78" t="str">
        <f t="shared" si="719"/>
        <v/>
      </c>
      <c r="GG137" s="78" t="str">
        <f t="shared" si="719"/>
        <v/>
      </c>
      <c r="GH137" s="78" t="str">
        <f t="shared" ref="GH137:HM137" si="720">IF(GH59&lt;&gt;"",(INDEX(map_points,$FA137,1)-INDEX(map_points,GH$84,1))^2+(INDEX(map_points,$FA137,2)-INDEX(map_points,GH$84,2))^2,"")</f>
        <v/>
      </c>
      <c r="GI137" s="78" t="str">
        <f t="shared" si="720"/>
        <v/>
      </c>
      <c r="GJ137" s="78" t="str">
        <f t="shared" si="720"/>
        <v/>
      </c>
      <c r="GK137" s="78" t="str">
        <f t="shared" si="720"/>
        <v/>
      </c>
      <c r="GL137" s="78" t="str">
        <f t="shared" si="720"/>
        <v/>
      </c>
      <c r="GM137" s="78" t="str">
        <f t="shared" si="720"/>
        <v/>
      </c>
      <c r="GN137" s="78" t="str">
        <f t="shared" si="720"/>
        <v/>
      </c>
      <c r="GO137" s="78" t="str">
        <f t="shared" si="720"/>
        <v/>
      </c>
      <c r="GP137" s="78" t="str">
        <f t="shared" si="720"/>
        <v/>
      </c>
      <c r="GQ137" s="78" t="str">
        <f t="shared" si="720"/>
        <v/>
      </c>
      <c r="GR137" s="78" t="str">
        <f t="shared" si="720"/>
        <v/>
      </c>
      <c r="GS137" s="78" t="str">
        <f t="shared" si="720"/>
        <v/>
      </c>
      <c r="GT137" s="78" t="str">
        <f t="shared" si="720"/>
        <v/>
      </c>
      <c r="GU137" s="78" t="str">
        <f t="shared" si="720"/>
        <v/>
      </c>
      <c r="GV137" s="78" t="str">
        <f t="shared" si="720"/>
        <v/>
      </c>
      <c r="GW137" s="78" t="str">
        <f t="shared" si="720"/>
        <v/>
      </c>
      <c r="GX137" s="78" t="str">
        <f t="shared" si="720"/>
        <v/>
      </c>
      <c r="GY137" s="78" t="str">
        <f t="shared" si="720"/>
        <v/>
      </c>
      <c r="GZ137" s="78" t="str">
        <f t="shared" si="720"/>
        <v/>
      </c>
      <c r="HA137" s="78" t="str">
        <f t="shared" si="720"/>
        <v/>
      </c>
      <c r="HB137" s="78" t="str">
        <f t="shared" si="720"/>
        <v/>
      </c>
      <c r="HC137" s="78" t="str">
        <f t="shared" si="720"/>
        <v/>
      </c>
      <c r="HD137" s="78" t="str">
        <f t="shared" si="720"/>
        <v/>
      </c>
      <c r="HE137" s="78" t="str">
        <f t="shared" si="720"/>
        <v/>
      </c>
      <c r="HF137" s="78" t="str">
        <f t="shared" si="720"/>
        <v/>
      </c>
      <c r="HG137" s="78" t="str">
        <f t="shared" si="720"/>
        <v/>
      </c>
      <c r="HH137" s="78" t="str">
        <f t="shared" si="720"/>
        <v/>
      </c>
      <c r="HI137" s="78" t="str">
        <f t="shared" si="720"/>
        <v/>
      </c>
      <c r="HJ137" s="78" t="str">
        <f t="shared" si="720"/>
        <v/>
      </c>
      <c r="HK137" s="78" t="str">
        <f t="shared" si="720"/>
        <v/>
      </c>
      <c r="HL137" s="78" t="str">
        <f t="shared" si="720"/>
        <v/>
      </c>
      <c r="HM137" s="78" t="str">
        <f t="shared" si="720"/>
        <v/>
      </c>
      <c r="HN137" s="78" t="str">
        <f t="shared" ref="HN137:HX137" si="721">IF(HN59&lt;&gt;"",(INDEX(map_points,$FA137,1)-INDEX(map_points,HN$84,1))^2+(INDEX(map_points,$FA137,2)-INDEX(map_points,HN$84,2))^2,"")</f>
        <v/>
      </c>
      <c r="HO137" s="78" t="str">
        <f t="shared" si="721"/>
        <v/>
      </c>
      <c r="HP137" s="78" t="str">
        <f t="shared" si="721"/>
        <v/>
      </c>
      <c r="HQ137" s="78" t="str">
        <f t="shared" si="721"/>
        <v/>
      </c>
      <c r="HR137" s="78" t="str">
        <f t="shared" si="721"/>
        <v/>
      </c>
      <c r="HS137" s="78" t="str">
        <f t="shared" si="721"/>
        <v/>
      </c>
      <c r="HT137" s="78" t="str">
        <f t="shared" si="721"/>
        <v/>
      </c>
      <c r="HU137" s="78" t="str">
        <f t="shared" si="721"/>
        <v/>
      </c>
      <c r="HV137" s="78" t="str">
        <f t="shared" si="721"/>
        <v/>
      </c>
      <c r="HW137" s="78" t="str">
        <f t="shared" si="721"/>
        <v/>
      </c>
      <c r="HX137" s="78" t="str">
        <f t="shared" si="721"/>
        <v/>
      </c>
      <c r="HY137" s="62"/>
      <c r="HZ137" s="62"/>
      <c r="IA137" s="62"/>
      <c r="IB137" s="62"/>
      <c r="IC137" s="62"/>
      <c r="ID137" s="62"/>
      <c r="IE137" s="62"/>
      <c r="IF137" s="62"/>
      <c r="IG137" s="62"/>
      <c r="IH137" s="62"/>
      <c r="II137" s="62"/>
      <c r="IJ137" s="62"/>
      <c r="IK137" s="62"/>
      <c r="IL137" s="62"/>
      <c r="IM137" s="62"/>
      <c r="IN137" s="62"/>
      <c r="IO137" s="62"/>
      <c r="IP137" s="62"/>
      <c r="IQ137" s="62"/>
      <c r="IR137" s="62"/>
      <c r="IS137" s="62"/>
      <c r="IT137" s="62"/>
      <c r="IU137" s="62"/>
      <c r="IV137" s="62"/>
      <c r="IW137" s="62"/>
      <c r="IX137" s="62"/>
      <c r="IY137" s="62"/>
      <c r="IZ137" s="62"/>
      <c r="JA137" s="62"/>
      <c r="JB137" s="62"/>
      <c r="JC137" s="62"/>
      <c r="JD137" s="62"/>
      <c r="JE137" s="62"/>
      <c r="JF137" s="62"/>
      <c r="JG137" s="62"/>
      <c r="JH137" s="62"/>
      <c r="JI137" s="62"/>
      <c r="JJ137" s="62"/>
      <c r="JK137" s="62"/>
      <c r="JL137" s="62"/>
      <c r="JM137" s="62"/>
      <c r="JN137" s="62"/>
      <c r="JO137" s="62"/>
      <c r="JP137" s="62"/>
      <c r="JQ137" s="62"/>
      <c r="JR137" s="62"/>
      <c r="JS137" s="62"/>
      <c r="JT137" s="62"/>
      <c r="JU137" s="62"/>
      <c r="JV137" s="62"/>
      <c r="JW137" s="62"/>
      <c r="JX137" s="62"/>
      <c r="JY137" s="62"/>
      <c r="JZ137" s="62"/>
      <c r="KA137" s="62"/>
      <c r="KB137" s="62"/>
      <c r="KC137" s="62"/>
      <c r="KD137" s="62"/>
      <c r="KE137" s="62"/>
      <c r="KF137" s="62"/>
      <c r="KG137" s="62"/>
      <c r="KH137" s="62"/>
      <c r="KI137" s="62"/>
      <c r="KJ137" s="62"/>
      <c r="KK137" s="62"/>
      <c r="KL137" s="62"/>
      <c r="KM137" s="62"/>
      <c r="KN137" s="62"/>
      <c r="KO137" s="62"/>
      <c r="KP137" s="62"/>
      <c r="KQ137" s="62"/>
      <c r="KR137" s="62"/>
      <c r="KS137" s="62"/>
      <c r="KT137" s="62"/>
      <c r="KU137" s="62"/>
      <c r="KV137" s="62"/>
      <c r="KW137" s="62"/>
      <c r="KX137" s="62"/>
      <c r="KY137" s="62"/>
      <c r="KZ137" s="62"/>
      <c r="LA137" s="62"/>
      <c r="LB137" s="62"/>
      <c r="LC137" s="62"/>
      <c r="LD137" s="62"/>
      <c r="LE137" s="62"/>
    </row>
    <row r="138" spans="2:317" s="64" customFormat="1" x14ac:dyDescent="0.25">
      <c r="B138" s="64">
        <f t="shared" ref="B138" si="722">+B39</f>
        <v>25</v>
      </c>
      <c r="C138" s="64">
        <f t="shared" si="576"/>
        <v>0</v>
      </c>
      <c r="D138" s="64" t="str">
        <f t="shared" si="577"/>
        <v/>
      </c>
      <c r="E138" s="64" t="str">
        <f t="shared" si="578"/>
        <v/>
      </c>
      <c r="F138" s="64" t="str">
        <f t="shared" si="579"/>
        <v/>
      </c>
      <c r="G138" s="64" t="str">
        <f t="shared" si="580"/>
        <v/>
      </c>
      <c r="H138" s="89" t="str">
        <f t="shared" si="581"/>
        <v/>
      </c>
      <c r="I138" s="89" t="str">
        <f t="shared" si="582"/>
        <v/>
      </c>
      <c r="J138" s="89" t="str">
        <f t="shared" si="583"/>
        <v/>
      </c>
      <c r="K138" s="89" t="str">
        <f t="shared" si="584"/>
        <v/>
      </c>
      <c r="L138" s="64" t="str">
        <f>+Map!Z29</f>
        <v>Y</v>
      </c>
      <c r="N138" s="64">
        <f t="shared" si="585"/>
        <v>0</v>
      </c>
      <c r="Q138" s="89"/>
      <c r="R138" s="89"/>
      <c r="S138" s="89"/>
      <c r="T138" s="89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>
        <v>48</v>
      </c>
      <c r="AR138" s="62">
        <f t="shared" si="602"/>
        <v>23</v>
      </c>
      <c r="AS138" s="82" t="str">
        <f t="shared" ref="AS138:BQ138" si="723">IF(AS83&lt;&gt;"",(AS83-$AY$114)*(8/$BC$114),"")</f>
        <v/>
      </c>
      <c r="AT138" s="82" t="str">
        <f t="shared" si="723"/>
        <v/>
      </c>
      <c r="AU138" s="82" t="str">
        <f t="shared" si="723"/>
        <v/>
      </c>
      <c r="AV138" s="82" t="str">
        <f t="shared" si="723"/>
        <v/>
      </c>
      <c r="AW138" s="82" t="str">
        <f t="shared" si="723"/>
        <v/>
      </c>
      <c r="AX138" s="82" t="str">
        <f t="shared" si="723"/>
        <v/>
      </c>
      <c r="AY138" s="82" t="str">
        <f t="shared" si="723"/>
        <v/>
      </c>
      <c r="AZ138" s="82" t="str">
        <f t="shared" si="723"/>
        <v/>
      </c>
      <c r="BA138" s="82" t="str">
        <f t="shared" si="723"/>
        <v/>
      </c>
      <c r="BB138" s="82" t="str">
        <f t="shared" si="723"/>
        <v/>
      </c>
      <c r="BC138" s="82" t="str">
        <f t="shared" si="723"/>
        <v/>
      </c>
      <c r="BD138" s="82" t="str">
        <f t="shared" si="723"/>
        <v/>
      </c>
      <c r="BE138" s="82" t="str">
        <f t="shared" si="723"/>
        <v/>
      </c>
      <c r="BF138" s="82" t="str">
        <f t="shared" si="723"/>
        <v/>
      </c>
      <c r="BG138" s="82" t="str">
        <f t="shared" si="723"/>
        <v/>
      </c>
      <c r="BH138" s="82" t="str">
        <f t="shared" si="723"/>
        <v/>
      </c>
      <c r="BI138" s="82" t="str">
        <f t="shared" si="723"/>
        <v/>
      </c>
      <c r="BJ138" s="82" t="str">
        <f t="shared" si="723"/>
        <v/>
      </c>
      <c r="BK138" s="82" t="str">
        <f t="shared" si="723"/>
        <v/>
      </c>
      <c r="BL138" s="82" t="str">
        <f t="shared" si="723"/>
        <v/>
      </c>
      <c r="BM138" s="82" t="str">
        <f t="shared" si="723"/>
        <v/>
      </c>
      <c r="BN138" s="82" t="str">
        <f t="shared" si="723"/>
        <v/>
      </c>
      <c r="BO138" s="82" t="str">
        <f t="shared" si="723"/>
        <v/>
      </c>
      <c r="BP138" s="82" t="str">
        <f t="shared" si="723"/>
        <v/>
      </c>
      <c r="BQ138" s="82" t="str">
        <f t="shared" si="723"/>
        <v/>
      </c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>
        <v>22</v>
      </c>
      <c r="CW138" s="82" t="str">
        <f t="shared" ref="CW138:ET138" si="724">IFERROR((CW82-$DB$114)*(12/$DF$114),"")</f>
        <v/>
      </c>
      <c r="CX138" s="82" t="str">
        <f t="shared" si="724"/>
        <v/>
      </c>
      <c r="CY138" s="82" t="str">
        <f t="shared" si="724"/>
        <v/>
      </c>
      <c r="CZ138" s="82" t="str">
        <f t="shared" si="724"/>
        <v/>
      </c>
      <c r="DA138" s="82" t="str">
        <f t="shared" si="724"/>
        <v/>
      </c>
      <c r="DB138" s="82" t="str">
        <f t="shared" si="724"/>
        <v/>
      </c>
      <c r="DC138" s="82" t="str">
        <f t="shared" si="724"/>
        <v/>
      </c>
      <c r="DD138" s="82" t="str">
        <f t="shared" si="724"/>
        <v/>
      </c>
      <c r="DE138" s="82" t="str">
        <f t="shared" si="724"/>
        <v/>
      </c>
      <c r="DF138" s="82" t="str">
        <f t="shared" si="724"/>
        <v/>
      </c>
      <c r="DG138" s="82" t="str">
        <f t="shared" si="724"/>
        <v/>
      </c>
      <c r="DH138" s="82" t="str">
        <f t="shared" si="724"/>
        <v/>
      </c>
      <c r="DI138" s="82" t="str">
        <f t="shared" si="724"/>
        <v/>
      </c>
      <c r="DJ138" s="82" t="str">
        <f t="shared" si="724"/>
        <v/>
      </c>
      <c r="DK138" s="82" t="str">
        <f t="shared" si="724"/>
        <v/>
      </c>
      <c r="DL138" s="82" t="str">
        <f t="shared" si="724"/>
        <v/>
      </c>
      <c r="DM138" s="82" t="str">
        <f t="shared" si="724"/>
        <v/>
      </c>
      <c r="DN138" s="82" t="str">
        <f t="shared" si="724"/>
        <v/>
      </c>
      <c r="DO138" s="82" t="str">
        <f t="shared" si="724"/>
        <v/>
      </c>
      <c r="DP138" s="82" t="str">
        <f t="shared" si="724"/>
        <v/>
      </c>
      <c r="DQ138" s="82" t="str">
        <f t="shared" si="724"/>
        <v/>
      </c>
      <c r="DR138" s="82" t="str">
        <f t="shared" si="724"/>
        <v/>
      </c>
      <c r="DS138" s="82" t="str">
        <f t="shared" si="724"/>
        <v/>
      </c>
      <c r="DT138" s="82" t="str">
        <f t="shared" si="724"/>
        <v/>
      </c>
      <c r="DU138" s="82" t="str">
        <f t="shared" si="724"/>
        <v/>
      </c>
      <c r="DV138" s="82" t="str">
        <f t="shared" si="724"/>
        <v/>
      </c>
      <c r="DW138" s="82" t="str">
        <f t="shared" si="724"/>
        <v/>
      </c>
      <c r="DX138" s="82" t="str">
        <f t="shared" si="724"/>
        <v/>
      </c>
      <c r="DY138" s="82" t="str">
        <f t="shared" si="724"/>
        <v/>
      </c>
      <c r="DZ138" s="82" t="str">
        <f t="shared" si="724"/>
        <v/>
      </c>
      <c r="EA138" s="82" t="str">
        <f t="shared" si="724"/>
        <v/>
      </c>
      <c r="EB138" s="82" t="str">
        <f t="shared" si="724"/>
        <v/>
      </c>
      <c r="EC138" s="82" t="str">
        <f t="shared" si="724"/>
        <v/>
      </c>
      <c r="ED138" s="82" t="str">
        <f t="shared" si="724"/>
        <v/>
      </c>
      <c r="EE138" s="82" t="str">
        <f t="shared" si="724"/>
        <v/>
      </c>
      <c r="EF138" s="82" t="str">
        <f t="shared" si="724"/>
        <v/>
      </c>
      <c r="EG138" s="82" t="str">
        <f t="shared" si="724"/>
        <v/>
      </c>
      <c r="EH138" s="82" t="str">
        <f t="shared" si="724"/>
        <v/>
      </c>
      <c r="EI138" s="82" t="str">
        <f t="shared" si="724"/>
        <v/>
      </c>
      <c r="EJ138" s="82" t="str">
        <f t="shared" si="724"/>
        <v/>
      </c>
      <c r="EK138" s="82" t="str">
        <f t="shared" si="724"/>
        <v/>
      </c>
      <c r="EL138" s="82" t="str">
        <f t="shared" si="724"/>
        <v/>
      </c>
      <c r="EM138" s="82" t="str">
        <f t="shared" si="724"/>
        <v/>
      </c>
      <c r="EN138" s="82" t="str">
        <f t="shared" si="724"/>
        <v/>
      </c>
      <c r="EO138" s="82" t="str">
        <f t="shared" si="724"/>
        <v/>
      </c>
      <c r="EP138" s="82" t="str">
        <f t="shared" si="724"/>
        <v/>
      </c>
      <c r="EQ138" s="82" t="str">
        <f t="shared" si="724"/>
        <v/>
      </c>
      <c r="ER138" s="82" t="str">
        <f t="shared" si="724"/>
        <v/>
      </c>
      <c r="ES138" s="82" t="str">
        <f t="shared" si="724"/>
        <v/>
      </c>
      <c r="ET138" s="82" t="str">
        <f t="shared" si="724"/>
        <v/>
      </c>
      <c r="EU138" s="62"/>
      <c r="EV138" s="62"/>
      <c r="EW138" s="62"/>
      <c r="EX138" s="62"/>
      <c r="EY138" s="62"/>
      <c r="EZ138" s="62" t="s">
        <v>20</v>
      </c>
      <c r="FA138" s="62">
        <v>54</v>
      </c>
      <c r="FB138" s="78" t="str">
        <f t="shared" ref="FB138:GG138" si="725">IF(FB60&lt;&gt;"",(INDEX(map_points,$FA138,1)-INDEX(map_points,FB$84,1))^2+(INDEX(map_points,$FA138,2)-INDEX(map_points,FB$84,2))^2,"")</f>
        <v/>
      </c>
      <c r="FC138" s="78" t="str">
        <f t="shared" si="725"/>
        <v/>
      </c>
      <c r="FD138" s="78" t="str">
        <f t="shared" si="725"/>
        <v/>
      </c>
      <c r="FE138" s="78" t="str">
        <f t="shared" si="725"/>
        <v/>
      </c>
      <c r="FF138" s="78" t="str">
        <f t="shared" si="725"/>
        <v/>
      </c>
      <c r="FG138" s="78" t="str">
        <f t="shared" si="725"/>
        <v/>
      </c>
      <c r="FH138" s="78" t="str">
        <f t="shared" si="725"/>
        <v/>
      </c>
      <c r="FI138" s="78" t="str">
        <f t="shared" si="725"/>
        <v/>
      </c>
      <c r="FJ138" s="78" t="str">
        <f t="shared" si="725"/>
        <v/>
      </c>
      <c r="FK138" s="78" t="str">
        <f t="shared" si="725"/>
        <v/>
      </c>
      <c r="FL138" s="78" t="str">
        <f t="shared" si="725"/>
        <v/>
      </c>
      <c r="FM138" s="78" t="str">
        <f t="shared" si="725"/>
        <v/>
      </c>
      <c r="FN138" s="78" t="str">
        <f t="shared" si="725"/>
        <v/>
      </c>
      <c r="FO138" s="78" t="str">
        <f t="shared" si="725"/>
        <v/>
      </c>
      <c r="FP138" s="78" t="str">
        <f t="shared" si="725"/>
        <v/>
      </c>
      <c r="FQ138" s="78" t="str">
        <f t="shared" si="725"/>
        <v/>
      </c>
      <c r="FR138" s="78" t="str">
        <f t="shared" si="725"/>
        <v/>
      </c>
      <c r="FS138" s="78" t="str">
        <f t="shared" si="725"/>
        <v/>
      </c>
      <c r="FT138" s="78" t="str">
        <f t="shared" si="725"/>
        <v/>
      </c>
      <c r="FU138" s="78" t="str">
        <f t="shared" si="725"/>
        <v/>
      </c>
      <c r="FV138" s="78" t="str">
        <f t="shared" si="725"/>
        <v/>
      </c>
      <c r="FW138" s="78" t="str">
        <f t="shared" si="725"/>
        <v/>
      </c>
      <c r="FX138" s="78" t="str">
        <f t="shared" si="725"/>
        <v/>
      </c>
      <c r="FY138" s="78" t="str">
        <f t="shared" si="725"/>
        <v/>
      </c>
      <c r="FZ138" s="78" t="str">
        <f t="shared" si="725"/>
        <v/>
      </c>
      <c r="GA138" s="78" t="str">
        <f t="shared" si="725"/>
        <v/>
      </c>
      <c r="GB138" s="78" t="str">
        <f t="shared" si="725"/>
        <v/>
      </c>
      <c r="GC138" s="78" t="str">
        <f t="shared" si="725"/>
        <v/>
      </c>
      <c r="GD138" s="78" t="str">
        <f t="shared" si="725"/>
        <v/>
      </c>
      <c r="GE138" s="78" t="str">
        <f t="shared" si="725"/>
        <v/>
      </c>
      <c r="GF138" s="78" t="str">
        <f t="shared" si="725"/>
        <v/>
      </c>
      <c r="GG138" s="78" t="str">
        <f t="shared" si="725"/>
        <v/>
      </c>
      <c r="GH138" s="78" t="str">
        <f t="shared" ref="GH138:HM138" si="726">IF(GH60&lt;&gt;"",(INDEX(map_points,$FA138,1)-INDEX(map_points,GH$84,1))^2+(INDEX(map_points,$FA138,2)-INDEX(map_points,GH$84,2))^2,"")</f>
        <v/>
      </c>
      <c r="GI138" s="78" t="str">
        <f t="shared" si="726"/>
        <v/>
      </c>
      <c r="GJ138" s="78" t="str">
        <f t="shared" si="726"/>
        <v/>
      </c>
      <c r="GK138" s="78" t="str">
        <f t="shared" si="726"/>
        <v/>
      </c>
      <c r="GL138" s="78" t="str">
        <f t="shared" si="726"/>
        <v/>
      </c>
      <c r="GM138" s="78" t="str">
        <f t="shared" si="726"/>
        <v/>
      </c>
      <c r="GN138" s="78" t="str">
        <f t="shared" si="726"/>
        <v/>
      </c>
      <c r="GO138" s="78" t="str">
        <f t="shared" si="726"/>
        <v/>
      </c>
      <c r="GP138" s="78" t="str">
        <f t="shared" si="726"/>
        <v/>
      </c>
      <c r="GQ138" s="78" t="str">
        <f t="shared" si="726"/>
        <v/>
      </c>
      <c r="GR138" s="78" t="str">
        <f t="shared" si="726"/>
        <v/>
      </c>
      <c r="GS138" s="78" t="str">
        <f t="shared" si="726"/>
        <v/>
      </c>
      <c r="GT138" s="78" t="str">
        <f t="shared" si="726"/>
        <v/>
      </c>
      <c r="GU138" s="78" t="str">
        <f t="shared" si="726"/>
        <v/>
      </c>
      <c r="GV138" s="78" t="str">
        <f t="shared" si="726"/>
        <v/>
      </c>
      <c r="GW138" s="78" t="str">
        <f t="shared" si="726"/>
        <v/>
      </c>
      <c r="GX138" s="78" t="str">
        <f t="shared" si="726"/>
        <v/>
      </c>
      <c r="GY138" s="78" t="str">
        <f t="shared" si="726"/>
        <v/>
      </c>
      <c r="GZ138" s="78" t="str">
        <f t="shared" si="726"/>
        <v/>
      </c>
      <c r="HA138" s="78" t="str">
        <f t="shared" si="726"/>
        <v/>
      </c>
      <c r="HB138" s="78" t="str">
        <f t="shared" si="726"/>
        <v/>
      </c>
      <c r="HC138" s="78" t="str">
        <f t="shared" si="726"/>
        <v/>
      </c>
      <c r="HD138" s="78" t="str">
        <f t="shared" si="726"/>
        <v/>
      </c>
      <c r="HE138" s="78" t="str">
        <f t="shared" si="726"/>
        <v/>
      </c>
      <c r="HF138" s="78" t="str">
        <f t="shared" si="726"/>
        <v/>
      </c>
      <c r="HG138" s="78" t="str">
        <f t="shared" si="726"/>
        <v/>
      </c>
      <c r="HH138" s="78" t="str">
        <f t="shared" si="726"/>
        <v/>
      </c>
      <c r="HI138" s="78" t="str">
        <f t="shared" si="726"/>
        <v/>
      </c>
      <c r="HJ138" s="78" t="str">
        <f t="shared" si="726"/>
        <v/>
      </c>
      <c r="HK138" s="78" t="str">
        <f t="shared" si="726"/>
        <v/>
      </c>
      <c r="HL138" s="78" t="str">
        <f t="shared" si="726"/>
        <v/>
      </c>
      <c r="HM138" s="78" t="str">
        <f t="shared" si="726"/>
        <v/>
      </c>
      <c r="HN138" s="78" t="str">
        <f t="shared" ref="HN138:HX138" si="727">IF(HN60&lt;&gt;"",(INDEX(map_points,$FA138,1)-INDEX(map_points,HN$84,1))^2+(INDEX(map_points,$FA138,2)-INDEX(map_points,HN$84,2))^2,"")</f>
        <v/>
      </c>
      <c r="HO138" s="78" t="str">
        <f t="shared" si="727"/>
        <v/>
      </c>
      <c r="HP138" s="78" t="str">
        <f t="shared" si="727"/>
        <v/>
      </c>
      <c r="HQ138" s="78" t="str">
        <f t="shared" si="727"/>
        <v/>
      </c>
      <c r="HR138" s="78" t="str">
        <f t="shared" si="727"/>
        <v/>
      </c>
      <c r="HS138" s="78" t="str">
        <f t="shared" si="727"/>
        <v/>
      </c>
      <c r="HT138" s="78" t="str">
        <f t="shared" si="727"/>
        <v/>
      </c>
      <c r="HU138" s="78" t="str">
        <f t="shared" si="727"/>
        <v/>
      </c>
      <c r="HV138" s="78" t="str">
        <f t="shared" si="727"/>
        <v/>
      </c>
      <c r="HW138" s="78" t="str">
        <f t="shared" si="727"/>
        <v/>
      </c>
      <c r="HX138" s="78" t="str">
        <f t="shared" si="727"/>
        <v/>
      </c>
      <c r="HY138" s="62"/>
      <c r="HZ138" s="62"/>
      <c r="IA138" s="62"/>
      <c r="IB138" s="62"/>
      <c r="IC138" s="62"/>
      <c r="ID138" s="62"/>
      <c r="IE138" s="62"/>
      <c r="IF138" s="62"/>
      <c r="IG138" s="62"/>
      <c r="IH138" s="62"/>
      <c r="II138" s="62"/>
      <c r="IJ138" s="62"/>
      <c r="IK138" s="62"/>
      <c r="IL138" s="62"/>
      <c r="IM138" s="62"/>
      <c r="IN138" s="62"/>
      <c r="IO138" s="62"/>
      <c r="IP138" s="62"/>
      <c r="IQ138" s="62"/>
      <c r="IR138" s="62"/>
      <c r="IS138" s="62"/>
      <c r="IT138" s="62"/>
      <c r="IU138" s="62"/>
      <c r="IV138" s="62"/>
      <c r="IW138" s="62"/>
      <c r="IX138" s="62"/>
      <c r="IY138" s="62"/>
      <c r="IZ138" s="62"/>
      <c r="JA138" s="62"/>
      <c r="JB138" s="62"/>
      <c r="JC138" s="62"/>
      <c r="JD138" s="62"/>
      <c r="JE138" s="62"/>
      <c r="JF138" s="62"/>
      <c r="JG138" s="62"/>
      <c r="JH138" s="62"/>
      <c r="JI138" s="62"/>
      <c r="JJ138" s="62"/>
      <c r="JK138" s="62"/>
      <c r="JL138" s="62"/>
      <c r="JM138" s="62"/>
      <c r="JN138" s="62"/>
      <c r="JO138" s="62"/>
      <c r="JP138" s="62"/>
      <c r="JQ138" s="62"/>
      <c r="JR138" s="62"/>
      <c r="JS138" s="62"/>
      <c r="JT138" s="62"/>
      <c r="JU138" s="62"/>
      <c r="JV138" s="62"/>
      <c r="JW138" s="62"/>
      <c r="JX138" s="62"/>
      <c r="JY138" s="62"/>
      <c r="JZ138" s="62"/>
      <c r="KA138" s="62"/>
      <c r="KB138" s="62"/>
      <c r="KC138" s="62"/>
      <c r="KD138" s="62"/>
      <c r="KE138" s="62"/>
      <c r="KF138" s="62"/>
      <c r="KG138" s="62"/>
      <c r="KH138" s="62"/>
      <c r="KI138" s="62"/>
      <c r="KJ138" s="62"/>
      <c r="KK138" s="62"/>
      <c r="KL138" s="62"/>
      <c r="KM138" s="62"/>
      <c r="KN138" s="62"/>
      <c r="KO138" s="62"/>
      <c r="KP138" s="62"/>
      <c r="KQ138" s="62"/>
      <c r="KR138" s="62"/>
      <c r="KS138" s="62"/>
      <c r="KT138" s="62"/>
      <c r="KU138" s="62"/>
      <c r="KV138" s="62"/>
      <c r="KW138" s="62"/>
      <c r="KX138" s="62"/>
      <c r="KY138" s="62"/>
      <c r="KZ138" s="62"/>
      <c r="LA138" s="62"/>
      <c r="LB138" s="62"/>
      <c r="LC138" s="62"/>
      <c r="LD138" s="62"/>
      <c r="LE138" s="62"/>
    </row>
    <row r="139" spans="2:317" s="64" customFormat="1" x14ac:dyDescent="0.25">
      <c r="B139" s="64">
        <f t="shared" ref="B139" si="728">+B40</f>
        <v>26</v>
      </c>
      <c r="C139" s="64">
        <f t="shared" si="576"/>
        <v>0</v>
      </c>
      <c r="D139" s="64" t="str">
        <f t="shared" si="577"/>
        <v/>
      </c>
      <c r="E139" s="64" t="str">
        <f t="shared" si="578"/>
        <v/>
      </c>
      <c r="F139" s="64" t="str">
        <f t="shared" si="579"/>
        <v/>
      </c>
      <c r="G139" s="64" t="str">
        <f t="shared" si="580"/>
        <v/>
      </c>
      <c r="H139" s="89" t="str">
        <f t="shared" si="581"/>
        <v/>
      </c>
      <c r="I139" s="89" t="str">
        <f t="shared" si="582"/>
        <v/>
      </c>
      <c r="J139" s="89" t="str">
        <f t="shared" si="583"/>
        <v/>
      </c>
      <c r="K139" s="89" t="str">
        <f t="shared" si="584"/>
        <v/>
      </c>
      <c r="L139" s="64" t="str">
        <f>+Map!Z30</f>
        <v>Y</v>
      </c>
      <c r="N139" s="64">
        <f t="shared" si="585"/>
        <v>0</v>
      </c>
      <c r="Q139" s="89"/>
      <c r="R139" s="89"/>
      <c r="S139" s="89"/>
      <c r="T139" s="89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>
        <v>49</v>
      </c>
      <c r="AR139" s="62">
        <f t="shared" si="602"/>
        <v>24</v>
      </c>
      <c r="AS139" s="82" t="str">
        <f t="shared" ref="AS139:BQ139" si="729">IF(AS84&lt;&gt;"",(AS84-$AY$114)*(8/$BC$114),"")</f>
        <v/>
      </c>
      <c r="AT139" s="82" t="str">
        <f t="shared" si="729"/>
        <v/>
      </c>
      <c r="AU139" s="82" t="str">
        <f t="shared" si="729"/>
        <v/>
      </c>
      <c r="AV139" s="82" t="str">
        <f t="shared" si="729"/>
        <v/>
      </c>
      <c r="AW139" s="82" t="str">
        <f t="shared" si="729"/>
        <v/>
      </c>
      <c r="AX139" s="82" t="str">
        <f t="shared" si="729"/>
        <v/>
      </c>
      <c r="AY139" s="82" t="str">
        <f t="shared" si="729"/>
        <v/>
      </c>
      <c r="AZ139" s="82" t="str">
        <f t="shared" si="729"/>
        <v/>
      </c>
      <c r="BA139" s="82" t="str">
        <f t="shared" si="729"/>
        <v/>
      </c>
      <c r="BB139" s="82" t="str">
        <f t="shared" si="729"/>
        <v/>
      </c>
      <c r="BC139" s="82" t="str">
        <f t="shared" si="729"/>
        <v/>
      </c>
      <c r="BD139" s="82" t="str">
        <f t="shared" si="729"/>
        <v/>
      </c>
      <c r="BE139" s="82" t="str">
        <f t="shared" si="729"/>
        <v/>
      </c>
      <c r="BF139" s="82" t="str">
        <f t="shared" si="729"/>
        <v/>
      </c>
      <c r="BG139" s="82" t="str">
        <f t="shared" si="729"/>
        <v/>
      </c>
      <c r="BH139" s="82" t="str">
        <f t="shared" si="729"/>
        <v/>
      </c>
      <c r="BI139" s="82" t="str">
        <f t="shared" si="729"/>
        <v/>
      </c>
      <c r="BJ139" s="82" t="str">
        <f t="shared" si="729"/>
        <v/>
      </c>
      <c r="BK139" s="82" t="str">
        <f t="shared" si="729"/>
        <v/>
      </c>
      <c r="BL139" s="82" t="str">
        <f t="shared" si="729"/>
        <v/>
      </c>
      <c r="BM139" s="82" t="str">
        <f t="shared" si="729"/>
        <v/>
      </c>
      <c r="BN139" s="82" t="str">
        <f t="shared" si="729"/>
        <v/>
      </c>
      <c r="BO139" s="82" t="str">
        <f t="shared" si="729"/>
        <v/>
      </c>
      <c r="BP139" s="82" t="str">
        <f t="shared" si="729"/>
        <v/>
      </c>
      <c r="BQ139" s="82" t="str">
        <f t="shared" si="729"/>
        <v/>
      </c>
      <c r="BR139" s="62"/>
      <c r="BS139" s="62"/>
      <c r="BT139" s="62"/>
      <c r="BU139" s="62"/>
      <c r="BV139" s="62"/>
      <c r="BW139" s="62"/>
      <c r="BX139" s="62"/>
      <c r="BY139" s="62"/>
      <c r="BZ139" s="62"/>
      <c r="CA139" s="62"/>
      <c r="CB139" s="62"/>
      <c r="CC139" s="62"/>
      <c r="CD139" s="62"/>
      <c r="CE139" s="62"/>
      <c r="CF139" s="62"/>
      <c r="CG139" s="62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>
        <v>23</v>
      </c>
      <c r="CW139" s="82" t="str">
        <f t="shared" ref="CW139:ET139" si="730">IFERROR((CW83-$DB$114)*(12/$DF$114),"")</f>
        <v/>
      </c>
      <c r="CX139" s="82" t="str">
        <f t="shared" si="730"/>
        <v/>
      </c>
      <c r="CY139" s="82" t="str">
        <f t="shared" si="730"/>
        <v/>
      </c>
      <c r="CZ139" s="82" t="str">
        <f t="shared" si="730"/>
        <v/>
      </c>
      <c r="DA139" s="82" t="str">
        <f t="shared" si="730"/>
        <v/>
      </c>
      <c r="DB139" s="82" t="str">
        <f t="shared" si="730"/>
        <v/>
      </c>
      <c r="DC139" s="82" t="str">
        <f t="shared" si="730"/>
        <v/>
      </c>
      <c r="DD139" s="82" t="str">
        <f t="shared" si="730"/>
        <v/>
      </c>
      <c r="DE139" s="82" t="str">
        <f t="shared" si="730"/>
        <v/>
      </c>
      <c r="DF139" s="82" t="str">
        <f t="shared" si="730"/>
        <v/>
      </c>
      <c r="DG139" s="82" t="str">
        <f t="shared" si="730"/>
        <v/>
      </c>
      <c r="DH139" s="82" t="str">
        <f t="shared" si="730"/>
        <v/>
      </c>
      <c r="DI139" s="82" t="str">
        <f t="shared" si="730"/>
        <v/>
      </c>
      <c r="DJ139" s="82" t="str">
        <f t="shared" si="730"/>
        <v/>
      </c>
      <c r="DK139" s="82" t="str">
        <f t="shared" si="730"/>
        <v/>
      </c>
      <c r="DL139" s="82" t="str">
        <f t="shared" si="730"/>
        <v/>
      </c>
      <c r="DM139" s="82" t="str">
        <f t="shared" si="730"/>
        <v/>
      </c>
      <c r="DN139" s="82" t="str">
        <f t="shared" si="730"/>
        <v/>
      </c>
      <c r="DO139" s="82" t="str">
        <f t="shared" si="730"/>
        <v/>
      </c>
      <c r="DP139" s="82" t="str">
        <f t="shared" si="730"/>
        <v/>
      </c>
      <c r="DQ139" s="82" t="str">
        <f t="shared" si="730"/>
        <v/>
      </c>
      <c r="DR139" s="82" t="str">
        <f t="shared" si="730"/>
        <v/>
      </c>
      <c r="DS139" s="82" t="str">
        <f t="shared" si="730"/>
        <v/>
      </c>
      <c r="DT139" s="82" t="str">
        <f t="shared" si="730"/>
        <v/>
      </c>
      <c r="DU139" s="82" t="str">
        <f t="shared" si="730"/>
        <v/>
      </c>
      <c r="DV139" s="82" t="str">
        <f t="shared" si="730"/>
        <v/>
      </c>
      <c r="DW139" s="82" t="str">
        <f t="shared" si="730"/>
        <v/>
      </c>
      <c r="DX139" s="82" t="str">
        <f t="shared" si="730"/>
        <v/>
      </c>
      <c r="DY139" s="82" t="str">
        <f t="shared" si="730"/>
        <v/>
      </c>
      <c r="DZ139" s="82" t="str">
        <f t="shared" si="730"/>
        <v/>
      </c>
      <c r="EA139" s="82" t="str">
        <f t="shared" si="730"/>
        <v/>
      </c>
      <c r="EB139" s="82" t="str">
        <f t="shared" si="730"/>
        <v/>
      </c>
      <c r="EC139" s="82" t="str">
        <f t="shared" si="730"/>
        <v/>
      </c>
      <c r="ED139" s="82" t="str">
        <f t="shared" si="730"/>
        <v/>
      </c>
      <c r="EE139" s="82" t="str">
        <f t="shared" si="730"/>
        <v/>
      </c>
      <c r="EF139" s="82" t="str">
        <f t="shared" si="730"/>
        <v/>
      </c>
      <c r="EG139" s="82" t="str">
        <f t="shared" si="730"/>
        <v/>
      </c>
      <c r="EH139" s="82" t="str">
        <f t="shared" si="730"/>
        <v/>
      </c>
      <c r="EI139" s="82" t="str">
        <f t="shared" si="730"/>
        <v/>
      </c>
      <c r="EJ139" s="82" t="str">
        <f t="shared" si="730"/>
        <v/>
      </c>
      <c r="EK139" s="82" t="str">
        <f t="shared" si="730"/>
        <v/>
      </c>
      <c r="EL139" s="82" t="str">
        <f t="shared" si="730"/>
        <v/>
      </c>
      <c r="EM139" s="82" t="str">
        <f t="shared" si="730"/>
        <v/>
      </c>
      <c r="EN139" s="82" t="str">
        <f t="shared" si="730"/>
        <v/>
      </c>
      <c r="EO139" s="82" t="str">
        <f t="shared" si="730"/>
        <v/>
      </c>
      <c r="EP139" s="82" t="str">
        <f t="shared" si="730"/>
        <v/>
      </c>
      <c r="EQ139" s="82" t="str">
        <f t="shared" si="730"/>
        <v/>
      </c>
      <c r="ER139" s="82" t="str">
        <f t="shared" si="730"/>
        <v/>
      </c>
      <c r="ES139" s="82" t="str">
        <f t="shared" si="730"/>
        <v/>
      </c>
      <c r="ET139" s="82" t="str">
        <f t="shared" si="730"/>
        <v/>
      </c>
      <c r="EU139" s="62"/>
      <c r="EV139" s="62"/>
      <c r="EW139" s="62"/>
      <c r="EX139" s="62"/>
      <c r="EY139" s="62"/>
      <c r="EZ139" s="62" t="s">
        <v>20</v>
      </c>
      <c r="FA139" s="62">
        <v>55</v>
      </c>
      <c r="FB139" s="78" t="str">
        <f t="shared" ref="FB139:GG139" si="731">IF(FB61&lt;&gt;"",(INDEX(map_points,$FA139,1)-INDEX(map_points,FB$84,1))^2+(INDEX(map_points,$FA139,2)-INDEX(map_points,FB$84,2))^2,"")</f>
        <v/>
      </c>
      <c r="FC139" s="78" t="str">
        <f t="shared" si="731"/>
        <v/>
      </c>
      <c r="FD139" s="78" t="str">
        <f t="shared" si="731"/>
        <v/>
      </c>
      <c r="FE139" s="78" t="str">
        <f t="shared" si="731"/>
        <v/>
      </c>
      <c r="FF139" s="78" t="str">
        <f t="shared" si="731"/>
        <v/>
      </c>
      <c r="FG139" s="78" t="str">
        <f t="shared" si="731"/>
        <v/>
      </c>
      <c r="FH139" s="78" t="str">
        <f t="shared" si="731"/>
        <v/>
      </c>
      <c r="FI139" s="78" t="str">
        <f t="shared" si="731"/>
        <v/>
      </c>
      <c r="FJ139" s="78" t="str">
        <f t="shared" si="731"/>
        <v/>
      </c>
      <c r="FK139" s="78" t="str">
        <f t="shared" si="731"/>
        <v/>
      </c>
      <c r="FL139" s="78" t="str">
        <f t="shared" si="731"/>
        <v/>
      </c>
      <c r="FM139" s="78" t="str">
        <f t="shared" si="731"/>
        <v/>
      </c>
      <c r="FN139" s="78" t="str">
        <f t="shared" si="731"/>
        <v/>
      </c>
      <c r="FO139" s="78" t="str">
        <f t="shared" si="731"/>
        <v/>
      </c>
      <c r="FP139" s="78" t="str">
        <f t="shared" si="731"/>
        <v/>
      </c>
      <c r="FQ139" s="78" t="str">
        <f t="shared" si="731"/>
        <v/>
      </c>
      <c r="FR139" s="78" t="str">
        <f t="shared" si="731"/>
        <v/>
      </c>
      <c r="FS139" s="78" t="str">
        <f t="shared" si="731"/>
        <v/>
      </c>
      <c r="FT139" s="78" t="str">
        <f t="shared" si="731"/>
        <v/>
      </c>
      <c r="FU139" s="78" t="str">
        <f t="shared" si="731"/>
        <v/>
      </c>
      <c r="FV139" s="78" t="str">
        <f t="shared" si="731"/>
        <v/>
      </c>
      <c r="FW139" s="78" t="str">
        <f t="shared" si="731"/>
        <v/>
      </c>
      <c r="FX139" s="78" t="str">
        <f t="shared" si="731"/>
        <v/>
      </c>
      <c r="FY139" s="78" t="str">
        <f t="shared" si="731"/>
        <v/>
      </c>
      <c r="FZ139" s="78" t="str">
        <f t="shared" si="731"/>
        <v/>
      </c>
      <c r="GA139" s="78" t="str">
        <f t="shared" si="731"/>
        <v/>
      </c>
      <c r="GB139" s="78" t="str">
        <f t="shared" si="731"/>
        <v/>
      </c>
      <c r="GC139" s="78" t="str">
        <f t="shared" si="731"/>
        <v/>
      </c>
      <c r="GD139" s="78" t="str">
        <f t="shared" si="731"/>
        <v/>
      </c>
      <c r="GE139" s="78" t="str">
        <f t="shared" si="731"/>
        <v/>
      </c>
      <c r="GF139" s="78" t="str">
        <f t="shared" si="731"/>
        <v/>
      </c>
      <c r="GG139" s="78" t="str">
        <f t="shared" si="731"/>
        <v/>
      </c>
      <c r="GH139" s="78" t="str">
        <f t="shared" ref="GH139:HM139" si="732">IF(GH61&lt;&gt;"",(INDEX(map_points,$FA139,1)-INDEX(map_points,GH$84,1))^2+(INDEX(map_points,$FA139,2)-INDEX(map_points,GH$84,2))^2,"")</f>
        <v/>
      </c>
      <c r="GI139" s="78" t="str">
        <f t="shared" si="732"/>
        <v/>
      </c>
      <c r="GJ139" s="78" t="str">
        <f t="shared" si="732"/>
        <v/>
      </c>
      <c r="GK139" s="78" t="str">
        <f t="shared" si="732"/>
        <v/>
      </c>
      <c r="GL139" s="78" t="str">
        <f t="shared" si="732"/>
        <v/>
      </c>
      <c r="GM139" s="78" t="str">
        <f t="shared" si="732"/>
        <v/>
      </c>
      <c r="GN139" s="78" t="str">
        <f t="shared" si="732"/>
        <v/>
      </c>
      <c r="GO139" s="78" t="str">
        <f t="shared" si="732"/>
        <v/>
      </c>
      <c r="GP139" s="78" t="str">
        <f t="shared" si="732"/>
        <v/>
      </c>
      <c r="GQ139" s="78" t="str">
        <f t="shared" si="732"/>
        <v/>
      </c>
      <c r="GR139" s="78" t="str">
        <f t="shared" si="732"/>
        <v/>
      </c>
      <c r="GS139" s="78" t="str">
        <f t="shared" si="732"/>
        <v/>
      </c>
      <c r="GT139" s="78" t="str">
        <f t="shared" si="732"/>
        <v/>
      </c>
      <c r="GU139" s="78" t="str">
        <f t="shared" si="732"/>
        <v/>
      </c>
      <c r="GV139" s="78" t="str">
        <f t="shared" si="732"/>
        <v/>
      </c>
      <c r="GW139" s="78" t="str">
        <f t="shared" si="732"/>
        <v/>
      </c>
      <c r="GX139" s="78" t="str">
        <f t="shared" si="732"/>
        <v/>
      </c>
      <c r="GY139" s="78" t="str">
        <f t="shared" si="732"/>
        <v/>
      </c>
      <c r="GZ139" s="78" t="str">
        <f t="shared" si="732"/>
        <v/>
      </c>
      <c r="HA139" s="78" t="str">
        <f t="shared" si="732"/>
        <v/>
      </c>
      <c r="HB139" s="78" t="str">
        <f t="shared" si="732"/>
        <v/>
      </c>
      <c r="HC139" s="78" t="str">
        <f t="shared" si="732"/>
        <v/>
      </c>
      <c r="HD139" s="78" t="str">
        <f t="shared" si="732"/>
        <v/>
      </c>
      <c r="HE139" s="78" t="str">
        <f t="shared" si="732"/>
        <v/>
      </c>
      <c r="HF139" s="78" t="str">
        <f t="shared" si="732"/>
        <v/>
      </c>
      <c r="HG139" s="78" t="str">
        <f t="shared" si="732"/>
        <v/>
      </c>
      <c r="HH139" s="78" t="str">
        <f t="shared" si="732"/>
        <v/>
      </c>
      <c r="HI139" s="78" t="str">
        <f t="shared" si="732"/>
        <v/>
      </c>
      <c r="HJ139" s="78" t="str">
        <f t="shared" si="732"/>
        <v/>
      </c>
      <c r="HK139" s="78" t="str">
        <f t="shared" si="732"/>
        <v/>
      </c>
      <c r="HL139" s="78" t="str">
        <f t="shared" si="732"/>
        <v/>
      </c>
      <c r="HM139" s="78" t="str">
        <f t="shared" si="732"/>
        <v/>
      </c>
      <c r="HN139" s="78" t="str">
        <f t="shared" ref="HN139:HX139" si="733">IF(HN61&lt;&gt;"",(INDEX(map_points,$FA139,1)-INDEX(map_points,HN$84,1))^2+(INDEX(map_points,$FA139,2)-INDEX(map_points,HN$84,2))^2,"")</f>
        <v/>
      </c>
      <c r="HO139" s="78" t="str">
        <f t="shared" si="733"/>
        <v/>
      </c>
      <c r="HP139" s="78" t="str">
        <f t="shared" si="733"/>
        <v/>
      </c>
      <c r="HQ139" s="78" t="str">
        <f t="shared" si="733"/>
        <v/>
      </c>
      <c r="HR139" s="78" t="str">
        <f t="shared" si="733"/>
        <v/>
      </c>
      <c r="HS139" s="78" t="str">
        <f t="shared" si="733"/>
        <v/>
      </c>
      <c r="HT139" s="78" t="str">
        <f t="shared" si="733"/>
        <v/>
      </c>
      <c r="HU139" s="78" t="str">
        <f t="shared" si="733"/>
        <v/>
      </c>
      <c r="HV139" s="78" t="str">
        <f t="shared" si="733"/>
        <v/>
      </c>
      <c r="HW139" s="78" t="str">
        <f t="shared" si="733"/>
        <v/>
      </c>
      <c r="HX139" s="78" t="str">
        <f t="shared" si="733"/>
        <v/>
      </c>
      <c r="HY139" s="62"/>
      <c r="HZ139" s="62"/>
      <c r="IA139" s="62"/>
      <c r="IB139" s="62"/>
      <c r="IC139" s="62"/>
      <c r="ID139" s="62"/>
      <c r="IE139" s="62"/>
      <c r="IF139" s="62"/>
      <c r="IG139" s="62"/>
      <c r="IH139" s="62"/>
      <c r="II139" s="62"/>
      <c r="IJ139" s="62"/>
      <c r="IK139" s="62"/>
      <c r="IL139" s="62"/>
      <c r="IM139" s="62"/>
      <c r="IN139" s="62"/>
      <c r="IO139" s="62"/>
      <c r="IP139" s="62"/>
      <c r="IQ139" s="62"/>
      <c r="IR139" s="62"/>
      <c r="IS139" s="62"/>
      <c r="IT139" s="62"/>
      <c r="IU139" s="62"/>
      <c r="IV139" s="62"/>
      <c r="IW139" s="62"/>
      <c r="IX139" s="62"/>
      <c r="IY139" s="62"/>
      <c r="IZ139" s="62"/>
      <c r="JA139" s="62"/>
      <c r="JB139" s="62"/>
      <c r="JC139" s="62"/>
      <c r="JD139" s="62"/>
      <c r="JE139" s="62"/>
      <c r="JF139" s="62"/>
      <c r="JG139" s="62"/>
      <c r="JH139" s="62"/>
      <c r="JI139" s="62"/>
      <c r="JJ139" s="62"/>
      <c r="JK139" s="62"/>
      <c r="JL139" s="62"/>
      <c r="JM139" s="62"/>
      <c r="JN139" s="62"/>
      <c r="JO139" s="62"/>
      <c r="JP139" s="62"/>
      <c r="JQ139" s="62"/>
      <c r="JR139" s="62"/>
      <c r="JS139" s="62"/>
      <c r="JT139" s="62"/>
      <c r="JU139" s="62"/>
      <c r="JV139" s="62"/>
      <c r="JW139" s="62"/>
      <c r="JX139" s="62"/>
      <c r="JY139" s="62"/>
      <c r="JZ139" s="62"/>
      <c r="KA139" s="62"/>
      <c r="KB139" s="62"/>
      <c r="KC139" s="62"/>
      <c r="KD139" s="62"/>
      <c r="KE139" s="62"/>
      <c r="KF139" s="62"/>
      <c r="KG139" s="62"/>
      <c r="KH139" s="62"/>
      <c r="KI139" s="62"/>
      <c r="KJ139" s="62"/>
      <c r="KK139" s="62"/>
      <c r="KL139" s="62"/>
      <c r="KM139" s="62"/>
      <c r="KN139" s="62"/>
      <c r="KO139" s="62"/>
      <c r="KP139" s="62"/>
      <c r="KQ139" s="62"/>
      <c r="KR139" s="62"/>
      <c r="KS139" s="62"/>
      <c r="KT139" s="62"/>
      <c r="KU139" s="62"/>
      <c r="KV139" s="62"/>
      <c r="KW139" s="62"/>
      <c r="KX139" s="62"/>
      <c r="KY139" s="62"/>
      <c r="KZ139" s="62"/>
      <c r="LA139" s="62"/>
      <c r="LB139" s="62"/>
      <c r="LC139" s="62"/>
      <c r="LD139" s="62"/>
      <c r="LE139" s="62"/>
    </row>
    <row r="140" spans="2:317" s="64" customFormat="1" x14ac:dyDescent="0.25">
      <c r="B140" s="64">
        <f t="shared" ref="B140" si="734">+B41</f>
        <v>27</v>
      </c>
      <c r="C140" s="64">
        <f t="shared" si="576"/>
        <v>0</v>
      </c>
      <c r="D140" s="64" t="str">
        <f t="shared" si="577"/>
        <v/>
      </c>
      <c r="E140" s="64" t="str">
        <f t="shared" si="578"/>
        <v/>
      </c>
      <c r="F140" s="64" t="str">
        <f t="shared" si="579"/>
        <v/>
      </c>
      <c r="G140" s="64" t="str">
        <f t="shared" si="580"/>
        <v/>
      </c>
      <c r="H140" s="89" t="str">
        <f t="shared" si="581"/>
        <v/>
      </c>
      <c r="I140" s="89" t="str">
        <f t="shared" si="582"/>
        <v/>
      </c>
      <c r="J140" s="89" t="str">
        <f t="shared" si="583"/>
        <v/>
      </c>
      <c r="K140" s="89" t="str">
        <f t="shared" si="584"/>
        <v/>
      </c>
      <c r="L140" s="64" t="str">
        <f>+Map!Z31</f>
        <v>Y</v>
      </c>
      <c r="N140" s="64">
        <f t="shared" si="585"/>
        <v>0</v>
      </c>
      <c r="Q140" s="89"/>
      <c r="R140" s="89"/>
      <c r="S140" s="89"/>
      <c r="T140" s="89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>
        <v>50</v>
      </c>
      <c r="AR140" s="62">
        <f t="shared" si="602"/>
        <v>25</v>
      </c>
      <c r="AS140" s="82" t="str">
        <f t="shared" ref="AS140:BQ140" si="735">IF(AS85&lt;&gt;"",(AS85-$AY$114)*(8/$BC$114),"")</f>
        <v/>
      </c>
      <c r="AT140" s="82" t="str">
        <f t="shared" si="735"/>
        <v/>
      </c>
      <c r="AU140" s="82" t="str">
        <f t="shared" si="735"/>
        <v/>
      </c>
      <c r="AV140" s="82" t="str">
        <f t="shared" si="735"/>
        <v/>
      </c>
      <c r="AW140" s="82" t="str">
        <f t="shared" si="735"/>
        <v/>
      </c>
      <c r="AX140" s="82" t="str">
        <f t="shared" si="735"/>
        <v/>
      </c>
      <c r="AY140" s="82" t="str">
        <f t="shared" si="735"/>
        <v/>
      </c>
      <c r="AZ140" s="82" t="str">
        <f t="shared" si="735"/>
        <v/>
      </c>
      <c r="BA140" s="82" t="str">
        <f t="shared" si="735"/>
        <v/>
      </c>
      <c r="BB140" s="82" t="str">
        <f t="shared" si="735"/>
        <v/>
      </c>
      <c r="BC140" s="82" t="str">
        <f t="shared" si="735"/>
        <v/>
      </c>
      <c r="BD140" s="82" t="str">
        <f t="shared" si="735"/>
        <v/>
      </c>
      <c r="BE140" s="82" t="str">
        <f t="shared" si="735"/>
        <v/>
      </c>
      <c r="BF140" s="82" t="str">
        <f t="shared" si="735"/>
        <v/>
      </c>
      <c r="BG140" s="82" t="str">
        <f t="shared" si="735"/>
        <v/>
      </c>
      <c r="BH140" s="82" t="str">
        <f t="shared" si="735"/>
        <v/>
      </c>
      <c r="BI140" s="82" t="str">
        <f t="shared" si="735"/>
        <v/>
      </c>
      <c r="BJ140" s="82" t="str">
        <f t="shared" si="735"/>
        <v/>
      </c>
      <c r="BK140" s="82" t="str">
        <f t="shared" si="735"/>
        <v/>
      </c>
      <c r="BL140" s="82" t="str">
        <f t="shared" si="735"/>
        <v/>
      </c>
      <c r="BM140" s="82" t="str">
        <f t="shared" si="735"/>
        <v/>
      </c>
      <c r="BN140" s="82" t="str">
        <f t="shared" si="735"/>
        <v/>
      </c>
      <c r="BO140" s="82" t="str">
        <f t="shared" si="735"/>
        <v/>
      </c>
      <c r="BP140" s="82" t="str">
        <f t="shared" si="735"/>
        <v/>
      </c>
      <c r="BQ140" s="82" t="str">
        <f t="shared" si="735"/>
        <v/>
      </c>
      <c r="BR140" s="62"/>
      <c r="BS140" s="62"/>
      <c r="BT140" s="62"/>
      <c r="BU140" s="62"/>
      <c r="BV140" s="62"/>
      <c r="BW140" s="62"/>
      <c r="BX140" s="62"/>
      <c r="BY140" s="62"/>
      <c r="BZ140" s="62"/>
      <c r="CA140" s="62"/>
      <c r="CB140" s="62"/>
      <c r="CC140" s="62"/>
      <c r="CD140" s="62"/>
      <c r="CE140" s="62"/>
      <c r="CF140" s="62"/>
      <c r="CG140" s="62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>
        <v>24</v>
      </c>
      <c r="CW140" s="82" t="str">
        <f t="shared" ref="CW140:ET140" si="736">IFERROR((CW84-$DB$114)*(12/$DF$114),"")</f>
        <v/>
      </c>
      <c r="CX140" s="82" t="str">
        <f t="shared" si="736"/>
        <v/>
      </c>
      <c r="CY140" s="82" t="str">
        <f t="shared" si="736"/>
        <v/>
      </c>
      <c r="CZ140" s="82" t="str">
        <f t="shared" si="736"/>
        <v/>
      </c>
      <c r="DA140" s="82" t="str">
        <f t="shared" si="736"/>
        <v/>
      </c>
      <c r="DB140" s="82" t="str">
        <f t="shared" si="736"/>
        <v/>
      </c>
      <c r="DC140" s="82" t="str">
        <f t="shared" si="736"/>
        <v/>
      </c>
      <c r="DD140" s="82" t="str">
        <f t="shared" si="736"/>
        <v/>
      </c>
      <c r="DE140" s="82" t="str">
        <f t="shared" si="736"/>
        <v/>
      </c>
      <c r="DF140" s="82" t="str">
        <f t="shared" si="736"/>
        <v/>
      </c>
      <c r="DG140" s="82" t="str">
        <f t="shared" si="736"/>
        <v/>
      </c>
      <c r="DH140" s="82" t="str">
        <f t="shared" si="736"/>
        <v/>
      </c>
      <c r="DI140" s="82" t="str">
        <f t="shared" si="736"/>
        <v/>
      </c>
      <c r="DJ140" s="82" t="str">
        <f t="shared" si="736"/>
        <v/>
      </c>
      <c r="DK140" s="82" t="str">
        <f t="shared" si="736"/>
        <v/>
      </c>
      <c r="DL140" s="82" t="str">
        <f t="shared" si="736"/>
        <v/>
      </c>
      <c r="DM140" s="82" t="str">
        <f t="shared" si="736"/>
        <v/>
      </c>
      <c r="DN140" s="82" t="str">
        <f t="shared" si="736"/>
        <v/>
      </c>
      <c r="DO140" s="82" t="str">
        <f t="shared" si="736"/>
        <v/>
      </c>
      <c r="DP140" s="82" t="str">
        <f t="shared" si="736"/>
        <v/>
      </c>
      <c r="DQ140" s="82" t="str">
        <f t="shared" si="736"/>
        <v/>
      </c>
      <c r="DR140" s="82" t="str">
        <f t="shared" si="736"/>
        <v/>
      </c>
      <c r="DS140" s="82" t="str">
        <f t="shared" si="736"/>
        <v/>
      </c>
      <c r="DT140" s="82" t="str">
        <f t="shared" si="736"/>
        <v/>
      </c>
      <c r="DU140" s="82" t="str">
        <f t="shared" si="736"/>
        <v/>
      </c>
      <c r="DV140" s="82" t="str">
        <f t="shared" si="736"/>
        <v/>
      </c>
      <c r="DW140" s="82" t="str">
        <f t="shared" si="736"/>
        <v/>
      </c>
      <c r="DX140" s="82" t="str">
        <f t="shared" si="736"/>
        <v/>
      </c>
      <c r="DY140" s="82" t="str">
        <f t="shared" si="736"/>
        <v/>
      </c>
      <c r="DZ140" s="82" t="str">
        <f t="shared" si="736"/>
        <v/>
      </c>
      <c r="EA140" s="82" t="str">
        <f t="shared" si="736"/>
        <v/>
      </c>
      <c r="EB140" s="82" t="str">
        <f t="shared" si="736"/>
        <v/>
      </c>
      <c r="EC140" s="82" t="str">
        <f t="shared" si="736"/>
        <v/>
      </c>
      <c r="ED140" s="82" t="str">
        <f t="shared" si="736"/>
        <v/>
      </c>
      <c r="EE140" s="82" t="str">
        <f t="shared" si="736"/>
        <v/>
      </c>
      <c r="EF140" s="82" t="str">
        <f t="shared" si="736"/>
        <v/>
      </c>
      <c r="EG140" s="82" t="str">
        <f t="shared" si="736"/>
        <v/>
      </c>
      <c r="EH140" s="82" t="str">
        <f t="shared" si="736"/>
        <v/>
      </c>
      <c r="EI140" s="82" t="str">
        <f t="shared" si="736"/>
        <v/>
      </c>
      <c r="EJ140" s="82" t="str">
        <f t="shared" si="736"/>
        <v/>
      </c>
      <c r="EK140" s="82" t="str">
        <f t="shared" si="736"/>
        <v/>
      </c>
      <c r="EL140" s="82" t="str">
        <f t="shared" si="736"/>
        <v/>
      </c>
      <c r="EM140" s="82" t="str">
        <f t="shared" si="736"/>
        <v/>
      </c>
      <c r="EN140" s="82" t="str">
        <f t="shared" si="736"/>
        <v/>
      </c>
      <c r="EO140" s="82" t="str">
        <f t="shared" si="736"/>
        <v/>
      </c>
      <c r="EP140" s="82" t="str">
        <f t="shared" si="736"/>
        <v/>
      </c>
      <c r="EQ140" s="82" t="str">
        <f t="shared" si="736"/>
        <v/>
      </c>
      <c r="ER140" s="82" t="str">
        <f t="shared" si="736"/>
        <v/>
      </c>
      <c r="ES140" s="82" t="str">
        <f t="shared" si="736"/>
        <v/>
      </c>
      <c r="ET140" s="82" t="str">
        <f t="shared" si="736"/>
        <v/>
      </c>
      <c r="EU140" s="62"/>
      <c r="EV140" s="62"/>
      <c r="EW140" s="62"/>
      <c r="EX140" s="62"/>
      <c r="EY140" s="62"/>
      <c r="EZ140" s="62" t="s">
        <v>20</v>
      </c>
      <c r="FA140" s="62">
        <v>56</v>
      </c>
      <c r="FB140" s="78" t="str">
        <f t="shared" ref="FB140:GG140" si="737">IF(FB62&lt;&gt;"",(INDEX(map_points,$FA140,1)-INDEX(map_points,FB$84,1))^2+(INDEX(map_points,$FA140,2)-INDEX(map_points,FB$84,2))^2,"")</f>
        <v/>
      </c>
      <c r="FC140" s="78" t="str">
        <f t="shared" si="737"/>
        <v/>
      </c>
      <c r="FD140" s="78" t="str">
        <f t="shared" si="737"/>
        <v/>
      </c>
      <c r="FE140" s="78" t="str">
        <f t="shared" si="737"/>
        <v/>
      </c>
      <c r="FF140" s="78" t="str">
        <f t="shared" si="737"/>
        <v/>
      </c>
      <c r="FG140" s="78" t="str">
        <f t="shared" si="737"/>
        <v/>
      </c>
      <c r="FH140" s="78" t="str">
        <f t="shared" si="737"/>
        <v/>
      </c>
      <c r="FI140" s="78" t="str">
        <f t="shared" si="737"/>
        <v/>
      </c>
      <c r="FJ140" s="78" t="str">
        <f t="shared" si="737"/>
        <v/>
      </c>
      <c r="FK140" s="78" t="str">
        <f t="shared" si="737"/>
        <v/>
      </c>
      <c r="FL140" s="78" t="str">
        <f t="shared" si="737"/>
        <v/>
      </c>
      <c r="FM140" s="78" t="str">
        <f t="shared" si="737"/>
        <v/>
      </c>
      <c r="FN140" s="78" t="str">
        <f t="shared" si="737"/>
        <v/>
      </c>
      <c r="FO140" s="78" t="str">
        <f t="shared" si="737"/>
        <v/>
      </c>
      <c r="FP140" s="78" t="str">
        <f t="shared" si="737"/>
        <v/>
      </c>
      <c r="FQ140" s="78" t="str">
        <f t="shared" si="737"/>
        <v/>
      </c>
      <c r="FR140" s="78" t="str">
        <f t="shared" si="737"/>
        <v/>
      </c>
      <c r="FS140" s="78" t="str">
        <f t="shared" si="737"/>
        <v/>
      </c>
      <c r="FT140" s="78" t="str">
        <f t="shared" si="737"/>
        <v/>
      </c>
      <c r="FU140" s="78" t="str">
        <f t="shared" si="737"/>
        <v/>
      </c>
      <c r="FV140" s="78" t="str">
        <f t="shared" si="737"/>
        <v/>
      </c>
      <c r="FW140" s="78" t="str">
        <f t="shared" si="737"/>
        <v/>
      </c>
      <c r="FX140" s="78" t="str">
        <f t="shared" si="737"/>
        <v/>
      </c>
      <c r="FY140" s="78" t="str">
        <f t="shared" si="737"/>
        <v/>
      </c>
      <c r="FZ140" s="78" t="str">
        <f t="shared" si="737"/>
        <v/>
      </c>
      <c r="GA140" s="78" t="str">
        <f t="shared" si="737"/>
        <v/>
      </c>
      <c r="GB140" s="78" t="str">
        <f t="shared" si="737"/>
        <v/>
      </c>
      <c r="GC140" s="78" t="str">
        <f t="shared" si="737"/>
        <v/>
      </c>
      <c r="GD140" s="78" t="str">
        <f t="shared" si="737"/>
        <v/>
      </c>
      <c r="GE140" s="78" t="str">
        <f t="shared" si="737"/>
        <v/>
      </c>
      <c r="GF140" s="78" t="str">
        <f t="shared" si="737"/>
        <v/>
      </c>
      <c r="GG140" s="78" t="str">
        <f t="shared" si="737"/>
        <v/>
      </c>
      <c r="GH140" s="78" t="str">
        <f t="shared" ref="GH140:HM140" si="738">IF(GH62&lt;&gt;"",(INDEX(map_points,$FA140,1)-INDEX(map_points,GH$84,1))^2+(INDEX(map_points,$FA140,2)-INDEX(map_points,GH$84,2))^2,"")</f>
        <v/>
      </c>
      <c r="GI140" s="78" t="str">
        <f t="shared" si="738"/>
        <v/>
      </c>
      <c r="GJ140" s="78" t="str">
        <f t="shared" si="738"/>
        <v/>
      </c>
      <c r="GK140" s="78" t="str">
        <f t="shared" si="738"/>
        <v/>
      </c>
      <c r="GL140" s="78" t="str">
        <f t="shared" si="738"/>
        <v/>
      </c>
      <c r="GM140" s="78" t="str">
        <f t="shared" si="738"/>
        <v/>
      </c>
      <c r="GN140" s="78" t="str">
        <f t="shared" si="738"/>
        <v/>
      </c>
      <c r="GO140" s="78" t="str">
        <f t="shared" si="738"/>
        <v/>
      </c>
      <c r="GP140" s="78" t="str">
        <f t="shared" si="738"/>
        <v/>
      </c>
      <c r="GQ140" s="78" t="str">
        <f t="shared" si="738"/>
        <v/>
      </c>
      <c r="GR140" s="78" t="str">
        <f t="shared" si="738"/>
        <v/>
      </c>
      <c r="GS140" s="78" t="str">
        <f t="shared" si="738"/>
        <v/>
      </c>
      <c r="GT140" s="78" t="str">
        <f t="shared" si="738"/>
        <v/>
      </c>
      <c r="GU140" s="78" t="str">
        <f t="shared" si="738"/>
        <v/>
      </c>
      <c r="GV140" s="78" t="str">
        <f t="shared" si="738"/>
        <v/>
      </c>
      <c r="GW140" s="78" t="str">
        <f t="shared" si="738"/>
        <v/>
      </c>
      <c r="GX140" s="78" t="str">
        <f t="shared" si="738"/>
        <v/>
      </c>
      <c r="GY140" s="78" t="str">
        <f t="shared" si="738"/>
        <v/>
      </c>
      <c r="GZ140" s="78" t="str">
        <f t="shared" si="738"/>
        <v/>
      </c>
      <c r="HA140" s="78" t="str">
        <f t="shared" si="738"/>
        <v/>
      </c>
      <c r="HB140" s="78" t="str">
        <f t="shared" si="738"/>
        <v/>
      </c>
      <c r="HC140" s="78" t="str">
        <f t="shared" si="738"/>
        <v/>
      </c>
      <c r="HD140" s="78" t="str">
        <f t="shared" si="738"/>
        <v/>
      </c>
      <c r="HE140" s="78" t="str">
        <f t="shared" si="738"/>
        <v/>
      </c>
      <c r="HF140" s="78" t="str">
        <f t="shared" si="738"/>
        <v/>
      </c>
      <c r="HG140" s="78" t="str">
        <f t="shared" si="738"/>
        <v/>
      </c>
      <c r="HH140" s="78" t="str">
        <f t="shared" si="738"/>
        <v/>
      </c>
      <c r="HI140" s="78" t="str">
        <f t="shared" si="738"/>
        <v/>
      </c>
      <c r="HJ140" s="78" t="str">
        <f t="shared" si="738"/>
        <v/>
      </c>
      <c r="HK140" s="78" t="str">
        <f t="shared" si="738"/>
        <v/>
      </c>
      <c r="HL140" s="78" t="str">
        <f t="shared" si="738"/>
        <v/>
      </c>
      <c r="HM140" s="78" t="str">
        <f t="shared" si="738"/>
        <v/>
      </c>
      <c r="HN140" s="78" t="str">
        <f t="shared" ref="HN140:HX140" si="739">IF(HN62&lt;&gt;"",(INDEX(map_points,$FA140,1)-INDEX(map_points,HN$84,1))^2+(INDEX(map_points,$FA140,2)-INDEX(map_points,HN$84,2))^2,"")</f>
        <v/>
      </c>
      <c r="HO140" s="78" t="str">
        <f t="shared" si="739"/>
        <v/>
      </c>
      <c r="HP140" s="78" t="str">
        <f t="shared" si="739"/>
        <v/>
      </c>
      <c r="HQ140" s="78" t="str">
        <f t="shared" si="739"/>
        <v/>
      </c>
      <c r="HR140" s="78" t="str">
        <f t="shared" si="739"/>
        <v/>
      </c>
      <c r="HS140" s="78" t="str">
        <f t="shared" si="739"/>
        <v/>
      </c>
      <c r="HT140" s="78" t="str">
        <f t="shared" si="739"/>
        <v/>
      </c>
      <c r="HU140" s="78" t="str">
        <f t="shared" si="739"/>
        <v/>
      </c>
      <c r="HV140" s="78" t="str">
        <f t="shared" si="739"/>
        <v/>
      </c>
      <c r="HW140" s="78" t="str">
        <f t="shared" si="739"/>
        <v/>
      </c>
      <c r="HX140" s="78" t="str">
        <f t="shared" si="739"/>
        <v/>
      </c>
      <c r="HY140" s="62"/>
      <c r="HZ140" s="62"/>
      <c r="IA140" s="62"/>
      <c r="IB140" s="62"/>
      <c r="IC140" s="62"/>
      <c r="ID140" s="62"/>
      <c r="IE140" s="62"/>
      <c r="IF140" s="62"/>
      <c r="IG140" s="62"/>
      <c r="IH140" s="62"/>
      <c r="II140" s="62"/>
      <c r="IJ140" s="62"/>
      <c r="IK140" s="62"/>
      <c r="IL140" s="62"/>
      <c r="IM140" s="62"/>
      <c r="IN140" s="62"/>
      <c r="IO140" s="62"/>
      <c r="IP140" s="62"/>
      <c r="IQ140" s="62"/>
      <c r="IR140" s="62"/>
      <c r="IS140" s="62"/>
      <c r="IT140" s="62"/>
      <c r="IU140" s="62"/>
      <c r="IV140" s="62"/>
      <c r="IW140" s="62"/>
      <c r="IX140" s="62"/>
      <c r="IY140" s="62"/>
      <c r="IZ140" s="62"/>
      <c r="JA140" s="62"/>
      <c r="JB140" s="62"/>
      <c r="JC140" s="62"/>
      <c r="JD140" s="62"/>
      <c r="JE140" s="62"/>
      <c r="JF140" s="62"/>
      <c r="JG140" s="62"/>
      <c r="JH140" s="62"/>
      <c r="JI140" s="62"/>
      <c r="JJ140" s="62"/>
      <c r="JK140" s="62"/>
      <c r="JL140" s="62"/>
      <c r="JM140" s="62"/>
      <c r="JN140" s="62"/>
      <c r="JO140" s="62"/>
      <c r="JP140" s="62"/>
      <c r="JQ140" s="62"/>
      <c r="JR140" s="62"/>
      <c r="JS140" s="62"/>
      <c r="JT140" s="62"/>
      <c r="JU140" s="62"/>
      <c r="JV140" s="62"/>
      <c r="JW140" s="62"/>
      <c r="JX140" s="62"/>
      <c r="JY140" s="62"/>
      <c r="JZ140" s="62"/>
      <c r="KA140" s="62"/>
      <c r="KB140" s="62"/>
      <c r="KC140" s="62"/>
      <c r="KD140" s="62"/>
      <c r="KE140" s="62"/>
      <c r="KF140" s="62"/>
      <c r="KG140" s="62"/>
      <c r="KH140" s="62"/>
      <c r="KI140" s="62"/>
      <c r="KJ140" s="62"/>
      <c r="KK140" s="62"/>
      <c r="KL140" s="62"/>
      <c r="KM140" s="62"/>
      <c r="KN140" s="62"/>
      <c r="KO140" s="62"/>
      <c r="KP140" s="62"/>
      <c r="KQ140" s="62"/>
      <c r="KR140" s="62"/>
      <c r="KS140" s="62"/>
      <c r="KT140" s="62"/>
      <c r="KU140" s="62"/>
      <c r="KV140" s="62"/>
      <c r="KW140" s="62"/>
      <c r="KX140" s="62"/>
      <c r="KY140" s="62"/>
      <c r="KZ140" s="62"/>
      <c r="LA140" s="62"/>
      <c r="LB140" s="62"/>
      <c r="LC140" s="62"/>
      <c r="LD140" s="62"/>
      <c r="LE140" s="62"/>
    </row>
    <row r="141" spans="2:317" s="64" customFormat="1" x14ac:dyDescent="0.25">
      <c r="B141" s="64">
        <f t="shared" ref="B141" si="740">+B42</f>
        <v>28</v>
      </c>
      <c r="C141" s="64">
        <f t="shared" si="576"/>
        <v>0</v>
      </c>
      <c r="D141" s="64" t="str">
        <f t="shared" si="577"/>
        <v/>
      </c>
      <c r="E141" s="64" t="str">
        <f t="shared" si="578"/>
        <v/>
      </c>
      <c r="F141" s="64" t="str">
        <f t="shared" si="579"/>
        <v/>
      </c>
      <c r="G141" s="64" t="str">
        <f t="shared" si="580"/>
        <v/>
      </c>
      <c r="H141" s="89" t="str">
        <f t="shared" si="581"/>
        <v/>
      </c>
      <c r="I141" s="89" t="str">
        <f t="shared" si="582"/>
        <v/>
      </c>
      <c r="J141" s="89" t="str">
        <f t="shared" si="583"/>
        <v/>
      </c>
      <c r="K141" s="89" t="str">
        <f t="shared" si="584"/>
        <v/>
      </c>
      <c r="L141" s="64" t="str">
        <f>+Map!Z32</f>
        <v>Y</v>
      </c>
      <c r="N141" s="64">
        <f t="shared" si="585"/>
        <v>0</v>
      </c>
      <c r="Q141" s="89"/>
      <c r="R141" s="89"/>
      <c r="S141" s="89"/>
      <c r="T141" s="89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>
        <v>51</v>
      </c>
      <c r="AR141" s="62">
        <f t="shared" si="602"/>
        <v>26</v>
      </c>
      <c r="AS141" s="82" t="str">
        <f t="shared" ref="AS141:BQ141" si="741">IF(AS86&lt;&gt;"",(AS86-$AY$114)*(8/$BC$114),"")</f>
        <v/>
      </c>
      <c r="AT141" s="82" t="str">
        <f t="shared" si="741"/>
        <v/>
      </c>
      <c r="AU141" s="82" t="str">
        <f t="shared" si="741"/>
        <v/>
      </c>
      <c r="AV141" s="82" t="str">
        <f t="shared" si="741"/>
        <v/>
      </c>
      <c r="AW141" s="82" t="str">
        <f t="shared" si="741"/>
        <v/>
      </c>
      <c r="AX141" s="82" t="str">
        <f t="shared" si="741"/>
        <v/>
      </c>
      <c r="AY141" s="82" t="str">
        <f t="shared" si="741"/>
        <v/>
      </c>
      <c r="AZ141" s="82" t="str">
        <f t="shared" si="741"/>
        <v/>
      </c>
      <c r="BA141" s="82" t="str">
        <f t="shared" si="741"/>
        <v/>
      </c>
      <c r="BB141" s="82" t="str">
        <f t="shared" si="741"/>
        <v/>
      </c>
      <c r="BC141" s="82" t="str">
        <f t="shared" si="741"/>
        <v/>
      </c>
      <c r="BD141" s="82" t="str">
        <f t="shared" si="741"/>
        <v/>
      </c>
      <c r="BE141" s="82" t="str">
        <f t="shared" si="741"/>
        <v/>
      </c>
      <c r="BF141" s="82" t="str">
        <f t="shared" si="741"/>
        <v/>
      </c>
      <c r="BG141" s="82" t="str">
        <f t="shared" si="741"/>
        <v/>
      </c>
      <c r="BH141" s="82" t="str">
        <f t="shared" si="741"/>
        <v/>
      </c>
      <c r="BI141" s="82" t="str">
        <f t="shared" si="741"/>
        <v/>
      </c>
      <c r="BJ141" s="82" t="str">
        <f t="shared" si="741"/>
        <v/>
      </c>
      <c r="BK141" s="82" t="str">
        <f t="shared" si="741"/>
        <v/>
      </c>
      <c r="BL141" s="82" t="str">
        <f t="shared" si="741"/>
        <v/>
      </c>
      <c r="BM141" s="82" t="str">
        <f t="shared" si="741"/>
        <v/>
      </c>
      <c r="BN141" s="82" t="str">
        <f t="shared" si="741"/>
        <v/>
      </c>
      <c r="BO141" s="82" t="str">
        <f t="shared" si="741"/>
        <v/>
      </c>
      <c r="BP141" s="82" t="str">
        <f t="shared" si="741"/>
        <v/>
      </c>
      <c r="BQ141" s="82" t="str">
        <f t="shared" si="741"/>
        <v/>
      </c>
      <c r="BR141" s="62"/>
      <c r="BS141" s="62"/>
      <c r="BT141" s="62"/>
      <c r="BU141" s="62"/>
      <c r="BV141" s="62"/>
      <c r="BW141" s="62"/>
      <c r="BX141" s="62"/>
      <c r="BY141" s="62"/>
      <c r="BZ141" s="62"/>
      <c r="CA141" s="62"/>
      <c r="CB141" s="62"/>
      <c r="CC141" s="62"/>
      <c r="CD141" s="62"/>
      <c r="CE141" s="62"/>
      <c r="CF141" s="62"/>
      <c r="CG141" s="62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>
        <v>25</v>
      </c>
      <c r="CW141" s="82" t="str">
        <f t="shared" ref="CW141:ET141" si="742">IFERROR((CW85-$DB$114)*(12/$DF$114),"")</f>
        <v/>
      </c>
      <c r="CX141" s="82" t="str">
        <f t="shared" si="742"/>
        <v/>
      </c>
      <c r="CY141" s="82" t="str">
        <f t="shared" si="742"/>
        <v/>
      </c>
      <c r="CZ141" s="82" t="str">
        <f t="shared" si="742"/>
        <v/>
      </c>
      <c r="DA141" s="82" t="str">
        <f t="shared" si="742"/>
        <v/>
      </c>
      <c r="DB141" s="82" t="str">
        <f t="shared" si="742"/>
        <v/>
      </c>
      <c r="DC141" s="82" t="str">
        <f t="shared" si="742"/>
        <v/>
      </c>
      <c r="DD141" s="82" t="str">
        <f t="shared" si="742"/>
        <v/>
      </c>
      <c r="DE141" s="82" t="str">
        <f t="shared" si="742"/>
        <v/>
      </c>
      <c r="DF141" s="82" t="str">
        <f t="shared" si="742"/>
        <v/>
      </c>
      <c r="DG141" s="82" t="str">
        <f t="shared" si="742"/>
        <v/>
      </c>
      <c r="DH141" s="82" t="str">
        <f t="shared" si="742"/>
        <v/>
      </c>
      <c r="DI141" s="82" t="str">
        <f t="shared" si="742"/>
        <v/>
      </c>
      <c r="DJ141" s="82" t="str">
        <f t="shared" si="742"/>
        <v/>
      </c>
      <c r="DK141" s="82" t="str">
        <f t="shared" si="742"/>
        <v/>
      </c>
      <c r="DL141" s="82" t="str">
        <f t="shared" si="742"/>
        <v/>
      </c>
      <c r="DM141" s="82" t="str">
        <f t="shared" si="742"/>
        <v/>
      </c>
      <c r="DN141" s="82" t="str">
        <f t="shared" si="742"/>
        <v/>
      </c>
      <c r="DO141" s="82" t="str">
        <f t="shared" si="742"/>
        <v/>
      </c>
      <c r="DP141" s="82" t="str">
        <f t="shared" si="742"/>
        <v/>
      </c>
      <c r="DQ141" s="82" t="str">
        <f t="shared" si="742"/>
        <v/>
      </c>
      <c r="DR141" s="82" t="str">
        <f t="shared" si="742"/>
        <v/>
      </c>
      <c r="DS141" s="82" t="str">
        <f t="shared" si="742"/>
        <v/>
      </c>
      <c r="DT141" s="82" t="str">
        <f t="shared" si="742"/>
        <v/>
      </c>
      <c r="DU141" s="82" t="str">
        <f t="shared" si="742"/>
        <v/>
      </c>
      <c r="DV141" s="82" t="str">
        <f t="shared" si="742"/>
        <v/>
      </c>
      <c r="DW141" s="82" t="str">
        <f t="shared" si="742"/>
        <v/>
      </c>
      <c r="DX141" s="82" t="str">
        <f t="shared" si="742"/>
        <v/>
      </c>
      <c r="DY141" s="82" t="str">
        <f t="shared" si="742"/>
        <v/>
      </c>
      <c r="DZ141" s="82" t="str">
        <f t="shared" si="742"/>
        <v/>
      </c>
      <c r="EA141" s="82" t="str">
        <f t="shared" si="742"/>
        <v/>
      </c>
      <c r="EB141" s="82" t="str">
        <f t="shared" si="742"/>
        <v/>
      </c>
      <c r="EC141" s="82" t="str">
        <f t="shared" si="742"/>
        <v/>
      </c>
      <c r="ED141" s="82" t="str">
        <f t="shared" si="742"/>
        <v/>
      </c>
      <c r="EE141" s="82" t="str">
        <f t="shared" si="742"/>
        <v/>
      </c>
      <c r="EF141" s="82" t="str">
        <f t="shared" si="742"/>
        <v/>
      </c>
      <c r="EG141" s="82" t="str">
        <f t="shared" si="742"/>
        <v/>
      </c>
      <c r="EH141" s="82" t="str">
        <f t="shared" si="742"/>
        <v/>
      </c>
      <c r="EI141" s="82" t="str">
        <f t="shared" si="742"/>
        <v/>
      </c>
      <c r="EJ141" s="82" t="str">
        <f t="shared" si="742"/>
        <v/>
      </c>
      <c r="EK141" s="82" t="str">
        <f t="shared" si="742"/>
        <v/>
      </c>
      <c r="EL141" s="82" t="str">
        <f t="shared" si="742"/>
        <v/>
      </c>
      <c r="EM141" s="82" t="str">
        <f t="shared" si="742"/>
        <v/>
      </c>
      <c r="EN141" s="82" t="str">
        <f t="shared" si="742"/>
        <v/>
      </c>
      <c r="EO141" s="82" t="str">
        <f t="shared" si="742"/>
        <v/>
      </c>
      <c r="EP141" s="82" t="str">
        <f t="shared" si="742"/>
        <v/>
      </c>
      <c r="EQ141" s="82" t="str">
        <f t="shared" si="742"/>
        <v/>
      </c>
      <c r="ER141" s="82" t="str">
        <f t="shared" si="742"/>
        <v/>
      </c>
      <c r="ES141" s="82" t="str">
        <f t="shared" si="742"/>
        <v/>
      </c>
      <c r="ET141" s="82" t="str">
        <f t="shared" si="742"/>
        <v/>
      </c>
      <c r="EU141" s="62"/>
      <c r="EV141" s="62"/>
      <c r="EW141" s="62"/>
      <c r="EX141" s="62"/>
      <c r="EY141" s="62"/>
      <c r="EZ141" s="62" t="s">
        <v>20</v>
      </c>
      <c r="FA141" s="62">
        <v>57</v>
      </c>
      <c r="FB141" s="78" t="str">
        <f t="shared" ref="FB141:GG141" si="743">IF(FB63&lt;&gt;"",(INDEX(map_points,$FA141,1)-INDEX(map_points,FB$84,1))^2+(INDEX(map_points,$FA141,2)-INDEX(map_points,FB$84,2))^2,"")</f>
        <v/>
      </c>
      <c r="FC141" s="78" t="str">
        <f t="shared" si="743"/>
        <v/>
      </c>
      <c r="FD141" s="78" t="str">
        <f t="shared" si="743"/>
        <v/>
      </c>
      <c r="FE141" s="78" t="str">
        <f t="shared" si="743"/>
        <v/>
      </c>
      <c r="FF141" s="78" t="str">
        <f t="shared" si="743"/>
        <v/>
      </c>
      <c r="FG141" s="78" t="str">
        <f t="shared" si="743"/>
        <v/>
      </c>
      <c r="FH141" s="78" t="str">
        <f t="shared" si="743"/>
        <v/>
      </c>
      <c r="FI141" s="78" t="str">
        <f t="shared" si="743"/>
        <v/>
      </c>
      <c r="FJ141" s="78" t="str">
        <f t="shared" si="743"/>
        <v/>
      </c>
      <c r="FK141" s="78" t="str">
        <f t="shared" si="743"/>
        <v/>
      </c>
      <c r="FL141" s="78" t="str">
        <f t="shared" si="743"/>
        <v/>
      </c>
      <c r="FM141" s="78" t="str">
        <f t="shared" si="743"/>
        <v/>
      </c>
      <c r="FN141" s="78" t="str">
        <f t="shared" si="743"/>
        <v/>
      </c>
      <c r="FO141" s="78" t="str">
        <f t="shared" si="743"/>
        <v/>
      </c>
      <c r="FP141" s="78" t="str">
        <f t="shared" si="743"/>
        <v/>
      </c>
      <c r="FQ141" s="78" t="str">
        <f t="shared" si="743"/>
        <v/>
      </c>
      <c r="FR141" s="78" t="str">
        <f t="shared" si="743"/>
        <v/>
      </c>
      <c r="FS141" s="78" t="str">
        <f t="shared" si="743"/>
        <v/>
      </c>
      <c r="FT141" s="78" t="str">
        <f t="shared" si="743"/>
        <v/>
      </c>
      <c r="FU141" s="78" t="str">
        <f t="shared" si="743"/>
        <v/>
      </c>
      <c r="FV141" s="78" t="str">
        <f t="shared" si="743"/>
        <v/>
      </c>
      <c r="FW141" s="78" t="str">
        <f t="shared" si="743"/>
        <v/>
      </c>
      <c r="FX141" s="78" t="str">
        <f t="shared" si="743"/>
        <v/>
      </c>
      <c r="FY141" s="78" t="str">
        <f t="shared" si="743"/>
        <v/>
      </c>
      <c r="FZ141" s="78" t="str">
        <f t="shared" si="743"/>
        <v/>
      </c>
      <c r="GA141" s="78" t="str">
        <f t="shared" si="743"/>
        <v/>
      </c>
      <c r="GB141" s="78" t="str">
        <f t="shared" si="743"/>
        <v/>
      </c>
      <c r="GC141" s="78" t="str">
        <f t="shared" si="743"/>
        <v/>
      </c>
      <c r="GD141" s="78" t="str">
        <f t="shared" si="743"/>
        <v/>
      </c>
      <c r="GE141" s="78" t="str">
        <f t="shared" si="743"/>
        <v/>
      </c>
      <c r="GF141" s="78" t="str">
        <f t="shared" si="743"/>
        <v/>
      </c>
      <c r="GG141" s="78" t="str">
        <f t="shared" si="743"/>
        <v/>
      </c>
      <c r="GH141" s="78" t="str">
        <f t="shared" ref="GH141:HM141" si="744">IF(GH63&lt;&gt;"",(INDEX(map_points,$FA141,1)-INDEX(map_points,GH$84,1))^2+(INDEX(map_points,$FA141,2)-INDEX(map_points,GH$84,2))^2,"")</f>
        <v/>
      </c>
      <c r="GI141" s="78" t="str">
        <f t="shared" si="744"/>
        <v/>
      </c>
      <c r="GJ141" s="78" t="str">
        <f t="shared" si="744"/>
        <v/>
      </c>
      <c r="GK141" s="78" t="str">
        <f t="shared" si="744"/>
        <v/>
      </c>
      <c r="GL141" s="78" t="str">
        <f t="shared" si="744"/>
        <v/>
      </c>
      <c r="GM141" s="78" t="str">
        <f t="shared" si="744"/>
        <v/>
      </c>
      <c r="GN141" s="78" t="str">
        <f t="shared" si="744"/>
        <v/>
      </c>
      <c r="GO141" s="78" t="str">
        <f t="shared" si="744"/>
        <v/>
      </c>
      <c r="GP141" s="78" t="str">
        <f t="shared" si="744"/>
        <v/>
      </c>
      <c r="GQ141" s="78" t="str">
        <f t="shared" si="744"/>
        <v/>
      </c>
      <c r="GR141" s="78" t="str">
        <f t="shared" si="744"/>
        <v/>
      </c>
      <c r="GS141" s="78" t="str">
        <f t="shared" si="744"/>
        <v/>
      </c>
      <c r="GT141" s="78" t="str">
        <f t="shared" si="744"/>
        <v/>
      </c>
      <c r="GU141" s="78" t="str">
        <f t="shared" si="744"/>
        <v/>
      </c>
      <c r="GV141" s="78" t="str">
        <f t="shared" si="744"/>
        <v/>
      </c>
      <c r="GW141" s="78" t="str">
        <f t="shared" si="744"/>
        <v/>
      </c>
      <c r="GX141" s="78" t="str">
        <f t="shared" si="744"/>
        <v/>
      </c>
      <c r="GY141" s="78" t="str">
        <f t="shared" si="744"/>
        <v/>
      </c>
      <c r="GZ141" s="78" t="str">
        <f t="shared" si="744"/>
        <v/>
      </c>
      <c r="HA141" s="78" t="str">
        <f t="shared" si="744"/>
        <v/>
      </c>
      <c r="HB141" s="78" t="str">
        <f t="shared" si="744"/>
        <v/>
      </c>
      <c r="HC141" s="78" t="str">
        <f t="shared" si="744"/>
        <v/>
      </c>
      <c r="HD141" s="78" t="str">
        <f t="shared" si="744"/>
        <v/>
      </c>
      <c r="HE141" s="78" t="str">
        <f t="shared" si="744"/>
        <v/>
      </c>
      <c r="HF141" s="78" t="str">
        <f t="shared" si="744"/>
        <v/>
      </c>
      <c r="HG141" s="78" t="str">
        <f t="shared" si="744"/>
        <v/>
      </c>
      <c r="HH141" s="78" t="str">
        <f t="shared" si="744"/>
        <v/>
      </c>
      <c r="HI141" s="78" t="str">
        <f t="shared" si="744"/>
        <v/>
      </c>
      <c r="HJ141" s="78" t="str">
        <f t="shared" si="744"/>
        <v/>
      </c>
      <c r="HK141" s="78" t="str">
        <f t="shared" si="744"/>
        <v/>
      </c>
      <c r="HL141" s="78" t="str">
        <f t="shared" si="744"/>
        <v/>
      </c>
      <c r="HM141" s="78" t="str">
        <f t="shared" si="744"/>
        <v/>
      </c>
      <c r="HN141" s="78" t="str">
        <f t="shared" ref="HN141:HX141" si="745">IF(HN63&lt;&gt;"",(INDEX(map_points,$FA141,1)-INDEX(map_points,HN$84,1))^2+(INDEX(map_points,$FA141,2)-INDEX(map_points,HN$84,2))^2,"")</f>
        <v/>
      </c>
      <c r="HO141" s="78" t="str">
        <f t="shared" si="745"/>
        <v/>
      </c>
      <c r="HP141" s="78" t="str">
        <f t="shared" si="745"/>
        <v/>
      </c>
      <c r="HQ141" s="78" t="str">
        <f t="shared" si="745"/>
        <v/>
      </c>
      <c r="HR141" s="78" t="str">
        <f t="shared" si="745"/>
        <v/>
      </c>
      <c r="HS141" s="78" t="str">
        <f t="shared" si="745"/>
        <v/>
      </c>
      <c r="HT141" s="78" t="str">
        <f t="shared" si="745"/>
        <v/>
      </c>
      <c r="HU141" s="78" t="str">
        <f t="shared" si="745"/>
        <v/>
      </c>
      <c r="HV141" s="78" t="str">
        <f t="shared" si="745"/>
        <v/>
      </c>
      <c r="HW141" s="78" t="str">
        <f t="shared" si="745"/>
        <v/>
      </c>
      <c r="HX141" s="78" t="str">
        <f t="shared" si="745"/>
        <v/>
      </c>
      <c r="HY141" s="62"/>
      <c r="HZ141" s="62"/>
      <c r="IA141" s="62"/>
      <c r="IB141" s="62"/>
      <c r="IC141" s="62"/>
      <c r="ID141" s="62"/>
      <c r="IE141" s="62"/>
      <c r="IF141" s="62"/>
      <c r="IG141" s="62"/>
      <c r="IH141" s="62"/>
      <c r="II141" s="62"/>
      <c r="IJ141" s="62"/>
      <c r="IK141" s="62"/>
      <c r="IL141" s="62"/>
      <c r="IM141" s="62"/>
      <c r="IN141" s="62"/>
      <c r="IO141" s="62"/>
      <c r="IP141" s="62"/>
      <c r="IQ141" s="62"/>
      <c r="IR141" s="62"/>
      <c r="IS141" s="62"/>
      <c r="IT141" s="62"/>
      <c r="IU141" s="62"/>
      <c r="IV141" s="62"/>
      <c r="IW141" s="62"/>
      <c r="IX141" s="62"/>
      <c r="IY141" s="62"/>
      <c r="IZ141" s="62"/>
      <c r="JA141" s="62"/>
      <c r="JB141" s="62"/>
      <c r="JC141" s="62"/>
      <c r="JD141" s="62"/>
      <c r="JE141" s="62"/>
      <c r="JF141" s="62"/>
      <c r="JG141" s="62"/>
      <c r="JH141" s="62"/>
      <c r="JI141" s="62"/>
      <c r="JJ141" s="62"/>
      <c r="JK141" s="62"/>
      <c r="JL141" s="62"/>
      <c r="JM141" s="62"/>
      <c r="JN141" s="62"/>
      <c r="JO141" s="62"/>
      <c r="JP141" s="62"/>
      <c r="JQ141" s="62"/>
      <c r="JR141" s="62"/>
      <c r="JS141" s="62"/>
      <c r="JT141" s="62"/>
      <c r="JU141" s="62"/>
      <c r="JV141" s="62"/>
      <c r="JW141" s="62"/>
      <c r="JX141" s="62"/>
      <c r="JY141" s="62"/>
      <c r="JZ141" s="62"/>
      <c r="KA141" s="62"/>
      <c r="KB141" s="62"/>
      <c r="KC141" s="62"/>
      <c r="KD141" s="62"/>
      <c r="KE141" s="62"/>
      <c r="KF141" s="62"/>
      <c r="KG141" s="62"/>
      <c r="KH141" s="62"/>
      <c r="KI141" s="62"/>
      <c r="KJ141" s="62"/>
      <c r="KK141" s="62"/>
      <c r="KL141" s="62"/>
      <c r="KM141" s="62"/>
      <c r="KN141" s="62"/>
      <c r="KO141" s="62"/>
      <c r="KP141" s="62"/>
      <c r="KQ141" s="62"/>
      <c r="KR141" s="62"/>
      <c r="KS141" s="62"/>
      <c r="KT141" s="62"/>
      <c r="KU141" s="62"/>
      <c r="KV141" s="62"/>
      <c r="KW141" s="62"/>
      <c r="KX141" s="62"/>
      <c r="KY141" s="62"/>
      <c r="KZ141" s="62"/>
      <c r="LA141" s="62"/>
      <c r="LB141" s="62"/>
      <c r="LC141" s="62"/>
      <c r="LD141" s="62"/>
      <c r="LE141" s="62"/>
    </row>
    <row r="142" spans="2:317" s="64" customFormat="1" x14ac:dyDescent="0.25">
      <c r="B142" s="64">
        <f t="shared" ref="B142" si="746">+B43</f>
        <v>29</v>
      </c>
      <c r="C142" s="64">
        <f t="shared" si="576"/>
        <v>0</v>
      </c>
      <c r="D142" s="64" t="str">
        <f t="shared" si="577"/>
        <v/>
      </c>
      <c r="E142" s="64" t="str">
        <f t="shared" si="578"/>
        <v/>
      </c>
      <c r="F142" s="64" t="str">
        <f t="shared" si="579"/>
        <v/>
      </c>
      <c r="G142" s="64" t="str">
        <f t="shared" si="580"/>
        <v/>
      </c>
      <c r="H142" s="89" t="str">
        <f t="shared" si="581"/>
        <v/>
      </c>
      <c r="I142" s="89" t="str">
        <f t="shared" si="582"/>
        <v/>
      </c>
      <c r="J142" s="89" t="str">
        <f t="shared" si="583"/>
        <v/>
      </c>
      <c r="K142" s="89" t="str">
        <f t="shared" si="584"/>
        <v/>
      </c>
      <c r="L142" s="64" t="str">
        <f>+Map!Z33</f>
        <v>Y</v>
      </c>
      <c r="N142" s="64">
        <f t="shared" si="585"/>
        <v>0</v>
      </c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>
        <v>52</v>
      </c>
      <c r="AR142" s="62">
        <f t="shared" si="602"/>
        <v>27</v>
      </c>
      <c r="AS142" s="82" t="str">
        <f t="shared" ref="AS142:BQ142" si="747">IF(AS87&lt;&gt;"",(AS87-$AY$114)*(8/$BC$114),"")</f>
        <v/>
      </c>
      <c r="AT142" s="82" t="str">
        <f t="shared" si="747"/>
        <v/>
      </c>
      <c r="AU142" s="82" t="str">
        <f t="shared" si="747"/>
        <v/>
      </c>
      <c r="AV142" s="82" t="str">
        <f t="shared" si="747"/>
        <v/>
      </c>
      <c r="AW142" s="82" t="str">
        <f t="shared" si="747"/>
        <v/>
      </c>
      <c r="AX142" s="82" t="str">
        <f t="shared" si="747"/>
        <v/>
      </c>
      <c r="AY142" s="82" t="str">
        <f t="shared" si="747"/>
        <v/>
      </c>
      <c r="AZ142" s="82" t="str">
        <f t="shared" si="747"/>
        <v/>
      </c>
      <c r="BA142" s="82" t="str">
        <f t="shared" si="747"/>
        <v/>
      </c>
      <c r="BB142" s="82" t="str">
        <f t="shared" si="747"/>
        <v/>
      </c>
      <c r="BC142" s="82" t="str">
        <f t="shared" si="747"/>
        <v/>
      </c>
      <c r="BD142" s="82" t="str">
        <f t="shared" si="747"/>
        <v/>
      </c>
      <c r="BE142" s="82" t="str">
        <f t="shared" si="747"/>
        <v/>
      </c>
      <c r="BF142" s="82" t="str">
        <f t="shared" si="747"/>
        <v/>
      </c>
      <c r="BG142" s="82" t="str">
        <f t="shared" si="747"/>
        <v/>
      </c>
      <c r="BH142" s="82" t="str">
        <f t="shared" si="747"/>
        <v/>
      </c>
      <c r="BI142" s="82" t="str">
        <f t="shared" si="747"/>
        <v/>
      </c>
      <c r="BJ142" s="82" t="str">
        <f t="shared" si="747"/>
        <v/>
      </c>
      <c r="BK142" s="82" t="str">
        <f t="shared" si="747"/>
        <v/>
      </c>
      <c r="BL142" s="82" t="str">
        <f t="shared" si="747"/>
        <v/>
      </c>
      <c r="BM142" s="82" t="str">
        <f t="shared" si="747"/>
        <v/>
      </c>
      <c r="BN142" s="82" t="str">
        <f t="shared" si="747"/>
        <v/>
      </c>
      <c r="BO142" s="82" t="str">
        <f t="shared" si="747"/>
        <v/>
      </c>
      <c r="BP142" s="82" t="str">
        <f t="shared" si="747"/>
        <v/>
      </c>
      <c r="BQ142" s="82" t="str">
        <f t="shared" si="747"/>
        <v/>
      </c>
      <c r="BR142" s="62"/>
      <c r="BS142" s="62"/>
      <c r="BT142" s="62"/>
      <c r="BU142" s="62"/>
      <c r="BV142" s="62"/>
      <c r="BW142" s="62"/>
      <c r="BX142" s="62"/>
      <c r="BY142" s="62"/>
      <c r="BZ142" s="62"/>
      <c r="CA142" s="62"/>
      <c r="CB142" s="62"/>
      <c r="CC142" s="62"/>
      <c r="CD142" s="62"/>
      <c r="CE142" s="62"/>
      <c r="CF142" s="62"/>
      <c r="CG142" s="62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>
        <v>26</v>
      </c>
      <c r="CW142" s="82" t="str">
        <f t="shared" ref="CW142:ET142" si="748">IFERROR((CW86-$DB$114)*(12/$DF$114),"")</f>
        <v/>
      </c>
      <c r="CX142" s="82" t="str">
        <f t="shared" si="748"/>
        <v/>
      </c>
      <c r="CY142" s="82" t="str">
        <f t="shared" si="748"/>
        <v/>
      </c>
      <c r="CZ142" s="82" t="str">
        <f t="shared" si="748"/>
        <v/>
      </c>
      <c r="DA142" s="82" t="str">
        <f t="shared" si="748"/>
        <v/>
      </c>
      <c r="DB142" s="82" t="str">
        <f t="shared" si="748"/>
        <v/>
      </c>
      <c r="DC142" s="82" t="str">
        <f t="shared" si="748"/>
        <v/>
      </c>
      <c r="DD142" s="82" t="str">
        <f t="shared" si="748"/>
        <v/>
      </c>
      <c r="DE142" s="82" t="str">
        <f t="shared" si="748"/>
        <v/>
      </c>
      <c r="DF142" s="82" t="str">
        <f t="shared" si="748"/>
        <v/>
      </c>
      <c r="DG142" s="82" t="str">
        <f t="shared" si="748"/>
        <v/>
      </c>
      <c r="DH142" s="82" t="str">
        <f t="shared" si="748"/>
        <v/>
      </c>
      <c r="DI142" s="82" t="str">
        <f t="shared" si="748"/>
        <v/>
      </c>
      <c r="DJ142" s="82" t="str">
        <f t="shared" si="748"/>
        <v/>
      </c>
      <c r="DK142" s="82" t="str">
        <f t="shared" si="748"/>
        <v/>
      </c>
      <c r="DL142" s="82" t="str">
        <f t="shared" si="748"/>
        <v/>
      </c>
      <c r="DM142" s="82" t="str">
        <f t="shared" si="748"/>
        <v/>
      </c>
      <c r="DN142" s="82" t="str">
        <f t="shared" si="748"/>
        <v/>
      </c>
      <c r="DO142" s="82" t="str">
        <f t="shared" si="748"/>
        <v/>
      </c>
      <c r="DP142" s="82" t="str">
        <f t="shared" si="748"/>
        <v/>
      </c>
      <c r="DQ142" s="82" t="str">
        <f t="shared" si="748"/>
        <v/>
      </c>
      <c r="DR142" s="82" t="str">
        <f t="shared" si="748"/>
        <v/>
      </c>
      <c r="DS142" s="82" t="str">
        <f t="shared" si="748"/>
        <v/>
      </c>
      <c r="DT142" s="82" t="str">
        <f t="shared" si="748"/>
        <v/>
      </c>
      <c r="DU142" s="82" t="str">
        <f t="shared" si="748"/>
        <v/>
      </c>
      <c r="DV142" s="82" t="str">
        <f t="shared" si="748"/>
        <v/>
      </c>
      <c r="DW142" s="82" t="str">
        <f t="shared" si="748"/>
        <v/>
      </c>
      <c r="DX142" s="82" t="str">
        <f t="shared" si="748"/>
        <v/>
      </c>
      <c r="DY142" s="82" t="str">
        <f t="shared" si="748"/>
        <v/>
      </c>
      <c r="DZ142" s="82" t="str">
        <f t="shared" si="748"/>
        <v/>
      </c>
      <c r="EA142" s="82" t="str">
        <f t="shared" si="748"/>
        <v/>
      </c>
      <c r="EB142" s="82" t="str">
        <f t="shared" si="748"/>
        <v/>
      </c>
      <c r="EC142" s="82" t="str">
        <f t="shared" si="748"/>
        <v/>
      </c>
      <c r="ED142" s="82" t="str">
        <f t="shared" si="748"/>
        <v/>
      </c>
      <c r="EE142" s="82" t="str">
        <f t="shared" si="748"/>
        <v/>
      </c>
      <c r="EF142" s="82" t="str">
        <f t="shared" si="748"/>
        <v/>
      </c>
      <c r="EG142" s="82" t="str">
        <f t="shared" si="748"/>
        <v/>
      </c>
      <c r="EH142" s="82" t="str">
        <f t="shared" si="748"/>
        <v/>
      </c>
      <c r="EI142" s="82" t="str">
        <f t="shared" si="748"/>
        <v/>
      </c>
      <c r="EJ142" s="82" t="str">
        <f t="shared" si="748"/>
        <v/>
      </c>
      <c r="EK142" s="82" t="str">
        <f t="shared" si="748"/>
        <v/>
      </c>
      <c r="EL142" s="82" t="str">
        <f t="shared" si="748"/>
        <v/>
      </c>
      <c r="EM142" s="82" t="str">
        <f t="shared" si="748"/>
        <v/>
      </c>
      <c r="EN142" s="82" t="str">
        <f t="shared" si="748"/>
        <v/>
      </c>
      <c r="EO142" s="82" t="str">
        <f t="shared" si="748"/>
        <v/>
      </c>
      <c r="EP142" s="82" t="str">
        <f t="shared" si="748"/>
        <v/>
      </c>
      <c r="EQ142" s="82" t="str">
        <f t="shared" si="748"/>
        <v/>
      </c>
      <c r="ER142" s="82" t="str">
        <f t="shared" si="748"/>
        <v/>
      </c>
      <c r="ES142" s="82" t="str">
        <f t="shared" si="748"/>
        <v/>
      </c>
      <c r="ET142" s="82" t="str">
        <f t="shared" si="748"/>
        <v/>
      </c>
      <c r="EU142" s="62"/>
      <c r="EV142" s="62"/>
      <c r="EW142" s="62"/>
      <c r="EX142" s="62"/>
      <c r="EY142" s="62"/>
      <c r="EZ142" s="62" t="s">
        <v>20</v>
      </c>
      <c r="FA142" s="62">
        <v>58</v>
      </c>
      <c r="FB142" s="78" t="str">
        <f t="shared" ref="FB142:GG142" si="749">IF(FB64&lt;&gt;"",(INDEX(map_points,$FA142,1)-INDEX(map_points,FB$84,1))^2+(INDEX(map_points,$FA142,2)-INDEX(map_points,FB$84,2))^2,"")</f>
        <v/>
      </c>
      <c r="FC142" s="78" t="str">
        <f t="shared" si="749"/>
        <v/>
      </c>
      <c r="FD142" s="78" t="str">
        <f t="shared" si="749"/>
        <v/>
      </c>
      <c r="FE142" s="78" t="str">
        <f t="shared" si="749"/>
        <v/>
      </c>
      <c r="FF142" s="78" t="str">
        <f t="shared" si="749"/>
        <v/>
      </c>
      <c r="FG142" s="78" t="str">
        <f t="shared" si="749"/>
        <v/>
      </c>
      <c r="FH142" s="78" t="str">
        <f t="shared" si="749"/>
        <v/>
      </c>
      <c r="FI142" s="78" t="str">
        <f t="shared" si="749"/>
        <v/>
      </c>
      <c r="FJ142" s="78" t="str">
        <f t="shared" si="749"/>
        <v/>
      </c>
      <c r="FK142" s="78" t="str">
        <f t="shared" si="749"/>
        <v/>
      </c>
      <c r="FL142" s="78" t="str">
        <f t="shared" si="749"/>
        <v/>
      </c>
      <c r="FM142" s="78" t="str">
        <f t="shared" si="749"/>
        <v/>
      </c>
      <c r="FN142" s="78" t="str">
        <f t="shared" si="749"/>
        <v/>
      </c>
      <c r="FO142" s="78" t="str">
        <f t="shared" si="749"/>
        <v/>
      </c>
      <c r="FP142" s="78" t="str">
        <f t="shared" si="749"/>
        <v/>
      </c>
      <c r="FQ142" s="78" t="str">
        <f t="shared" si="749"/>
        <v/>
      </c>
      <c r="FR142" s="78" t="str">
        <f t="shared" si="749"/>
        <v/>
      </c>
      <c r="FS142" s="78" t="str">
        <f t="shared" si="749"/>
        <v/>
      </c>
      <c r="FT142" s="78" t="str">
        <f t="shared" si="749"/>
        <v/>
      </c>
      <c r="FU142" s="78" t="str">
        <f t="shared" si="749"/>
        <v/>
      </c>
      <c r="FV142" s="78" t="str">
        <f t="shared" si="749"/>
        <v/>
      </c>
      <c r="FW142" s="78" t="str">
        <f t="shared" si="749"/>
        <v/>
      </c>
      <c r="FX142" s="78" t="str">
        <f t="shared" si="749"/>
        <v/>
      </c>
      <c r="FY142" s="78" t="str">
        <f t="shared" si="749"/>
        <v/>
      </c>
      <c r="FZ142" s="78" t="str">
        <f t="shared" si="749"/>
        <v/>
      </c>
      <c r="GA142" s="78" t="str">
        <f t="shared" si="749"/>
        <v/>
      </c>
      <c r="GB142" s="78" t="str">
        <f t="shared" si="749"/>
        <v/>
      </c>
      <c r="GC142" s="78" t="str">
        <f t="shared" si="749"/>
        <v/>
      </c>
      <c r="GD142" s="78" t="str">
        <f t="shared" si="749"/>
        <v/>
      </c>
      <c r="GE142" s="78" t="str">
        <f t="shared" si="749"/>
        <v/>
      </c>
      <c r="GF142" s="78" t="str">
        <f t="shared" si="749"/>
        <v/>
      </c>
      <c r="GG142" s="78" t="str">
        <f t="shared" si="749"/>
        <v/>
      </c>
      <c r="GH142" s="78" t="str">
        <f t="shared" ref="GH142:HM142" si="750">IF(GH64&lt;&gt;"",(INDEX(map_points,$FA142,1)-INDEX(map_points,GH$84,1))^2+(INDEX(map_points,$FA142,2)-INDEX(map_points,GH$84,2))^2,"")</f>
        <v/>
      </c>
      <c r="GI142" s="78" t="str">
        <f t="shared" si="750"/>
        <v/>
      </c>
      <c r="GJ142" s="78" t="str">
        <f t="shared" si="750"/>
        <v/>
      </c>
      <c r="GK142" s="78" t="str">
        <f t="shared" si="750"/>
        <v/>
      </c>
      <c r="GL142" s="78" t="str">
        <f t="shared" si="750"/>
        <v/>
      </c>
      <c r="GM142" s="78" t="str">
        <f t="shared" si="750"/>
        <v/>
      </c>
      <c r="GN142" s="78" t="str">
        <f t="shared" si="750"/>
        <v/>
      </c>
      <c r="GO142" s="78" t="str">
        <f t="shared" si="750"/>
        <v/>
      </c>
      <c r="GP142" s="78" t="str">
        <f t="shared" si="750"/>
        <v/>
      </c>
      <c r="GQ142" s="78" t="str">
        <f t="shared" si="750"/>
        <v/>
      </c>
      <c r="GR142" s="78" t="str">
        <f t="shared" si="750"/>
        <v/>
      </c>
      <c r="GS142" s="78" t="str">
        <f t="shared" si="750"/>
        <v/>
      </c>
      <c r="GT142" s="78" t="str">
        <f t="shared" si="750"/>
        <v/>
      </c>
      <c r="GU142" s="78" t="str">
        <f t="shared" si="750"/>
        <v/>
      </c>
      <c r="GV142" s="78" t="str">
        <f t="shared" si="750"/>
        <v/>
      </c>
      <c r="GW142" s="78" t="str">
        <f t="shared" si="750"/>
        <v/>
      </c>
      <c r="GX142" s="78" t="str">
        <f t="shared" si="750"/>
        <v/>
      </c>
      <c r="GY142" s="78" t="str">
        <f t="shared" si="750"/>
        <v/>
      </c>
      <c r="GZ142" s="78" t="str">
        <f t="shared" si="750"/>
        <v/>
      </c>
      <c r="HA142" s="78" t="str">
        <f t="shared" si="750"/>
        <v/>
      </c>
      <c r="HB142" s="78" t="str">
        <f t="shared" si="750"/>
        <v/>
      </c>
      <c r="HC142" s="78" t="str">
        <f t="shared" si="750"/>
        <v/>
      </c>
      <c r="HD142" s="78" t="str">
        <f t="shared" si="750"/>
        <v/>
      </c>
      <c r="HE142" s="78" t="str">
        <f t="shared" si="750"/>
        <v/>
      </c>
      <c r="HF142" s="78" t="str">
        <f t="shared" si="750"/>
        <v/>
      </c>
      <c r="HG142" s="78" t="str">
        <f t="shared" si="750"/>
        <v/>
      </c>
      <c r="HH142" s="78" t="str">
        <f t="shared" si="750"/>
        <v/>
      </c>
      <c r="HI142" s="78" t="str">
        <f t="shared" si="750"/>
        <v/>
      </c>
      <c r="HJ142" s="78" t="str">
        <f t="shared" si="750"/>
        <v/>
      </c>
      <c r="HK142" s="78" t="str">
        <f t="shared" si="750"/>
        <v/>
      </c>
      <c r="HL142" s="78" t="str">
        <f t="shared" si="750"/>
        <v/>
      </c>
      <c r="HM142" s="78" t="str">
        <f t="shared" si="750"/>
        <v/>
      </c>
      <c r="HN142" s="78" t="str">
        <f t="shared" ref="HN142:HX142" si="751">IF(HN64&lt;&gt;"",(INDEX(map_points,$FA142,1)-INDEX(map_points,HN$84,1))^2+(INDEX(map_points,$FA142,2)-INDEX(map_points,HN$84,2))^2,"")</f>
        <v/>
      </c>
      <c r="HO142" s="78" t="str">
        <f t="shared" si="751"/>
        <v/>
      </c>
      <c r="HP142" s="78" t="str">
        <f t="shared" si="751"/>
        <v/>
      </c>
      <c r="HQ142" s="78" t="str">
        <f t="shared" si="751"/>
        <v/>
      </c>
      <c r="HR142" s="78" t="str">
        <f t="shared" si="751"/>
        <v/>
      </c>
      <c r="HS142" s="78" t="str">
        <f t="shared" si="751"/>
        <v/>
      </c>
      <c r="HT142" s="78" t="str">
        <f t="shared" si="751"/>
        <v/>
      </c>
      <c r="HU142" s="78" t="str">
        <f t="shared" si="751"/>
        <v/>
      </c>
      <c r="HV142" s="78" t="str">
        <f t="shared" si="751"/>
        <v/>
      </c>
      <c r="HW142" s="78" t="str">
        <f t="shared" si="751"/>
        <v/>
      </c>
      <c r="HX142" s="78" t="str">
        <f t="shared" si="751"/>
        <v/>
      </c>
      <c r="HY142" s="62"/>
      <c r="HZ142" s="62"/>
      <c r="IA142" s="62"/>
      <c r="IB142" s="62"/>
      <c r="IC142" s="62"/>
      <c r="ID142" s="62"/>
      <c r="IE142" s="62"/>
      <c r="IF142" s="62"/>
      <c r="IG142" s="62"/>
      <c r="IH142" s="62"/>
      <c r="II142" s="62"/>
      <c r="IJ142" s="62"/>
      <c r="IK142" s="62"/>
      <c r="IL142" s="62"/>
      <c r="IM142" s="62"/>
      <c r="IN142" s="62"/>
      <c r="IO142" s="62"/>
      <c r="IP142" s="62"/>
      <c r="IQ142" s="62"/>
      <c r="IR142" s="62"/>
      <c r="IS142" s="62"/>
      <c r="IT142" s="62"/>
      <c r="IU142" s="62"/>
      <c r="IV142" s="62"/>
      <c r="IW142" s="62"/>
      <c r="IX142" s="62"/>
      <c r="IY142" s="62"/>
      <c r="IZ142" s="62"/>
      <c r="JA142" s="62"/>
      <c r="JB142" s="62"/>
      <c r="JC142" s="62"/>
      <c r="JD142" s="62"/>
      <c r="JE142" s="62"/>
      <c r="JF142" s="62"/>
      <c r="JG142" s="62"/>
      <c r="JH142" s="62"/>
      <c r="JI142" s="62"/>
      <c r="JJ142" s="62"/>
      <c r="JK142" s="62"/>
      <c r="JL142" s="62"/>
      <c r="JM142" s="62"/>
      <c r="JN142" s="62"/>
      <c r="JO142" s="62"/>
      <c r="JP142" s="62"/>
      <c r="JQ142" s="62"/>
      <c r="JR142" s="62"/>
      <c r="JS142" s="62"/>
      <c r="JT142" s="62"/>
      <c r="JU142" s="62"/>
      <c r="JV142" s="62"/>
      <c r="JW142" s="62"/>
      <c r="JX142" s="62"/>
      <c r="JY142" s="62"/>
      <c r="JZ142" s="62"/>
      <c r="KA142" s="62"/>
      <c r="KB142" s="62"/>
      <c r="KC142" s="62"/>
      <c r="KD142" s="62"/>
      <c r="KE142" s="62"/>
      <c r="KF142" s="62"/>
      <c r="KG142" s="62"/>
      <c r="KH142" s="62"/>
      <c r="KI142" s="62"/>
      <c r="KJ142" s="62"/>
      <c r="KK142" s="62"/>
      <c r="KL142" s="62"/>
      <c r="KM142" s="62"/>
      <c r="KN142" s="62"/>
      <c r="KO142" s="62"/>
      <c r="KP142" s="62"/>
      <c r="KQ142" s="62"/>
      <c r="KR142" s="62"/>
      <c r="KS142" s="62"/>
      <c r="KT142" s="62"/>
      <c r="KU142" s="62"/>
      <c r="KV142" s="62"/>
      <c r="KW142" s="62"/>
      <c r="KX142" s="62"/>
      <c r="KY142" s="62"/>
      <c r="KZ142" s="62"/>
      <c r="LA142" s="62"/>
      <c r="LB142" s="62"/>
      <c r="LC142" s="62"/>
      <c r="LD142" s="62"/>
      <c r="LE142" s="62"/>
    </row>
    <row r="143" spans="2:317" s="64" customFormat="1" x14ac:dyDescent="0.25">
      <c r="B143" s="64">
        <f t="shared" ref="B143" si="752">+B44</f>
        <v>30</v>
      </c>
      <c r="C143" s="64">
        <f t="shared" si="576"/>
        <v>0</v>
      </c>
      <c r="D143" s="64" t="str">
        <f t="shared" si="577"/>
        <v/>
      </c>
      <c r="E143" s="64" t="str">
        <f t="shared" si="578"/>
        <v/>
      </c>
      <c r="F143" s="64" t="str">
        <f t="shared" si="579"/>
        <v/>
      </c>
      <c r="G143" s="64" t="str">
        <f t="shared" si="580"/>
        <v/>
      </c>
      <c r="H143" s="89" t="str">
        <f t="shared" si="581"/>
        <v/>
      </c>
      <c r="I143" s="89" t="str">
        <f t="shared" si="582"/>
        <v/>
      </c>
      <c r="J143" s="89" t="str">
        <f t="shared" si="583"/>
        <v/>
      </c>
      <c r="K143" s="89" t="str">
        <f t="shared" si="584"/>
        <v/>
      </c>
      <c r="L143" s="64" t="str">
        <f>+Map!Z34</f>
        <v>Y</v>
      </c>
      <c r="N143" s="64">
        <f t="shared" si="585"/>
        <v>0</v>
      </c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>
        <v>53</v>
      </c>
      <c r="AR143" s="62">
        <f t="shared" si="602"/>
        <v>28</v>
      </c>
      <c r="AS143" s="82" t="str">
        <f t="shared" ref="AS143:BQ143" si="753">IF(AS88&lt;&gt;"",(AS88-$AY$114)*(8/$BC$114),"")</f>
        <v/>
      </c>
      <c r="AT143" s="82" t="str">
        <f t="shared" si="753"/>
        <v/>
      </c>
      <c r="AU143" s="82" t="str">
        <f t="shared" si="753"/>
        <v/>
      </c>
      <c r="AV143" s="82" t="str">
        <f t="shared" si="753"/>
        <v/>
      </c>
      <c r="AW143" s="82" t="str">
        <f t="shared" si="753"/>
        <v/>
      </c>
      <c r="AX143" s="82" t="str">
        <f t="shared" si="753"/>
        <v/>
      </c>
      <c r="AY143" s="82" t="str">
        <f t="shared" si="753"/>
        <v/>
      </c>
      <c r="AZ143" s="82" t="str">
        <f t="shared" si="753"/>
        <v/>
      </c>
      <c r="BA143" s="82" t="str">
        <f t="shared" si="753"/>
        <v/>
      </c>
      <c r="BB143" s="82" t="str">
        <f t="shared" si="753"/>
        <v/>
      </c>
      <c r="BC143" s="82" t="str">
        <f t="shared" si="753"/>
        <v/>
      </c>
      <c r="BD143" s="82" t="str">
        <f t="shared" si="753"/>
        <v/>
      </c>
      <c r="BE143" s="82" t="str">
        <f t="shared" si="753"/>
        <v/>
      </c>
      <c r="BF143" s="82" t="str">
        <f t="shared" si="753"/>
        <v/>
      </c>
      <c r="BG143" s="82" t="str">
        <f t="shared" si="753"/>
        <v/>
      </c>
      <c r="BH143" s="82" t="str">
        <f t="shared" si="753"/>
        <v/>
      </c>
      <c r="BI143" s="82" t="str">
        <f t="shared" si="753"/>
        <v/>
      </c>
      <c r="BJ143" s="82" t="str">
        <f t="shared" si="753"/>
        <v/>
      </c>
      <c r="BK143" s="82" t="str">
        <f t="shared" si="753"/>
        <v/>
      </c>
      <c r="BL143" s="82" t="str">
        <f t="shared" si="753"/>
        <v/>
      </c>
      <c r="BM143" s="82" t="str">
        <f t="shared" si="753"/>
        <v/>
      </c>
      <c r="BN143" s="82" t="str">
        <f t="shared" si="753"/>
        <v/>
      </c>
      <c r="BO143" s="82" t="str">
        <f t="shared" si="753"/>
        <v/>
      </c>
      <c r="BP143" s="82" t="str">
        <f t="shared" si="753"/>
        <v/>
      </c>
      <c r="BQ143" s="82" t="str">
        <f t="shared" si="753"/>
        <v/>
      </c>
      <c r="BR143" s="62"/>
      <c r="BS143" s="62"/>
      <c r="BT143" s="62"/>
      <c r="BU143" s="62"/>
      <c r="BV143" s="62"/>
      <c r="BW143" s="62"/>
      <c r="BX143" s="62"/>
      <c r="BY143" s="62"/>
      <c r="BZ143" s="62"/>
      <c r="CA143" s="62"/>
      <c r="CB143" s="62"/>
      <c r="CC143" s="62"/>
      <c r="CD143" s="62"/>
      <c r="CE143" s="62"/>
      <c r="CF143" s="62"/>
      <c r="CG143" s="62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>
        <v>27</v>
      </c>
      <c r="CW143" s="82" t="str">
        <f t="shared" ref="CW143:ET143" si="754">IFERROR((CW87-$DB$114)*(12/$DF$114),"")</f>
        <v/>
      </c>
      <c r="CX143" s="82" t="str">
        <f t="shared" si="754"/>
        <v/>
      </c>
      <c r="CY143" s="82" t="str">
        <f t="shared" si="754"/>
        <v/>
      </c>
      <c r="CZ143" s="82" t="str">
        <f t="shared" si="754"/>
        <v/>
      </c>
      <c r="DA143" s="82" t="str">
        <f t="shared" si="754"/>
        <v/>
      </c>
      <c r="DB143" s="82" t="str">
        <f t="shared" si="754"/>
        <v/>
      </c>
      <c r="DC143" s="82" t="str">
        <f t="shared" si="754"/>
        <v/>
      </c>
      <c r="DD143" s="82" t="str">
        <f t="shared" si="754"/>
        <v/>
      </c>
      <c r="DE143" s="82" t="str">
        <f t="shared" si="754"/>
        <v/>
      </c>
      <c r="DF143" s="82" t="str">
        <f t="shared" si="754"/>
        <v/>
      </c>
      <c r="DG143" s="82" t="str">
        <f t="shared" si="754"/>
        <v/>
      </c>
      <c r="DH143" s="82" t="str">
        <f t="shared" si="754"/>
        <v/>
      </c>
      <c r="DI143" s="82" t="str">
        <f t="shared" si="754"/>
        <v/>
      </c>
      <c r="DJ143" s="82" t="str">
        <f t="shared" si="754"/>
        <v/>
      </c>
      <c r="DK143" s="82" t="str">
        <f t="shared" si="754"/>
        <v/>
      </c>
      <c r="DL143" s="82" t="str">
        <f t="shared" si="754"/>
        <v/>
      </c>
      <c r="DM143" s="82" t="str">
        <f t="shared" si="754"/>
        <v/>
      </c>
      <c r="DN143" s="82" t="str">
        <f t="shared" si="754"/>
        <v/>
      </c>
      <c r="DO143" s="82" t="str">
        <f t="shared" si="754"/>
        <v/>
      </c>
      <c r="DP143" s="82" t="str">
        <f t="shared" si="754"/>
        <v/>
      </c>
      <c r="DQ143" s="82" t="str">
        <f t="shared" si="754"/>
        <v/>
      </c>
      <c r="DR143" s="82" t="str">
        <f t="shared" si="754"/>
        <v/>
      </c>
      <c r="DS143" s="82" t="str">
        <f t="shared" si="754"/>
        <v/>
      </c>
      <c r="DT143" s="82" t="str">
        <f t="shared" si="754"/>
        <v/>
      </c>
      <c r="DU143" s="82" t="str">
        <f t="shared" si="754"/>
        <v/>
      </c>
      <c r="DV143" s="82" t="str">
        <f t="shared" si="754"/>
        <v/>
      </c>
      <c r="DW143" s="82" t="str">
        <f t="shared" si="754"/>
        <v/>
      </c>
      <c r="DX143" s="82" t="str">
        <f t="shared" si="754"/>
        <v/>
      </c>
      <c r="DY143" s="82" t="str">
        <f t="shared" si="754"/>
        <v/>
      </c>
      <c r="DZ143" s="82" t="str">
        <f t="shared" si="754"/>
        <v/>
      </c>
      <c r="EA143" s="82" t="str">
        <f t="shared" si="754"/>
        <v/>
      </c>
      <c r="EB143" s="82" t="str">
        <f t="shared" si="754"/>
        <v/>
      </c>
      <c r="EC143" s="82" t="str">
        <f t="shared" si="754"/>
        <v/>
      </c>
      <c r="ED143" s="82" t="str">
        <f t="shared" si="754"/>
        <v/>
      </c>
      <c r="EE143" s="82" t="str">
        <f t="shared" si="754"/>
        <v/>
      </c>
      <c r="EF143" s="82" t="str">
        <f t="shared" si="754"/>
        <v/>
      </c>
      <c r="EG143" s="82" t="str">
        <f t="shared" si="754"/>
        <v/>
      </c>
      <c r="EH143" s="82" t="str">
        <f t="shared" si="754"/>
        <v/>
      </c>
      <c r="EI143" s="82" t="str">
        <f t="shared" si="754"/>
        <v/>
      </c>
      <c r="EJ143" s="82" t="str">
        <f t="shared" si="754"/>
        <v/>
      </c>
      <c r="EK143" s="82" t="str">
        <f t="shared" si="754"/>
        <v/>
      </c>
      <c r="EL143" s="82" t="str">
        <f t="shared" si="754"/>
        <v/>
      </c>
      <c r="EM143" s="82" t="str">
        <f t="shared" si="754"/>
        <v/>
      </c>
      <c r="EN143" s="82" t="str">
        <f t="shared" si="754"/>
        <v/>
      </c>
      <c r="EO143" s="82" t="str">
        <f t="shared" si="754"/>
        <v/>
      </c>
      <c r="EP143" s="82" t="str">
        <f t="shared" si="754"/>
        <v/>
      </c>
      <c r="EQ143" s="82" t="str">
        <f t="shared" si="754"/>
        <v/>
      </c>
      <c r="ER143" s="82" t="str">
        <f t="shared" si="754"/>
        <v/>
      </c>
      <c r="ES143" s="82" t="str">
        <f t="shared" si="754"/>
        <v/>
      </c>
      <c r="ET143" s="82" t="str">
        <f t="shared" si="754"/>
        <v/>
      </c>
      <c r="EU143" s="62"/>
      <c r="EV143" s="62"/>
      <c r="EW143" s="62"/>
      <c r="EX143" s="62"/>
      <c r="EY143" s="62"/>
      <c r="EZ143" s="62" t="s">
        <v>20</v>
      </c>
      <c r="FA143" s="62">
        <v>59</v>
      </c>
      <c r="FB143" s="78" t="str">
        <f t="shared" ref="FB143:GG143" si="755">IF(FB65&lt;&gt;"",(INDEX(map_points,$FA143,1)-INDEX(map_points,FB$84,1))^2+(INDEX(map_points,$FA143,2)-INDEX(map_points,FB$84,2))^2,"")</f>
        <v/>
      </c>
      <c r="FC143" s="78" t="str">
        <f t="shared" si="755"/>
        <v/>
      </c>
      <c r="FD143" s="78" t="str">
        <f t="shared" si="755"/>
        <v/>
      </c>
      <c r="FE143" s="78" t="str">
        <f t="shared" si="755"/>
        <v/>
      </c>
      <c r="FF143" s="78" t="str">
        <f t="shared" si="755"/>
        <v/>
      </c>
      <c r="FG143" s="78" t="str">
        <f t="shared" si="755"/>
        <v/>
      </c>
      <c r="FH143" s="78" t="str">
        <f t="shared" si="755"/>
        <v/>
      </c>
      <c r="FI143" s="78" t="str">
        <f t="shared" si="755"/>
        <v/>
      </c>
      <c r="FJ143" s="78" t="str">
        <f t="shared" si="755"/>
        <v/>
      </c>
      <c r="FK143" s="78" t="str">
        <f t="shared" si="755"/>
        <v/>
      </c>
      <c r="FL143" s="78" t="str">
        <f t="shared" si="755"/>
        <v/>
      </c>
      <c r="FM143" s="78" t="str">
        <f t="shared" si="755"/>
        <v/>
      </c>
      <c r="FN143" s="78" t="str">
        <f t="shared" si="755"/>
        <v/>
      </c>
      <c r="FO143" s="78" t="str">
        <f t="shared" si="755"/>
        <v/>
      </c>
      <c r="FP143" s="78" t="str">
        <f t="shared" si="755"/>
        <v/>
      </c>
      <c r="FQ143" s="78" t="str">
        <f t="shared" si="755"/>
        <v/>
      </c>
      <c r="FR143" s="78" t="str">
        <f t="shared" si="755"/>
        <v/>
      </c>
      <c r="FS143" s="78" t="str">
        <f t="shared" si="755"/>
        <v/>
      </c>
      <c r="FT143" s="78" t="str">
        <f t="shared" si="755"/>
        <v/>
      </c>
      <c r="FU143" s="78" t="str">
        <f t="shared" si="755"/>
        <v/>
      </c>
      <c r="FV143" s="78" t="str">
        <f t="shared" si="755"/>
        <v/>
      </c>
      <c r="FW143" s="78" t="str">
        <f t="shared" si="755"/>
        <v/>
      </c>
      <c r="FX143" s="78" t="str">
        <f t="shared" si="755"/>
        <v/>
      </c>
      <c r="FY143" s="78" t="str">
        <f t="shared" si="755"/>
        <v/>
      </c>
      <c r="FZ143" s="78" t="str">
        <f t="shared" si="755"/>
        <v/>
      </c>
      <c r="GA143" s="78" t="str">
        <f t="shared" si="755"/>
        <v/>
      </c>
      <c r="GB143" s="78" t="str">
        <f t="shared" si="755"/>
        <v/>
      </c>
      <c r="GC143" s="78" t="str">
        <f t="shared" si="755"/>
        <v/>
      </c>
      <c r="GD143" s="78" t="str">
        <f t="shared" si="755"/>
        <v/>
      </c>
      <c r="GE143" s="78" t="str">
        <f t="shared" si="755"/>
        <v/>
      </c>
      <c r="GF143" s="78" t="str">
        <f t="shared" si="755"/>
        <v/>
      </c>
      <c r="GG143" s="78" t="str">
        <f t="shared" si="755"/>
        <v/>
      </c>
      <c r="GH143" s="78" t="str">
        <f t="shared" ref="GH143:HM143" si="756">IF(GH65&lt;&gt;"",(INDEX(map_points,$FA143,1)-INDEX(map_points,GH$84,1))^2+(INDEX(map_points,$FA143,2)-INDEX(map_points,GH$84,2))^2,"")</f>
        <v/>
      </c>
      <c r="GI143" s="78" t="str">
        <f t="shared" si="756"/>
        <v/>
      </c>
      <c r="GJ143" s="78" t="str">
        <f t="shared" si="756"/>
        <v/>
      </c>
      <c r="GK143" s="78" t="str">
        <f t="shared" si="756"/>
        <v/>
      </c>
      <c r="GL143" s="78" t="str">
        <f t="shared" si="756"/>
        <v/>
      </c>
      <c r="GM143" s="78" t="str">
        <f t="shared" si="756"/>
        <v/>
      </c>
      <c r="GN143" s="78" t="str">
        <f t="shared" si="756"/>
        <v/>
      </c>
      <c r="GO143" s="78" t="str">
        <f t="shared" si="756"/>
        <v/>
      </c>
      <c r="GP143" s="78" t="str">
        <f t="shared" si="756"/>
        <v/>
      </c>
      <c r="GQ143" s="78" t="str">
        <f t="shared" si="756"/>
        <v/>
      </c>
      <c r="GR143" s="78" t="str">
        <f t="shared" si="756"/>
        <v/>
      </c>
      <c r="GS143" s="78" t="str">
        <f t="shared" si="756"/>
        <v/>
      </c>
      <c r="GT143" s="78" t="str">
        <f t="shared" si="756"/>
        <v/>
      </c>
      <c r="GU143" s="78" t="str">
        <f t="shared" si="756"/>
        <v/>
      </c>
      <c r="GV143" s="78" t="str">
        <f t="shared" si="756"/>
        <v/>
      </c>
      <c r="GW143" s="78" t="str">
        <f t="shared" si="756"/>
        <v/>
      </c>
      <c r="GX143" s="78" t="str">
        <f t="shared" si="756"/>
        <v/>
      </c>
      <c r="GY143" s="78" t="str">
        <f t="shared" si="756"/>
        <v/>
      </c>
      <c r="GZ143" s="78" t="str">
        <f t="shared" si="756"/>
        <v/>
      </c>
      <c r="HA143" s="78" t="str">
        <f t="shared" si="756"/>
        <v/>
      </c>
      <c r="HB143" s="78" t="str">
        <f t="shared" si="756"/>
        <v/>
      </c>
      <c r="HC143" s="78" t="str">
        <f t="shared" si="756"/>
        <v/>
      </c>
      <c r="HD143" s="78" t="str">
        <f t="shared" si="756"/>
        <v/>
      </c>
      <c r="HE143" s="78" t="str">
        <f t="shared" si="756"/>
        <v/>
      </c>
      <c r="HF143" s="78" t="str">
        <f t="shared" si="756"/>
        <v/>
      </c>
      <c r="HG143" s="78" t="str">
        <f t="shared" si="756"/>
        <v/>
      </c>
      <c r="HH143" s="78" t="str">
        <f t="shared" si="756"/>
        <v/>
      </c>
      <c r="HI143" s="78" t="str">
        <f t="shared" si="756"/>
        <v/>
      </c>
      <c r="HJ143" s="78" t="str">
        <f t="shared" si="756"/>
        <v/>
      </c>
      <c r="HK143" s="78" t="str">
        <f t="shared" si="756"/>
        <v/>
      </c>
      <c r="HL143" s="78" t="str">
        <f t="shared" si="756"/>
        <v/>
      </c>
      <c r="HM143" s="78" t="str">
        <f t="shared" si="756"/>
        <v/>
      </c>
      <c r="HN143" s="78" t="str">
        <f t="shared" ref="HN143:HX143" si="757">IF(HN65&lt;&gt;"",(INDEX(map_points,$FA143,1)-INDEX(map_points,HN$84,1))^2+(INDEX(map_points,$FA143,2)-INDEX(map_points,HN$84,2))^2,"")</f>
        <v/>
      </c>
      <c r="HO143" s="78" t="str">
        <f t="shared" si="757"/>
        <v/>
      </c>
      <c r="HP143" s="78" t="str">
        <f t="shared" si="757"/>
        <v/>
      </c>
      <c r="HQ143" s="78" t="str">
        <f t="shared" si="757"/>
        <v/>
      </c>
      <c r="HR143" s="78" t="str">
        <f t="shared" si="757"/>
        <v/>
      </c>
      <c r="HS143" s="78" t="str">
        <f t="shared" si="757"/>
        <v/>
      </c>
      <c r="HT143" s="78" t="str">
        <f t="shared" si="757"/>
        <v/>
      </c>
      <c r="HU143" s="78" t="str">
        <f t="shared" si="757"/>
        <v/>
      </c>
      <c r="HV143" s="78" t="str">
        <f t="shared" si="757"/>
        <v/>
      </c>
      <c r="HW143" s="78" t="str">
        <f t="shared" si="757"/>
        <v/>
      </c>
      <c r="HX143" s="78" t="str">
        <f t="shared" si="757"/>
        <v/>
      </c>
      <c r="HY143" s="62"/>
      <c r="HZ143" s="62"/>
      <c r="IA143" s="62"/>
      <c r="IB143" s="62"/>
      <c r="IC143" s="62"/>
      <c r="ID143" s="62"/>
      <c r="IE143" s="62"/>
      <c r="IF143" s="62"/>
      <c r="IG143" s="62"/>
      <c r="IH143" s="62"/>
      <c r="II143" s="62"/>
      <c r="IJ143" s="62"/>
      <c r="IK143" s="62"/>
      <c r="IL143" s="62"/>
      <c r="IM143" s="62"/>
      <c r="IN143" s="62"/>
      <c r="IO143" s="62"/>
      <c r="IP143" s="62"/>
      <c r="IQ143" s="62"/>
      <c r="IR143" s="62"/>
      <c r="IS143" s="62"/>
      <c r="IT143" s="62"/>
      <c r="IU143" s="62"/>
      <c r="IV143" s="62"/>
      <c r="IW143" s="62"/>
      <c r="IX143" s="62"/>
      <c r="IY143" s="62"/>
      <c r="IZ143" s="62"/>
      <c r="JA143" s="62"/>
      <c r="JB143" s="62"/>
      <c r="JC143" s="62"/>
      <c r="JD143" s="62"/>
      <c r="JE143" s="62"/>
      <c r="JF143" s="62"/>
      <c r="JG143" s="62"/>
      <c r="JH143" s="62"/>
      <c r="JI143" s="62"/>
      <c r="JJ143" s="62"/>
      <c r="JK143" s="62"/>
      <c r="JL143" s="62"/>
      <c r="JM143" s="62"/>
      <c r="JN143" s="62"/>
      <c r="JO143" s="62"/>
      <c r="JP143" s="62"/>
      <c r="JQ143" s="62"/>
      <c r="JR143" s="62"/>
      <c r="JS143" s="62"/>
      <c r="JT143" s="62"/>
      <c r="JU143" s="62"/>
      <c r="JV143" s="62"/>
      <c r="JW143" s="62"/>
      <c r="JX143" s="62"/>
      <c r="JY143" s="62"/>
      <c r="JZ143" s="62"/>
      <c r="KA143" s="62"/>
      <c r="KB143" s="62"/>
      <c r="KC143" s="62"/>
      <c r="KD143" s="62"/>
      <c r="KE143" s="62"/>
      <c r="KF143" s="62"/>
      <c r="KG143" s="62"/>
      <c r="KH143" s="62"/>
      <c r="KI143" s="62"/>
      <c r="KJ143" s="62"/>
      <c r="KK143" s="62"/>
      <c r="KL143" s="62"/>
      <c r="KM143" s="62"/>
      <c r="KN143" s="62"/>
      <c r="KO143" s="62"/>
      <c r="KP143" s="62"/>
      <c r="KQ143" s="62"/>
      <c r="KR143" s="62"/>
      <c r="KS143" s="62"/>
      <c r="KT143" s="62"/>
      <c r="KU143" s="62"/>
      <c r="KV143" s="62"/>
      <c r="KW143" s="62"/>
      <c r="KX143" s="62"/>
      <c r="KY143" s="62"/>
      <c r="KZ143" s="62"/>
      <c r="LA143" s="62"/>
      <c r="LB143" s="62"/>
      <c r="LC143" s="62"/>
      <c r="LD143" s="62"/>
      <c r="LE143" s="62"/>
    </row>
    <row r="144" spans="2:317" s="64" customFormat="1" x14ac:dyDescent="0.25">
      <c r="B144" s="64">
        <f t="shared" ref="B144" si="758">+B45</f>
        <v>31</v>
      </c>
      <c r="C144" s="64">
        <f t="shared" si="576"/>
        <v>0</v>
      </c>
      <c r="D144" s="64" t="str">
        <f t="shared" si="577"/>
        <v/>
      </c>
      <c r="E144" s="64" t="str">
        <f t="shared" si="578"/>
        <v/>
      </c>
      <c r="F144" s="64" t="str">
        <f t="shared" si="579"/>
        <v/>
      </c>
      <c r="G144" s="64" t="str">
        <f t="shared" si="580"/>
        <v/>
      </c>
      <c r="H144" s="89" t="str">
        <f t="shared" si="581"/>
        <v/>
      </c>
      <c r="I144" s="89" t="str">
        <f t="shared" si="582"/>
        <v/>
      </c>
      <c r="J144" s="89" t="str">
        <f t="shared" si="583"/>
        <v/>
      </c>
      <c r="K144" s="89" t="str">
        <f t="shared" si="584"/>
        <v/>
      </c>
      <c r="L144" s="64" t="str">
        <f>+Map!Z35</f>
        <v>Y</v>
      </c>
      <c r="N144" s="64">
        <f t="shared" si="585"/>
        <v>0</v>
      </c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>
        <v>54</v>
      </c>
      <c r="AR144" s="62">
        <f t="shared" si="602"/>
        <v>29</v>
      </c>
      <c r="AS144" s="82" t="str">
        <f t="shared" ref="AS144:BQ144" si="759">IF(AS89&lt;&gt;"",(AS89-$AY$114)*(8/$BC$114),"")</f>
        <v/>
      </c>
      <c r="AT144" s="82" t="str">
        <f t="shared" si="759"/>
        <v/>
      </c>
      <c r="AU144" s="82" t="str">
        <f t="shared" si="759"/>
        <v/>
      </c>
      <c r="AV144" s="82" t="str">
        <f t="shared" si="759"/>
        <v/>
      </c>
      <c r="AW144" s="82" t="str">
        <f t="shared" si="759"/>
        <v/>
      </c>
      <c r="AX144" s="82" t="str">
        <f t="shared" si="759"/>
        <v/>
      </c>
      <c r="AY144" s="82" t="str">
        <f t="shared" si="759"/>
        <v/>
      </c>
      <c r="AZ144" s="82" t="str">
        <f t="shared" si="759"/>
        <v/>
      </c>
      <c r="BA144" s="82" t="str">
        <f t="shared" si="759"/>
        <v/>
      </c>
      <c r="BB144" s="82" t="str">
        <f t="shared" si="759"/>
        <v/>
      </c>
      <c r="BC144" s="82" t="str">
        <f t="shared" si="759"/>
        <v/>
      </c>
      <c r="BD144" s="82" t="str">
        <f t="shared" si="759"/>
        <v/>
      </c>
      <c r="BE144" s="82" t="str">
        <f t="shared" si="759"/>
        <v/>
      </c>
      <c r="BF144" s="82" t="str">
        <f t="shared" si="759"/>
        <v/>
      </c>
      <c r="BG144" s="82" t="str">
        <f t="shared" si="759"/>
        <v/>
      </c>
      <c r="BH144" s="82" t="str">
        <f t="shared" si="759"/>
        <v/>
      </c>
      <c r="BI144" s="82" t="str">
        <f t="shared" si="759"/>
        <v/>
      </c>
      <c r="BJ144" s="82" t="str">
        <f t="shared" si="759"/>
        <v/>
      </c>
      <c r="BK144" s="82" t="str">
        <f t="shared" si="759"/>
        <v/>
      </c>
      <c r="BL144" s="82" t="str">
        <f t="shared" si="759"/>
        <v/>
      </c>
      <c r="BM144" s="82" t="str">
        <f t="shared" si="759"/>
        <v/>
      </c>
      <c r="BN144" s="82" t="str">
        <f t="shared" si="759"/>
        <v/>
      </c>
      <c r="BO144" s="82" t="str">
        <f t="shared" si="759"/>
        <v/>
      </c>
      <c r="BP144" s="82" t="str">
        <f t="shared" si="759"/>
        <v/>
      </c>
      <c r="BQ144" s="82" t="str">
        <f t="shared" si="759"/>
        <v/>
      </c>
      <c r="BR144" s="62"/>
      <c r="BS144" s="62"/>
      <c r="BT144" s="62"/>
      <c r="BU144" s="62"/>
      <c r="BV144" s="62"/>
      <c r="BW144" s="62"/>
      <c r="BX144" s="62"/>
      <c r="BY144" s="62"/>
      <c r="BZ144" s="62"/>
      <c r="CA144" s="62"/>
      <c r="CB144" s="62"/>
      <c r="CC144" s="62"/>
      <c r="CD144" s="62"/>
      <c r="CE144" s="62"/>
      <c r="CF144" s="62"/>
      <c r="CG144" s="62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>
        <v>28</v>
      </c>
      <c r="CW144" s="82" t="str">
        <f t="shared" ref="CW144:ET144" si="760">IFERROR((CW88-$DB$114)*(12/$DF$114),"")</f>
        <v/>
      </c>
      <c r="CX144" s="82" t="str">
        <f t="shared" si="760"/>
        <v/>
      </c>
      <c r="CY144" s="82" t="str">
        <f t="shared" si="760"/>
        <v/>
      </c>
      <c r="CZ144" s="82" t="str">
        <f t="shared" si="760"/>
        <v/>
      </c>
      <c r="DA144" s="82" t="str">
        <f t="shared" si="760"/>
        <v/>
      </c>
      <c r="DB144" s="82" t="str">
        <f t="shared" si="760"/>
        <v/>
      </c>
      <c r="DC144" s="82" t="str">
        <f t="shared" si="760"/>
        <v/>
      </c>
      <c r="DD144" s="82" t="str">
        <f t="shared" si="760"/>
        <v/>
      </c>
      <c r="DE144" s="82" t="str">
        <f t="shared" si="760"/>
        <v/>
      </c>
      <c r="DF144" s="82" t="str">
        <f t="shared" si="760"/>
        <v/>
      </c>
      <c r="DG144" s="82" t="str">
        <f t="shared" si="760"/>
        <v/>
      </c>
      <c r="DH144" s="82" t="str">
        <f t="shared" si="760"/>
        <v/>
      </c>
      <c r="DI144" s="82" t="str">
        <f t="shared" si="760"/>
        <v/>
      </c>
      <c r="DJ144" s="82" t="str">
        <f t="shared" si="760"/>
        <v/>
      </c>
      <c r="DK144" s="82" t="str">
        <f t="shared" si="760"/>
        <v/>
      </c>
      <c r="DL144" s="82" t="str">
        <f t="shared" si="760"/>
        <v/>
      </c>
      <c r="DM144" s="82" t="str">
        <f t="shared" si="760"/>
        <v/>
      </c>
      <c r="DN144" s="82" t="str">
        <f t="shared" si="760"/>
        <v/>
      </c>
      <c r="DO144" s="82" t="str">
        <f t="shared" si="760"/>
        <v/>
      </c>
      <c r="DP144" s="82" t="str">
        <f t="shared" si="760"/>
        <v/>
      </c>
      <c r="DQ144" s="82" t="str">
        <f t="shared" si="760"/>
        <v/>
      </c>
      <c r="DR144" s="82" t="str">
        <f t="shared" si="760"/>
        <v/>
      </c>
      <c r="DS144" s="82" t="str">
        <f t="shared" si="760"/>
        <v/>
      </c>
      <c r="DT144" s="82" t="str">
        <f t="shared" si="760"/>
        <v/>
      </c>
      <c r="DU144" s="82" t="str">
        <f t="shared" si="760"/>
        <v/>
      </c>
      <c r="DV144" s="82" t="str">
        <f t="shared" si="760"/>
        <v/>
      </c>
      <c r="DW144" s="82" t="str">
        <f t="shared" si="760"/>
        <v/>
      </c>
      <c r="DX144" s="82" t="str">
        <f t="shared" si="760"/>
        <v/>
      </c>
      <c r="DY144" s="82" t="str">
        <f t="shared" si="760"/>
        <v/>
      </c>
      <c r="DZ144" s="82" t="str">
        <f t="shared" si="760"/>
        <v/>
      </c>
      <c r="EA144" s="82" t="str">
        <f t="shared" si="760"/>
        <v/>
      </c>
      <c r="EB144" s="82" t="str">
        <f t="shared" si="760"/>
        <v/>
      </c>
      <c r="EC144" s="82" t="str">
        <f t="shared" si="760"/>
        <v/>
      </c>
      <c r="ED144" s="82" t="str">
        <f t="shared" si="760"/>
        <v/>
      </c>
      <c r="EE144" s="82" t="str">
        <f t="shared" si="760"/>
        <v/>
      </c>
      <c r="EF144" s="82" t="str">
        <f t="shared" si="760"/>
        <v/>
      </c>
      <c r="EG144" s="82" t="str">
        <f t="shared" si="760"/>
        <v/>
      </c>
      <c r="EH144" s="82" t="str">
        <f t="shared" si="760"/>
        <v/>
      </c>
      <c r="EI144" s="82" t="str">
        <f t="shared" si="760"/>
        <v/>
      </c>
      <c r="EJ144" s="82" t="str">
        <f t="shared" si="760"/>
        <v/>
      </c>
      <c r="EK144" s="82" t="str">
        <f t="shared" si="760"/>
        <v/>
      </c>
      <c r="EL144" s="82" t="str">
        <f t="shared" si="760"/>
        <v/>
      </c>
      <c r="EM144" s="82" t="str">
        <f t="shared" si="760"/>
        <v/>
      </c>
      <c r="EN144" s="82" t="str">
        <f t="shared" si="760"/>
        <v/>
      </c>
      <c r="EO144" s="82" t="str">
        <f t="shared" si="760"/>
        <v/>
      </c>
      <c r="EP144" s="82" t="str">
        <f t="shared" si="760"/>
        <v/>
      </c>
      <c r="EQ144" s="82" t="str">
        <f t="shared" si="760"/>
        <v/>
      </c>
      <c r="ER144" s="82" t="str">
        <f t="shared" si="760"/>
        <v/>
      </c>
      <c r="ES144" s="82" t="str">
        <f t="shared" si="760"/>
        <v/>
      </c>
      <c r="ET144" s="82" t="str">
        <f t="shared" si="760"/>
        <v/>
      </c>
      <c r="EU144" s="62"/>
      <c r="EV144" s="62"/>
      <c r="EW144" s="62"/>
      <c r="EX144" s="62"/>
      <c r="EY144" s="62"/>
      <c r="EZ144" s="62" t="s">
        <v>20</v>
      </c>
      <c r="FA144" s="62">
        <v>60</v>
      </c>
      <c r="FB144" s="78" t="str">
        <f t="shared" ref="FB144:GG144" si="761">IF(FB66&lt;&gt;"",(INDEX(map_points,$FA144,1)-INDEX(map_points,FB$84,1))^2+(INDEX(map_points,$FA144,2)-INDEX(map_points,FB$84,2))^2,"")</f>
        <v/>
      </c>
      <c r="FC144" s="78" t="str">
        <f t="shared" si="761"/>
        <v/>
      </c>
      <c r="FD144" s="78" t="str">
        <f t="shared" si="761"/>
        <v/>
      </c>
      <c r="FE144" s="78" t="str">
        <f t="shared" si="761"/>
        <v/>
      </c>
      <c r="FF144" s="78" t="str">
        <f t="shared" si="761"/>
        <v/>
      </c>
      <c r="FG144" s="78" t="str">
        <f t="shared" si="761"/>
        <v/>
      </c>
      <c r="FH144" s="78" t="str">
        <f t="shared" si="761"/>
        <v/>
      </c>
      <c r="FI144" s="78" t="str">
        <f t="shared" si="761"/>
        <v/>
      </c>
      <c r="FJ144" s="78" t="str">
        <f t="shared" si="761"/>
        <v/>
      </c>
      <c r="FK144" s="78" t="str">
        <f t="shared" si="761"/>
        <v/>
      </c>
      <c r="FL144" s="78" t="str">
        <f t="shared" si="761"/>
        <v/>
      </c>
      <c r="FM144" s="78" t="str">
        <f t="shared" si="761"/>
        <v/>
      </c>
      <c r="FN144" s="78" t="str">
        <f t="shared" si="761"/>
        <v/>
      </c>
      <c r="FO144" s="78" t="str">
        <f t="shared" si="761"/>
        <v/>
      </c>
      <c r="FP144" s="78" t="str">
        <f t="shared" si="761"/>
        <v/>
      </c>
      <c r="FQ144" s="78" t="str">
        <f t="shared" si="761"/>
        <v/>
      </c>
      <c r="FR144" s="78" t="str">
        <f t="shared" si="761"/>
        <v/>
      </c>
      <c r="FS144" s="78" t="str">
        <f t="shared" si="761"/>
        <v/>
      </c>
      <c r="FT144" s="78" t="str">
        <f t="shared" si="761"/>
        <v/>
      </c>
      <c r="FU144" s="78" t="str">
        <f t="shared" si="761"/>
        <v/>
      </c>
      <c r="FV144" s="78" t="str">
        <f t="shared" si="761"/>
        <v/>
      </c>
      <c r="FW144" s="78" t="str">
        <f t="shared" si="761"/>
        <v/>
      </c>
      <c r="FX144" s="78" t="str">
        <f t="shared" si="761"/>
        <v/>
      </c>
      <c r="FY144" s="78" t="str">
        <f t="shared" si="761"/>
        <v/>
      </c>
      <c r="FZ144" s="78" t="str">
        <f t="shared" si="761"/>
        <v/>
      </c>
      <c r="GA144" s="78" t="str">
        <f t="shared" si="761"/>
        <v/>
      </c>
      <c r="GB144" s="78" t="str">
        <f t="shared" si="761"/>
        <v/>
      </c>
      <c r="GC144" s="78" t="str">
        <f t="shared" si="761"/>
        <v/>
      </c>
      <c r="GD144" s="78" t="str">
        <f t="shared" si="761"/>
        <v/>
      </c>
      <c r="GE144" s="78" t="str">
        <f t="shared" si="761"/>
        <v/>
      </c>
      <c r="GF144" s="78" t="str">
        <f t="shared" si="761"/>
        <v/>
      </c>
      <c r="GG144" s="78" t="str">
        <f t="shared" si="761"/>
        <v/>
      </c>
      <c r="GH144" s="78" t="str">
        <f t="shared" ref="GH144:HM144" si="762">IF(GH66&lt;&gt;"",(INDEX(map_points,$FA144,1)-INDEX(map_points,GH$84,1))^2+(INDEX(map_points,$FA144,2)-INDEX(map_points,GH$84,2))^2,"")</f>
        <v/>
      </c>
      <c r="GI144" s="78" t="str">
        <f t="shared" si="762"/>
        <v/>
      </c>
      <c r="GJ144" s="78" t="str">
        <f t="shared" si="762"/>
        <v/>
      </c>
      <c r="GK144" s="78" t="str">
        <f t="shared" si="762"/>
        <v/>
      </c>
      <c r="GL144" s="78" t="str">
        <f t="shared" si="762"/>
        <v/>
      </c>
      <c r="GM144" s="78" t="str">
        <f t="shared" si="762"/>
        <v/>
      </c>
      <c r="GN144" s="78" t="str">
        <f t="shared" si="762"/>
        <v/>
      </c>
      <c r="GO144" s="78" t="str">
        <f t="shared" si="762"/>
        <v/>
      </c>
      <c r="GP144" s="78" t="str">
        <f t="shared" si="762"/>
        <v/>
      </c>
      <c r="GQ144" s="78" t="str">
        <f t="shared" si="762"/>
        <v/>
      </c>
      <c r="GR144" s="78" t="str">
        <f t="shared" si="762"/>
        <v/>
      </c>
      <c r="GS144" s="78" t="str">
        <f t="shared" si="762"/>
        <v/>
      </c>
      <c r="GT144" s="78" t="str">
        <f t="shared" si="762"/>
        <v/>
      </c>
      <c r="GU144" s="78" t="str">
        <f t="shared" si="762"/>
        <v/>
      </c>
      <c r="GV144" s="78" t="str">
        <f t="shared" si="762"/>
        <v/>
      </c>
      <c r="GW144" s="78" t="str">
        <f t="shared" si="762"/>
        <v/>
      </c>
      <c r="GX144" s="78" t="str">
        <f t="shared" si="762"/>
        <v/>
      </c>
      <c r="GY144" s="78" t="str">
        <f t="shared" si="762"/>
        <v/>
      </c>
      <c r="GZ144" s="78" t="str">
        <f t="shared" si="762"/>
        <v/>
      </c>
      <c r="HA144" s="78" t="str">
        <f t="shared" si="762"/>
        <v/>
      </c>
      <c r="HB144" s="78" t="str">
        <f t="shared" si="762"/>
        <v/>
      </c>
      <c r="HC144" s="78" t="str">
        <f t="shared" si="762"/>
        <v/>
      </c>
      <c r="HD144" s="78" t="str">
        <f t="shared" si="762"/>
        <v/>
      </c>
      <c r="HE144" s="78" t="str">
        <f t="shared" si="762"/>
        <v/>
      </c>
      <c r="HF144" s="78" t="str">
        <f t="shared" si="762"/>
        <v/>
      </c>
      <c r="HG144" s="78" t="str">
        <f t="shared" si="762"/>
        <v/>
      </c>
      <c r="HH144" s="78" t="str">
        <f t="shared" si="762"/>
        <v/>
      </c>
      <c r="HI144" s="78" t="str">
        <f t="shared" si="762"/>
        <v/>
      </c>
      <c r="HJ144" s="78" t="str">
        <f t="shared" si="762"/>
        <v/>
      </c>
      <c r="HK144" s="78" t="str">
        <f t="shared" si="762"/>
        <v/>
      </c>
      <c r="HL144" s="78" t="str">
        <f t="shared" si="762"/>
        <v/>
      </c>
      <c r="HM144" s="78" t="str">
        <f t="shared" si="762"/>
        <v/>
      </c>
      <c r="HN144" s="78" t="str">
        <f t="shared" ref="HN144:HX144" si="763">IF(HN66&lt;&gt;"",(INDEX(map_points,$FA144,1)-INDEX(map_points,HN$84,1))^2+(INDEX(map_points,$FA144,2)-INDEX(map_points,HN$84,2))^2,"")</f>
        <v/>
      </c>
      <c r="HO144" s="78" t="str">
        <f t="shared" si="763"/>
        <v/>
      </c>
      <c r="HP144" s="78" t="str">
        <f t="shared" si="763"/>
        <v/>
      </c>
      <c r="HQ144" s="78" t="str">
        <f t="shared" si="763"/>
        <v/>
      </c>
      <c r="HR144" s="78" t="str">
        <f t="shared" si="763"/>
        <v/>
      </c>
      <c r="HS144" s="78" t="str">
        <f t="shared" si="763"/>
        <v/>
      </c>
      <c r="HT144" s="78" t="str">
        <f t="shared" si="763"/>
        <v/>
      </c>
      <c r="HU144" s="78" t="str">
        <f t="shared" si="763"/>
        <v/>
      </c>
      <c r="HV144" s="78" t="str">
        <f t="shared" si="763"/>
        <v/>
      </c>
      <c r="HW144" s="78" t="str">
        <f t="shared" si="763"/>
        <v/>
      </c>
      <c r="HX144" s="78" t="str">
        <f t="shared" si="763"/>
        <v/>
      </c>
      <c r="HY144" s="62"/>
      <c r="HZ144" s="62"/>
      <c r="IA144" s="62"/>
      <c r="IB144" s="62"/>
      <c r="IC144" s="62"/>
      <c r="ID144" s="62"/>
      <c r="IE144" s="62"/>
      <c r="IF144" s="62"/>
      <c r="IG144" s="62"/>
      <c r="IH144" s="62"/>
      <c r="II144" s="62"/>
      <c r="IJ144" s="62"/>
      <c r="IK144" s="62"/>
      <c r="IL144" s="62"/>
      <c r="IM144" s="62"/>
      <c r="IN144" s="62"/>
      <c r="IO144" s="62"/>
      <c r="IP144" s="62"/>
      <c r="IQ144" s="62"/>
      <c r="IR144" s="62"/>
      <c r="IS144" s="62"/>
      <c r="IT144" s="62"/>
      <c r="IU144" s="62"/>
      <c r="IV144" s="62"/>
      <c r="IW144" s="62"/>
      <c r="IX144" s="62"/>
      <c r="IY144" s="62"/>
      <c r="IZ144" s="62"/>
      <c r="JA144" s="62"/>
      <c r="JB144" s="62"/>
      <c r="JC144" s="62"/>
      <c r="JD144" s="62"/>
      <c r="JE144" s="62"/>
      <c r="JF144" s="62"/>
      <c r="JG144" s="62"/>
      <c r="JH144" s="62"/>
      <c r="JI144" s="62"/>
      <c r="JJ144" s="62"/>
      <c r="JK144" s="62"/>
      <c r="JL144" s="62"/>
      <c r="JM144" s="62"/>
      <c r="JN144" s="62"/>
      <c r="JO144" s="62"/>
      <c r="JP144" s="62"/>
      <c r="JQ144" s="62"/>
      <c r="JR144" s="62"/>
      <c r="JS144" s="62"/>
      <c r="JT144" s="62"/>
      <c r="JU144" s="62"/>
      <c r="JV144" s="62"/>
      <c r="JW144" s="62"/>
      <c r="JX144" s="62"/>
      <c r="JY144" s="62"/>
      <c r="JZ144" s="62"/>
      <c r="KA144" s="62"/>
      <c r="KB144" s="62"/>
      <c r="KC144" s="62"/>
      <c r="KD144" s="62"/>
      <c r="KE144" s="62"/>
      <c r="KF144" s="62"/>
      <c r="KG144" s="62"/>
      <c r="KH144" s="62"/>
      <c r="KI144" s="62"/>
      <c r="KJ144" s="62"/>
      <c r="KK144" s="62"/>
      <c r="KL144" s="62"/>
      <c r="KM144" s="62"/>
      <c r="KN144" s="62"/>
      <c r="KO144" s="62"/>
      <c r="KP144" s="62"/>
      <c r="KQ144" s="62"/>
      <c r="KR144" s="62"/>
      <c r="KS144" s="62"/>
      <c r="KT144" s="62"/>
      <c r="KU144" s="62"/>
      <c r="KV144" s="62"/>
      <c r="KW144" s="62"/>
      <c r="KX144" s="62"/>
      <c r="KY144" s="62"/>
      <c r="KZ144" s="62"/>
      <c r="LA144" s="62"/>
      <c r="LB144" s="62"/>
      <c r="LC144" s="62"/>
      <c r="LD144" s="62"/>
      <c r="LE144" s="62"/>
    </row>
    <row r="145" spans="2:317" s="64" customFormat="1" x14ac:dyDescent="0.25">
      <c r="B145" s="64">
        <f t="shared" ref="B145" si="764">+B46</f>
        <v>32</v>
      </c>
      <c r="C145" s="64">
        <f t="shared" si="576"/>
        <v>0</v>
      </c>
      <c r="D145" s="64" t="str">
        <f t="shared" si="577"/>
        <v/>
      </c>
      <c r="E145" s="64" t="str">
        <f t="shared" si="578"/>
        <v/>
      </c>
      <c r="F145" s="64" t="str">
        <f t="shared" si="579"/>
        <v/>
      </c>
      <c r="G145" s="64" t="str">
        <f t="shared" si="580"/>
        <v/>
      </c>
      <c r="H145" s="89" t="str">
        <f t="shared" si="581"/>
        <v/>
      </c>
      <c r="I145" s="89" t="str">
        <f t="shared" si="582"/>
        <v/>
      </c>
      <c r="J145" s="89" t="str">
        <f t="shared" si="583"/>
        <v/>
      </c>
      <c r="K145" s="89" t="str">
        <f t="shared" si="584"/>
        <v/>
      </c>
      <c r="L145" s="64" t="str">
        <f>+Map!Z36</f>
        <v>Y</v>
      </c>
      <c r="N145" s="64">
        <f t="shared" si="585"/>
        <v>0</v>
      </c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>
        <v>55</v>
      </c>
      <c r="AR145" s="62">
        <f t="shared" si="602"/>
        <v>30</v>
      </c>
      <c r="AS145" s="82" t="str">
        <f t="shared" ref="AS145:BQ145" si="765">IF(AS90&lt;&gt;"",(AS90-$AY$114)*(8/$BC$114),"")</f>
        <v/>
      </c>
      <c r="AT145" s="82" t="str">
        <f t="shared" si="765"/>
        <v/>
      </c>
      <c r="AU145" s="82" t="str">
        <f t="shared" si="765"/>
        <v/>
      </c>
      <c r="AV145" s="82" t="str">
        <f t="shared" si="765"/>
        <v/>
      </c>
      <c r="AW145" s="82" t="str">
        <f t="shared" si="765"/>
        <v/>
      </c>
      <c r="AX145" s="82" t="str">
        <f t="shared" si="765"/>
        <v/>
      </c>
      <c r="AY145" s="82" t="str">
        <f t="shared" si="765"/>
        <v/>
      </c>
      <c r="AZ145" s="82" t="str">
        <f t="shared" si="765"/>
        <v/>
      </c>
      <c r="BA145" s="82" t="str">
        <f t="shared" si="765"/>
        <v/>
      </c>
      <c r="BB145" s="82" t="str">
        <f t="shared" si="765"/>
        <v/>
      </c>
      <c r="BC145" s="82" t="str">
        <f t="shared" si="765"/>
        <v/>
      </c>
      <c r="BD145" s="82" t="str">
        <f t="shared" si="765"/>
        <v/>
      </c>
      <c r="BE145" s="82" t="str">
        <f t="shared" si="765"/>
        <v/>
      </c>
      <c r="BF145" s="82" t="str">
        <f t="shared" si="765"/>
        <v/>
      </c>
      <c r="BG145" s="82" t="str">
        <f t="shared" si="765"/>
        <v/>
      </c>
      <c r="BH145" s="82" t="str">
        <f t="shared" si="765"/>
        <v/>
      </c>
      <c r="BI145" s="82" t="str">
        <f t="shared" si="765"/>
        <v/>
      </c>
      <c r="BJ145" s="82" t="str">
        <f t="shared" si="765"/>
        <v/>
      </c>
      <c r="BK145" s="82" t="str">
        <f t="shared" si="765"/>
        <v/>
      </c>
      <c r="BL145" s="82" t="str">
        <f t="shared" si="765"/>
        <v/>
      </c>
      <c r="BM145" s="82" t="str">
        <f t="shared" si="765"/>
        <v/>
      </c>
      <c r="BN145" s="82" t="str">
        <f t="shared" si="765"/>
        <v/>
      </c>
      <c r="BO145" s="82" t="str">
        <f t="shared" si="765"/>
        <v/>
      </c>
      <c r="BP145" s="82" t="str">
        <f t="shared" si="765"/>
        <v/>
      </c>
      <c r="BQ145" s="82" t="str">
        <f t="shared" si="765"/>
        <v/>
      </c>
      <c r="BR145" s="62"/>
      <c r="BS145" s="62"/>
      <c r="BT145" s="62"/>
      <c r="BU145" s="62"/>
      <c r="BV145" s="62"/>
      <c r="BW145" s="62"/>
      <c r="BX145" s="62"/>
      <c r="BY145" s="62"/>
      <c r="BZ145" s="62"/>
      <c r="CA145" s="62"/>
      <c r="CB145" s="62"/>
      <c r="CC145" s="62"/>
      <c r="CD145" s="62"/>
      <c r="CE145" s="62"/>
      <c r="CF145" s="62"/>
      <c r="CG145" s="62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>
        <v>29</v>
      </c>
      <c r="CW145" s="82" t="str">
        <f t="shared" ref="CW145:ET145" si="766">IFERROR((CW89-$DB$114)*(12/$DF$114),"")</f>
        <v/>
      </c>
      <c r="CX145" s="82" t="str">
        <f t="shared" si="766"/>
        <v/>
      </c>
      <c r="CY145" s="82" t="str">
        <f t="shared" si="766"/>
        <v/>
      </c>
      <c r="CZ145" s="82" t="str">
        <f t="shared" si="766"/>
        <v/>
      </c>
      <c r="DA145" s="82" t="str">
        <f t="shared" si="766"/>
        <v/>
      </c>
      <c r="DB145" s="82" t="str">
        <f t="shared" si="766"/>
        <v/>
      </c>
      <c r="DC145" s="82" t="str">
        <f t="shared" si="766"/>
        <v/>
      </c>
      <c r="DD145" s="82" t="str">
        <f t="shared" si="766"/>
        <v/>
      </c>
      <c r="DE145" s="82" t="str">
        <f t="shared" si="766"/>
        <v/>
      </c>
      <c r="DF145" s="82" t="str">
        <f t="shared" si="766"/>
        <v/>
      </c>
      <c r="DG145" s="82" t="str">
        <f t="shared" si="766"/>
        <v/>
      </c>
      <c r="DH145" s="82" t="str">
        <f t="shared" si="766"/>
        <v/>
      </c>
      <c r="DI145" s="82" t="str">
        <f t="shared" si="766"/>
        <v/>
      </c>
      <c r="DJ145" s="82" t="str">
        <f t="shared" si="766"/>
        <v/>
      </c>
      <c r="DK145" s="82" t="str">
        <f t="shared" si="766"/>
        <v/>
      </c>
      <c r="DL145" s="82" t="str">
        <f t="shared" si="766"/>
        <v/>
      </c>
      <c r="DM145" s="82" t="str">
        <f t="shared" si="766"/>
        <v/>
      </c>
      <c r="DN145" s="82" t="str">
        <f t="shared" si="766"/>
        <v/>
      </c>
      <c r="DO145" s="82" t="str">
        <f t="shared" si="766"/>
        <v/>
      </c>
      <c r="DP145" s="82" t="str">
        <f t="shared" si="766"/>
        <v/>
      </c>
      <c r="DQ145" s="82" t="str">
        <f t="shared" si="766"/>
        <v/>
      </c>
      <c r="DR145" s="82" t="str">
        <f t="shared" si="766"/>
        <v/>
      </c>
      <c r="DS145" s="82" t="str">
        <f t="shared" si="766"/>
        <v/>
      </c>
      <c r="DT145" s="82" t="str">
        <f t="shared" si="766"/>
        <v/>
      </c>
      <c r="DU145" s="82" t="str">
        <f t="shared" si="766"/>
        <v/>
      </c>
      <c r="DV145" s="82" t="str">
        <f t="shared" si="766"/>
        <v/>
      </c>
      <c r="DW145" s="82" t="str">
        <f t="shared" si="766"/>
        <v/>
      </c>
      <c r="DX145" s="82" t="str">
        <f t="shared" si="766"/>
        <v/>
      </c>
      <c r="DY145" s="82" t="str">
        <f t="shared" si="766"/>
        <v/>
      </c>
      <c r="DZ145" s="82" t="str">
        <f t="shared" si="766"/>
        <v/>
      </c>
      <c r="EA145" s="82" t="str">
        <f t="shared" si="766"/>
        <v/>
      </c>
      <c r="EB145" s="82" t="str">
        <f t="shared" si="766"/>
        <v/>
      </c>
      <c r="EC145" s="82" t="str">
        <f t="shared" si="766"/>
        <v/>
      </c>
      <c r="ED145" s="82" t="str">
        <f t="shared" si="766"/>
        <v/>
      </c>
      <c r="EE145" s="82" t="str">
        <f t="shared" si="766"/>
        <v/>
      </c>
      <c r="EF145" s="82" t="str">
        <f t="shared" si="766"/>
        <v/>
      </c>
      <c r="EG145" s="82" t="str">
        <f t="shared" si="766"/>
        <v/>
      </c>
      <c r="EH145" s="82" t="str">
        <f t="shared" si="766"/>
        <v/>
      </c>
      <c r="EI145" s="82" t="str">
        <f t="shared" si="766"/>
        <v/>
      </c>
      <c r="EJ145" s="82" t="str">
        <f t="shared" si="766"/>
        <v/>
      </c>
      <c r="EK145" s="82" t="str">
        <f t="shared" si="766"/>
        <v/>
      </c>
      <c r="EL145" s="82" t="str">
        <f t="shared" si="766"/>
        <v/>
      </c>
      <c r="EM145" s="82" t="str">
        <f t="shared" si="766"/>
        <v/>
      </c>
      <c r="EN145" s="82" t="str">
        <f t="shared" si="766"/>
        <v/>
      </c>
      <c r="EO145" s="82" t="str">
        <f t="shared" si="766"/>
        <v/>
      </c>
      <c r="EP145" s="82" t="str">
        <f t="shared" si="766"/>
        <v/>
      </c>
      <c r="EQ145" s="82" t="str">
        <f t="shared" si="766"/>
        <v/>
      </c>
      <c r="ER145" s="82" t="str">
        <f t="shared" si="766"/>
        <v/>
      </c>
      <c r="ES145" s="82" t="str">
        <f t="shared" si="766"/>
        <v/>
      </c>
      <c r="ET145" s="82" t="str">
        <f t="shared" si="766"/>
        <v/>
      </c>
      <c r="EU145" s="62"/>
      <c r="EV145" s="62"/>
      <c r="EW145" s="62"/>
      <c r="EX145" s="62"/>
      <c r="EY145" s="62"/>
      <c r="EZ145" s="62" t="s">
        <v>20</v>
      </c>
      <c r="FA145" s="62">
        <v>61</v>
      </c>
      <c r="FB145" s="78" t="str">
        <f t="shared" ref="FB145:GG145" si="767">IF(FB67&lt;&gt;"",(INDEX(map_points,$FA145,1)-INDEX(map_points,FB$84,1))^2+(INDEX(map_points,$FA145,2)-INDEX(map_points,FB$84,2))^2,"")</f>
        <v/>
      </c>
      <c r="FC145" s="78" t="str">
        <f t="shared" si="767"/>
        <v/>
      </c>
      <c r="FD145" s="78" t="str">
        <f t="shared" si="767"/>
        <v/>
      </c>
      <c r="FE145" s="78" t="str">
        <f t="shared" si="767"/>
        <v/>
      </c>
      <c r="FF145" s="78" t="str">
        <f t="shared" si="767"/>
        <v/>
      </c>
      <c r="FG145" s="78" t="str">
        <f t="shared" si="767"/>
        <v/>
      </c>
      <c r="FH145" s="78" t="str">
        <f t="shared" si="767"/>
        <v/>
      </c>
      <c r="FI145" s="78" t="str">
        <f t="shared" si="767"/>
        <v/>
      </c>
      <c r="FJ145" s="78" t="str">
        <f t="shared" si="767"/>
        <v/>
      </c>
      <c r="FK145" s="78" t="str">
        <f t="shared" si="767"/>
        <v/>
      </c>
      <c r="FL145" s="78" t="str">
        <f t="shared" si="767"/>
        <v/>
      </c>
      <c r="FM145" s="78" t="str">
        <f t="shared" si="767"/>
        <v/>
      </c>
      <c r="FN145" s="78" t="str">
        <f t="shared" si="767"/>
        <v/>
      </c>
      <c r="FO145" s="78" t="str">
        <f t="shared" si="767"/>
        <v/>
      </c>
      <c r="FP145" s="78" t="str">
        <f t="shared" si="767"/>
        <v/>
      </c>
      <c r="FQ145" s="78" t="str">
        <f t="shared" si="767"/>
        <v/>
      </c>
      <c r="FR145" s="78" t="str">
        <f t="shared" si="767"/>
        <v/>
      </c>
      <c r="FS145" s="78" t="str">
        <f t="shared" si="767"/>
        <v/>
      </c>
      <c r="FT145" s="78" t="str">
        <f t="shared" si="767"/>
        <v/>
      </c>
      <c r="FU145" s="78" t="str">
        <f t="shared" si="767"/>
        <v/>
      </c>
      <c r="FV145" s="78" t="str">
        <f t="shared" si="767"/>
        <v/>
      </c>
      <c r="FW145" s="78" t="str">
        <f t="shared" si="767"/>
        <v/>
      </c>
      <c r="FX145" s="78" t="str">
        <f t="shared" si="767"/>
        <v/>
      </c>
      <c r="FY145" s="78" t="str">
        <f t="shared" si="767"/>
        <v/>
      </c>
      <c r="FZ145" s="78" t="str">
        <f t="shared" si="767"/>
        <v/>
      </c>
      <c r="GA145" s="78" t="str">
        <f t="shared" si="767"/>
        <v/>
      </c>
      <c r="GB145" s="78" t="str">
        <f t="shared" si="767"/>
        <v/>
      </c>
      <c r="GC145" s="78" t="str">
        <f t="shared" si="767"/>
        <v/>
      </c>
      <c r="GD145" s="78" t="str">
        <f t="shared" si="767"/>
        <v/>
      </c>
      <c r="GE145" s="78" t="str">
        <f t="shared" si="767"/>
        <v/>
      </c>
      <c r="GF145" s="78" t="str">
        <f t="shared" si="767"/>
        <v/>
      </c>
      <c r="GG145" s="78" t="str">
        <f t="shared" si="767"/>
        <v/>
      </c>
      <c r="GH145" s="78" t="str">
        <f t="shared" ref="GH145:HM145" si="768">IF(GH67&lt;&gt;"",(INDEX(map_points,$FA145,1)-INDEX(map_points,GH$84,1))^2+(INDEX(map_points,$FA145,2)-INDEX(map_points,GH$84,2))^2,"")</f>
        <v/>
      </c>
      <c r="GI145" s="78" t="str">
        <f t="shared" si="768"/>
        <v/>
      </c>
      <c r="GJ145" s="78" t="str">
        <f t="shared" si="768"/>
        <v/>
      </c>
      <c r="GK145" s="78" t="str">
        <f t="shared" si="768"/>
        <v/>
      </c>
      <c r="GL145" s="78" t="str">
        <f t="shared" si="768"/>
        <v/>
      </c>
      <c r="GM145" s="78" t="str">
        <f t="shared" si="768"/>
        <v/>
      </c>
      <c r="GN145" s="78" t="str">
        <f t="shared" si="768"/>
        <v/>
      </c>
      <c r="GO145" s="78" t="str">
        <f t="shared" si="768"/>
        <v/>
      </c>
      <c r="GP145" s="78" t="str">
        <f t="shared" si="768"/>
        <v/>
      </c>
      <c r="GQ145" s="78" t="str">
        <f t="shared" si="768"/>
        <v/>
      </c>
      <c r="GR145" s="78" t="str">
        <f t="shared" si="768"/>
        <v/>
      </c>
      <c r="GS145" s="78" t="str">
        <f t="shared" si="768"/>
        <v/>
      </c>
      <c r="GT145" s="78" t="str">
        <f t="shared" si="768"/>
        <v/>
      </c>
      <c r="GU145" s="78" t="str">
        <f t="shared" si="768"/>
        <v/>
      </c>
      <c r="GV145" s="78" t="str">
        <f t="shared" si="768"/>
        <v/>
      </c>
      <c r="GW145" s="78" t="str">
        <f t="shared" si="768"/>
        <v/>
      </c>
      <c r="GX145" s="78" t="str">
        <f t="shared" si="768"/>
        <v/>
      </c>
      <c r="GY145" s="78" t="str">
        <f t="shared" si="768"/>
        <v/>
      </c>
      <c r="GZ145" s="78" t="str">
        <f t="shared" si="768"/>
        <v/>
      </c>
      <c r="HA145" s="78" t="str">
        <f t="shared" si="768"/>
        <v/>
      </c>
      <c r="HB145" s="78" t="str">
        <f t="shared" si="768"/>
        <v/>
      </c>
      <c r="HC145" s="78" t="str">
        <f t="shared" si="768"/>
        <v/>
      </c>
      <c r="HD145" s="78" t="str">
        <f t="shared" si="768"/>
        <v/>
      </c>
      <c r="HE145" s="78" t="str">
        <f t="shared" si="768"/>
        <v/>
      </c>
      <c r="HF145" s="78" t="str">
        <f t="shared" si="768"/>
        <v/>
      </c>
      <c r="HG145" s="78" t="str">
        <f t="shared" si="768"/>
        <v/>
      </c>
      <c r="HH145" s="78" t="str">
        <f t="shared" si="768"/>
        <v/>
      </c>
      <c r="HI145" s="78" t="str">
        <f t="shared" si="768"/>
        <v/>
      </c>
      <c r="HJ145" s="78" t="str">
        <f t="shared" si="768"/>
        <v/>
      </c>
      <c r="HK145" s="78" t="str">
        <f t="shared" si="768"/>
        <v/>
      </c>
      <c r="HL145" s="78" t="str">
        <f t="shared" si="768"/>
        <v/>
      </c>
      <c r="HM145" s="78" t="str">
        <f t="shared" si="768"/>
        <v/>
      </c>
      <c r="HN145" s="78" t="str">
        <f t="shared" ref="HN145:HX145" si="769">IF(HN67&lt;&gt;"",(INDEX(map_points,$FA145,1)-INDEX(map_points,HN$84,1))^2+(INDEX(map_points,$FA145,2)-INDEX(map_points,HN$84,2))^2,"")</f>
        <v/>
      </c>
      <c r="HO145" s="78" t="str">
        <f t="shared" si="769"/>
        <v/>
      </c>
      <c r="HP145" s="78" t="str">
        <f t="shared" si="769"/>
        <v/>
      </c>
      <c r="HQ145" s="78" t="str">
        <f t="shared" si="769"/>
        <v/>
      </c>
      <c r="HR145" s="78" t="str">
        <f t="shared" si="769"/>
        <v/>
      </c>
      <c r="HS145" s="78" t="str">
        <f t="shared" si="769"/>
        <v/>
      </c>
      <c r="HT145" s="78" t="str">
        <f t="shared" si="769"/>
        <v/>
      </c>
      <c r="HU145" s="78" t="str">
        <f t="shared" si="769"/>
        <v/>
      </c>
      <c r="HV145" s="78" t="str">
        <f t="shared" si="769"/>
        <v/>
      </c>
      <c r="HW145" s="78" t="str">
        <f t="shared" si="769"/>
        <v/>
      </c>
      <c r="HX145" s="78" t="str">
        <f t="shared" si="769"/>
        <v/>
      </c>
      <c r="HY145" s="62"/>
      <c r="HZ145" s="62"/>
      <c r="IA145" s="62"/>
      <c r="IB145" s="62"/>
      <c r="IC145" s="62"/>
      <c r="ID145" s="62"/>
      <c r="IE145" s="62"/>
      <c r="IF145" s="62"/>
      <c r="IG145" s="62"/>
      <c r="IH145" s="62"/>
      <c r="II145" s="62"/>
      <c r="IJ145" s="62"/>
      <c r="IK145" s="62"/>
      <c r="IL145" s="62"/>
      <c r="IM145" s="62"/>
      <c r="IN145" s="62"/>
      <c r="IO145" s="62"/>
      <c r="IP145" s="62"/>
      <c r="IQ145" s="62"/>
      <c r="IR145" s="62"/>
      <c r="IS145" s="62"/>
      <c r="IT145" s="62"/>
      <c r="IU145" s="62"/>
      <c r="IV145" s="62"/>
      <c r="IW145" s="62"/>
      <c r="IX145" s="62"/>
      <c r="IY145" s="62"/>
      <c r="IZ145" s="62"/>
      <c r="JA145" s="62"/>
      <c r="JB145" s="62"/>
      <c r="JC145" s="62"/>
      <c r="JD145" s="62"/>
      <c r="JE145" s="62"/>
      <c r="JF145" s="62"/>
      <c r="JG145" s="62"/>
      <c r="JH145" s="62"/>
      <c r="JI145" s="62"/>
      <c r="JJ145" s="62"/>
      <c r="JK145" s="62"/>
      <c r="JL145" s="62"/>
      <c r="JM145" s="62"/>
      <c r="JN145" s="62"/>
      <c r="JO145" s="62"/>
      <c r="JP145" s="62"/>
      <c r="JQ145" s="62"/>
      <c r="JR145" s="62"/>
      <c r="JS145" s="62"/>
      <c r="JT145" s="62"/>
      <c r="JU145" s="62"/>
      <c r="JV145" s="62"/>
      <c r="JW145" s="62"/>
      <c r="JX145" s="62"/>
      <c r="JY145" s="62"/>
      <c r="JZ145" s="62"/>
      <c r="KA145" s="62"/>
      <c r="KB145" s="62"/>
      <c r="KC145" s="62"/>
      <c r="KD145" s="62"/>
      <c r="KE145" s="62"/>
      <c r="KF145" s="62"/>
      <c r="KG145" s="62"/>
      <c r="KH145" s="62"/>
      <c r="KI145" s="62"/>
      <c r="KJ145" s="62"/>
      <c r="KK145" s="62"/>
      <c r="KL145" s="62"/>
      <c r="KM145" s="62"/>
      <c r="KN145" s="62"/>
      <c r="KO145" s="62"/>
      <c r="KP145" s="62"/>
      <c r="KQ145" s="62"/>
      <c r="KR145" s="62"/>
      <c r="KS145" s="62"/>
      <c r="KT145" s="62"/>
      <c r="KU145" s="62"/>
      <c r="KV145" s="62"/>
      <c r="KW145" s="62"/>
      <c r="KX145" s="62"/>
      <c r="KY145" s="62"/>
      <c r="KZ145" s="62"/>
      <c r="LA145" s="62"/>
      <c r="LB145" s="62"/>
      <c r="LC145" s="62"/>
      <c r="LD145" s="62"/>
      <c r="LE145" s="62"/>
    </row>
    <row r="146" spans="2:317" s="64" customFormat="1" x14ac:dyDescent="0.25">
      <c r="B146" s="64">
        <f t="shared" ref="B146" si="770">+B47</f>
        <v>33</v>
      </c>
      <c r="C146" s="64">
        <f t="shared" si="576"/>
        <v>0</v>
      </c>
      <c r="D146" s="64" t="str">
        <f t="shared" si="577"/>
        <v/>
      </c>
      <c r="E146" s="64" t="str">
        <f t="shared" si="578"/>
        <v/>
      </c>
      <c r="F146" s="64" t="str">
        <f t="shared" si="579"/>
        <v/>
      </c>
      <c r="G146" s="64" t="str">
        <f t="shared" si="580"/>
        <v/>
      </c>
      <c r="H146" s="89" t="str">
        <f t="shared" si="581"/>
        <v/>
      </c>
      <c r="I146" s="89" t="str">
        <f t="shared" si="582"/>
        <v/>
      </c>
      <c r="J146" s="89" t="str">
        <f t="shared" si="583"/>
        <v/>
      </c>
      <c r="K146" s="89" t="str">
        <f t="shared" si="584"/>
        <v/>
      </c>
      <c r="L146" s="64" t="str">
        <f>+Map!Z37</f>
        <v>Y</v>
      </c>
      <c r="N146" s="64">
        <f t="shared" si="585"/>
        <v>0</v>
      </c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>
        <v>56</v>
      </c>
      <c r="AR146" s="62">
        <f t="shared" si="602"/>
        <v>31</v>
      </c>
      <c r="AS146" s="82" t="str">
        <f t="shared" ref="AS146:BQ146" si="771">IF(AS91&lt;&gt;"",(AS91-$AY$114)*(8/$BC$114),"")</f>
        <v/>
      </c>
      <c r="AT146" s="82" t="str">
        <f t="shared" si="771"/>
        <v/>
      </c>
      <c r="AU146" s="82" t="str">
        <f t="shared" si="771"/>
        <v/>
      </c>
      <c r="AV146" s="82" t="str">
        <f t="shared" si="771"/>
        <v/>
      </c>
      <c r="AW146" s="82" t="str">
        <f t="shared" si="771"/>
        <v/>
      </c>
      <c r="AX146" s="82" t="str">
        <f t="shared" si="771"/>
        <v/>
      </c>
      <c r="AY146" s="82" t="str">
        <f t="shared" si="771"/>
        <v/>
      </c>
      <c r="AZ146" s="82" t="str">
        <f t="shared" si="771"/>
        <v/>
      </c>
      <c r="BA146" s="82" t="str">
        <f t="shared" si="771"/>
        <v/>
      </c>
      <c r="BB146" s="82" t="str">
        <f t="shared" si="771"/>
        <v/>
      </c>
      <c r="BC146" s="82" t="str">
        <f t="shared" si="771"/>
        <v/>
      </c>
      <c r="BD146" s="82" t="str">
        <f t="shared" si="771"/>
        <v/>
      </c>
      <c r="BE146" s="82" t="str">
        <f t="shared" si="771"/>
        <v/>
      </c>
      <c r="BF146" s="82" t="str">
        <f t="shared" si="771"/>
        <v/>
      </c>
      <c r="BG146" s="82" t="str">
        <f t="shared" si="771"/>
        <v/>
      </c>
      <c r="BH146" s="82" t="str">
        <f t="shared" si="771"/>
        <v/>
      </c>
      <c r="BI146" s="82" t="str">
        <f t="shared" si="771"/>
        <v/>
      </c>
      <c r="BJ146" s="82" t="str">
        <f t="shared" si="771"/>
        <v/>
      </c>
      <c r="BK146" s="82" t="str">
        <f t="shared" si="771"/>
        <v/>
      </c>
      <c r="BL146" s="82" t="str">
        <f t="shared" si="771"/>
        <v/>
      </c>
      <c r="BM146" s="82" t="str">
        <f t="shared" si="771"/>
        <v/>
      </c>
      <c r="BN146" s="82" t="str">
        <f t="shared" si="771"/>
        <v/>
      </c>
      <c r="BO146" s="82" t="str">
        <f t="shared" si="771"/>
        <v/>
      </c>
      <c r="BP146" s="82" t="str">
        <f t="shared" si="771"/>
        <v/>
      </c>
      <c r="BQ146" s="82" t="str">
        <f t="shared" si="771"/>
        <v/>
      </c>
      <c r="BR146" s="62"/>
      <c r="BS146" s="62"/>
      <c r="BT146" s="62"/>
      <c r="BU146" s="62"/>
      <c r="BV146" s="62"/>
      <c r="BW146" s="62"/>
      <c r="BX146" s="62"/>
      <c r="BY146" s="62"/>
      <c r="BZ146" s="62"/>
      <c r="CA146" s="62"/>
      <c r="CB146" s="62"/>
      <c r="CC146" s="62"/>
      <c r="CD146" s="62"/>
      <c r="CE146" s="62"/>
      <c r="CF146" s="62"/>
      <c r="CG146" s="62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>
        <v>30</v>
      </c>
      <c r="CW146" s="82" t="str">
        <f t="shared" ref="CW146:ET146" si="772">IFERROR((CW90-$DB$114)*(12/$DF$114),"")</f>
        <v/>
      </c>
      <c r="CX146" s="82" t="str">
        <f t="shared" si="772"/>
        <v/>
      </c>
      <c r="CY146" s="82" t="str">
        <f t="shared" si="772"/>
        <v/>
      </c>
      <c r="CZ146" s="82" t="str">
        <f t="shared" si="772"/>
        <v/>
      </c>
      <c r="DA146" s="82" t="str">
        <f t="shared" si="772"/>
        <v/>
      </c>
      <c r="DB146" s="82" t="str">
        <f t="shared" si="772"/>
        <v/>
      </c>
      <c r="DC146" s="82" t="str">
        <f t="shared" si="772"/>
        <v/>
      </c>
      <c r="DD146" s="82" t="str">
        <f t="shared" si="772"/>
        <v/>
      </c>
      <c r="DE146" s="82" t="str">
        <f t="shared" si="772"/>
        <v/>
      </c>
      <c r="DF146" s="82" t="str">
        <f t="shared" si="772"/>
        <v/>
      </c>
      <c r="DG146" s="82" t="str">
        <f t="shared" si="772"/>
        <v/>
      </c>
      <c r="DH146" s="82" t="str">
        <f t="shared" si="772"/>
        <v/>
      </c>
      <c r="DI146" s="82" t="str">
        <f t="shared" si="772"/>
        <v/>
      </c>
      <c r="DJ146" s="82" t="str">
        <f t="shared" si="772"/>
        <v/>
      </c>
      <c r="DK146" s="82" t="str">
        <f t="shared" si="772"/>
        <v/>
      </c>
      <c r="DL146" s="82" t="str">
        <f t="shared" si="772"/>
        <v/>
      </c>
      <c r="DM146" s="82" t="str">
        <f t="shared" si="772"/>
        <v/>
      </c>
      <c r="DN146" s="82" t="str">
        <f t="shared" si="772"/>
        <v/>
      </c>
      <c r="DO146" s="82" t="str">
        <f t="shared" si="772"/>
        <v/>
      </c>
      <c r="DP146" s="82" t="str">
        <f t="shared" si="772"/>
        <v/>
      </c>
      <c r="DQ146" s="82" t="str">
        <f t="shared" si="772"/>
        <v/>
      </c>
      <c r="DR146" s="82" t="str">
        <f t="shared" si="772"/>
        <v/>
      </c>
      <c r="DS146" s="82" t="str">
        <f t="shared" si="772"/>
        <v/>
      </c>
      <c r="DT146" s="82" t="str">
        <f t="shared" si="772"/>
        <v/>
      </c>
      <c r="DU146" s="82" t="str">
        <f t="shared" si="772"/>
        <v/>
      </c>
      <c r="DV146" s="82" t="str">
        <f t="shared" si="772"/>
        <v/>
      </c>
      <c r="DW146" s="82" t="str">
        <f t="shared" si="772"/>
        <v/>
      </c>
      <c r="DX146" s="82" t="str">
        <f t="shared" si="772"/>
        <v/>
      </c>
      <c r="DY146" s="82" t="str">
        <f t="shared" si="772"/>
        <v/>
      </c>
      <c r="DZ146" s="82" t="str">
        <f t="shared" si="772"/>
        <v/>
      </c>
      <c r="EA146" s="82" t="str">
        <f t="shared" si="772"/>
        <v/>
      </c>
      <c r="EB146" s="82" t="str">
        <f t="shared" si="772"/>
        <v/>
      </c>
      <c r="EC146" s="82" t="str">
        <f t="shared" si="772"/>
        <v/>
      </c>
      <c r="ED146" s="82" t="str">
        <f t="shared" si="772"/>
        <v/>
      </c>
      <c r="EE146" s="82" t="str">
        <f t="shared" si="772"/>
        <v/>
      </c>
      <c r="EF146" s="82" t="str">
        <f t="shared" si="772"/>
        <v/>
      </c>
      <c r="EG146" s="82" t="str">
        <f t="shared" si="772"/>
        <v/>
      </c>
      <c r="EH146" s="82" t="str">
        <f t="shared" si="772"/>
        <v/>
      </c>
      <c r="EI146" s="82" t="str">
        <f t="shared" si="772"/>
        <v/>
      </c>
      <c r="EJ146" s="82" t="str">
        <f t="shared" si="772"/>
        <v/>
      </c>
      <c r="EK146" s="82" t="str">
        <f t="shared" si="772"/>
        <v/>
      </c>
      <c r="EL146" s="82" t="str">
        <f t="shared" si="772"/>
        <v/>
      </c>
      <c r="EM146" s="82" t="str">
        <f t="shared" si="772"/>
        <v/>
      </c>
      <c r="EN146" s="82" t="str">
        <f t="shared" si="772"/>
        <v/>
      </c>
      <c r="EO146" s="82" t="str">
        <f t="shared" si="772"/>
        <v/>
      </c>
      <c r="EP146" s="82" t="str">
        <f t="shared" si="772"/>
        <v/>
      </c>
      <c r="EQ146" s="82" t="str">
        <f t="shared" si="772"/>
        <v/>
      </c>
      <c r="ER146" s="82" t="str">
        <f t="shared" si="772"/>
        <v/>
      </c>
      <c r="ES146" s="82" t="str">
        <f t="shared" si="772"/>
        <v/>
      </c>
      <c r="ET146" s="82" t="str">
        <f t="shared" si="772"/>
        <v/>
      </c>
      <c r="EU146" s="62"/>
      <c r="EV146" s="62"/>
      <c r="EW146" s="62"/>
      <c r="EX146" s="62"/>
      <c r="EY146" s="62"/>
      <c r="EZ146" s="62" t="s">
        <v>20</v>
      </c>
      <c r="FA146" s="62">
        <v>62</v>
      </c>
      <c r="FB146" s="78" t="str">
        <f t="shared" ref="FB146:GG146" si="773">IF(FB68&lt;&gt;"",(INDEX(map_points,$FA146,1)-INDEX(map_points,FB$84,1))^2+(INDEX(map_points,$FA146,2)-INDEX(map_points,FB$84,2))^2,"")</f>
        <v/>
      </c>
      <c r="FC146" s="78" t="str">
        <f t="shared" si="773"/>
        <v/>
      </c>
      <c r="FD146" s="78" t="str">
        <f t="shared" si="773"/>
        <v/>
      </c>
      <c r="FE146" s="78" t="str">
        <f t="shared" si="773"/>
        <v/>
      </c>
      <c r="FF146" s="78" t="str">
        <f t="shared" si="773"/>
        <v/>
      </c>
      <c r="FG146" s="78" t="str">
        <f t="shared" si="773"/>
        <v/>
      </c>
      <c r="FH146" s="78" t="str">
        <f t="shared" si="773"/>
        <v/>
      </c>
      <c r="FI146" s="78" t="str">
        <f t="shared" si="773"/>
        <v/>
      </c>
      <c r="FJ146" s="78" t="str">
        <f t="shared" si="773"/>
        <v/>
      </c>
      <c r="FK146" s="78" t="str">
        <f t="shared" si="773"/>
        <v/>
      </c>
      <c r="FL146" s="78" t="str">
        <f t="shared" si="773"/>
        <v/>
      </c>
      <c r="FM146" s="78" t="str">
        <f t="shared" si="773"/>
        <v/>
      </c>
      <c r="FN146" s="78" t="str">
        <f t="shared" si="773"/>
        <v/>
      </c>
      <c r="FO146" s="78" t="str">
        <f t="shared" si="773"/>
        <v/>
      </c>
      <c r="FP146" s="78" t="str">
        <f t="shared" si="773"/>
        <v/>
      </c>
      <c r="FQ146" s="78" t="str">
        <f t="shared" si="773"/>
        <v/>
      </c>
      <c r="FR146" s="78" t="str">
        <f t="shared" si="773"/>
        <v/>
      </c>
      <c r="FS146" s="78" t="str">
        <f t="shared" si="773"/>
        <v/>
      </c>
      <c r="FT146" s="78" t="str">
        <f t="shared" si="773"/>
        <v/>
      </c>
      <c r="FU146" s="78" t="str">
        <f t="shared" si="773"/>
        <v/>
      </c>
      <c r="FV146" s="78" t="str">
        <f t="shared" si="773"/>
        <v/>
      </c>
      <c r="FW146" s="78" t="str">
        <f t="shared" si="773"/>
        <v/>
      </c>
      <c r="FX146" s="78" t="str">
        <f t="shared" si="773"/>
        <v/>
      </c>
      <c r="FY146" s="78" t="str">
        <f t="shared" si="773"/>
        <v/>
      </c>
      <c r="FZ146" s="78" t="str">
        <f t="shared" si="773"/>
        <v/>
      </c>
      <c r="GA146" s="78" t="str">
        <f t="shared" si="773"/>
        <v/>
      </c>
      <c r="GB146" s="78" t="str">
        <f t="shared" si="773"/>
        <v/>
      </c>
      <c r="GC146" s="78" t="str">
        <f t="shared" si="773"/>
        <v/>
      </c>
      <c r="GD146" s="78" t="str">
        <f t="shared" si="773"/>
        <v/>
      </c>
      <c r="GE146" s="78" t="str">
        <f t="shared" si="773"/>
        <v/>
      </c>
      <c r="GF146" s="78" t="str">
        <f t="shared" si="773"/>
        <v/>
      </c>
      <c r="GG146" s="78" t="str">
        <f t="shared" si="773"/>
        <v/>
      </c>
      <c r="GH146" s="78" t="str">
        <f t="shared" ref="GH146:HM146" si="774">IF(GH68&lt;&gt;"",(INDEX(map_points,$FA146,1)-INDEX(map_points,GH$84,1))^2+(INDEX(map_points,$FA146,2)-INDEX(map_points,GH$84,2))^2,"")</f>
        <v/>
      </c>
      <c r="GI146" s="78" t="str">
        <f t="shared" si="774"/>
        <v/>
      </c>
      <c r="GJ146" s="78" t="str">
        <f t="shared" si="774"/>
        <v/>
      </c>
      <c r="GK146" s="78" t="str">
        <f t="shared" si="774"/>
        <v/>
      </c>
      <c r="GL146" s="78" t="str">
        <f t="shared" si="774"/>
        <v/>
      </c>
      <c r="GM146" s="78" t="str">
        <f t="shared" si="774"/>
        <v/>
      </c>
      <c r="GN146" s="78" t="str">
        <f t="shared" si="774"/>
        <v/>
      </c>
      <c r="GO146" s="78" t="str">
        <f t="shared" si="774"/>
        <v/>
      </c>
      <c r="GP146" s="78" t="str">
        <f t="shared" si="774"/>
        <v/>
      </c>
      <c r="GQ146" s="78" t="str">
        <f t="shared" si="774"/>
        <v/>
      </c>
      <c r="GR146" s="78" t="str">
        <f t="shared" si="774"/>
        <v/>
      </c>
      <c r="GS146" s="78" t="str">
        <f t="shared" si="774"/>
        <v/>
      </c>
      <c r="GT146" s="78" t="str">
        <f t="shared" si="774"/>
        <v/>
      </c>
      <c r="GU146" s="78" t="str">
        <f t="shared" si="774"/>
        <v/>
      </c>
      <c r="GV146" s="78" t="str">
        <f t="shared" si="774"/>
        <v/>
      </c>
      <c r="GW146" s="78" t="str">
        <f t="shared" si="774"/>
        <v/>
      </c>
      <c r="GX146" s="78" t="str">
        <f t="shared" si="774"/>
        <v/>
      </c>
      <c r="GY146" s="78" t="str">
        <f t="shared" si="774"/>
        <v/>
      </c>
      <c r="GZ146" s="78" t="str">
        <f t="shared" si="774"/>
        <v/>
      </c>
      <c r="HA146" s="78" t="str">
        <f t="shared" si="774"/>
        <v/>
      </c>
      <c r="HB146" s="78" t="str">
        <f t="shared" si="774"/>
        <v/>
      </c>
      <c r="HC146" s="78" t="str">
        <f t="shared" si="774"/>
        <v/>
      </c>
      <c r="HD146" s="78" t="str">
        <f t="shared" si="774"/>
        <v/>
      </c>
      <c r="HE146" s="78" t="str">
        <f t="shared" si="774"/>
        <v/>
      </c>
      <c r="HF146" s="78" t="str">
        <f t="shared" si="774"/>
        <v/>
      </c>
      <c r="HG146" s="78" t="str">
        <f t="shared" si="774"/>
        <v/>
      </c>
      <c r="HH146" s="78" t="str">
        <f t="shared" si="774"/>
        <v/>
      </c>
      <c r="HI146" s="78" t="str">
        <f t="shared" si="774"/>
        <v/>
      </c>
      <c r="HJ146" s="78" t="str">
        <f t="shared" si="774"/>
        <v/>
      </c>
      <c r="HK146" s="78" t="str">
        <f t="shared" si="774"/>
        <v/>
      </c>
      <c r="HL146" s="78" t="str">
        <f t="shared" si="774"/>
        <v/>
      </c>
      <c r="HM146" s="78" t="str">
        <f t="shared" si="774"/>
        <v/>
      </c>
      <c r="HN146" s="78" t="str">
        <f t="shared" ref="HN146:HX146" si="775">IF(HN68&lt;&gt;"",(INDEX(map_points,$FA146,1)-INDEX(map_points,HN$84,1))^2+(INDEX(map_points,$FA146,2)-INDEX(map_points,HN$84,2))^2,"")</f>
        <v/>
      </c>
      <c r="HO146" s="78" t="str">
        <f t="shared" si="775"/>
        <v/>
      </c>
      <c r="HP146" s="78" t="str">
        <f t="shared" si="775"/>
        <v/>
      </c>
      <c r="HQ146" s="78" t="str">
        <f t="shared" si="775"/>
        <v/>
      </c>
      <c r="HR146" s="78" t="str">
        <f t="shared" si="775"/>
        <v/>
      </c>
      <c r="HS146" s="78" t="str">
        <f t="shared" si="775"/>
        <v/>
      </c>
      <c r="HT146" s="78" t="str">
        <f t="shared" si="775"/>
        <v/>
      </c>
      <c r="HU146" s="78" t="str">
        <f t="shared" si="775"/>
        <v/>
      </c>
      <c r="HV146" s="78" t="str">
        <f t="shared" si="775"/>
        <v/>
      </c>
      <c r="HW146" s="78" t="str">
        <f t="shared" si="775"/>
        <v/>
      </c>
      <c r="HX146" s="78" t="str">
        <f t="shared" si="775"/>
        <v/>
      </c>
      <c r="HY146" s="62"/>
      <c r="HZ146" s="62"/>
      <c r="IA146" s="62"/>
      <c r="IB146" s="62"/>
      <c r="IC146" s="62"/>
      <c r="ID146" s="62"/>
      <c r="IE146" s="62"/>
      <c r="IF146" s="62"/>
      <c r="IG146" s="62"/>
      <c r="IH146" s="62"/>
      <c r="II146" s="62"/>
      <c r="IJ146" s="62"/>
      <c r="IK146" s="62"/>
      <c r="IL146" s="62"/>
      <c r="IM146" s="62"/>
      <c r="IN146" s="62"/>
      <c r="IO146" s="62"/>
      <c r="IP146" s="62"/>
      <c r="IQ146" s="62"/>
      <c r="IR146" s="62"/>
      <c r="IS146" s="62"/>
      <c r="IT146" s="62"/>
      <c r="IU146" s="62"/>
      <c r="IV146" s="62"/>
      <c r="IW146" s="62"/>
      <c r="IX146" s="62"/>
      <c r="IY146" s="62"/>
      <c r="IZ146" s="62"/>
      <c r="JA146" s="62"/>
      <c r="JB146" s="62"/>
      <c r="JC146" s="62"/>
      <c r="JD146" s="62"/>
      <c r="JE146" s="62"/>
      <c r="JF146" s="62"/>
      <c r="JG146" s="62"/>
      <c r="JH146" s="62"/>
      <c r="JI146" s="62"/>
      <c r="JJ146" s="62"/>
      <c r="JK146" s="62"/>
      <c r="JL146" s="62"/>
      <c r="JM146" s="62"/>
      <c r="JN146" s="62"/>
      <c r="JO146" s="62"/>
      <c r="JP146" s="62"/>
      <c r="JQ146" s="62"/>
      <c r="JR146" s="62"/>
      <c r="JS146" s="62"/>
      <c r="JT146" s="62"/>
      <c r="JU146" s="62"/>
      <c r="JV146" s="62"/>
      <c r="JW146" s="62"/>
      <c r="JX146" s="62"/>
      <c r="JY146" s="62"/>
      <c r="JZ146" s="62"/>
      <c r="KA146" s="62"/>
      <c r="KB146" s="62"/>
      <c r="KC146" s="62"/>
      <c r="KD146" s="62"/>
      <c r="KE146" s="62"/>
      <c r="KF146" s="62"/>
      <c r="KG146" s="62"/>
      <c r="KH146" s="62"/>
      <c r="KI146" s="62"/>
      <c r="KJ146" s="62"/>
      <c r="KK146" s="62"/>
      <c r="KL146" s="62"/>
      <c r="KM146" s="62"/>
      <c r="KN146" s="62"/>
      <c r="KO146" s="62"/>
      <c r="KP146" s="62"/>
      <c r="KQ146" s="62"/>
      <c r="KR146" s="62"/>
      <c r="KS146" s="62"/>
      <c r="KT146" s="62"/>
      <c r="KU146" s="62"/>
      <c r="KV146" s="62"/>
      <c r="KW146" s="62"/>
      <c r="KX146" s="62"/>
      <c r="KY146" s="62"/>
      <c r="KZ146" s="62"/>
      <c r="LA146" s="62"/>
      <c r="LB146" s="62"/>
      <c r="LC146" s="62"/>
      <c r="LD146" s="62"/>
      <c r="LE146" s="62"/>
    </row>
    <row r="147" spans="2:317" s="64" customFormat="1" x14ac:dyDescent="0.25">
      <c r="B147" s="64">
        <f t="shared" ref="B147" si="776">+B48</f>
        <v>34</v>
      </c>
      <c r="C147" s="64">
        <f t="shared" si="576"/>
        <v>0</v>
      </c>
      <c r="D147" s="64" t="str">
        <f t="shared" si="577"/>
        <v/>
      </c>
      <c r="E147" s="64" t="str">
        <f t="shared" si="578"/>
        <v/>
      </c>
      <c r="F147" s="64" t="str">
        <f t="shared" si="579"/>
        <v/>
      </c>
      <c r="G147" s="64" t="str">
        <f t="shared" si="580"/>
        <v/>
      </c>
      <c r="H147" s="89" t="str">
        <f t="shared" si="581"/>
        <v/>
      </c>
      <c r="I147" s="89" t="str">
        <f t="shared" si="582"/>
        <v/>
      </c>
      <c r="J147" s="89" t="str">
        <f t="shared" si="583"/>
        <v/>
      </c>
      <c r="K147" s="89" t="str">
        <f t="shared" si="584"/>
        <v/>
      </c>
      <c r="L147" s="64" t="str">
        <f>+Map!Z38</f>
        <v>Y</v>
      </c>
      <c r="N147" s="64">
        <f t="shared" si="585"/>
        <v>0</v>
      </c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>
        <v>57</v>
      </c>
      <c r="AR147" s="62">
        <f t="shared" si="602"/>
        <v>32</v>
      </c>
      <c r="AS147" s="82" t="str">
        <f t="shared" ref="AS147:BQ147" si="777">IF(AS92&lt;&gt;"",(AS92-$AY$114)*(8/$BC$114),"")</f>
        <v/>
      </c>
      <c r="AT147" s="82" t="str">
        <f t="shared" si="777"/>
        <v/>
      </c>
      <c r="AU147" s="82" t="str">
        <f t="shared" si="777"/>
        <v/>
      </c>
      <c r="AV147" s="82" t="str">
        <f t="shared" si="777"/>
        <v/>
      </c>
      <c r="AW147" s="82" t="str">
        <f t="shared" si="777"/>
        <v/>
      </c>
      <c r="AX147" s="82" t="str">
        <f t="shared" si="777"/>
        <v/>
      </c>
      <c r="AY147" s="82" t="str">
        <f t="shared" si="777"/>
        <v/>
      </c>
      <c r="AZ147" s="82" t="str">
        <f t="shared" si="777"/>
        <v/>
      </c>
      <c r="BA147" s="82" t="str">
        <f t="shared" si="777"/>
        <v/>
      </c>
      <c r="BB147" s="82" t="str">
        <f t="shared" si="777"/>
        <v/>
      </c>
      <c r="BC147" s="82" t="str">
        <f t="shared" si="777"/>
        <v/>
      </c>
      <c r="BD147" s="82" t="str">
        <f t="shared" si="777"/>
        <v/>
      </c>
      <c r="BE147" s="82" t="str">
        <f t="shared" si="777"/>
        <v/>
      </c>
      <c r="BF147" s="82" t="str">
        <f t="shared" si="777"/>
        <v/>
      </c>
      <c r="BG147" s="82" t="str">
        <f t="shared" si="777"/>
        <v/>
      </c>
      <c r="BH147" s="82" t="str">
        <f t="shared" si="777"/>
        <v/>
      </c>
      <c r="BI147" s="82" t="str">
        <f t="shared" si="777"/>
        <v/>
      </c>
      <c r="BJ147" s="82" t="str">
        <f t="shared" si="777"/>
        <v/>
      </c>
      <c r="BK147" s="82" t="str">
        <f t="shared" si="777"/>
        <v/>
      </c>
      <c r="BL147" s="82" t="str">
        <f t="shared" si="777"/>
        <v/>
      </c>
      <c r="BM147" s="82" t="str">
        <f t="shared" si="777"/>
        <v/>
      </c>
      <c r="BN147" s="82" t="str">
        <f t="shared" si="777"/>
        <v/>
      </c>
      <c r="BO147" s="82" t="str">
        <f t="shared" si="777"/>
        <v/>
      </c>
      <c r="BP147" s="82" t="str">
        <f t="shared" si="777"/>
        <v/>
      </c>
      <c r="BQ147" s="82" t="str">
        <f t="shared" si="777"/>
        <v/>
      </c>
      <c r="BR147" s="62"/>
      <c r="BS147" s="62"/>
      <c r="BT147" s="62"/>
      <c r="BU147" s="62"/>
      <c r="BV147" s="62"/>
      <c r="BW147" s="62"/>
      <c r="BX147" s="62"/>
      <c r="BY147" s="62"/>
      <c r="BZ147" s="62"/>
      <c r="CA147" s="62"/>
      <c r="CB147" s="62"/>
      <c r="CC147" s="62"/>
      <c r="CD147" s="62"/>
      <c r="CE147" s="62"/>
      <c r="CF147" s="62"/>
      <c r="CG147" s="62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>
        <v>31</v>
      </c>
      <c r="CW147" s="82" t="str">
        <f t="shared" ref="CW147:ET147" si="778">IFERROR((CW91-$DB$114)*(12/$DF$114),"")</f>
        <v/>
      </c>
      <c r="CX147" s="82" t="str">
        <f t="shared" si="778"/>
        <v/>
      </c>
      <c r="CY147" s="82" t="str">
        <f t="shared" si="778"/>
        <v/>
      </c>
      <c r="CZ147" s="82" t="str">
        <f t="shared" si="778"/>
        <v/>
      </c>
      <c r="DA147" s="82" t="str">
        <f t="shared" si="778"/>
        <v/>
      </c>
      <c r="DB147" s="82" t="str">
        <f t="shared" si="778"/>
        <v/>
      </c>
      <c r="DC147" s="82" t="str">
        <f t="shared" si="778"/>
        <v/>
      </c>
      <c r="DD147" s="82" t="str">
        <f t="shared" si="778"/>
        <v/>
      </c>
      <c r="DE147" s="82" t="str">
        <f t="shared" si="778"/>
        <v/>
      </c>
      <c r="DF147" s="82" t="str">
        <f t="shared" si="778"/>
        <v/>
      </c>
      <c r="DG147" s="82" t="str">
        <f t="shared" si="778"/>
        <v/>
      </c>
      <c r="DH147" s="82" t="str">
        <f t="shared" si="778"/>
        <v/>
      </c>
      <c r="DI147" s="82" t="str">
        <f t="shared" si="778"/>
        <v/>
      </c>
      <c r="DJ147" s="82" t="str">
        <f t="shared" si="778"/>
        <v/>
      </c>
      <c r="DK147" s="82" t="str">
        <f t="shared" si="778"/>
        <v/>
      </c>
      <c r="DL147" s="82" t="str">
        <f t="shared" si="778"/>
        <v/>
      </c>
      <c r="DM147" s="82" t="str">
        <f t="shared" si="778"/>
        <v/>
      </c>
      <c r="DN147" s="82" t="str">
        <f t="shared" si="778"/>
        <v/>
      </c>
      <c r="DO147" s="82" t="str">
        <f t="shared" si="778"/>
        <v/>
      </c>
      <c r="DP147" s="82" t="str">
        <f t="shared" si="778"/>
        <v/>
      </c>
      <c r="DQ147" s="82" t="str">
        <f t="shared" si="778"/>
        <v/>
      </c>
      <c r="DR147" s="82" t="str">
        <f t="shared" si="778"/>
        <v/>
      </c>
      <c r="DS147" s="82" t="str">
        <f t="shared" si="778"/>
        <v/>
      </c>
      <c r="DT147" s="82" t="str">
        <f t="shared" si="778"/>
        <v/>
      </c>
      <c r="DU147" s="82" t="str">
        <f t="shared" si="778"/>
        <v/>
      </c>
      <c r="DV147" s="82" t="str">
        <f t="shared" si="778"/>
        <v/>
      </c>
      <c r="DW147" s="82" t="str">
        <f t="shared" si="778"/>
        <v/>
      </c>
      <c r="DX147" s="82" t="str">
        <f t="shared" si="778"/>
        <v/>
      </c>
      <c r="DY147" s="82" t="str">
        <f t="shared" si="778"/>
        <v/>
      </c>
      <c r="DZ147" s="82" t="str">
        <f t="shared" si="778"/>
        <v/>
      </c>
      <c r="EA147" s="82" t="str">
        <f t="shared" si="778"/>
        <v/>
      </c>
      <c r="EB147" s="82" t="str">
        <f t="shared" si="778"/>
        <v/>
      </c>
      <c r="EC147" s="82" t="str">
        <f t="shared" si="778"/>
        <v/>
      </c>
      <c r="ED147" s="82" t="str">
        <f t="shared" si="778"/>
        <v/>
      </c>
      <c r="EE147" s="82" t="str">
        <f t="shared" si="778"/>
        <v/>
      </c>
      <c r="EF147" s="82" t="str">
        <f t="shared" si="778"/>
        <v/>
      </c>
      <c r="EG147" s="82" t="str">
        <f t="shared" si="778"/>
        <v/>
      </c>
      <c r="EH147" s="82" t="str">
        <f t="shared" si="778"/>
        <v/>
      </c>
      <c r="EI147" s="82" t="str">
        <f t="shared" si="778"/>
        <v/>
      </c>
      <c r="EJ147" s="82" t="str">
        <f t="shared" si="778"/>
        <v/>
      </c>
      <c r="EK147" s="82" t="str">
        <f t="shared" si="778"/>
        <v/>
      </c>
      <c r="EL147" s="82" t="str">
        <f t="shared" si="778"/>
        <v/>
      </c>
      <c r="EM147" s="82" t="str">
        <f t="shared" si="778"/>
        <v/>
      </c>
      <c r="EN147" s="82" t="str">
        <f t="shared" si="778"/>
        <v/>
      </c>
      <c r="EO147" s="82" t="str">
        <f t="shared" si="778"/>
        <v/>
      </c>
      <c r="EP147" s="82" t="str">
        <f t="shared" si="778"/>
        <v/>
      </c>
      <c r="EQ147" s="82" t="str">
        <f t="shared" si="778"/>
        <v/>
      </c>
      <c r="ER147" s="82" t="str">
        <f t="shared" si="778"/>
        <v/>
      </c>
      <c r="ES147" s="82" t="str">
        <f t="shared" si="778"/>
        <v/>
      </c>
      <c r="ET147" s="82" t="str">
        <f t="shared" si="778"/>
        <v/>
      </c>
      <c r="EU147" s="62"/>
      <c r="EV147" s="62"/>
      <c r="EW147" s="62"/>
      <c r="EX147" s="62"/>
      <c r="EY147" s="62"/>
      <c r="EZ147" s="62" t="s">
        <v>20</v>
      </c>
      <c r="FA147" s="62">
        <v>63</v>
      </c>
      <c r="FB147" s="78" t="str">
        <f t="shared" ref="FB147:GG147" si="779">IF(FB69&lt;&gt;"",(INDEX(map_points,$FA147,1)-INDEX(map_points,FB$84,1))^2+(INDEX(map_points,$FA147,2)-INDEX(map_points,FB$84,2))^2,"")</f>
        <v/>
      </c>
      <c r="FC147" s="78" t="str">
        <f t="shared" si="779"/>
        <v/>
      </c>
      <c r="FD147" s="78" t="str">
        <f t="shared" si="779"/>
        <v/>
      </c>
      <c r="FE147" s="78" t="str">
        <f t="shared" si="779"/>
        <v/>
      </c>
      <c r="FF147" s="78" t="str">
        <f t="shared" si="779"/>
        <v/>
      </c>
      <c r="FG147" s="78" t="str">
        <f t="shared" si="779"/>
        <v/>
      </c>
      <c r="FH147" s="78" t="str">
        <f t="shared" si="779"/>
        <v/>
      </c>
      <c r="FI147" s="78" t="str">
        <f t="shared" si="779"/>
        <v/>
      </c>
      <c r="FJ147" s="78" t="str">
        <f t="shared" si="779"/>
        <v/>
      </c>
      <c r="FK147" s="78" t="str">
        <f t="shared" si="779"/>
        <v/>
      </c>
      <c r="FL147" s="78" t="str">
        <f t="shared" si="779"/>
        <v/>
      </c>
      <c r="FM147" s="78" t="str">
        <f t="shared" si="779"/>
        <v/>
      </c>
      <c r="FN147" s="78" t="str">
        <f t="shared" si="779"/>
        <v/>
      </c>
      <c r="FO147" s="78" t="str">
        <f t="shared" si="779"/>
        <v/>
      </c>
      <c r="FP147" s="78" t="str">
        <f t="shared" si="779"/>
        <v/>
      </c>
      <c r="FQ147" s="78" t="str">
        <f t="shared" si="779"/>
        <v/>
      </c>
      <c r="FR147" s="78" t="str">
        <f t="shared" si="779"/>
        <v/>
      </c>
      <c r="FS147" s="78" t="str">
        <f t="shared" si="779"/>
        <v/>
      </c>
      <c r="FT147" s="78" t="str">
        <f t="shared" si="779"/>
        <v/>
      </c>
      <c r="FU147" s="78" t="str">
        <f t="shared" si="779"/>
        <v/>
      </c>
      <c r="FV147" s="78" t="str">
        <f t="shared" si="779"/>
        <v/>
      </c>
      <c r="FW147" s="78" t="str">
        <f t="shared" si="779"/>
        <v/>
      </c>
      <c r="FX147" s="78" t="str">
        <f t="shared" si="779"/>
        <v/>
      </c>
      <c r="FY147" s="78" t="str">
        <f t="shared" si="779"/>
        <v/>
      </c>
      <c r="FZ147" s="78" t="str">
        <f t="shared" si="779"/>
        <v/>
      </c>
      <c r="GA147" s="78" t="str">
        <f t="shared" si="779"/>
        <v/>
      </c>
      <c r="GB147" s="78" t="str">
        <f t="shared" si="779"/>
        <v/>
      </c>
      <c r="GC147" s="78" t="str">
        <f t="shared" si="779"/>
        <v/>
      </c>
      <c r="GD147" s="78" t="str">
        <f t="shared" si="779"/>
        <v/>
      </c>
      <c r="GE147" s="78" t="str">
        <f t="shared" si="779"/>
        <v/>
      </c>
      <c r="GF147" s="78" t="str">
        <f t="shared" si="779"/>
        <v/>
      </c>
      <c r="GG147" s="78" t="str">
        <f t="shared" si="779"/>
        <v/>
      </c>
      <c r="GH147" s="78" t="str">
        <f t="shared" ref="GH147:HM147" si="780">IF(GH69&lt;&gt;"",(INDEX(map_points,$FA147,1)-INDEX(map_points,GH$84,1))^2+(INDEX(map_points,$FA147,2)-INDEX(map_points,GH$84,2))^2,"")</f>
        <v/>
      </c>
      <c r="GI147" s="78" t="str">
        <f t="shared" si="780"/>
        <v/>
      </c>
      <c r="GJ147" s="78" t="str">
        <f t="shared" si="780"/>
        <v/>
      </c>
      <c r="GK147" s="78" t="str">
        <f t="shared" si="780"/>
        <v/>
      </c>
      <c r="GL147" s="78" t="str">
        <f t="shared" si="780"/>
        <v/>
      </c>
      <c r="GM147" s="78" t="str">
        <f t="shared" si="780"/>
        <v/>
      </c>
      <c r="GN147" s="78" t="str">
        <f t="shared" si="780"/>
        <v/>
      </c>
      <c r="GO147" s="78" t="str">
        <f t="shared" si="780"/>
        <v/>
      </c>
      <c r="GP147" s="78" t="str">
        <f t="shared" si="780"/>
        <v/>
      </c>
      <c r="GQ147" s="78" t="str">
        <f t="shared" si="780"/>
        <v/>
      </c>
      <c r="GR147" s="78" t="str">
        <f t="shared" si="780"/>
        <v/>
      </c>
      <c r="GS147" s="78" t="str">
        <f t="shared" si="780"/>
        <v/>
      </c>
      <c r="GT147" s="78" t="str">
        <f t="shared" si="780"/>
        <v/>
      </c>
      <c r="GU147" s="78" t="str">
        <f t="shared" si="780"/>
        <v/>
      </c>
      <c r="GV147" s="78" t="str">
        <f t="shared" si="780"/>
        <v/>
      </c>
      <c r="GW147" s="78" t="str">
        <f t="shared" si="780"/>
        <v/>
      </c>
      <c r="GX147" s="78" t="str">
        <f t="shared" si="780"/>
        <v/>
      </c>
      <c r="GY147" s="78" t="str">
        <f t="shared" si="780"/>
        <v/>
      </c>
      <c r="GZ147" s="78" t="str">
        <f t="shared" si="780"/>
        <v/>
      </c>
      <c r="HA147" s="78" t="str">
        <f t="shared" si="780"/>
        <v/>
      </c>
      <c r="HB147" s="78" t="str">
        <f t="shared" si="780"/>
        <v/>
      </c>
      <c r="HC147" s="78" t="str">
        <f t="shared" si="780"/>
        <v/>
      </c>
      <c r="HD147" s="78" t="str">
        <f t="shared" si="780"/>
        <v/>
      </c>
      <c r="HE147" s="78" t="str">
        <f t="shared" si="780"/>
        <v/>
      </c>
      <c r="HF147" s="78" t="str">
        <f t="shared" si="780"/>
        <v/>
      </c>
      <c r="HG147" s="78" t="str">
        <f t="shared" si="780"/>
        <v/>
      </c>
      <c r="HH147" s="78" t="str">
        <f t="shared" si="780"/>
        <v/>
      </c>
      <c r="HI147" s="78" t="str">
        <f t="shared" si="780"/>
        <v/>
      </c>
      <c r="HJ147" s="78" t="str">
        <f t="shared" si="780"/>
        <v/>
      </c>
      <c r="HK147" s="78" t="str">
        <f t="shared" si="780"/>
        <v/>
      </c>
      <c r="HL147" s="78" t="str">
        <f t="shared" si="780"/>
        <v/>
      </c>
      <c r="HM147" s="78" t="str">
        <f t="shared" si="780"/>
        <v/>
      </c>
      <c r="HN147" s="78" t="str">
        <f t="shared" ref="HN147:HX147" si="781">IF(HN69&lt;&gt;"",(INDEX(map_points,$FA147,1)-INDEX(map_points,HN$84,1))^2+(INDEX(map_points,$FA147,2)-INDEX(map_points,HN$84,2))^2,"")</f>
        <v/>
      </c>
      <c r="HO147" s="78" t="str">
        <f t="shared" si="781"/>
        <v/>
      </c>
      <c r="HP147" s="78" t="str">
        <f t="shared" si="781"/>
        <v/>
      </c>
      <c r="HQ147" s="78" t="str">
        <f t="shared" si="781"/>
        <v/>
      </c>
      <c r="HR147" s="78" t="str">
        <f t="shared" si="781"/>
        <v/>
      </c>
      <c r="HS147" s="78" t="str">
        <f t="shared" si="781"/>
        <v/>
      </c>
      <c r="HT147" s="78" t="str">
        <f t="shared" si="781"/>
        <v/>
      </c>
      <c r="HU147" s="78" t="str">
        <f t="shared" si="781"/>
        <v/>
      </c>
      <c r="HV147" s="78" t="str">
        <f t="shared" si="781"/>
        <v/>
      </c>
      <c r="HW147" s="78" t="str">
        <f t="shared" si="781"/>
        <v/>
      </c>
      <c r="HX147" s="78" t="str">
        <f t="shared" si="781"/>
        <v/>
      </c>
      <c r="HY147" s="62"/>
      <c r="HZ147" s="62"/>
      <c r="IA147" s="62"/>
      <c r="IB147" s="62"/>
      <c r="IC147" s="62"/>
      <c r="ID147" s="62"/>
      <c r="IE147" s="62"/>
      <c r="IF147" s="62"/>
      <c r="IG147" s="62"/>
      <c r="IH147" s="62"/>
      <c r="II147" s="62"/>
      <c r="IJ147" s="62"/>
      <c r="IK147" s="62"/>
      <c r="IL147" s="62"/>
      <c r="IM147" s="62"/>
      <c r="IN147" s="62"/>
      <c r="IO147" s="62"/>
      <c r="IP147" s="62"/>
      <c r="IQ147" s="62"/>
      <c r="IR147" s="62"/>
      <c r="IS147" s="62"/>
      <c r="IT147" s="62"/>
      <c r="IU147" s="62"/>
      <c r="IV147" s="62"/>
      <c r="IW147" s="62"/>
      <c r="IX147" s="62"/>
      <c r="IY147" s="62"/>
      <c r="IZ147" s="62"/>
      <c r="JA147" s="62"/>
      <c r="JB147" s="62"/>
      <c r="JC147" s="62"/>
      <c r="JD147" s="62"/>
      <c r="JE147" s="62"/>
      <c r="JF147" s="62"/>
      <c r="JG147" s="62"/>
      <c r="JH147" s="62"/>
      <c r="JI147" s="62"/>
      <c r="JJ147" s="62"/>
      <c r="JK147" s="62"/>
      <c r="JL147" s="62"/>
      <c r="JM147" s="62"/>
      <c r="JN147" s="62"/>
      <c r="JO147" s="62"/>
      <c r="JP147" s="62"/>
      <c r="JQ147" s="62"/>
      <c r="JR147" s="62"/>
      <c r="JS147" s="62"/>
      <c r="JT147" s="62"/>
      <c r="JU147" s="62"/>
      <c r="JV147" s="62"/>
      <c r="JW147" s="62"/>
      <c r="JX147" s="62"/>
      <c r="JY147" s="62"/>
      <c r="JZ147" s="62"/>
      <c r="KA147" s="62"/>
      <c r="KB147" s="62"/>
      <c r="KC147" s="62"/>
      <c r="KD147" s="62"/>
      <c r="KE147" s="62"/>
      <c r="KF147" s="62"/>
      <c r="KG147" s="62"/>
      <c r="KH147" s="62"/>
      <c r="KI147" s="62"/>
      <c r="KJ147" s="62"/>
      <c r="KK147" s="62"/>
      <c r="KL147" s="62"/>
      <c r="KM147" s="62"/>
      <c r="KN147" s="62"/>
      <c r="KO147" s="62"/>
      <c r="KP147" s="62"/>
      <c r="KQ147" s="62"/>
      <c r="KR147" s="62"/>
      <c r="KS147" s="62"/>
      <c r="KT147" s="62"/>
      <c r="KU147" s="62"/>
      <c r="KV147" s="62"/>
      <c r="KW147" s="62"/>
      <c r="KX147" s="62"/>
      <c r="KY147" s="62"/>
      <c r="KZ147" s="62"/>
      <c r="LA147" s="62"/>
      <c r="LB147" s="62"/>
      <c r="LC147" s="62"/>
      <c r="LD147" s="62"/>
      <c r="LE147" s="62"/>
    </row>
    <row r="148" spans="2:317" s="64" customFormat="1" x14ac:dyDescent="0.25">
      <c r="B148" s="64">
        <f t="shared" ref="B148" si="782">+B49</f>
        <v>35</v>
      </c>
      <c r="C148" s="64">
        <f t="shared" si="576"/>
        <v>0</v>
      </c>
      <c r="D148" s="64" t="str">
        <f t="shared" si="577"/>
        <v/>
      </c>
      <c r="E148" s="64" t="str">
        <f t="shared" si="578"/>
        <v/>
      </c>
      <c r="F148" s="64" t="str">
        <f t="shared" si="579"/>
        <v/>
      </c>
      <c r="G148" s="64" t="str">
        <f t="shared" si="580"/>
        <v/>
      </c>
      <c r="H148" s="89" t="str">
        <f t="shared" si="581"/>
        <v/>
      </c>
      <c r="I148" s="89" t="str">
        <f t="shared" si="582"/>
        <v/>
      </c>
      <c r="J148" s="89" t="str">
        <f t="shared" si="583"/>
        <v/>
      </c>
      <c r="K148" s="89" t="str">
        <f t="shared" si="584"/>
        <v/>
      </c>
      <c r="L148" s="64" t="str">
        <f>+Map!Z39</f>
        <v>Y</v>
      </c>
      <c r="N148" s="64">
        <f t="shared" si="585"/>
        <v>0</v>
      </c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>
        <v>58</v>
      </c>
      <c r="AR148" s="62">
        <f t="shared" si="602"/>
        <v>33</v>
      </c>
      <c r="AS148" s="82" t="str">
        <f t="shared" ref="AS148:BQ148" si="783">IF(AS93&lt;&gt;"",(AS93-$AY$114)*(8/$BC$114),"")</f>
        <v/>
      </c>
      <c r="AT148" s="82" t="str">
        <f t="shared" si="783"/>
        <v/>
      </c>
      <c r="AU148" s="82" t="str">
        <f t="shared" si="783"/>
        <v/>
      </c>
      <c r="AV148" s="82" t="str">
        <f t="shared" si="783"/>
        <v/>
      </c>
      <c r="AW148" s="82" t="str">
        <f t="shared" si="783"/>
        <v/>
      </c>
      <c r="AX148" s="82" t="str">
        <f t="shared" si="783"/>
        <v/>
      </c>
      <c r="AY148" s="82" t="str">
        <f t="shared" si="783"/>
        <v/>
      </c>
      <c r="AZ148" s="82" t="str">
        <f t="shared" si="783"/>
        <v/>
      </c>
      <c r="BA148" s="82" t="str">
        <f t="shared" si="783"/>
        <v/>
      </c>
      <c r="BB148" s="82" t="str">
        <f t="shared" si="783"/>
        <v/>
      </c>
      <c r="BC148" s="82" t="str">
        <f t="shared" si="783"/>
        <v/>
      </c>
      <c r="BD148" s="82" t="str">
        <f t="shared" si="783"/>
        <v/>
      </c>
      <c r="BE148" s="82" t="str">
        <f t="shared" si="783"/>
        <v/>
      </c>
      <c r="BF148" s="82" t="str">
        <f t="shared" si="783"/>
        <v/>
      </c>
      <c r="BG148" s="82" t="str">
        <f t="shared" si="783"/>
        <v/>
      </c>
      <c r="BH148" s="82" t="str">
        <f t="shared" si="783"/>
        <v/>
      </c>
      <c r="BI148" s="82" t="str">
        <f t="shared" si="783"/>
        <v/>
      </c>
      <c r="BJ148" s="82" t="str">
        <f t="shared" si="783"/>
        <v/>
      </c>
      <c r="BK148" s="82" t="str">
        <f t="shared" si="783"/>
        <v/>
      </c>
      <c r="BL148" s="82" t="str">
        <f t="shared" si="783"/>
        <v/>
      </c>
      <c r="BM148" s="82" t="str">
        <f t="shared" si="783"/>
        <v/>
      </c>
      <c r="BN148" s="82" t="str">
        <f t="shared" si="783"/>
        <v/>
      </c>
      <c r="BO148" s="82" t="str">
        <f t="shared" si="783"/>
        <v/>
      </c>
      <c r="BP148" s="82" t="str">
        <f t="shared" si="783"/>
        <v/>
      </c>
      <c r="BQ148" s="82" t="str">
        <f t="shared" si="783"/>
        <v/>
      </c>
      <c r="BR148" s="62"/>
      <c r="BS148" s="62"/>
      <c r="BT148" s="62"/>
      <c r="BU148" s="62"/>
      <c r="BV148" s="62"/>
      <c r="BW148" s="62"/>
      <c r="BX148" s="62"/>
      <c r="BY148" s="62"/>
      <c r="BZ148" s="62"/>
      <c r="CA148" s="62"/>
      <c r="CB148" s="62"/>
      <c r="CC148" s="62"/>
      <c r="CD148" s="62"/>
      <c r="CE148" s="62"/>
      <c r="CF148" s="62"/>
      <c r="CG148" s="62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>
        <v>32</v>
      </c>
      <c r="CW148" s="82" t="str">
        <f t="shared" ref="CW148:ET148" si="784">IFERROR((CW92-$DB$114)*(12/$DF$114),"")</f>
        <v/>
      </c>
      <c r="CX148" s="82" t="str">
        <f t="shared" si="784"/>
        <v/>
      </c>
      <c r="CY148" s="82" t="str">
        <f t="shared" si="784"/>
        <v/>
      </c>
      <c r="CZ148" s="82" t="str">
        <f t="shared" si="784"/>
        <v/>
      </c>
      <c r="DA148" s="82" t="str">
        <f t="shared" si="784"/>
        <v/>
      </c>
      <c r="DB148" s="82" t="str">
        <f t="shared" si="784"/>
        <v/>
      </c>
      <c r="DC148" s="82" t="str">
        <f t="shared" si="784"/>
        <v/>
      </c>
      <c r="DD148" s="82" t="str">
        <f t="shared" si="784"/>
        <v/>
      </c>
      <c r="DE148" s="82" t="str">
        <f t="shared" si="784"/>
        <v/>
      </c>
      <c r="DF148" s="82" t="str">
        <f t="shared" si="784"/>
        <v/>
      </c>
      <c r="DG148" s="82" t="str">
        <f t="shared" si="784"/>
        <v/>
      </c>
      <c r="DH148" s="82" t="str">
        <f t="shared" si="784"/>
        <v/>
      </c>
      <c r="DI148" s="82" t="str">
        <f t="shared" si="784"/>
        <v/>
      </c>
      <c r="DJ148" s="82" t="str">
        <f t="shared" si="784"/>
        <v/>
      </c>
      <c r="DK148" s="82" t="str">
        <f t="shared" si="784"/>
        <v/>
      </c>
      <c r="DL148" s="82" t="str">
        <f t="shared" si="784"/>
        <v/>
      </c>
      <c r="DM148" s="82" t="str">
        <f t="shared" si="784"/>
        <v/>
      </c>
      <c r="DN148" s="82" t="str">
        <f t="shared" si="784"/>
        <v/>
      </c>
      <c r="DO148" s="82" t="str">
        <f t="shared" si="784"/>
        <v/>
      </c>
      <c r="DP148" s="82" t="str">
        <f t="shared" si="784"/>
        <v/>
      </c>
      <c r="DQ148" s="82" t="str">
        <f t="shared" si="784"/>
        <v/>
      </c>
      <c r="DR148" s="82" t="str">
        <f t="shared" si="784"/>
        <v/>
      </c>
      <c r="DS148" s="82" t="str">
        <f t="shared" si="784"/>
        <v/>
      </c>
      <c r="DT148" s="82" t="str">
        <f t="shared" si="784"/>
        <v/>
      </c>
      <c r="DU148" s="82" t="str">
        <f t="shared" si="784"/>
        <v/>
      </c>
      <c r="DV148" s="82" t="str">
        <f t="shared" si="784"/>
        <v/>
      </c>
      <c r="DW148" s="82" t="str">
        <f t="shared" si="784"/>
        <v/>
      </c>
      <c r="DX148" s="82" t="str">
        <f t="shared" si="784"/>
        <v/>
      </c>
      <c r="DY148" s="82" t="str">
        <f t="shared" si="784"/>
        <v/>
      </c>
      <c r="DZ148" s="82" t="str">
        <f t="shared" si="784"/>
        <v/>
      </c>
      <c r="EA148" s="82" t="str">
        <f t="shared" si="784"/>
        <v/>
      </c>
      <c r="EB148" s="82" t="str">
        <f t="shared" si="784"/>
        <v/>
      </c>
      <c r="EC148" s="82" t="str">
        <f t="shared" si="784"/>
        <v/>
      </c>
      <c r="ED148" s="82" t="str">
        <f t="shared" si="784"/>
        <v/>
      </c>
      <c r="EE148" s="82" t="str">
        <f t="shared" si="784"/>
        <v/>
      </c>
      <c r="EF148" s="82" t="str">
        <f t="shared" si="784"/>
        <v/>
      </c>
      <c r="EG148" s="82" t="str">
        <f t="shared" si="784"/>
        <v/>
      </c>
      <c r="EH148" s="82" t="str">
        <f t="shared" si="784"/>
        <v/>
      </c>
      <c r="EI148" s="82" t="str">
        <f t="shared" si="784"/>
        <v/>
      </c>
      <c r="EJ148" s="82" t="str">
        <f t="shared" si="784"/>
        <v/>
      </c>
      <c r="EK148" s="82" t="str">
        <f t="shared" si="784"/>
        <v/>
      </c>
      <c r="EL148" s="82" t="str">
        <f t="shared" si="784"/>
        <v/>
      </c>
      <c r="EM148" s="82" t="str">
        <f t="shared" si="784"/>
        <v/>
      </c>
      <c r="EN148" s="82" t="str">
        <f t="shared" si="784"/>
        <v/>
      </c>
      <c r="EO148" s="82" t="str">
        <f t="shared" si="784"/>
        <v/>
      </c>
      <c r="EP148" s="82" t="str">
        <f t="shared" si="784"/>
        <v/>
      </c>
      <c r="EQ148" s="82" t="str">
        <f t="shared" si="784"/>
        <v/>
      </c>
      <c r="ER148" s="82" t="str">
        <f t="shared" si="784"/>
        <v/>
      </c>
      <c r="ES148" s="82" t="str">
        <f t="shared" si="784"/>
        <v/>
      </c>
      <c r="ET148" s="82" t="str">
        <f t="shared" si="784"/>
        <v/>
      </c>
      <c r="EU148" s="62"/>
      <c r="EV148" s="62"/>
      <c r="EW148" s="62"/>
      <c r="EX148" s="62"/>
      <c r="EY148" s="62"/>
      <c r="EZ148" s="62" t="s">
        <v>20</v>
      </c>
      <c r="FA148" s="62">
        <v>64</v>
      </c>
      <c r="FB148" s="78" t="str">
        <f t="shared" ref="FB148:GG148" si="785">IF(FB70&lt;&gt;"",(INDEX(map_points,$FA148,1)-INDEX(map_points,FB$84,1))^2+(INDEX(map_points,$FA148,2)-INDEX(map_points,FB$84,2))^2,"")</f>
        <v/>
      </c>
      <c r="FC148" s="78" t="str">
        <f t="shared" si="785"/>
        <v/>
      </c>
      <c r="FD148" s="78" t="str">
        <f t="shared" si="785"/>
        <v/>
      </c>
      <c r="FE148" s="78" t="str">
        <f t="shared" si="785"/>
        <v/>
      </c>
      <c r="FF148" s="78" t="str">
        <f t="shared" si="785"/>
        <v/>
      </c>
      <c r="FG148" s="78" t="str">
        <f t="shared" si="785"/>
        <v/>
      </c>
      <c r="FH148" s="78" t="str">
        <f t="shared" si="785"/>
        <v/>
      </c>
      <c r="FI148" s="78" t="str">
        <f t="shared" si="785"/>
        <v/>
      </c>
      <c r="FJ148" s="78" t="str">
        <f t="shared" si="785"/>
        <v/>
      </c>
      <c r="FK148" s="78" t="str">
        <f t="shared" si="785"/>
        <v/>
      </c>
      <c r="FL148" s="78" t="str">
        <f t="shared" si="785"/>
        <v/>
      </c>
      <c r="FM148" s="78" t="str">
        <f t="shared" si="785"/>
        <v/>
      </c>
      <c r="FN148" s="78" t="str">
        <f t="shared" si="785"/>
        <v/>
      </c>
      <c r="FO148" s="78" t="str">
        <f t="shared" si="785"/>
        <v/>
      </c>
      <c r="FP148" s="78" t="str">
        <f t="shared" si="785"/>
        <v/>
      </c>
      <c r="FQ148" s="78" t="str">
        <f t="shared" si="785"/>
        <v/>
      </c>
      <c r="FR148" s="78" t="str">
        <f t="shared" si="785"/>
        <v/>
      </c>
      <c r="FS148" s="78" t="str">
        <f t="shared" si="785"/>
        <v/>
      </c>
      <c r="FT148" s="78" t="str">
        <f t="shared" si="785"/>
        <v/>
      </c>
      <c r="FU148" s="78" t="str">
        <f t="shared" si="785"/>
        <v/>
      </c>
      <c r="FV148" s="78" t="str">
        <f t="shared" si="785"/>
        <v/>
      </c>
      <c r="FW148" s="78" t="str">
        <f t="shared" si="785"/>
        <v/>
      </c>
      <c r="FX148" s="78" t="str">
        <f t="shared" si="785"/>
        <v/>
      </c>
      <c r="FY148" s="78" t="str">
        <f t="shared" si="785"/>
        <v/>
      </c>
      <c r="FZ148" s="78" t="str">
        <f t="shared" si="785"/>
        <v/>
      </c>
      <c r="GA148" s="78" t="str">
        <f t="shared" si="785"/>
        <v/>
      </c>
      <c r="GB148" s="78" t="str">
        <f t="shared" si="785"/>
        <v/>
      </c>
      <c r="GC148" s="78" t="str">
        <f t="shared" si="785"/>
        <v/>
      </c>
      <c r="GD148" s="78" t="str">
        <f t="shared" si="785"/>
        <v/>
      </c>
      <c r="GE148" s="78" t="str">
        <f t="shared" si="785"/>
        <v/>
      </c>
      <c r="GF148" s="78" t="str">
        <f t="shared" si="785"/>
        <v/>
      </c>
      <c r="GG148" s="78" t="str">
        <f t="shared" si="785"/>
        <v/>
      </c>
      <c r="GH148" s="78" t="str">
        <f t="shared" ref="GH148:HM148" si="786">IF(GH70&lt;&gt;"",(INDEX(map_points,$FA148,1)-INDEX(map_points,GH$84,1))^2+(INDEX(map_points,$FA148,2)-INDEX(map_points,GH$84,2))^2,"")</f>
        <v/>
      </c>
      <c r="GI148" s="78" t="str">
        <f t="shared" si="786"/>
        <v/>
      </c>
      <c r="GJ148" s="78" t="str">
        <f t="shared" si="786"/>
        <v/>
      </c>
      <c r="GK148" s="78" t="str">
        <f t="shared" si="786"/>
        <v/>
      </c>
      <c r="GL148" s="78" t="str">
        <f t="shared" si="786"/>
        <v/>
      </c>
      <c r="GM148" s="78" t="str">
        <f t="shared" si="786"/>
        <v/>
      </c>
      <c r="GN148" s="78" t="str">
        <f t="shared" si="786"/>
        <v/>
      </c>
      <c r="GO148" s="78" t="str">
        <f t="shared" si="786"/>
        <v/>
      </c>
      <c r="GP148" s="78" t="str">
        <f t="shared" si="786"/>
        <v/>
      </c>
      <c r="GQ148" s="78" t="str">
        <f t="shared" si="786"/>
        <v/>
      </c>
      <c r="GR148" s="78" t="str">
        <f t="shared" si="786"/>
        <v/>
      </c>
      <c r="GS148" s="78" t="str">
        <f t="shared" si="786"/>
        <v/>
      </c>
      <c r="GT148" s="78" t="str">
        <f t="shared" si="786"/>
        <v/>
      </c>
      <c r="GU148" s="78" t="str">
        <f t="shared" si="786"/>
        <v/>
      </c>
      <c r="GV148" s="78" t="str">
        <f t="shared" si="786"/>
        <v/>
      </c>
      <c r="GW148" s="78" t="str">
        <f t="shared" si="786"/>
        <v/>
      </c>
      <c r="GX148" s="78" t="str">
        <f t="shared" si="786"/>
        <v/>
      </c>
      <c r="GY148" s="78" t="str">
        <f t="shared" si="786"/>
        <v/>
      </c>
      <c r="GZ148" s="78" t="str">
        <f t="shared" si="786"/>
        <v/>
      </c>
      <c r="HA148" s="78" t="str">
        <f t="shared" si="786"/>
        <v/>
      </c>
      <c r="HB148" s="78" t="str">
        <f t="shared" si="786"/>
        <v/>
      </c>
      <c r="HC148" s="78" t="str">
        <f t="shared" si="786"/>
        <v/>
      </c>
      <c r="HD148" s="78" t="str">
        <f t="shared" si="786"/>
        <v/>
      </c>
      <c r="HE148" s="78" t="str">
        <f t="shared" si="786"/>
        <v/>
      </c>
      <c r="HF148" s="78" t="str">
        <f t="shared" si="786"/>
        <v/>
      </c>
      <c r="HG148" s="78" t="str">
        <f t="shared" si="786"/>
        <v/>
      </c>
      <c r="HH148" s="78" t="str">
        <f t="shared" si="786"/>
        <v/>
      </c>
      <c r="HI148" s="78" t="str">
        <f t="shared" si="786"/>
        <v/>
      </c>
      <c r="HJ148" s="78" t="str">
        <f t="shared" si="786"/>
        <v/>
      </c>
      <c r="HK148" s="78" t="str">
        <f t="shared" si="786"/>
        <v/>
      </c>
      <c r="HL148" s="78" t="str">
        <f t="shared" si="786"/>
        <v/>
      </c>
      <c r="HM148" s="78" t="str">
        <f t="shared" si="786"/>
        <v/>
      </c>
      <c r="HN148" s="78" t="str">
        <f t="shared" ref="HN148:HX148" si="787">IF(HN70&lt;&gt;"",(INDEX(map_points,$FA148,1)-INDEX(map_points,HN$84,1))^2+(INDEX(map_points,$FA148,2)-INDEX(map_points,HN$84,2))^2,"")</f>
        <v/>
      </c>
      <c r="HO148" s="78" t="str">
        <f t="shared" si="787"/>
        <v/>
      </c>
      <c r="HP148" s="78" t="str">
        <f t="shared" si="787"/>
        <v/>
      </c>
      <c r="HQ148" s="78" t="str">
        <f t="shared" si="787"/>
        <v/>
      </c>
      <c r="HR148" s="78" t="str">
        <f t="shared" si="787"/>
        <v/>
      </c>
      <c r="HS148" s="78" t="str">
        <f t="shared" si="787"/>
        <v/>
      </c>
      <c r="HT148" s="78" t="str">
        <f t="shared" si="787"/>
        <v/>
      </c>
      <c r="HU148" s="78" t="str">
        <f t="shared" si="787"/>
        <v/>
      </c>
      <c r="HV148" s="78" t="str">
        <f t="shared" si="787"/>
        <v/>
      </c>
      <c r="HW148" s="78" t="str">
        <f t="shared" si="787"/>
        <v/>
      </c>
      <c r="HX148" s="78" t="str">
        <f t="shared" si="787"/>
        <v/>
      </c>
      <c r="HY148" s="62"/>
      <c r="HZ148" s="62"/>
      <c r="IA148" s="62"/>
      <c r="IB148" s="62"/>
      <c r="IC148" s="62"/>
      <c r="ID148" s="62"/>
      <c r="IE148" s="62"/>
      <c r="IF148" s="62"/>
      <c r="IG148" s="62"/>
      <c r="IH148" s="62"/>
      <c r="II148" s="62"/>
      <c r="IJ148" s="62"/>
      <c r="IK148" s="62"/>
      <c r="IL148" s="62"/>
      <c r="IM148" s="62"/>
      <c r="IN148" s="62"/>
      <c r="IO148" s="62"/>
      <c r="IP148" s="62"/>
      <c r="IQ148" s="62"/>
      <c r="IR148" s="62"/>
      <c r="IS148" s="62"/>
      <c r="IT148" s="62"/>
      <c r="IU148" s="62"/>
      <c r="IV148" s="62"/>
      <c r="IW148" s="62"/>
      <c r="IX148" s="62"/>
      <c r="IY148" s="62"/>
      <c r="IZ148" s="62"/>
      <c r="JA148" s="62"/>
      <c r="JB148" s="62"/>
      <c r="JC148" s="62"/>
      <c r="JD148" s="62"/>
      <c r="JE148" s="62"/>
      <c r="JF148" s="62"/>
      <c r="JG148" s="62"/>
      <c r="JH148" s="62"/>
      <c r="JI148" s="62"/>
      <c r="JJ148" s="62"/>
      <c r="JK148" s="62"/>
      <c r="JL148" s="62"/>
      <c r="JM148" s="62"/>
      <c r="JN148" s="62"/>
      <c r="JO148" s="62"/>
      <c r="JP148" s="62"/>
      <c r="JQ148" s="62"/>
      <c r="JR148" s="62"/>
      <c r="JS148" s="62"/>
      <c r="JT148" s="62"/>
      <c r="JU148" s="62"/>
      <c r="JV148" s="62"/>
      <c r="JW148" s="62"/>
      <c r="JX148" s="62"/>
      <c r="JY148" s="62"/>
      <c r="JZ148" s="62"/>
      <c r="KA148" s="62"/>
      <c r="KB148" s="62"/>
      <c r="KC148" s="62"/>
      <c r="KD148" s="62"/>
      <c r="KE148" s="62"/>
      <c r="KF148" s="62"/>
      <c r="KG148" s="62"/>
      <c r="KH148" s="62"/>
      <c r="KI148" s="62"/>
      <c r="KJ148" s="62"/>
      <c r="KK148" s="62"/>
      <c r="KL148" s="62"/>
      <c r="KM148" s="62"/>
      <c r="KN148" s="62"/>
      <c r="KO148" s="62"/>
      <c r="KP148" s="62"/>
      <c r="KQ148" s="62"/>
      <c r="KR148" s="62"/>
      <c r="KS148" s="62"/>
      <c r="KT148" s="62"/>
      <c r="KU148" s="62"/>
      <c r="KV148" s="62"/>
      <c r="KW148" s="62"/>
      <c r="KX148" s="62"/>
      <c r="KY148" s="62"/>
      <c r="KZ148" s="62"/>
      <c r="LA148" s="62"/>
      <c r="LB148" s="62"/>
      <c r="LC148" s="62"/>
      <c r="LD148" s="62"/>
      <c r="LE148" s="62"/>
    </row>
    <row r="149" spans="2:317" s="64" customFormat="1" x14ac:dyDescent="0.25">
      <c r="B149" s="64">
        <f t="shared" ref="B149" si="788">+B50</f>
        <v>36</v>
      </c>
      <c r="C149" s="64">
        <f t="shared" si="576"/>
        <v>0</v>
      </c>
      <c r="D149" s="64" t="str">
        <f t="shared" si="577"/>
        <v/>
      </c>
      <c r="E149" s="64" t="str">
        <f t="shared" si="578"/>
        <v/>
      </c>
      <c r="F149" s="64" t="str">
        <f t="shared" si="579"/>
        <v/>
      </c>
      <c r="G149" s="64" t="str">
        <f t="shared" si="580"/>
        <v/>
      </c>
      <c r="H149" s="89" t="str">
        <f t="shared" si="581"/>
        <v/>
      </c>
      <c r="I149" s="89" t="str">
        <f t="shared" si="582"/>
        <v/>
      </c>
      <c r="J149" s="89" t="str">
        <f t="shared" si="583"/>
        <v/>
      </c>
      <c r="K149" s="89" t="str">
        <f t="shared" si="584"/>
        <v/>
      </c>
      <c r="L149" s="64" t="str">
        <f>+Map!Z40</f>
        <v>Y</v>
      </c>
      <c r="N149" s="64">
        <f t="shared" si="585"/>
        <v>0</v>
      </c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>
        <v>59</v>
      </c>
      <c r="AR149" s="62">
        <f t="shared" si="602"/>
        <v>34</v>
      </c>
      <c r="AS149" s="82" t="str">
        <f t="shared" ref="AS149:BQ149" si="789">IF(AS94&lt;&gt;"",(AS94-$AY$114)*(8/$BC$114),"")</f>
        <v/>
      </c>
      <c r="AT149" s="82" t="str">
        <f t="shared" si="789"/>
        <v/>
      </c>
      <c r="AU149" s="82" t="str">
        <f t="shared" si="789"/>
        <v/>
      </c>
      <c r="AV149" s="82" t="str">
        <f t="shared" si="789"/>
        <v/>
      </c>
      <c r="AW149" s="82" t="str">
        <f t="shared" si="789"/>
        <v/>
      </c>
      <c r="AX149" s="82" t="str">
        <f t="shared" si="789"/>
        <v/>
      </c>
      <c r="AY149" s="82" t="str">
        <f t="shared" si="789"/>
        <v/>
      </c>
      <c r="AZ149" s="82" t="str">
        <f t="shared" si="789"/>
        <v/>
      </c>
      <c r="BA149" s="82" t="str">
        <f t="shared" si="789"/>
        <v/>
      </c>
      <c r="BB149" s="82" t="str">
        <f t="shared" si="789"/>
        <v/>
      </c>
      <c r="BC149" s="82" t="str">
        <f t="shared" si="789"/>
        <v/>
      </c>
      <c r="BD149" s="82" t="str">
        <f t="shared" si="789"/>
        <v/>
      </c>
      <c r="BE149" s="82" t="str">
        <f t="shared" si="789"/>
        <v/>
      </c>
      <c r="BF149" s="82" t="str">
        <f t="shared" si="789"/>
        <v/>
      </c>
      <c r="BG149" s="82" t="str">
        <f t="shared" si="789"/>
        <v/>
      </c>
      <c r="BH149" s="82" t="str">
        <f t="shared" si="789"/>
        <v/>
      </c>
      <c r="BI149" s="82" t="str">
        <f t="shared" si="789"/>
        <v/>
      </c>
      <c r="BJ149" s="82" t="str">
        <f t="shared" si="789"/>
        <v/>
      </c>
      <c r="BK149" s="82" t="str">
        <f t="shared" si="789"/>
        <v/>
      </c>
      <c r="BL149" s="82" t="str">
        <f t="shared" si="789"/>
        <v/>
      </c>
      <c r="BM149" s="82" t="str">
        <f t="shared" si="789"/>
        <v/>
      </c>
      <c r="BN149" s="82" t="str">
        <f t="shared" si="789"/>
        <v/>
      </c>
      <c r="BO149" s="82" t="str">
        <f t="shared" si="789"/>
        <v/>
      </c>
      <c r="BP149" s="82" t="str">
        <f t="shared" si="789"/>
        <v/>
      </c>
      <c r="BQ149" s="82" t="str">
        <f t="shared" si="789"/>
        <v/>
      </c>
      <c r="BR149" s="62"/>
      <c r="BS149" s="62"/>
      <c r="BT149" s="62"/>
      <c r="BU149" s="62"/>
      <c r="BV149" s="62"/>
      <c r="BW149" s="62"/>
      <c r="BX149" s="62"/>
      <c r="BY149" s="62"/>
      <c r="BZ149" s="62"/>
      <c r="CA149" s="62"/>
      <c r="CB149" s="62"/>
      <c r="CC149" s="62"/>
      <c r="CD149" s="62"/>
      <c r="CE149" s="62"/>
      <c r="CF149" s="62"/>
      <c r="CG149" s="62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>
        <v>33</v>
      </c>
      <c r="CW149" s="82" t="str">
        <f t="shared" ref="CW149:ET149" si="790">IFERROR((CW93-$DB$114)*(12/$DF$114),"")</f>
        <v/>
      </c>
      <c r="CX149" s="82" t="str">
        <f t="shared" si="790"/>
        <v/>
      </c>
      <c r="CY149" s="82" t="str">
        <f t="shared" si="790"/>
        <v/>
      </c>
      <c r="CZ149" s="82" t="str">
        <f t="shared" si="790"/>
        <v/>
      </c>
      <c r="DA149" s="82" t="str">
        <f t="shared" si="790"/>
        <v/>
      </c>
      <c r="DB149" s="82" t="str">
        <f t="shared" si="790"/>
        <v/>
      </c>
      <c r="DC149" s="82" t="str">
        <f t="shared" si="790"/>
        <v/>
      </c>
      <c r="DD149" s="82" t="str">
        <f t="shared" si="790"/>
        <v/>
      </c>
      <c r="DE149" s="82" t="str">
        <f t="shared" si="790"/>
        <v/>
      </c>
      <c r="DF149" s="82" t="str">
        <f t="shared" si="790"/>
        <v/>
      </c>
      <c r="DG149" s="82" t="str">
        <f t="shared" si="790"/>
        <v/>
      </c>
      <c r="DH149" s="82" t="str">
        <f t="shared" si="790"/>
        <v/>
      </c>
      <c r="DI149" s="82" t="str">
        <f t="shared" si="790"/>
        <v/>
      </c>
      <c r="DJ149" s="82" t="str">
        <f t="shared" si="790"/>
        <v/>
      </c>
      <c r="DK149" s="82" t="str">
        <f t="shared" si="790"/>
        <v/>
      </c>
      <c r="DL149" s="82" t="str">
        <f t="shared" si="790"/>
        <v/>
      </c>
      <c r="DM149" s="82" t="str">
        <f t="shared" si="790"/>
        <v/>
      </c>
      <c r="DN149" s="82" t="str">
        <f t="shared" si="790"/>
        <v/>
      </c>
      <c r="DO149" s="82" t="str">
        <f t="shared" si="790"/>
        <v/>
      </c>
      <c r="DP149" s="82" t="str">
        <f t="shared" si="790"/>
        <v/>
      </c>
      <c r="DQ149" s="82" t="str">
        <f t="shared" si="790"/>
        <v/>
      </c>
      <c r="DR149" s="82" t="str">
        <f t="shared" si="790"/>
        <v/>
      </c>
      <c r="DS149" s="82" t="str">
        <f t="shared" si="790"/>
        <v/>
      </c>
      <c r="DT149" s="82" t="str">
        <f t="shared" si="790"/>
        <v/>
      </c>
      <c r="DU149" s="82" t="str">
        <f t="shared" si="790"/>
        <v/>
      </c>
      <c r="DV149" s="82" t="str">
        <f t="shared" si="790"/>
        <v/>
      </c>
      <c r="DW149" s="82" t="str">
        <f t="shared" si="790"/>
        <v/>
      </c>
      <c r="DX149" s="82" t="str">
        <f t="shared" si="790"/>
        <v/>
      </c>
      <c r="DY149" s="82" t="str">
        <f t="shared" si="790"/>
        <v/>
      </c>
      <c r="DZ149" s="82" t="str">
        <f t="shared" si="790"/>
        <v/>
      </c>
      <c r="EA149" s="82" t="str">
        <f t="shared" si="790"/>
        <v/>
      </c>
      <c r="EB149" s="82" t="str">
        <f t="shared" si="790"/>
        <v/>
      </c>
      <c r="EC149" s="82" t="str">
        <f t="shared" si="790"/>
        <v/>
      </c>
      <c r="ED149" s="82" t="str">
        <f t="shared" si="790"/>
        <v/>
      </c>
      <c r="EE149" s="82" t="str">
        <f t="shared" si="790"/>
        <v/>
      </c>
      <c r="EF149" s="82" t="str">
        <f t="shared" si="790"/>
        <v/>
      </c>
      <c r="EG149" s="82" t="str">
        <f t="shared" si="790"/>
        <v/>
      </c>
      <c r="EH149" s="82" t="str">
        <f t="shared" si="790"/>
        <v/>
      </c>
      <c r="EI149" s="82" t="str">
        <f t="shared" si="790"/>
        <v/>
      </c>
      <c r="EJ149" s="82" t="str">
        <f t="shared" si="790"/>
        <v/>
      </c>
      <c r="EK149" s="82" t="str">
        <f t="shared" si="790"/>
        <v/>
      </c>
      <c r="EL149" s="82" t="str">
        <f t="shared" si="790"/>
        <v/>
      </c>
      <c r="EM149" s="82" t="str">
        <f t="shared" si="790"/>
        <v/>
      </c>
      <c r="EN149" s="82" t="str">
        <f t="shared" si="790"/>
        <v/>
      </c>
      <c r="EO149" s="82" t="str">
        <f t="shared" si="790"/>
        <v/>
      </c>
      <c r="EP149" s="82" t="str">
        <f t="shared" si="790"/>
        <v/>
      </c>
      <c r="EQ149" s="82" t="str">
        <f t="shared" si="790"/>
        <v/>
      </c>
      <c r="ER149" s="82" t="str">
        <f t="shared" si="790"/>
        <v/>
      </c>
      <c r="ES149" s="82" t="str">
        <f t="shared" si="790"/>
        <v/>
      </c>
      <c r="ET149" s="82" t="str">
        <f t="shared" si="790"/>
        <v/>
      </c>
      <c r="EU149" s="62"/>
      <c r="EV149" s="62"/>
      <c r="EW149" s="62"/>
      <c r="EX149" s="62"/>
      <c r="EY149" s="62"/>
      <c r="EZ149" s="62" t="s">
        <v>20</v>
      </c>
      <c r="FA149" s="62">
        <v>65</v>
      </c>
      <c r="FB149" s="78" t="str">
        <f t="shared" ref="FB149:GG149" si="791">IF(FB71&lt;&gt;"",(INDEX(map_points,$FA149,1)-INDEX(map_points,FB$84,1))^2+(INDEX(map_points,$FA149,2)-INDEX(map_points,FB$84,2))^2,"")</f>
        <v/>
      </c>
      <c r="FC149" s="78" t="str">
        <f t="shared" si="791"/>
        <v/>
      </c>
      <c r="FD149" s="78" t="str">
        <f t="shared" si="791"/>
        <v/>
      </c>
      <c r="FE149" s="78" t="str">
        <f t="shared" si="791"/>
        <v/>
      </c>
      <c r="FF149" s="78" t="str">
        <f t="shared" si="791"/>
        <v/>
      </c>
      <c r="FG149" s="78" t="str">
        <f t="shared" si="791"/>
        <v/>
      </c>
      <c r="FH149" s="78" t="str">
        <f t="shared" si="791"/>
        <v/>
      </c>
      <c r="FI149" s="78" t="str">
        <f t="shared" si="791"/>
        <v/>
      </c>
      <c r="FJ149" s="78" t="str">
        <f t="shared" si="791"/>
        <v/>
      </c>
      <c r="FK149" s="78" t="str">
        <f t="shared" si="791"/>
        <v/>
      </c>
      <c r="FL149" s="78" t="str">
        <f t="shared" si="791"/>
        <v/>
      </c>
      <c r="FM149" s="78" t="str">
        <f t="shared" si="791"/>
        <v/>
      </c>
      <c r="FN149" s="78" t="str">
        <f t="shared" si="791"/>
        <v/>
      </c>
      <c r="FO149" s="78" t="str">
        <f t="shared" si="791"/>
        <v/>
      </c>
      <c r="FP149" s="78" t="str">
        <f t="shared" si="791"/>
        <v/>
      </c>
      <c r="FQ149" s="78" t="str">
        <f t="shared" si="791"/>
        <v/>
      </c>
      <c r="FR149" s="78" t="str">
        <f t="shared" si="791"/>
        <v/>
      </c>
      <c r="FS149" s="78" t="str">
        <f t="shared" si="791"/>
        <v/>
      </c>
      <c r="FT149" s="78" t="str">
        <f t="shared" si="791"/>
        <v/>
      </c>
      <c r="FU149" s="78" t="str">
        <f t="shared" si="791"/>
        <v/>
      </c>
      <c r="FV149" s="78" t="str">
        <f t="shared" si="791"/>
        <v/>
      </c>
      <c r="FW149" s="78" t="str">
        <f t="shared" si="791"/>
        <v/>
      </c>
      <c r="FX149" s="78" t="str">
        <f t="shared" si="791"/>
        <v/>
      </c>
      <c r="FY149" s="78" t="str">
        <f t="shared" si="791"/>
        <v/>
      </c>
      <c r="FZ149" s="78" t="str">
        <f t="shared" si="791"/>
        <v/>
      </c>
      <c r="GA149" s="78" t="str">
        <f t="shared" si="791"/>
        <v/>
      </c>
      <c r="GB149" s="78" t="str">
        <f t="shared" si="791"/>
        <v/>
      </c>
      <c r="GC149" s="78" t="str">
        <f t="shared" si="791"/>
        <v/>
      </c>
      <c r="GD149" s="78" t="str">
        <f t="shared" si="791"/>
        <v/>
      </c>
      <c r="GE149" s="78" t="str">
        <f t="shared" si="791"/>
        <v/>
      </c>
      <c r="GF149" s="78" t="str">
        <f t="shared" si="791"/>
        <v/>
      </c>
      <c r="GG149" s="78" t="str">
        <f t="shared" si="791"/>
        <v/>
      </c>
      <c r="GH149" s="78" t="str">
        <f t="shared" ref="GH149:HM149" si="792">IF(GH71&lt;&gt;"",(INDEX(map_points,$FA149,1)-INDEX(map_points,GH$84,1))^2+(INDEX(map_points,$FA149,2)-INDEX(map_points,GH$84,2))^2,"")</f>
        <v/>
      </c>
      <c r="GI149" s="78" t="str">
        <f t="shared" si="792"/>
        <v/>
      </c>
      <c r="GJ149" s="78" t="str">
        <f t="shared" si="792"/>
        <v/>
      </c>
      <c r="GK149" s="78" t="str">
        <f t="shared" si="792"/>
        <v/>
      </c>
      <c r="GL149" s="78" t="str">
        <f t="shared" si="792"/>
        <v/>
      </c>
      <c r="GM149" s="78" t="str">
        <f t="shared" si="792"/>
        <v/>
      </c>
      <c r="GN149" s="78" t="str">
        <f t="shared" si="792"/>
        <v/>
      </c>
      <c r="GO149" s="78" t="str">
        <f t="shared" si="792"/>
        <v/>
      </c>
      <c r="GP149" s="78" t="str">
        <f t="shared" si="792"/>
        <v/>
      </c>
      <c r="GQ149" s="78" t="str">
        <f t="shared" si="792"/>
        <v/>
      </c>
      <c r="GR149" s="78" t="str">
        <f t="shared" si="792"/>
        <v/>
      </c>
      <c r="GS149" s="78" t="str">
        <f t="shared" si="792"/>
        <v/>
      </c>
      <c r="GT149" s="78" t="str">
        <f t="shared" si="792"/>
        <v/>
      </c>
      <c r="GU149" s="78" t="str">
        <f t="shared" si="792"/>
        <v/>
      </c>
      <c r="GV149" s="78" t="str">
        <f t="shared" si="792"/>
        <v/>
      </c>
      <c r="GW149" s="78" t="str">
        <f t="shared" si="792"/>
        <v/>
      </c>
      <c r="GX149" s="78" t="str">
        <f t="shared" si="792"/>
        <v/>
      </c>
      <c r="GY149" s="78" t="str">
        <f t="shared" si="792"/>
        <v/>
      </c>
      <c r="GZ149" s="78" t="str">
        <f t="shared" si="792"/>
        <v/>
      </c>
      <c r="HA149" s="78" t="str">
        <f t="shared" si="792"/>
        <v/>
      </c>
      <c r="HB149" s="78" t="str">
        <f t="shared" si="792"/>
        <v/>
      </c>
      <c r="HC149" s="78" t="str">
        <f t="shared" si="792"/>
        <v/>
      </c>
      <c r="HD149" s="78" t="str">
        <f t="shared" si="792"/>
        <v/>
      </c>
      <c r="HE149" s="78" t="str">
        <f t="shared" si="792"/>
        <v/>
      </c>
      <c r="HF149" s="78" t="str">
        <f t="shared" si="792"/>
        <v/>
      </c>
      <c r="HG149" s="78" t="str">
        <f t="shared" si="792"/>
        <v/>
      </c>
      <c r="HH149" s="78" t="str">
        <f t="shared" si="792"/>
        <v/>
      </c>
      <c r="HI149" s="78" t="str">
        <f t="shared" si="792"/>
        <v/>
      </c>
      <c r="HJ149" s="78" t="str">
        <f t="shared" si="792"/>
        <v/>
      </c>
      <c r="HK149" s="78" t="str">
        <f t="shared" si="792"/>
        <v/>
      </c>
      <c r="HL149" s="78" t="str">
        <f t="shared" si="792"/>
        <v/>
      </c>
      <c r="HM149" s="78" t="str">
        <f t="shared" si="792"/>
        <v/>
      </c>
      <c r="HN149" s="78" t="str">
        <f t="shared" ref="HN149:HX149" si="793">IF(HN71&lt;&gt;"",(INDEX(map_points,$FA149,1)-INDEX(map_points,HN$84,1))^2+(INDEX(map_points,$FA149,2)-INDEX(map_points,HN$84,2))^2,"")</f>
        <v/>
      </c>
      <c r="HO149" s="78" t="str">
        <f t="shared" si="793"/>
        <v/>
      </c>
      <c r="HP149" s="78" t="str">
        <f t="shared" si="793"/>
        <v/>
      </c>
      <c r="HQ149" s="78" t="str">
        <f t="shared" si="793"/>
        <v/>
      </c>
      <c r="HR149" s="78" t="str">
        <f t="shared" si="793"/>
        <v/>
      </c>
      <c r="HS149" s="78" t="str">
        <f t="shared" si="793"/>
        <v/>
      </c>
      <c r="HT149" s="78" t="str">
        <f t="shared" si="793"/>
        <v/>
      </c>
      <c r="HU149" s="78" t="str">
        <f t="shared" si="793"/>
        <v/>
      </c>
      <c r="HV149" s="78" t="str">
        <f t="shared" si="793"/>
        <v/>
      </c>
      <c r="HW149" s="78" t="str">
        <f t="shared" si="793"/>
        <v/>
      </c>
      <c r="HX149" s="78" t="str">
        <f t="shared" si="793"/>
        <v/>
      </c>
      <c r="HY149" s="62"/>
      <c r="HZ149" s="62"/>
      <c r="IA149" s="62"/>
      <c r="IB149" s="62"/>
      <c r="IC149" s="62"/>
      <c r="ID149" s="62"/>
      <c r="IE149" s="62"/>
      <c r="IF149" s="62"/>
      <c r="IG149" s="62"/>
      <c r="IH149" s="62"/>
      <c r="II149" s="62"/>
      <c r="IJ149" s="62"/>
      <c r="IK149" s="62"/>
      <c r="IL149" s="62"/>
      <c r="IM149" s="62"/>
      <c r="IN149" s="62"/>
      <c r="IO149" s="62"/>
      <c r="IP149" s="62"/>
      <c r="IQ149" s="62"/>
      <c r="IR149" s="62"/>
      <c r="IS149" s="62"/>
      <c r="IT149" s="62"/>
      <c r="IU149" s="62"/>
      <c r="IV149" s="62"/>
      <c r="IW149" s="62"/>
      <c r="IX149" s="62"/>
      <c r="IY149" s="62"/>
      <c r="IZ149" s="62"/>
      <c r="JA149" s="62"/>
      <c r="JB149" s="62"/>
      <c r="JC149" s="62"/>
      <c r="JD149" s="62"/>
      <c r="JE149" s="62"/>
      <c r="JF149" s="62"/>
      <c r="JG149" s="62"/>
      <c r="JH149" s="62"/>
      <c r="JI149" s="62"/>
      <c r="JJ149" s="62"/>
      <c r="JK149" s="62"/>
      <c r="JL149" s="62"/>
      <c r="JM149" s="62"/>
      <c r="JN149" s="62"/>
      <c r="JO149" s="62"/>
      <c r="JP149" s="62"/>
      <c r="JQ149" s="62"/>
      <c r="JR149" s="62"/>
      <c r="JS149" s="62"/>
      <c r="JT149" s="62"/>
      <c r="JU149" s="62"/>
      <c r="JV149" s="62"/>
      <c r="JW149" s="62"/>
      <c r="JX149" s="62"/>
      <c r="JY149" s="62"/>
      <c r="JZ149" s="62"/>
      <c r="KA149" s="62"/>
      <c r="KB149" s="62"/>
      <c r="KC149" s="62"/>
      <c r="KD149" s="62"/>
      <c r="KE149" s="62"/>
      <c r="KF149" s="62"/>
      <c r="KG149" s="62"/>
      <c r="KH149" s="62"/>
      <c r="KI149" s="62"/>
      <c r="KJ149" s="62"/>
      <c r="KK149" s="62"/>
      <c r="KL149" s="62"/>
      <c r="KM149" s="62"/>
      <c r="KN149" s="62"/>
      <c r="KO149" s="62"/>
      <c r="KP149" s="62"/>
      <c r="KQ149" s="62"/>
      <c r="KR149" s="62"/>
      <c r="KS149" s="62"/>
      <c r="KT149" s="62"/>
      <c r="KU149" s="62"/>
      <c r="KV149" s="62"/>
      <c r="KW149" s="62"/>
      <c r="KX149" s="62"/>
      <c r="KY149" s="62"/>
      <c r="KZ149" s="62"/>
      <c r="LA149" s="62"/>
      <c r="LB149" s="62"/>
      <c r="LC149" s="62"/>
      <c r="LD149" s="62"/>
      <c r="LE149" s="62"/>
    </row>
    <row r="150" spans="2:317" s="64" customFormat="1" x14ac:dyDescent="0.25">
      <c r="B150" s="64">
        <f t="shared" ref="B150" si="794">+B51</f>
        <v>37</v>
      </c>
      <c r="C150" s="64">
        <f t="shared" si="576"/>
        <v>0</v>
      </c>
      <c r="D150" s="64" t="str">
        <f t="shared" si="577"/>
        <v/>
      </c>
      <c r="E150" s="64" t="str">
        <f t="shared" si="578"/>
        <v/>
      </c>
      <c r="F150" s="64" t="str">
        <f t="shared" si="579"/>
        <v/>
      </c>
      <c r="G150" s="64" t="str">
        <f t="shared" si="580"/>
        <v/>
      </c>
      <c r="H150" s="89" t="str">
        <f t="shared" si="581"/>
        <v/>
      </c>
      <c r="I150" s="89" t="str">
        <f t="shared" si="582"/>
        <v/>
      </c>
      <c r="J150" s="89" t="str">
        <f t="shared" si="583"/>
        <v/>
      </c>
      <c r="K150" s="89" t="str">
        <f t="shared" si="584"/>
        <v/>
      </c>
      <c r="L150" s="64" t="str">
        <f>+Map!Z41</f>
        <v>Y</v>
      </c>
      <c r="N150" s="64">
        <f t="shared" si="585"/>
        <v>0</v>
      </c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>
        <v>60</v>
      </c>
      <c r="AR150" s="62">
        <f t="shared" si="602"/>
        <v>35</v>
      </c>
      <c r="AS150" s="82" t="str">
        <f t="shared" ref="AS150:BQ150" si="795">IF(AS95&lt;&gt;"",(AS95-$AY$114)*(8/$BC$114),"")</f>
        <v/>
      </c>
      <c r="AT150" s="82" t="str">
        <f t="shared" si="795"/>
        <v/>
      </c>
      <c r="AU150" s="82" t="str">
        <f t="shared" si="795"/>
        <v/>
      </c>
      <c r="AV150" s="82" t="str">
        <f t="shared" si="795"/>
        <v/>
      </c>
      <c r="AW150" s="82" t="str">
        <f t="shared" si="795"/>
        <v/>
      </c>
      <c r="AX150" s="82" t="str">
        <f t="shared" si="795"/>
        <v/>
      </c>
      <c r="AY150" s="82" t="str">
        <f t="shared" si="795"/>
        <v/>
      </c>
      <c r="AZ150" s="82" t="str">
        <f t="shared" si="795"/>
        <v/>
      </c>
      <c r="BA150" s="82" t="str">
        <f t="shared" si="795"/>
        <v/>
      </c>
      <c r="BB150" s="82" t="str">
        <f t="shared" si="795"/>
        <v/>
      </c>
      <c r="BC150" s="82" t="str">
        <f t="shared" si="795"/>
        <v/>
      </c>
      <c r="BD150" s="82" t="str">
        <f t="shared" si="795"/>
        <v/>
      </c>
      <c r="BE150" s="82" t="str">
        <f t="shared" si="795"/>
        <v/>
      </c>
      <c r="BF150" s="82" t="str">
        <f t="shared" si="795"/>
        <v/>
      </c>
      <c r="BG150" s="82" t="str">
        <f t="shared" si="795"/>
        <v/>
      </c>
      <c r="BH150" s="82" t="str">
        <f t="shared" si="795"/>
        <v/>
      </c>
      <c r="BI150" s="82" t="str">
        <f t="shared" si="795"/>
        <v/>
      </c>
      <c r="BJ150" s="82" t="str">
        <f t="shared" si="795"/>
        <v/>
      </c>
      <c r="BK150" s="82" t="str">
        <f t="shared" si="795"/>
        <v/>
      </c>
      <c r="BL150" s="82" t="str">
        <f t="shared" si="795"/>
        <v/>
      </c>
      <c r="BM150" s="82" t="str">
        <f t="shared" si="795"/>
        <v/>
      </c>
      <c r="BN150" s="82" t="str">
        <f t="shared" si="795"/>
        <v/>
      </c>
      <c r="BO150" s="82" t="str">
        <f t="shared" si="795"/>
        <v/>
      </c>
      <c r="BP150" s="82" t="str">
        <f t="shared" si="795"/>
        <v/>
      </c>
      <c r="BQ150" s="82" t="str">
        <f t="shared" si="795"/>
        <v/>
      </c>
      <c r="BR150" s="62"/>
      <c r="BS150" s="62"/>
      <c r="BT150" s="62"/>
      <c r="BU150" s="62"/>
      <c r="BV150" s="62"/>
      <c r="BW150" s="62"/>
      <c r="BX150" s="62"/>
      <c r="BY150" s="62"/>
      <c r="BZ150" s="62"/>
      <c r="CA150" s="62"/>
      <c r="CB150" s="62"/>
      <c r="CC150" s="62"/>
      <c r="CD150" s="62"/>
      <c r="CE150" s="62"/>
      <c r="CF150" s="62"/>
      <c r="CG150" s="62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>
        <v>34</v>
      </c>
      <c r="CW150" s="82" t="str">
        <f t="shared" ref="CW150:ET150" si="796">IFERROR((CW94-$DB$114)*(12/$DF$114),"")</f>
        <v/>
      </c>
      <c r="CX150" s="82" t="str">
        <f t="shared" si="796"/>
        <v/>
      </c>
      <c r="CY150" s="82" t="str">
        <f t="shared" si="796"/>
        <v/>
      </c>
      <c r="CZ150" s="82" t="str">
        <f t="shared" si="796"/>
        <v/>
      </c>
      <c r="DA150" s="82" t="str">
        <f t="shared" si="796"/>
        <v/>
      </c>
      <c r="DB150" s="82" t="str">
        <f t="shared" si="796"/>
        <v/>
      </c>
      <c r="DC150" s="82" t="str">
        <f t="shared" si="796"/>
        <v/>
      </c>
      <c r="DD150" s="82" t="str">
        <f t="shared" si="796"/>
        <v/>
      </c>
      <c r="DE150" s="82" t="str">
        <f t="shared" si="796"/>
        <v/>
      </c>
      <c r="DF150" s="82" t="str">
        <f t="shared" si="796"/>
        <v/>
      </c>
      <c r="DG150" s="82" t="str">
        <f t="shared" si="796"/>
        <v/>
      </c>
      <c r="DH150" s="82" t="str">
        <f t="shared" si="796"/>
        <v/>
      </c>
      <c r="DI150" s="82" t="str">
        <f t="shared" si="796"/>
        <v/>
      </c>
      <c r="DJ150" s="82" t="str">
        <f t="shared" si="796"/>
        <v/>
      </c>
      <c r="DK150" s="82" t="str">
        <f t="shared" si="796"/>
        <v/>
      </c>
      <c r="DL150" s="82" t="str">
        <f t="shared" si="796"/>
        <v/>
      </c>
      <c r="DM150" s="82" t="str">
        <f t="shared" si="796"/>
        <v/>
      </c>
      <c r="DN150" s="82" t="str">
        <f t="shared" si="796"/>
        <v/>
      </c>
      <c r="DO150" s="82" t="str">
        <f t="shared" si="796"/>
        <v/>
      </c>
      <c r="DP150" s="82" t="str">
        <f t="shared" si="796"/>
        <v/>
      </c>
      <c r="DQ150" s="82" t="str">
        <f t="shared" si="796"/>
        <v/>
      </c>
      <c r="DR150" s="82" t="str">
        <f t="shared" si="796"/>
        <v/>
      </c>
      <c r="DS150" s="82" t="str">
        <f t="shared" si="796"/>
        <v/>
      </c>
      <c r="DT150" s="82" t="str">
        <f t="shared" si="796"/>
        <v/>
      </c>
      <c r="DU150" s="82" t="str">
        <f t="shared" si="796"/>
        <v/>
      </c>
      <c r="DV150" s="82" t="str">
        <f t="shared" si="796"/>
        <v/>
      </c>
      <c r="DW150" s="82" t="str">
        <f t="shared" si="796"/>
        <v/>
      </c>
      <c r="DX150" s="82" t="str">
        <f t="shared" si="796"/>
        <v/>
      </c>
      <c r="DY150" s="82" t="str">
        <f t="shared" si="796"/>
        <v/>
      </c>
      <c r="DZ150" s="82" t="str">
        <f t="shared" si="796"/>
        <v/>
      </c>
      <c r="EA150" s="82" t="str">
        <f t="shared" si="796"/>
        <v/>
      </c>
      <c r="EB150" s="82" t="str">
        <f t="shared" si="796"/>
        <v/>
      </c>
      <c r="EC150" s="82" t="str">
        <f t="shared" si="796"/>
        <v/>
      </c>
      <c r="ED150" s="82" t="str">
        <f t="shared" si="796"/>
        <v/>
      </c>
      <c r="EE150" s="82" t="str">
        <f t="shared" si="796"/>
        <v/>
      </c>
      <c r="EF150" s="82" t="str">
        <f t="shared" si="796"/>
        <v/>
      </c>
      <c r="EG150" s="82" t="str">
        <f t="shared" si="796"/>
        <v/>
      </c>
      <c r="EH150" s="82" t="str">
        <f t="shared" si="796"/>
        <v/>
      </c>
      <c r="EI150" s="82" t="str">
        <f t="shared" si="796"/>
        <v/>
      </c>
      <c r="EJ150" s="82" t="str">
        <f t="shared" si="796"/>
        <v/>
      </c>
      <c r="EK150" s="82" t="str">
        <f t="shared" si="796"/>
        <v/>
      </c>
      <c r="EL150" s="82" t="str">
        <f t="shared" si="796"/>
        <v/>
      </c>
      <c r="EM150" s="82" t="str">
        <f t="shared" si="796"/>
        <v/>
      </c>
      <c r="EN150" s="82" t="str">
        <f t="shared" si="796"/>
        <v/>
      </c>
      <c r="EO150" s="82" t="str">
        <f t="shared" si="796"/>
        <v/>
      </c>
      <c r="EP150" s="82" t="str">
        <f t="shared" si="796"/>
        <v/>
      </c>
      <c r="EQ150" s="82" t="str">
        <f t="shared" si="796"/>
        <v/>
      </c>
      <c r="ER150" s="82" t="str">
        <f t="shared" si="796"/>
        <v/>
      </c>
      <c r="ES150" s="82" t="str">
        <f t="shared" si="796"/>
        <v/>
      </c>
      <c r="ET150" s="82" t="str">
        <f t="shared" si="796"/>
        <v/>
      </c>
      <c r="EU150" s="62"/>
      <c r="EV150" s="62"/>
      <c r="EW150" s="62"/>
      <c r="EX150" s="62"/>
      <c r="EY150" s="62"/>
      <c r="EZ150" s="62" t="s">
        <v>20</v>
      </c>
      <c r="FA150" s="62">
        <v>66</v>
      </c>
      <c r="FB150" s="78" t="str">
        <f t="shared" ref="FB150:GG150" si="797">IF(FB72&lt;&gt;"",(INDEX(map_points,$FA150,1)-INDEX(map_points,FB$84,1))^2+(INDEX(map_points,$FA150,2)-INDEX(map_points,FB$84,2))^2,"")</f>
        <v/>
      </c>
      <c r="FC150" s="78" t="str">
        <f t="shared" si="797"/>
        <v/>
      </c>
      <c r="FD150" s="78" t="str">
        <f t="shared" si="797"/>
        <v/>
      </c>
      <c r="FE150" s="78" t="str">
        <f t="shared" si="797"/>
        <v/>
      </c>
      <c r="FF150" s="78" t="str">
        <f t="shared" si="797"/>
        <v/>
      </c>
      <c r="FG150" s="78" t="str">
        <f t="shared" si="797"/>
        <v/>
      </c>
      <c r="FH150" s="78" t="str">
        <f t="shared" si="797"/>
        <v/>
      </c>
      <c r="FI150" s="78" t="str">
        <f t="shared" si="797"/>
        <v/>
      </c>
      <c r="FJ150" s="78" t="str">
        <f t="shared" si="797"/>
        <v/>
      </c>
      <c r="FK150" s="78" t="str">
        <f t="shared" si="797"/>
        <v/>
      </c>
      <c r="FL150" s="78" t="str">
        <f t="shared" si="797"/>
        <v/>
      </c>
      <c r="FM150" s="78" t="str">
        <f t="shared" si="797"/>
        <v/>
      </c>
      <c r="FN150" s="78" t="str">
        <f t="shared" si="797"/>
        <v/>
      </c>
      <c r="FO150" s="78" t="str">
        <f t="shared" si="797"/>
        <v/>
      </c>
      <c r="FP150" s="78" t="str">
        <f t="shared" si="797"/>
        <v/>
      </c>
      <c r="FQ150" s="78" t="str">
        <f t="shared" si="797"/>
        <v/>
      </c>
      <c r="FR150" s="78" t="str">
        <f t="shared" si="797"/>
        <v/>
      </c>
      <c r="FS150" s="78" t="str">
        <f t="shared" si="797"/>
        <v/>
      </c>
      <c r="FT150" s="78" t="str">
        <f t="shared" si="797"/>
        <v/>
      </c>
      <c r="FU150" s="78" t="str">
        <f t="shared" si="797"/>
        <v/>
      </c>
      <c r="FV150" s="78" t="str">
        <f t="shared" si="797"/>
        <v/>
      </c>
      <c r="FW150" s="78" t="str">
        <f t="shared" si="797"/>
        <v/>
      </c>
      <c r="FX150" s="78" t="str">
        <f t="shared" si="797"/>
        <v/>
      </c>
      <c r="FY150" s="78" t="str">
        <f t="shared" si="797"/>
        <v/>
      </c>
      <c r="FZ150" s="78" t="str">
        <f t="shared" si="797"/>
        <v/>
      </c>
      <c r="GA150" s="78" t="str">
        <f t="shared" si="797"/>
        <v/>
      </c>
      <c r="GB150" s="78" t="str">
        <f t="shared" si="797"/>
        <v/>
      </c>
      <c r="GC150" s="78" t="str">
        <f t="shared" si="797"/>
        <v/>
      </c>
      <c r="GD150" s="78" t="str">
        <f t="shared" si="797"/>
        <v/>
      </c>
      <c r="GE150" s="78" t="str">
        <f t="shared" si="797"/>
        <v/>
      </c>
      <c r="GF150" s="78" t="str">
        <f t="shared" si="797"/>
        <v/>
      </c>
      <c r="GG150" s="78" t="str">
        <f t="shared" si="797"/>
        <v/>
      </c>
      <c r="GH150" s="78" t="str">
        <f t="shared" ref="GH150:HM150" si="798">IF(GH72&lt;&gt;"",(INDEX(map_points,$FA150,1)-INDEX(map_points,GH$84,1))^2+(INDEX(map_points,$FA150,2)-INDEX(map_points,GH$84,2))^2,"")</f>
        <v/>
      </c>
      <c r="GI150" s="78" t="str">
        <f t="shared" si="798"/>
        <v/>
      </c>
      <c r="GJ150" s="78" t="str">
        <f t="shared" si="798"/>
        <v/>
      </c>
      <c r="GK150" s="78" t="str">
        <f t="shared" si="798"/>
        <v/>
      </c>
      <c r="GL150" s="78" t="str">
        <f t="shared" si="798"/>
        <v/>
      </c>
      <c r="GM150" s="78" t="str">
        <f t="shared" si="798"/>
        <v/>
      </c>
      <c r="GN150" s="78" t="str">
        <f t="shared" si="798"/>
        <v/>
      </c>
      <c r="GO150" s="78" t="str">
        <f t="shared" si="798"/>
        <v/>
      </c>
      <c r="GP150" s="78" t="str">
        <f t="shared" si="798"/>
        <v/>
      </c>
      <c r="GQ150" s="78" t="str">
        <f t="shared" si="798"/>
        <v/>
      </c>
      <c r="GR150" s="78" t="str">
        <f t="shared" si="798"/>
        <v/>
      </c>
      <c r="GS150" s="78" t="str">
        <f t="shared" si="798"/>
        <v/>
      </c>
      <c r="GT150" s="78" t="str">
        <f t="shared" si="798"/>
        <v/>
      </c>
      <c r="GU150" s="78" t="str">
        <f t="shared" si="798"/>
        <v/>
      </c>
      <c r="GV150" s="78" t="str">
        <f t="shared" si="798"/>
        <v/>
      </c>
      <c r="GW150" s="78" t="str">
        <f t="shared" si="798"/>
        <v/>
      </c>
      <c r="GX150" s="78" t="str">
        <f t="shared" si="798"/>
        <v/>
      </c>
      <c r="GY150" s="78" t="str">
        <f t="shared" si="798"/>
        <v/>
      </c>
      <c r="GZ150" s="78" t="str">
        <f t="shared" si="798"/>
        <v/>
      </c>
      <c r="HA150" s="78" t="str">
        <f t="shared" si="798"/>
        <v/>
      </c>
      <c r="HB150" s="78" t="str">
        <f t="shared" si="798"/>
        <v/>
      </c>
      <c r="HC150" s="78" t="str">
        <f t="shared" si="798"/>
        <v/>
      </c>
      <c r="HD150" s="78" t="str">
        <f t="shared" si="798"/>
        <v/>
      </c>
      <c r="HE150" s="78" t="str">
        <f t="shared" si="798"/>
        <v/>
      </c>
      <c r="HF150" s="78" t="str">
        <f t="shared" si="798"/>
        <v/>
      </c>
      <c r="HG150" s="78" t="str">
        <f t="shared" si="798"/>
        <v/>
      </c>
      <c r="HH150" s="78" t="str">
        <f t="shared" si="798"/>
        <v/>
      </c>
      <c r="HI150" s="78" t="str">
        <f t="shared" si="798"/>
        <v/>
      </c>
      <c r="HJ150" s="78" t="str">
        <f t="shared" si="798"/>
        <v/>
      </c>
      <c r="HK150" s="78" t="str">
        <f t="shared" si="798"/>
        <v/>
      </c>
      <c r="HL150" s="78" t="str">
        <f t="shared" si="798"/>
        <v/>
      </c>
      <c r="HM150" s="78" t="str">
        <f t="shared" si="798"/>
        <v/>
      </c>
      <c r="HN150" s="78" t="str">
        <f t="shared" ref="HN150:HX150" si="799">IF(HN72&lt;&gt;"",(INDEX(map_points,$FA150,1)-INDEX(map_points,HN$84,1))^2+(INDEX(map_points,$FA150,2)-INDEX(map_points,HN$84,2))^2,"")</f>
        <v/>
      </c>
      <c r="HO150" s="78" t="str">
        <f t="shared" si="799"/>
        <v/>
      </c>
      <c r="HP150" s="78" t="str">
        <f t="shared" si="799"/>
        <v/>
      </c>
      <c r="HQ150" s="78" t="str">
        <f t="shared" si="799"/>
        <v/>
      </c>
      <c r="HR150" s="78" t="str">
        <f t="shared" si="799"/>
        <v/>
      </c>
      <c r="HS150" s="78" t="str">
        <f t="shared" si="799"/>
        <v/>
      </c>
      <c r="HT150" s="78" t="str">
        <f t="shared" si="799"/>
        <v/>
      </c>
      <c r="HU150" s="78" t="str">
        <f t="shared" si="799"/>
        <v/>
      </c>
      <c r="HV150" s="78" t="str">
        <f t="shared" si="799"/>
        <v/>
      </c>
      <c r="HW150" s="78" t="str">
        <f t="shared" si="799"/>
        <v/>
      </c>
      <c r="HX150" s="78" t="str">
        <f t="shared" si="799"/>
        <v/>
      </c>
      <c r="HY150" s="62"/>
      <c r="HZ150" s="62"/>
      <c r="IA150" s="62"/>
      <c r="IB150" s="62"/>
      <c r="IC150" s="62"/>
      <c r="ID150" s="62"/>
      <c r="IE150" s="62"/>
      <c r="IF150" s="62"/>
      <c r="IG150" s="62"/>
      <c r="IH150" s="62"/>
      <c r="II150" s="62"/>
      <c r="IJ150" s="62"/>
      <c r="IK150" s="62"/>
      <c r="IL150" s="62"/>
      <c r="IM150" s="62"/>
      <c r="IN150" s="62"/>
      <c r="IO150" s="62"/>
      <c r="IP150" s="62"/>
      <c r="IQ150" s="62"/>
      <c r="IR150" s="62"/>
      <c r="IS150" s="62"/>
      <c r="IT150" s="62"/>
      <c r="IU150" s="62"/>
      <c r="IV150" s="62"/>
      <c r="IW150" s="62"/>
      <c r="IX150" s="62"/>
      <c r="IY150" s="62"/>
      <c r="IZ150" s="62"/>
      <c r="JA150" s="62"/>
      <c r="JB150" s="62"/>
      <c r="JC150" s="62"/>
      <c r="JD150" s="62"/>
      <c r="JE150" s="62"/>
      <c r="JF150" s="62"/>
      <c r="JG150" s="62"/>
      <c r="JH150" s="62"/>
      <c r="JI150" s="62"/>
      <c r="JJ150" s="62"/>
      <c r="JK150" s="62"/>
      <c r="JL150" s="62"/>
      <c r="JM150" s="62"/>
      <c r="JN150" s="62"/>
      <c r="JO150" s="62"/>
      <c r="JP150" s="62"/>
      <c r="JQ150" s="62"/>
      <c r="JR150" s="62"/>
      <c r="JS150" s="62"/>
      <c r="JT150" s="62"/>
      <c r="JU150" s="62"/>
      <c r="JV150" s="62"/>
      <c r="JW150" s="62"/>
      <c r="JX150" s="62"/>
      <c r="JY150" s="62"/>
      <c r="JZ150" s="62"/>
      <c r="KA150" s="62"/>
      <c r="KB150" s="62"/>
      <c r="KC150" s="62"/>
      <c r="KD150" s="62"/>
      <c r="KE150" s="62"/>
      <c r="KF150" s="62"/>
      <c r="KG150" s="62"/>
      <c r="KH150" s="62"/>
      <c r="KI150" s="62"/>
      <c r="KJ150" s="62"/>
      <c r="KK150" s="62"/>
      <c r="KL150" s="62"/>
      <c r="KM150" s="62"/>
      <c r="KN150" s="62"/>
      <c r="KO150" s="62"/>
      <c r="KP150" s="62"/>
      <c r="KQ150" s="62"/>
      <c r="KR150" s="62"/>
      <c r="KS150" s="62"/>
      <c r="KT150" s="62"/>
      <c r="KU150" s="62"/>
      <c r="KV150" s="62"/>
      <c r="KW150" s="62"/>
      <c r="KX150" s="62"/>
      <c r="KY150" s="62"/>
      <c r="KZ150" s="62"/>
      <c r="LA150" s="62"/>
      <c r="LB150" s="62"/>
      <c r="LC150" s="62"/>
      <c r="LD150" s="62"/>
      <c r="LE150" s="62"/>
    </row>
    <row r="151" spans="2:317" s="64" customFormat="1" x14ac:dyDescent="0.25">
      <c r="B151" s="64">
        <f t="shared" ref="B151" si="800">+B52</f>
        <v>38</v>
      </c>
      <c r="C151" s="64">
        <f t="shared" si="576"/>
        <v>0</v>
      </c>
      <c r="D151" s="64" t="str">
        <f t="shared" si="577"/>
        <v/>
      </c>
      <c r="E151" s="64" t="str">
        <f t="shared" si="578"/>
        <v/>
      </c>
      <c r="F151" s="64" t="str">
        <f t="shared" si="579"/>
        <v/>
      </c>
      <c r="G151" s="64" t="str">
        <f t="shared" si="580"/>
        <v/>
      </c>
      <c r="H151" s="89" t="str">
        <f t="shared" si="581"/>
        <v/>
      </c>
      <c r="I151" s="89" t="str">
        <f t="shared" si="582"/>
        <v/>
      </c>
      <c r="J151" s="89" t="str">
        <f t="shared" si="583"/>
        <v/>
      </c>
      <c r="K151" s="89" t="str">
        <f t="shared" si="584"/>
        <v/>
      </c>
      <c r="L151" s="64" t="str">
        <f>+Map!Z42</f>
        <v>Y</v>
      </c>
      <c r="N151" s="64">
        <f t="shared" si="585"/>
        <v>0</v>
      </c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>
        <v>61</v>
      </c>
      <c r="AR151" s="62">
        <f t="shared" si="602"/>
        <v>36</v>
      </c>
      <c r="AS151" s="82" t="str">
        <f t="shared" ref="AS151:BQ151" si="801">IF(AS96&lt;&gt;"",(AS96-$AY$114)*(8/$BC$114),"")</f>
        <v/>
      </c>
      <c r="AT151" s="82" t="str">
        <f t="shared" si="801"/>
        <v/>
      </c>
      <c r="AU151" s="82" t="str">
        <f t="shared" si="801"/>
        <v/>
      </c>
      <c r="AV151" s="82" t="str">
        <f t="shared" si="801"/>
        <v/>
      </c>
      <c r="AW151" s="82" t="str">
        <f t="shared" si="801"/>
        <v/>
      </c>
      <c r="AX151" s="82" t="str">
        <f t="shared" si="801"/>
        <v/>
      </c>
      <c r="AY151" s="82" t="str">
        <f t="shared" si="801"/>
        <v/>
      </c>
      <c r="AZ151" s="82" t="str">
        <f t="shared" si="801"/>
        <v/>
      </c>
      <c r="BA151" s="82" t="str">
        <f t="shared" si="801"/>
        <v/>
      </c>
      <c r="BB151" s="82" t="str">
        <f t="shared" si="801"/>
        <v/>
      </c>
      <c r="BC151" s="82" t="str">
        <f t="shared" si="801"/>
        <v/>
      </c>
      <c r="BD151" s="82" t="str">
        <f t="shared" si="801"/>
        <v/>
      </c>
      <c r="BE151" s="82" t="str">
        <f t="shared" si="801"/>
        <v/>
      </c>
      <c r="BF151" s="82" t="str">
        <f t="shared" si="801"/>
        <v/>
      </c>
      <c r="BG151" s="82" t="str">
        <f t="shared" si="801"/>
        <v/>
      </c>
      <c r="BH151" s="82" t="str">
        <f t="shared" si="801"/>
        <v/>
      </c>
      <c r="BI151" s="82" t="str">
        <f t="shared" si="801"/>
        <v/>
      </c>
      <c r="BJ151" s="82" t="str">
        <f t="shared" si="801"/>
        <v/>
      </c>
      <c r="BK151" s="82" t="str">
        <f t="shared" si="801"/>
        <v/>
      </c>
      <c r="BL151" s="82" t="str">
        <f t="shared" si="801"/>
        <v/>
      </c>
      <c r="BM151" s="82" t="str">
        <f t="shared" si="801"/>
        <v/>
      </c>
      <c r="BN151" s="82" t="str">
        <f t="shared" si="801"/>
        <v/>
      </c>
      <c r="BO151" s="82" t="str">
        <f t="shared" si="801"/>
        <v/>
      </c>
      <c r="BP151" s="82" t="str">
        <f t="shared" si="801"/>
        <v/>
      </c>
      <c r="BQ151" s="82" t="str">
        <f t="shared" si="801"/>
        <v/>
      </c>
      <c r="BR151" s="62"/>
      <c r="BS151" s="62"/>
      <c r="BT151" s="62"/>
      <c r="BU151" s="62"/>
      <c r="BV151" s="62"/>
      <c r="BW151" s="62"/>
      <c r="BX151" s="62"/>
      <c r="BY151" s="62"/>
      <c r="BZ151" s="62"/>
      <c r="CA151" s="62"/>
      <c r="CB151" s="62"/>
      <c r="CC151" s="62"/>
      <c r="CD151" s="62"/>
      <c r="CE151" s="62"/>
      <c r="CF151" s="62"/>
      <c r="CG151" s="62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>
        <v>35</v>
      </c>
      <c r="CW151" s="82" t="str">
        <f t="shared" ref="CW151:ET151" si="802">IFERROR((CW95-$DB$114)*(12/$DF$114),"")</f>
        <v/>
      </c>
      <c r="CX151" s="82" t="str">
        <f t="shared" si="802"/>
        <v/>
      </c>
      <c r="CY151" s="82" t="str">
        <f t="shared" si="802"/>
        <v/>
      </c>
      <c r="CZ151" s="82" t="str">
        <f t="shared" si="802"/>
        <v/>
      </c>
      <c r="DA151" s="82" t="str">
        <f t="shared" si="802"/>
        <v/>
      </c>
      <c r="DB151" s="82" t="str">
        <f t="shared" si="802"/>
        <v/>
      </c>
      <c r="DC151" s="82" t="str">
        <f t="shared" si="802"/>
        <v/>
      </c>
      <c r="DD151" s="82" t="str">
        <f t="shared" si="802"/>
        <v/>
      </c>
      <c r="DE151" s="82" t="str">
        <f t="shared" si="802"/>
        <v/>
      </c>
      <c r="DF151" s="82" t="str">
        <f t="shared" si="802"/>
        <v/>
      </c>
      <c r="DG151" s="82" t="str">
        <f t="shared" si="802"/>
        <v/>
      </c>
      <c r="DH151" s="82" t="str">
        <f t="shared" si="802"/>
        <v/>
      </c>
      <c r="DI151" s="82" t="str">
        <f t="shared" si="802"/>
        <v/>
      </c>
      <c r="DJ151" s="82" t="str">
        <f t="shared" si="802"/>
        <v/>
      </c>
      <c r="DK151" s="82" t="str">
        <f t="shared" si="802"/>
        <v/>
      </c>
      <c r="DL151" s="82" t="str">
        <f t="shared" si="802"/>
        <v/>
      </c>
      <c r="DM151" s="82" t="str">
        <f t="shared" si="802"/>
        <v/>
      </c>
      <c r="DN151" s="82" t="str">
        <f t="shared" si="802"/>
        <v/>
      </c>
      <c r="DO151" s="82" t="str">
        <f t="shared" si="802"/>
        <v/>
      </c>
      <c r="DP151" s="82" t="str">
        <f t="shared" si="802"/>
        <v/>
      </c>
      <c r="DQ151" s="82" t="str">
        <f t="shared" si="802"/>
        <v/>
      </c>
      <c r="DR151" s="82" t="str">
        <f t="shared" si="802"/>
        <v/>
      </c>
      <c r="DS151" s="82" t="str">
        <f t="shared" si="802"/>
        <v/>
      </c>
      <c r="DT151" s="82" t="str">
        <f t="shared" si="802"/>
        <v/>
      </c>
      <c r="DU151" s="82" t="str">
        <f t="shared" si="802"/>
        <v/>
      </c>
      <c r="DV151" s="82" t="str">
        <f t="shared" si="802"/>
        <v/>
      </c>
      <c r="DW151" s="82" t="str">
        <f t="shared" si="802"/>
        <v/>
      </c>
      <c r="DX151" s="82" t="str">
        <f t="shared" si="802"/>
        <v/>
      </c>
      <c r="DY151" s="82" t="str">
        <f t="shared" si="802"/>
        <v/>
      </c>
      <c r="DZ151" s="82" t="str">
        <f t="shared" si="802"/>
        <v/>
      </c>
      <c r="EA151" s="82" t="str">
        <f t="shared" si="802"/>
        <v/>
      </c>
      <c r="EB151" s="82" t="str">
        <f t="shared" si="802"/>
        <v/>
      </c>
      <c r="EC151" s="82" t="str">
        <f t="shared" si="802"/>
        <v/>
      </c>
      <c r="ED151" s="82" t="str">
        <f t="shared" si="802"/>
        <v/>
      </c>
      <c r="EE151" s="82" t="str">
        <f t="shared" si="802"/>
        <v/>
      </c>
      <c r="EF151" s="82" t="str">
        <f t="shared" si="802"/>
        <v/>
      </c>
      <c r="EG151" s="82" t="str">
        <f t="shared" si="802"/>
        <v/>
      </c>
      <c r="EH151" s="82" t="str">
        <f t="shared" si="802"/>
        <v/>
      </c>
      <c r="EI151" s="82" t="str">
        <f t="shared" si="802"/>
        <v/>
      </c>
      <c r="EJ151" s="82" t="str">
        <f t="shared" si="802"/>
        <v/>
      </c>
      <c r="EK151" s="82" t="str">
        <f t="shared" si="802"/>
        <v/>
      </c>
      <c r="EL151" s="82" t="str">
        <f t="shared" si="802"/>
        <v/>
      </c>
      <c r="EM151" s="82" t="str">
        <f t="shared" si="802"/>
        <v/>
      </c>
      <c r="EN151" s="82" t="str">
        <f t="shared" si="802"/>
        <v/>
      </c>
      <c r="EO151" s="82" t="str">
        <f t="shared" si="802"/>
        <v/>
      </c>
      <c r="EP151" s="82" t="str">
        <f t="shared" si="802"/>
        <v/>
      </c>
      <c r="EQ151" s="82" t="str">
        <f t="shared" si="802"/>
        <v/>
      </c>
      <c r="ER151" s="82" t="str">
        <f t="shared" si="802"/>
        <v/>
      </c>
      <c r="ES151" s="82" t="str">
        <f t="shared" si="802"/>
        <v/>
      </c>
      <c r="ET151" s="82" t="str">
        <f t="shared" si="802"/>
        <v/>
      </c>
      <c r="EU151" s="62"/>
      <c r="EV151" s="62"/>
      <c r="EW151" s="62"/>
      <c r="EX151" s="62"/>
      <c r="EY151" s="62"/>
      <c r="EZ151" s="62" t="s">
        <v>20</v>
      </c>
      <c r="FA151" s="62">
        <v>67</v>
      </c>
      <c r="FB151" s="78" t="str">
        <f t="shared" ref="FB151:GG151" si="803">IF(FB73&lt;&gt;"",(INDEX(map_points,$FA151,1)-INDEX(map_points,FB$84,1))^2+(INDEX(map_points,$FA151,2)-INDEX(map_points,FB$84,2))^2,"")</f>
        <v/>
      </c>
      <c r="FC151" s="78" t="str">
        <f t="shared" si="803"/>
        <v/>
      </c>
      <c r="FD151" s="78" t="str">
        <f t="shared" si="803"/>
        <v/>
      </c>
      <c r="FE151" s="78" t="str">
        <f t="shared" si="803"/>
        <v/>
      </c>
      <c r="FF151" s="78" t="str">
        <f t="shared" si="803"/>
        <v/>
      </c>
      <c r="FG151" s="78" t="str">
        <f t="shared" si="803"/>
        <v/>
      </c>
      <c r="FH151" s="78" t="str">
        <f t="shared" si="803"/>
        <v/>
      </c>
      <c r="FI151" s="78" t="str">
        <f t="shared" si="803"/>
        <v/>
      </c>
      <c r="FJ151" s="78" t="str">
        <f t="shared" si="803"/>
        <v/>
      </c>
      <c r="FK151" s="78" t="str">
        <f t="shared" si="803"/>
        <v/>
      </c>
      <c r="FL151" s="78" t="str">
        <f t="shared" si="803"/>
        <v/>
      </c>
      <c r="FM151" s="78" t="str">
        <f t="shared" si="803"/>
        <v/>
      </c>
      <c r="FN151" s="78" t="str">
        <f t="shared" si="803"/>
        <v/>
      </c>
      <c r="FO151" s="78" t="str">
        <f t="shared" si="803"/>
        <v/>
      </c>
      <c r="FP151" s="78" t="str">
        <f t="shared" si="803"/>
        <v/>
      </c>
      <c r="FQ151" s="78" t="str">
        <f t="shared" si="803"/>
        <v/>
      </c>
      <c r="FR151" s="78" t="str">
        <f t="shared" si="803"/>
        <v/>
      </c>
      <c r="FS151" s="78" t="str">
        <f t="shared" si="803"/>
        <v/>
      </c>
      <c r="FT151" s="78" t="str">
        <f t="shared" si="803"/>
        <v/>
      </c>
      <c r="FU151" s="78" t="str">
        <f t="shared" si="803"/>
        <v/>
      </c>
      <c r="FV151" s="78" t="str">
        <f t="shared" si="803"/>
        <v/>
      </c>
      <c r="FW151" s="78" t="str">
        <f t="shared" si="803"/>
        <v/>
      </c>
      <c r="FX151" s="78" t="str">
        <f t="shared" si="803"/>
        <v/>
      </c>
      <c r="FY151" s="78" t="str">
        <f t="shared" si="803"/>
        <v/>
      </c>
      <c r="FZ151" s="78" t="str">
        <f t="shared" si="803"/>
        <v/>
      </c>
      <c r="GA151" s="78" t="str">
        <f t="shared" si="803"/>
        <v/>
      </c>
      <c r="GB151" s="78" t="str">
        <f t="shared" si="803"/>
        <v/>
      </c>
      <c r="GC151" s="78" t="str">
        <f t="shared" si="803"/>
        <v/>
      </c>
      <c r="GD151" s="78" t="str">
        <f t="shared" si="803"/>
        <v/>
      </c>
      <c r="GE151" s="78" t="str">
        <f t="shared" si="803"/>
        <v/>
      </c>
      <c r="GF151" s="78" t="str">
        <f t="shared" si="803"/>
        <v/>
      </c>
      <c r="GG151" s="78" t="str">
        <f t="shared" si="803"/>
        <v/>
      </c>
      <c r="GH151" s="78" t="str">
        <f t="shared" ref="GH151:HM151" si="804">IF(GH73&lt;&gt;"",(INDEX(map_points,$FA151,1)-INDEX(map_points,GH$84,1))^2+(INDEX(map_points,$FA151,2)-INDEX(map_points,GH$84,2))^2,"")</f>
        <v/>
      </c>
      <c r="GI151" s="78" t="str">
        <f t="shared" si="804"/>
        <v/>
      </c>
      <c r="GJ151" s="78" t="str">
        <f t="shared" si="804"/>
        <v/>
      </c>
      <c r="GK151" s="78" t="str">
        <f t="shared" si="804"/>
        <v/>
      </c>
      <c r="GL151" s="78" t="str">
        <f t="shared" si="804"/>
        <v/>
      </c>
      <c r="GM151" s="78" t="str">
        <f t="shared" si="804"/>
        <v/>
      </c>
      <c r="GN151" s="78" t="str">
        <f t="shared" si="804"/>
        <v/>
      </c>
      <c r="GO151" s="78" t="str">
        <f t="shared" si="804"/>
        <v/>
      </c>
      <c r="GP151" s="78" t="str">
        <f t="shared" si="804"/>
        <v/>
      </c>
      <c r="GQ151" s="78" t="str">
        <f t="shared" si="804"/>
        <v/>
      </c>
      <c r="GR151" s="78" t="str">
        <f t="shared" si="804"/>
        <v/>
      </c>
      <c r="GS151" s="78" t="str">
        <f t="shared" si="804"/>
        <v/>
      </c>
      <c r="GT151" s="78" t="str">
        <f t="shared" si="804"/>
        <v/>
      </c>
      <c r="GU151" s="78" t="str">
        <f t="shared" si="804"/>
        <v/>
      </c>
      <c r="GV151" s="78" t="str">
        <f t="shared" si="804"/>
        <v/>
      </c>
      <c r="GW151" s="78" t="str">
        <f t="shared" si="804"/>
        <v/>
      </c>
      <c r="GX151" s="78" t="str">
        <f t="shared" si="804"/>
        <v/>
      </c>
      <c r="GY151" s="78" t="str">
        <f t="shared" si="804"/>
        <v/>
      </c>
      <c r="GZ151" s="78" t="str">
        <f t="shared" si="804"/>
        <v/>
      </c>
      <c r="HA151" s="78" t="str">
        <f t="shared" si="804"/>
        <v/>
      </c>
      <c r="HB151" s="78" t="str">
        <f t="shared" si="804"/>
        <v/>
      </c>
      <c r="HC151" s="78" t="str">
        <f t="shared" si="804"/>
        <v/>
      </c>
      <c r="HD151" s="78" t="str">
        <f t="shared" si="804"/>
        <v/>
      </c>
      <c r="HE151" s="78" t="str">
        <f t="shared" si="804"/>
        <v/>
      </c>
      <c r="HF151" s="78" t="str">
        <f t="shared" si="804"/>
        <v/>
      </c>
      <c r="HG151" s="78" t="str">
        <f t="shared" si="804"/>
        <v/>
      </c>
      <c r="HH151" s="78" t="str">
        <f t="shared" si="804"/>
        <v/>
      </c>
      <c r="HI151" s="78" t="str">
        <f t="shared" si="804"/>
        <v/>
      </c>
      <c r="HJ151" s="78" t="str">
        <f t="shared" si="804"/>
        <v/>
      </c>
      <c r="HK151" s="78" t="str">
        <f t="shared" si="804"/>
        <v/>
      </c>
      <c r="HL151" s="78" t="str">
        <f t="shared" si="804"/>
        <v/>
      </c>
      <c r="HM151" s="78" t="str">
        <f t="shared" si="804"/>
        <v/>
      </c>
      <c r="HN151" s="78" t="str">
        <f t="shared" ref="HN151:HX151" si="805">IF(HN73&lt;&gt;"",(INDEX(map_points,$FA151,1)-INDEX(map_points,HN$84,1))^2+(INDEX(map_points,$FA151,2)-INDEX(map_points,HN$84,2))^2,"")</f>
        <v/>
      </c>
      <c r="HO151" s="78" t="str">
        <f t="shared" si="805"/>
        <v/>
      </c>
      <c r="HP151" s="78" t="str">
        <f t="shared" si="805"/>
        <v/>
      </c>
      <c r="HQ151" s="78" t="str">
        <f t="shared" si="805"/>
        <v/>
      </c>
      <c r="HR151" s="78" t="str">
        <f t="shared" si="805"/>
        <v/>
      </c>
      <c r="HS151" s="78" t="str">
        <f t="shared" si="805"/>
        <v/>
      </c>
      <c r="HT151" s="78" t="str">
        <f t="shared" si="805"/>
        <v/>
      </c>
      <c r="HU151" s="78" t="str">
        <f t="shared" si="805"/>
        <v/>
      </c>
      <c r="HV151" s="78" t="str">
        <f t="shared" si="805"/>
        <v/>
      </c>
      <c r="HW151" s="78" t="str">
        <f t="shared" si="805"/>
        <v/>
      </c>
      <c r="HX151" s="78" t="str">
        <f t="shared" si="805"/>
        <v/>
      </c>
      <c r="HY151" s="62"/>
      <c r="HZ151" s="62"/>
      <c r="IA151" s="62"/>
      <c r="IB151" s="62"/>
      <c r="IC151" s="62"/>
      <c r="ID151" s="62"/>
      <c r="IE151" s="62"/>
      <c r="IF151" s="62"/>
      <c r="IG151" s="62"/>
      <c r="IH151" s="62"/>
      <c r="II151" s="62"/>
      <c r="IJ151" s="62"/>
      <c r="IK151" s="62"/>
      <c r="IL151" s="62"/>
      <c r="IM151" s="62"/>
      <c r="IN151" s="62"/>
      <c r="IO151" s="62"/>
      <c r="IP151" s="62"/>
      <c r="IQ151" s="62"/>
      <c r="IR151" s="62"/>
      <c r="IS151" s="62"/>
      <c r="IT151" s="62"/>
      <c r="IU151" s="62"/>
      <c r="IV151" s="62"/>
      <c r="IW151" s="62"/>
      <c r="IX151" s="62"/>
      <c r="IY151" s="62"/>
      <c r="IZ151" s="62"/>
      <c r="JA151" s="62"/>
      <c r="JB151" s="62"/>
      <c r="JC151" s="62"/>
      <c r="JD151" s="62"/>
      <c r="JE151" s="62"/>
      <c r="JF151" s="62"/>
      <c r="JG151" s="62"/>
      <c r="JH151" s="62"/>
      <c r="JI151" s="62"/>
      <c r="JJ151" s="62"/>
      <c r="JK151" s="62"/>
      <c r="JL151" s="62"/>
      <c r="JM151" s="62"/>
      <c r="JN151" s="62"/>
      <c r="JO151" s="62"/>
      <c r="JP151" s="62"/>
      <c r="JQ151" s="62"/>
      <c r="JR151" s="62"/>
      <c r="JS151" s="62"/>
      <c r="JT151" s="62"/>
      <c r="JU151" s="62"/>
      <c r="JV151" s="62"/>
      <c r="JW151" s="62"/>
      <c r="JX151" s="62"/>
      <c r="JY151" s="62"/>
      <c r="JZ151" s="62"/>
      <c r="KA151" s="62"/>
      <c r="KB151" s="62"/>
      <c r="KC151" s="62"/>
      <c r="KD151" s="62"/>
      <c r="KE151" s="62"/>
      <c r="KF151" s="62"/>
      <c r="KG151" s="62"/>
      <c r="KH151" s="62"/>
      <c r="KI151" s="62"/>
      <c r="KJ151" s="62"/>
      <c r="KK151" s="62"/>
      <c r="KL151" s="62"/>
      <c r="KM151" s="62"/>
      <c r="KN151" s="62"/>
      <c r="KO151" s="62"/>
      <c r="KP151" s="62"/>
      <c r="KQ151" s="62"/>
      <c r="KR151" s="62"/>
      <c r="KS151" s="62"/>
      <c r="KT151" s="62"/>
      <c r="KU151" s="62"/>
      <c r="KV151" s="62"/>
      <c r="KW151" s="62"/>
      <c r="KX151" s="62"/>
      <c r="KY151" s="62"/>
      <c r="KZ151" s="62"/>
      <c r="LA151" s="62"/>
      <c r="LB151" s="62"/>
      <c r="LC151" s="62"/>
      <c r="LD151" s="62"/>
      <c r="LE151" s="62"/>
    </row>
    <row r="152" spans="2:317" s="64" customFormat="1" x14ac:dyDescent="0.25">
      <c r="B152" s="64">
        <f t="shared" ref="B152" si="806">+B53</f>
        <v>39</v>
      </c>
      <c r="C152" s="64">
        <f t="shared" si="576"/>
        <v>0</v>
      </c>
      <c r="D152" s="64" t="str">
        <f t="shared" si="577"/>
        <v/>
      </c>
      <c r="E152" s="64" t="str">
        <f t="shared" si="578"/>
        <v/>
      </c>
      <c r="F152" s="64" t="str">
        <f t="shared" si="579"/>
        <v/>
      </c>
      <c r="G152" s="64" t="str">
        <f t="shared" si="580"/>
        <v/>
      </c>
      <c r="H152" s="89" t="str">
        <f t="shared" si="581"/>
        <v/>
      </c>
      <c r="I152" s="89" t="str">
        <f t="shared" si="582"/>
        <v/>
      </c>
      <c r="J152" s="89" t="str">
        <f t="shared" si="583"/>
        <v/>
      </c>
      <c r="K152" s="89" t="str">
        <f t="shared" si="584"/>
        <v/>
      </c>
      <c r="L152" s="64" t="str">
        <f>+Map!Z43</f>
        <v>Y</v>
      </c>
      <c r="N152" s="64">
        <f t="shared" si="585"/>
        <v>0</v>
      </c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>
        <v>62</v>
      </c>
      <c r="AR152" s="62">
        <f t="shared" si="602"/>
        <v>37</v>
      </c>
      <c r="AS152" s="82" t="str">
        <f t="shared" ref="AS152:BQ152" si="807">IF(AS97&lt;&gt;"",(AS97-$AY$114)*(8/$BC$114),"")</f>
        <v/>
      </c>
      <c r="AT152" s="82" t="str">
        <f t="shared" si="807"/>
        <v/>
      </c>
      <c r="AU152" s="82" t="str">
        <f t="shared" si="807"/>
        <v/>
      </c>
      <c r="AV152" s="82" t="str">
        <f t="shared" si="807"/>
        <v/>
      </c>
      <c r="AW152" s="82" t="str">
        <f t="shared" si="807"/>
        <v/>
      </c>
      <c r="AX152" s="82" t="str">
        <f t="shared" si="807"/>
        <v/>
      </c>
      <c r="AY152" s="82" t="str">
        <f t="shared" si="807"/>
        <v/>
      </c>
      <c r="AZ152" s="82" t="str">
        <f t="shared" si="807"/>
        <v/>
      </c>
      <c r="BA152" s="82" t="str">
        <f t="shared" si="807"/>
        <v/>
      </c>
      <c r="BB152" s="82" t="str">
        <f t="shared" si="807"/>
        <v/>
      </c>
      <c r="BC152" s="82" t="str">
        <f t="shared" si="807"/>
        <v/>
      </c>
      <c r="BD152" s="82" t="str">
        <f t="shared" si="807"/>
        <v/>
      </c>
      <c r="BE152" s="82" t="str">
        <f t="shared" si="807"/>
        <v/>
      </c>
      <c r="BF152" s="82" t="str">
        <f t="shared" si="807"/>
        <v/>
      </c>
      <c r="BG152" s="82" t="str">
        <f t="shared" si="807"/>
        <v/>
      </c>
      <c r="BH152" s="82" t="str">
        <f t="shared" si="807"/>
        <v/>
      </c>
      <c r="BI152" s="82" t="str">
        <f t="shared" si="807"/>
        <v/>
      </c>
      <c r="BJ152" s="82" t="str">
        <f t="shared" si="807"/>
        <v/>
      </c>
      <c r="BK152" s="82" t="str">
        <f t="shared" si="807"/>
        <v/>
      </c>
      <c r="BL152" s="82" t="str">
        <f t="shared" si="807"/>
        <v/>
      </c>
      <c r="BM152" s="82" t="str">
        <f t="shared" si="807"/>
        <v/>
      </c>
      <c r="BN152" s="82" t="str">
        <f t="shared" si="807"/>
        <v/>
      </c>
      <c r="BO152" s="82" t="str">
        <f t="shared" si="807"/>
        <v/>
      </c>
      <c r="BP152" s="82" t="str">
        <f t="shared" si="807"/>
        <v/>
      </c>
      <c r="BQ152" s="82" t="str">
        <f t="shared" si="807"/>
        <v/>
      </c>
      <c r="BR152" s="62"/>
      <c r="BS152" s="62"/>
      <c r="BT152" s="62"/>
      <c r="BU152" s="62"/>
      <c r="BV152" s="62"/>
      <c r="BW152" s="62"/>
      <c r="BX152" s="62"/>
      <c r="BY152" s="62"/>
      <c r="BZ152" s="62"/>
      <c r="CA152" s="62"/>
      <c r="CB152" s="62"/>
      <c r="CC152" s="62"/>
      <c r="CD152" s="62"/>
      <c r="CE152" s="62"/>
      <c r="CF152" s="62"/>
      <c r="CG152" s="62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>
        <v>36</v>
      </c>
      <c r="CW152" s="82" t="str">
        <f t="shared" ref="CW152:ET152" si="808">IFERROR((CW96-$DB$114)*(12/$DF$114),"")</f>
        <v/>
      </c>
      <c r="CX152" s="82" t="str">
        <f t="shared" si="808"/>
        <v/>
      </c>
      <c r="CY152" s="82" t="str">
        <f t="shared" si="808"/>
        <v/>
      </c>
      <c r="CZ152" s="82" t="str">
        <f t="shared" si="808"/>
        <v/>
      </c>
      <c r="DA152" s="82" t="str">
        <f t="shared" si="808"/>
        <v/>
      </c>
      <c r="DB152" s="82" t="str">
        <f t="shared" si="808"/>
        <v/>
      </c>
      <c r="DC152" s="82" t="str">
        <f t="shared" si="808"/>
        <v/>
      </c>
      <c r="DD152" s="82" t="str">
        <f t="shared" si="808"/>
        <v/>
      </c>
      <c r="DE152" s="82" t="str">
        <f t="shared" si="808"/>
        <v/>
      </c>
      <c r="DF152" s="82" t="str">
        <f t="shared" si="808"/>
        <v/>
      </c>
      <c r="DG152" s="82" t="str">
        <f t="shared" si="808"/>
        <v/>
      </c>
      <c r="DH152" s="82" t="str">
        <f t="shared" si="808"/>
        <v/>
      </c>
      <c r="DI152" s="82" t="str">
        <f t="shared" si="808"/>
        <v/>
      </c>
      <c r="DJ152" s="82" t="str">
        <f t="shared" si="808"/>
        <v/>
      </c>
      <c r="DK152" s="82" t="str">
        <f t="shared" si="808"/>
        <v/>
      </c>
      <c r="DL152" s="82" t="str">
        <f t="shared" si="808"/>
        <v/>
      </c>
      <c r="DM152" s="82" t="str">
        <f t="shared" si="808"/>
        <v/>
      </c>
      <c r="DN152" s="82" t="str">
        <f t="shared" si="808"/>
        <v/>
      </c>
      <c r="DO152" s="82" t="str">
        <f t="shared" si="808"/>
        <v/>
      </c>
      <c r="DP152" s="82" t="str">
        <f t="shared" si="808"/>
        <v/>
      </c>
      <c r="DQ152" s="82" t="str">
        <f t="shared" si="808"/>
        <v/>
      </c>
      <c r="DR152" s="82" t="str">
        <f t="shared" si="808"/>
        <v/>
      </c>
      <c r="DS152" s="82" t="str">
        <f t="shared" si="808"/>
        <v/>
      </c>
      <c r="DT152" s="82" t="str">
        <f t="shared" si="808"/>
        <v/>
      </c>
      <c r="DU152" s="82" t="str">
        <f t="shared" si="808"/>
        <v/>
      </c>
      <c r="DV152" s="82" t="str">
        <f t="shared" si="808"/>
        <v/>
      </c>
      <c r="DW152" s="82" t="str">
        <f t="shared" si="808"/>
        <v/>
      </c>
      <c r="DX152" s="82" t="str">
        <f t="shared" si="808"/>
        <v/>
      </c>
      <c r="DY152" s="82" t="str">
        <f t="shared" si="808"/>
        <v/>
      </c>
      <c r="DZ152" s="82" t="str">
        <f t="shared" si="808"/>
        <v/>
      </c>
      <c r="EA152" s="82" t="str">
        <f t="shared" si="808"/>
        <v/>
      </c>
      <c r="EB152" s="82" t="str">
        <f t="shared" si="808"/>
        <v/>
      </c>
      <c r="EC152" s="82" t="str">
        <f t="shared" si="808"/>
        <v/>
      </c>
      <c r="ED152" s="82" t="str">
        <f t="shared" si="808"/>
        <v/>
      </c>
      <c r="EE152" s="82" t="str">
        <f t="shared" si="808"/>
        <v/>
      </c>
      <c r="EF152" s="82" t="str">
        <f t="shared" si="808"/>
        <v/>
      </c>
      <c r="EG152" s="82" t="str">
        <f t="shared" si="808"/>
        <v/>
      </c>
      <c r="EH152" s="82" t="str">
        <f t="shared" si="808"/>
        <v/>
      </c>
      <c r="EI152" s="82" t="str">
        <f t="shared" si="808"/>
        <v/>
      </c>
      <c r="EJ152" s="82" t="str">
        <f t="shared" si="808"/>
        <v/>
      </c>
      <c r="EK152" s="82" t="str">
        <f t="shared" si="808"/>
        <v/>
      </c>
      <c r="EL152" s="82" t="str">
        <f t="shared" si="808"/>
        <v/>
      </c>
      <c r="EM152" s="82" t="str">
        <f t="shared" si="808"/>
        <v/>
      </c>
      <c r="EN152" s="82" t="str">
        <f t="shared" si="808"/>
        <v/>
      </c>
      <c r="EO152" s="82" t="str">
        <f t="shared" si="808"/>
        <v/>
      </c>
      <c r="EP152" s="82" t="str">
        <f t="shared" si="808"/>
        <v/>
      </c>
      <c r="EQ152" s="82" t="str">
        <f t="shared" si="808"/>
        <v/>
      </c>
      <c r="ER152" s="82" t="str">
        <f t="shared" si="808"/>
        <v/>
      </c>
      <c r="ES152" s="82" t="str">
        <f t="shared" si="808"/>
        <v/>
      </c>
      <c r="ET152" s="82" t="str">
        <f t="shared" si="808"/>
        <v/>
      </c>
      <c r="EU152" s="62"/>
      <c r="EV152" s="62"/>
      <c r="EW152" s="62"/>
      <c r="EX152" s="62"/>
      <c r="EY152" s="62"/>
      <c r="EZ152" s="62" t="s">
        <v>20</v>
      </c>
      <c r="FA152" s="62">
        <v>68</v>
      </c>
      <c r="FB152" s="78" t="str">
        <f t="shared" ref="FB152:GG152" si="809">IF(FB74&lt;&gt;"",(INDEX(map_points,$FA152,1)-INDEX(map_points,FB$84,1))^2+(INDEX(map_points,$FA152,2)-INDEX(map_points,FB$84,2))^2,"")</f>
        <v/>
      </c>
      <c r="FC152" s="78" t="str">
        <f t="shared" si="809"/>
        <v/>
      </c>
      <c r="FD152" s="78" t="str">
        <f t="shared" si="809"/>
        <v/>
      </c>
      <c r="FE152" s="78" t="str">
        <f t="shared" si="809"/>
        <v/>
      </c>
      <c r="FF152" s="78" t="str">
        <f t="shared" si="809"/>
        <v/>
      </c>
      <c r="FG152" s="78" t="str">
        <f t="shared" si="809"/>
        <v/>
      </c>
      <c r="FH152" s="78" t="str">
        <f t="shared" si="809"/>
        <v/>
      </c>
      <c r="FI152" s="78" t="str">
        <f t="shared" si="809"/>
        <v/>
      </c>
      <c r="FJ152" s="78" t="str">
        <f t="shared" si="809"/>
        <v/>
      </c>
      <c r="FK152" s="78" t="str">
        <f t="shared" si="809"/>
        <v/>
      </c>
      <c r="FL152" s="78" t="str">
        <f t="shared" si="809"/>
        <v/>
      </c>
      <c r="FM152" s="78" t="str">
        <f t="shared" si="809"/>
        <v/>
      </c>
      <c r="FN152" s="78" t="str">
        <f t="shared" si="809"/>
        <v/>
      </c>
      <c r="FO152" s="78" t="str">
        <f t="shared" si="809"/>
        <v/>
      </c>
      <c r="FP152" s="78" t="str">
        <f t="shared" si="809"/>
        <v/>
      </c>
      <c r="FQ152" s="78" t="str">
        <f t="shared" si="809"/>
        <v/>
      </c>
      <c r="FR152" s="78" t="str">
        <f t="shared" si="809"/>
        <v/>
      </c>
      <c r="FS152" s="78" t="str">
        <f t="shared" si="809"/>
        <v/>
      </c>
      <c r="FT152" s="78" t="str">
        <f t="shared" si="809"/>
        <v/>
      </c>
      <c r="FU152" s="78" t="str">
        <f t="shared" si="809"/>
        <v/>
      </c>
      <c r="FV152" s="78" t="str">
        <f t="shared" si="809"/>
        <v/>
      </c>
      <c r="FW152" s="78" t="str">
        <f t="shared" si="809"/>
        <v/>
      </c>
      <c r="FX152" s="78" t="str">
        <f t="shared" si="809"/>
        <v/>
      </c>
      <c r="FY152" s="78" t="str">
        <f t="shared" si="809"/>
        <v/>
      </c>
      <c r="FZ152" s="78" t="str">
        <f t="shared" si="809"/>
        <v/>
      </c>
      <c r="GA152" s="78" t="str">
        <f t="shared" si="809"/>
        <v/>
      </c>
      <c r="GB152" s="78" t="str">
        <f t="shared" si="809"/>
        <v/>
      </c>
      <c r="GC152" s="78" t="str">
        <f t="shared" si="809"/>
        <v/>
      </c>
      <c r="GD152" s="78" t="str">
        <f t="shared" si="809"/>
        <v/>
      </c>
      <c r="GE152" s="78" t="str">
        <f t="shared" si="809"/>
        <v/>
      </c>
      <c r="GF152" s="78" t="str">
        <f t="shared" si="809"/>
        <v/>
      </c>
      <c r="GG152" s="78" t="str">
        <f t="shared" si="809"/>
        <v/>
      </c>
      <c r="GH152" s="78" t="str">
        <f t="shared" ref="GH152:HM152" si="810">IF(GH74&lt;&gt;"",(INDEX(map_points,$FA152,1)-INDEX(map_points,GH$84,1))^2+(INDEX(map_points,$FA152,2)-INDEX(map_points,GH$84,2))^2,"")</f>
        <v/>
      </c>
      <c r="GI152" s="78" t="str">
        <f t="shared" si="810"/>
        <v/>
      </c>
      <c r="GJ152" s="78" t="str">
        <f t="shared" si="810"/>
        <v/>
      </c>
      <c r="GK152" s="78" t="str">
        <f t="shared" si="810"/>
        <v/>
      </c>
      <c r="GL152" s="78" t="str">
        <f t="shared" si="810"/>
        <v/>
      </c>
      <c r="GM152" s="78" t="str">
        <f t="shared" si="810"/>
        <v/>
      </c>
      <c r="GN152" s="78" t="str">
        <f t="shared" si="810"/>
        <v/>
      </c>
      <c r="GO152" s="78" t="str">
        <f t="shared" si="810"/>
        <v/>
      </c>
      <c r="GP152" s="78" t="str">
        <f t="shared" si="810"/>
        <v/>
      </c>
      <c r="GQ152" s="78" t="str">
        <f t="shared" si="810"/>
        <v/>
      </c>
      <c r="GR152" s="78" t="str">
        <f t="shared" si="810"/>
        <v/>
      </c>
      <c r="GS152" s="78" t="str">
        <f t="shared" si="810"/>
        <v/>
      </c>
      <c r="GT152" s="78" t="str">
        <f t="shared" si="810"/>
        <v/>
      </c>
      <c r="GU152" s="78" t="str">
        <f t="shared" si="810"/>
        <v/>
      </c>
      <c r="GV152" s="78" t="str">
        <f t="shared" si="810"/>
        <v/>
      </c>
      <c r="GW152" s="78" t="str">
        <f t="shared" si="810"/>
        <v/>
      </c>
      <c r="GX152" s="78" t="str">
        <f t="shared" si="810"/>
        <v/>
      </c>
      <c r="GY152" s="78" t="str">
        <f t="shared" si="810"/>
        <v/>
      </c>
      <c r="GZ152" s="78" t="str">
        <f t="shared" si="810"/>
        <v/>
      </c>
      <c r="HA152" s="78" t="str">
        <f t="shared" si="810"/>
        <v/>
      </c>
      <c r="HB152" s="78" t="str">
        <f t="shared" si="810"/>
        <v/>
      </c>
      <c r="HC152" s="78" t="str">
        <f t="shared" si="810"/>
        <v/>
      </c>
      <c r="HD152" s="78" t="str">
        <f t="shared" si="810"/>
        <v/>
      </c>
      <c r="HE152" s="78" t="str">
        <f t="shared" si="810"/>
        <v/>
      </c>
      <c r="HF152" s="78" t="str">
        <f t="shared" si="810"/>
        <v/>
      </c>
      <c r="HG152" s="78" t="str">
        <f t="shared" si="810"/>
        <v/>
      </c>
      <c r="HH152" s="78" t="str">
        <f t="shared" si="810"/>
        <v/>
      </c>
      <c r="HI152" s="78" t="str">
        <f t="shared" si="810"/>
        <v/>
      </c>
      <c r="HJ152" s="78" t="str">
        <f t="shared" si="810"/>
        <v/>
      </c>
      <c r="HK152" s="78" t="str">
        <f t="shared" si="810"/>
        <v/>
      </c>
      <c r="HL152" s="78" t="str">
        <f t="shared" si="810"/>
        <v/>
      </c>
      <c r="HM152" s="78" t="str">
        <f t="shared" si="810"/>
        <v/>
      </c>
      <c r="HN152" s="78" t="str">
        <f t="shared" ref="HN152:HX152" si="811">IF(HN74&lt;&gt;"",(INDEX(map_points,$FA152,1)-INDEX(map_points,HN$84,1))^2+(INDEX(map_points,$FA152,2)-INDEX(map_points,HN$84,2))^2,"")</f>
        <v/>
      </c>
      <c r="HO152" s="78" t="str">
        <f t="shared" si="811"/>
        <v/>
      </c>
      <c r="HP152" s="78" t="str">
        <f t="shared" si="811"/>
        <v/>
      </c>
      <c r="HQ152" s="78" t="str">
        <f t="shared" si="811"/>
        <v/>
      </c>
      <c r="HR152" s="78" t="str">
        <f t="shared" si="811"/>
        <v/>
      </c>
      <c r="HS152" s="78" t="str">
        <f t="shared" si="811"/>
        <v/>
      </c>
      <c r="HT152" s="78" t="str">
        <f t="shared" si="811"/>
        <v/>
      </c>
      <c r="HU152" s="78" t="str">
        <f t="shared" si="811"/>
        <v/>
      </c>
      <c r="HV152" s="78" t="str">
        <f t="shared" si="811"/>
        <v/>
      </c>
      <c r="HW152" s="78" t="str">
        <f t="shared" si="811"/>
        <v/>
      </c>
      <c r="HX152" s="78" t="str">
        <f t="shared" si="811"/>
        <v/>
      </c>
      <c r="HY152" s="62"/>
      <c r="HZ152" s="62"/>
      <c r="IA152" s="62"/>
      <c r="IB152" s="62"/>
      <c r="IC152" s="62"/>
      <c r="ID152" s="62"/>
      <c r="IE152" s="62"/>
      <c r="IF152" s="62"/>
      <c r="IG152" s="62"/>
      <c r="IH152" s="62"/>
      <c r="II152" s="62"/>
      <c r="IJ152" s="62"/>
      <c r="IK152" s="62"/>
      <c r="IL152" s="62"/>
      <c r="IM152" s="62"/>
      <c r="IN152" s="62"/>
      <c r="IO152" s="62"/>
      <c r="IP152" s="62"/>
      <c r="IQ152" s="62"/>
      <c r="IR152" s="62"/>
      <c r="IS152" s="62"/>
      <c r="IT152" s="62"/>
      <c r="IU152" s="62"/>
      <c r="IV152" s="62"/>
      <c r="IW152" s="62"/>
      <c r="IX152" s="62"/>
      <c r="IY152" s="62"/>
      <c r="IZ152" s="62"/>
      <c r="JA152" s="62"/>
      <c r="JB152" s="62"/>
      <c r="JC152" s="62"/>
      <c r="JD152" s="62"/>
      <c r="JE152" s="62"/>
      <c r="JF152" s="62"/>
      <c r="JG152" s="62"/>
      <c r="JH152" s="62"/>
      <c r="JI152" s="62"/>
      <c r="JJ152" s="62"/>
      <c r="JK152" s="62"/>
      <c r="JL152" s="62"/>
      <c r="JM152" s="62"/>
      <c r="JN152" s="62"/>
      <c r="JO152" s="62"/>
      <c r="JP152" s="62"/>
      <c r="JQ152" s="62"/>
      <c r="JR152" s="62"/>
      <c r="JS152" s="62"/>
      <c r="JT152" s="62"/>
      <c r="JU152" s="62"/>
      <c r="JV152" s="62"/>
      <c r="JW152" s="62"/>
      <c r="JX152" s="62"/>
      <c r="JY152" s="62"/>
      <c r="JZ152" s="62"/>
      <c r="KA152" s="62"/>
      <c r="KB152" s="62"/>
      <c r="KC152" s="62"/>
      <c r="KD152" s="62"/>
      <c r="KE152" s="62"/>
      <c r="KF152" s="62"/>
      <c r="KG152" s="62"/>
      <c r="KH152" s="62"/>
      <c r="KI152" s="62"/>
      <c r="KJ152" s="62"/>
      <c r="KK152" s="62"/>
      <c r="KL152" s="62"/>
      <c r="KM152" s="62"/>
      <c r="KN152" s="62"/>
      <c r="KO152" s="62"/>
      <c r="KP152" s="62"/>
      <c r="KQ152" s="62"/>
      <c r="KR152" s="62"/>
      <c r="KS152" s="62"/>
      <c r="KT152" s="62"/>
      <c r="KU152" s="62"/>
      <c r="KV152" s="62"/>
      <c r="KW152" s="62"/>
      <c r="KX152" s="62"/>
      <c r="KY152" s="62"/>
      <c r="KZ152" s="62"/>
      <c r="LA152" s="62"/>
      <c r="LB152" s="62"/>
      <c r="LC152" s="62"/>
      <c r="LD152" s="62"/>
      <c r="LE152" s="62"/>
    </row>
    <row r="153" spans="2:317" s="64" customFormat="1" x14ac:dyDescent="0.25">
      <c r="B153" s="64">
        <f t="shared" ref="B153" si="812">+B54</f>
        <v>40</v>
      </c>
      <c r="C153" s="64">
        <f t="shared" si="576"/>
        <v>0</v>
      </c>
      <c r="D153" s="64" t="str">
        <f t="shared" si="577"/>
        <v/>
      </c>
      <c r="E153" s="64" t="str">
        <f t="shared" si="578"/>
        <v/>
      </c>
      <c r="F153" s="64" t="str">
        <f t="shared" si="579"/>
        <v/>
      </c>
      <c r="G153" s="64" t="str">
        <f t="shared" si="580"/>
        <v/>
      </c>
      <c r="H153" s="89" t="str">
        <f t="shared" si="581"/>
        <v/>
      </c>
      <c r="I153" s="89" t="str">
        <f t="shared" si="582"/>
        <v/>
      </c>
      <c r="J153" s="89" t="str">
        <f t="shared" si="583"/>
        <v/>
      </c>
      <c r="K153" s="89" t="str">
        <f t="shared" si="584"/>
        <v/>
      </c>
      <c r="L153" s="64" t="str">
        <f>+Map!Z44</f>
        <v>Y</v>
      </c>
      <c r="N153" s="64">
        <f t="shared" si="585"/>
        <v>0</v>
      </c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>
        <v>63</v>
      </c>
      <c r="AR153" s="62">
        <f t="shared" si="602"/>
        <v>38</v>
      </c>
      <c r="AS153" s="82" t="str">
        <f t="shared" ref="AS153:BQ153" si="813">IF(AS98&lt;&gt;"",(AS98-$AY$114)*(8/$BC$114),"")</f>
        <v/>
      </c>
      <c r="AT153" s="82" t="str">
        <f t="shared" si="813"/>
        <v/>
      </c>
      <c r="AU153" s="82" t="str">
        <f t="shared" si="813"/>
        <v/>
      </c>
      <c r="AV153" s="82" t="str">
        <f t="shared" si="813"/>
        <v/>
      </c>
      <c r="AW153" s="82" t="str">
        <f t="shared" si="813"/>
        <v/>
      </c>
      <c r="AX153" s="82" t="str">
        <f t="shared" si="813"/>
        <v/>
      </c>
      <c r="AY153" s="82" t="str">
        <f t="shared" si="813"/>
        <v/>
      </c>
      <c r="AZ153" s="82" t="str">
        <f t="shared" si="813"/>
        <v/>
      </c>
      <c r="BA153" s="82" t="str">
        <f t="shared" si="813"/>
        <v/>
      </c>
      <c r="BB153" s="82" t="str">
        <f t="shared" si="813"/>
        <v/>
      </c>
      <c r="BC153" s="82" t="str">
        <f t="shared" si="813"/>
        <v/>
      </c>
      <c r="BD153" s="82" t="str">
        <f t="shared" si="813"/>
        <v/>
      </c>
      <c r="BE153" s="82" t="str">
        <f t="shared" si="813"/>
        <v/>
      </c>
      <c r="BF153" s="82" t="str">
        <f t="shared" si="813"/>
        <v/>
      </c>
      <c r="BG153" s="82" t="str">
        <f t="shared" si="813"/>
        <v/>
      </c>
      <c r="BH153" s="82" t="str">
        <f t="shared" si="813"/>
        <v/>
      </c>
      <c r="BI153" s="82" t="str">
        <f t="shared" si="813"/>
        <v/>
      </c>
      <c r="BJ153" s="82" t="str">
        <f t="shared" si="813"/>
        <v/>
      </c>
      <c r="BK153" s="82" t="str">
        <f t="shared" si="813"/>
        <v/>
      </c>
      <c r="BL153" s="82" t="str">
        <f t="shared" si="813"/>
        <v/>
      </c>
      <c r="BM153" s="82" t="str">
        <f t="shared" si="813"/>
        <v/>
      </c>
      <c r="BN153" s="82" t="str">
        <f t="shared" si="813"/>
        <v/>
      </c>
      <c r="BO153" s="82" t="str">
        <f t="shared" si="813"/>
        <v/>
      </c>
      <c r="BP153" s="82" t="str">
        <f t="shared" si="813"/>
        <v/>
      </c>
      <c r="BQ153" s="82" t="str">
        <f t="shared" si="813"/>
        <v/>
      </c>
      <c r="BR153" s="62"/>
      <c r="BS153" s="62"/>
      <c r="BT153" s="62"/>
      <c r="BU153" s="62"/>
      <c r="BV153" s="62"/>
      <c r="BW153" s="62"/>
      <c r="BX153" s="62"/>
      <c r="BY153" s="62"/>
      <c r="BZ153" s="62"/>
      <c r="CA153" s="62"/>
      <c r="CB153" s="62"/>
      <c r="CC153" s="62"/>
      <c r="CD153" s="62"/>
      <c r="CE153" s="62"/>
      <c r="CF153" s="62"/>
      <c r="CG153" s="62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>
        <v>37</v>
      </c>
      <c r="CW153" s="82" t="str">
        <f t="shared" ref="CW153:ET153" si="814">IFERROR((CW97-$DB$114)*(12/$DF$114),"")</f>
        <v/>
      </c>
      <c r="CX153" s="82" t="str">
        <f t="shared" si="814"/>
        <v/>
      </c>
      <c r="CY153" s="82" t="str">
        <f t="shared" si="814"/>
        <v/>
      </c>
      <c r="CZ153" s="82" t="str">
        <f t="shared" si="814"/>
        <v/>
      </c>
      <c r="DA153" s="82" t="str">
        <f t="shared" si="814"/>
        <v/>
      </c>
      <c r="DB153" s="82" t="str">
        <f t="shared" si="814"/>
        <v/>
      </c>
      <c r="DC153" s="82" t="str">
        <f t="shared" si="814"/>
        <v/>
      </c>
      <c r="DD153" s="82" t="str">
        <f t="shared" si="814"/>
        <v/>
      </c>
      <c r="DE153" s="82" t="str">
        <f t="shared" si="814"/>
        <v/>
      </c>
      <c r="DF153" s="82" t="str">
        <f t="shared" si="814"/>
        <v/>
      </c>
      <c r="DG153" s="82" t="str">
        <f t="shared" si="814"/>
        <v/>
      </c>
      <c r="DH153" s="82" t="str">
        <f t="shared" si="814"/>
        <v/>
      </c>
      <c r="DI153" s="82" t="str">
        <f t="shared" si="814"/>
        <v/>
      </c>
      <c r="DJ153" s="82" t="str">
        <f t="shared" si="814"/>
        <v/>
      </c>
      <c r="DK153" s="82" t="str">
        <f t="shared" si="814"/>
        <v/>
      </c>
      <c r="DL153" s="82" t="str">
        <f t="shared" si="814"/>
        <v/>
      </c>
      <c r="DM153" s="82" t="str">
        <f t="shared" si="814"/>
        <v/>
      </c>
      <c r="DN153" s="82" t="str">
        <f t="shared" si="814"/>
        <v/>
      </c>
      <c r="DO153" s="82" t="str">
        <f t="shared" si="814"/>
        <v/>
      </c>
      <c r="DP153" s="82" t="str">
        <f t="shared" si="814"/>
        <v/>
      </c>
      <c r="DQ153" s="82" t="str">
        <f t="shared" si="814"/>
        <v/>
      </c>
      <c r="DR153" s="82" t="str">
        <f t="shared" si="814"/>
        <v/>
      </c>
      <c r="DS153" s="82" t="str">
        <f t="shared" si="814"/>
        <v/>
      </c>
      <c r="DT153" s="82" t="str">
        <f t="shared" si="814"/>
        <v/>
      </c>
      <c r="DU153" s="82" t="str">
        <f t="shared" si="814"/>
        <v/>
      </c>
      <c r="DV153" s="82" t="str">
        <f t="shared" si="814"/>
        <v/>
      </c>
      <c r="DW153" s="82" t="str">
        <f t="shared" si="814"/>
        <v/>
      </c>
      <c r="DX153" s="82" t="str">
        <f t="shared" si="814"/>
        <v/>
      </c>
      <c r="DY153" s="82" t="str">
        <f t="shared" si="814"/>
        <v/>
      </c>
      <c r="DZ153" s="82" t="str">
        <f t="shared" si="814"/>
        <v/>
      </c>
      <c r="EA153" s="82" t="str">
        <f t="shared" si="814"/>
        <v/>
      </c>
      <c r="EB153" s="82" t="str">
        <f t="shared" si="814"/>
        <v/>
      </c>
      <c r="EC153" s="82" t="str">
        <f t="shared" si="814"/>
        <v/>
      </c>
      <c r="ED153" s="82" t="str">
        <f t="shared" si="814"/>
        <v/>
      </c>
      <c r="EE153" s="82" t="str">
        <f t="shared" si="814"/>
        <v/>
      </c>
      <c r="EF153" s="82" t="str">
        <f t="shared" si="814"/>
        <v/>
      </c>
      <c r="EG153" s="82" t="str">
        <f t="shared" si="814"/>
        <v/>
      </c>
      <c r="EH153" s="82" t="str">
        <f t="shared" si="814"/>
        <v/>
      </c>
      <c r="EI153" s="82" t="str">
        <f t="shared" si="814"/>
        <v/>
      </c>
      <c r="EJ153" s="82" t="str">
        <f t="shared" si="814"/>
        <v/>
      </c>
      <c r="EK153" s="82" t="str">
        <f t="shared" si="814"/>
        <v/>
      </c>
      <c r="EL153" s="82" t="str">
        <f t="shared" si="814"/>
        <v/>
      </c>
      <c r="EM153" s="82" t="str">
        <f t="shared" si="814"/>
        <v/>
      </c>
      <c r="EN153" s="82" t="str">
        <f t="shared" si="814"/>
        <v/>
      </c>
      <c r="EO153" s="82" t="str">
        <f t="shared" si="814"/>
        <v/>
      </c>
      <c r="EP153" s="82" t="str">
        <f t="shared" si="814"/>
        <v/>
      </c>
      <c r="EQ153" s="82" t="str">
        <f t="shared" si="814"/>
        <v/>
      </c>
      <c r="ER153" s="82" t="str">
        <f t="shared" si="814"/>
        <v/>
      </c>
      <c r="ES153" s="82" t="str">
        <f t="shared" si="814"/>
        <v/>
      </c>
      <c r="ET153" s="82" t="str">
        <f t="shared" si="814"/>
        <v/>
      </c>
      <c r="EU153" s="62"/>
      <c r="EV153" s="62"/>
      <c r="EW153" s="62"/>
      <c r="EX153" s="62"/>
      <c r="EY153" s="62"/>
      <c r="EZ153" s="62" t="s">
        <v>20</v>
      </c>
      <c r="FA153" s="62">
        <v>69</v>
      </c>
      <c r="FB153" s="78" t="str">
        <f t="shared" ref="FB153:GG153" si="815">IF(FB75&lt;&gt;"",(INDEX(map_points,$FA153,1)-INDEX(map_points,FB$84,1))^2+(INDEX(map_points,$FA153,2)-INDEX(map_points,FB$84,2))^2,"")</f>
        <v/>
      </c>
      <c r="FC153" s="78" t="str">
        <f t="shared" si="815"/>
        <v/>
      </c>
      <c r="FD153" s="78" t="str">
        <f t="shared" si="815"/>
        <v/>
      </c>
      <c r="FE153" s="78" t="str">
        <f t="shared" si="815"/>
        <v/>
      </c>
      <c r="FF153" s="78" t="str">
        <f t="shared" si="815"/>
        <v/>
      </c>
      <c r="FG153" s="78" t="str">
        <f t="shared" si="815"/>
        <v/>
      </c>
      <c r="FH153" s="78" t="str">
        <f t="shared" si="815"/>
        <v/>
      </c>
      <c r="FI153" s="78" t="str">
        <f t="shared" si="815"/>
        <v/>
      </c>
      <c r="FJ153" s="78" t="str">
        <f t="shared" si="815"/>
        <v/>
      </c>
      <c r="FK153" s="78" t="str">
        <f t="shared" si="815"/>
        <v/>
      </c>
      <c r="FL153" s="78" t="str">
        <f t="shared" si="815"/>
        <v/>
      </c>
      <c r="FM153" s="78" t="str">
        <f t="shared" si="815"/>
        <v/>
      </c>
      <c r="FN153" s="78" t="str">
        <f t="shared" si="815"/>
        <v/>
      </c>
      <c r="FO153" s="78" t="str">
        <f t="shared" si="815"/>
        <v/>
      </c>
      <c r="FP153" s="78" t="str">
        <f t="shared" si="815"/>
        <v/>
      </c>
      <c r="FQ153" s="78" t="str">
        <f t="shared" si="815"/>
        <v/>
      </c>
      <c r="FR153" s="78" t="str">
        <f t="shared" si="815"/>
        <v/>
      </c>
      <c r="FS153" s="78" t="str">
        <f t="shared" si="815"/>
        <v/>
      </c>
      <c r="FT153" s="78" t="str">
        <f t="shared" si="815"/>
        <v/>
      </c>
      <c r="FU153" s="78" t="str">
        <f t="shared" si="815"/>
        <v/>
      </c>
      <c r="FV153" s="78" t="str">
        <f t="shared" si="815"/>
        <v/>
      </c>
      <c r="FW153" s="78" t="str">
        <f t="shared" si="815"/>
        <v/>
      </c>
      <c r="FX153" s="78" t="str">
        <f t="shared" si="815"/>
        <v/>
      </c>
      <c r="FY153" s="78" t="str">
        <f t="shared" si="815"/>
        <v/>
      </c>
      <c r="FZ153" s="78" t="str">
        <f t="shared" si="815"/>
        <v/>
      </c>
      <c r="GA153" s="78" t="str">
        <f t="shared" si="815"/>
        <v/>
      </c>
      <c r="GB153" s="78" t="str">
        <f t="shared" si="815"/>
        <v/>
      </c>
      <c r="GC153" s="78" t="str">
        <f t="shared" si="815"/>
        <v/>
      </c>
      <c r="GD153" s="78" t="str">
        <f t="shared" si="815"/>
        <v/>
      </c>
      <c r="GE153" s="78" t="str">
        <f t="shared" si="815"/>
        <v/>
      </c>
      <c r="GF153" s="78" t="str">
        <f t="shared" si="815"/>
        <v/>
      </c>
      <c r="GG153" s="78" t="str">
        <f t="shared" si="815"/>
        <v/>
      </c>
      <c r="GH153" s="78" t="str">
        <f t="shared" ref="GH153:HM153" si="816">IF(GH75&lt;&gt;"",(INDEX(map_points,$FA153,1)-INDEX(map_points,GH$84,1))^2+(INDEX(map_points,$FA153,2)-INDEX(map_points,GH$84,2))^2,"")</f>
        <v/>
      </c>
      <c r="GI153" s="78" t="str">
        <f t="shared" si="816"/>
        <v/>
      </c>
      <c r="GJ153" s="78" t="str">
        <f t="shared" si="816"/>
        <v/>
      </c>
      <c r="GK153" s="78" t="str">
        <f t="shared" si="816"/>
        <v/>
      </c>
      <c r="GL153" s="78" t="str">
        <f t="shared" si="816"/>
        <v/>
      </c>
      <c r="GM153" s="78" t="str">
        <f t="shared" si="816"/>
        <v/>
      </c>
      <c r="GN153" s="78" t="str">
        <f t="shared" si="816"/>
        <v/>
      </c>
      <c r="GO153" s="78" t="str">
        <f t="shared" si="816"/>
        <v/>
      </c>
      <c r="GP153" s="78" t="str">
        <f t="shared" si="816"/>
        <v/>
      </c>
      <c r="GQ153" s="78" t="str">
        <f t="shared" si="816"/>
        <v/>
      </c>
      <c r="GR153" s="78" t="str">
        <f t="shared" si="816"/>
        <v/>
      </c>
      <c r="GS153" s="78" t="str">
        <f t="shared" si="816"/>
        <v/>
      </c>
      <c r="GT153" s="78" t="str">
        <f t="shared" si="816"/>
        <v/>
      </c>
      <c r="GU153" s="78" t="str">
        <f t="shared" si="816"/>
        <v/>
      </c>
      <c r="GV153" s="78" t="str">
        <f t="shared" si="816"/>
        <v/>
      </c>
      <c r="GW153" s="78" t="str">
        <f t="shared" si="816"/>
        <v/>
      </c>
      <c r="GX153" s="78" t="str">
        <f t="shared" si="816"/>
        <v/>
      </c>
      <c r="GY153" s="78" t="str">
        <f t="shared" si="816"/>
        <v/>
      </c>
      <c r="GZ153" s="78" t="str">
        <f t="shared" si="816"/>
        <v/>
      </c>
      <c r="HA153" s="78" t="str">
        <f t="shared" si="816"/>
        <v/>
      </c>
      <c r="HB153" s="78" t="str">
        <f t="shared" si="816"/>
        <v/>
      </c>
      <c r="HC153" s="78" t="str">
        <f t="shared" si="816"/>
        <v/>
      </c>
      <c r="HD153" s="78" t="str">
        <f t="shared" si="816"/>
        <v/>
      </c>
      <c r="HE153" s="78" t="str">
        <f t="shared" si="816"/>
        <v/>
      </c>
      <c r="HF153" s="78" t="str">
        <f t="shared" si="816"/>
        <v/>
      </c>
      <c r="HG153" s="78" t="str">
        <f t="shared" si="816"/>
        <v/>
      </c>
      <c r="HH153" s="78" t="str">
        <f t="shared" si="816"/>
        <v/>
      </c>
      <c r="HI153" s="78" t="str">
        <f t="shared" si="816"/>
        <v/>
      </c>
      <c r="HJ153" s="78" t="str">
        <f t="shared" si="816"/>
        <v/>
      </c>
      <c r="HK153" s="78" t="str">
        <f t="shared" si="816"/>
        <v/>
      </c>
      <c r="HL153" s="78" t="str">
        <f t="shared" si="816"/>
        <v/>
      </c>
      <c r="HM153" s="78" t="str">
        <f t="shared" si="816"/>
        <v/>
      </c>
      <c r="HN153" s="78" t="str">
        <f t="shared" ref="HN153:HX153" si="817">IF(HN75&lt;&gt;"",(INDEX(map_points,$FA153,1)-INDEX(map_points,HN$84,1))^2+(INDEX(map_points,$FA153,2)-INDEX(map_points,HN$84,2))^2,"")</f>
        <v/>
      </c>
      <c r="HO153" s="78" t="str">
        <f t="shared" si="817"/>
        <v/>
      </c>
      <c r="HP153" s="78" t="str">
        <f t="shared" si="817"/>
        <v/>
      </c>
      <c r="HQ153" s="78" t="str">
        <f t="shared" si="817"/>
        <v/>
      </c>
      <c r="HR153" s="78" t="str">
        <f t="shared" si="817"/>
        <v/>
      </c>
      <c r="HS153" s="78" t="str">
        <f t="shared" si="817"/>
        <v/>
      </c>
      <c r="HT153" s="78" t="str">
        <f t="shared" si="817"/>
        <v/>
      </c>
      <c r="HU153" s="78" t="str">
        <f t="shared" si="817"/>
        <v/>
      </c>
      <c r="HV153" s="78" t="str">
        <f t="shared" si="817"/>
        <v/>
      </c>
      <c r="HW153" s="78" t="str">
        <f t="shared" si="817"/>
        <v/>
      </c>
      <c r="HX153" s="78" t="str">
        <f t="shared" si="817"/>
        <v/>
      </c>
      <c r="HY153" s="62"/>
      <c r="HZ153" s="62"/>
      <c r="IA153" s="62"/>
      <c r="IB153" s="62"/>
      <c r="IC153" s="62"/>
      <c r="ID153" s="62"/>
      <c r="IE153" s="62"/>
      <c r="IF153" s="62"/>
      <c r="IG153" s="62"/>
      <c r="IH153" s="62"/>
      <c r="II153" s="62"/>
      <c r="IJ153" s="62"/>
      <c r="IK153" s="62"/>
      <c r="IL153" s="62"/>
      <c r="IM153" s="62"/>
      <c r="IN153" s="62"/>
      <c r="IO153" s="62"/>
      <c r="IP153" s="62"/>
      <c r="IQ153" s="62"/>
      <c r="IR153" s="62"/>
      <c r="IS153" s="62"/>
      <c r="IT153" s="62"/>
      <c r="IU153" s="62"/>
      <c r="IV153" s="62"/>
      <c r="IW153" s="62"/>
      <c r="IX153" s="62"/>
      <c r="IY153" s="62"/>
      <c r="IZ153" s="62"/>
      <c r="JA153" s="62"/>
      <c r="JB153" s="62"/>
      <c r="JC153" s="62"/>
      <c r="JD153" s="62"/>
      <c r="JE153" s="62"/>
      <c r="JF153" s="62"/>
      <c r="JG153" s="62"/>
      <c r="JH153" s="62"/>
      <c r="JI153" s="62"/>
      <c r="JJ153" s="62"/>
      <c r="JK153" s="62"/>
      <c r="JL153" s="62"/>
      <c r="JM153" s="62"/>
      <c r="JN153" s="62"/>
      <c r="JO153" s="62"/>
      <c r="JP153" s="62"/>
      <c r="JQ153" s="62"/>
      <c r="JR153" s="62"/>
      <c r="JS153" s="62"/>
      <c r="JT153" s="62"/>
      <c r="JU153" s="62"/>
      <c r="JV153" s="62"/>
      <c r="JW153" s="62"/>
      <c r="JX153" s="62"/>
      <c r="JY153" s="62"/>
      <c r="JZ153" s="62"/>
      <c r="KA153" s="62"/>
      <c r="KB153" s="62"/>
      <c r="KC153" s="62"/>
      <c r="KD153" s="62"/>
      <c r="KE153" s="62"/>
      <c r="KF153" s="62"/>
      <c r="KG153" s="62"/>
      <c r="KH153" s="62"/>
      <c r="KI153" s="62"/>
      <c r="KJ153" s="62"/>
      <c r="KK153" s="62"/>
      <c r="KL153" s="62"/>
      <c r="KM153" s="62"/>
      <c r="KN153" s="62"/>
      <c r="KO153" s="62"/>
      <c r="KP153" s="62"/>
      <c r="KQ153" s="62"/>
      <c r="KR153" s="62"/>
      <c r="KS153" s="62"/>
      <c r="KT153" s="62"/>
      <c r="KU153" s="62"/>
      <c r="KV153" s="62"/>
      <c r="KW153" s="62"/>
      <c r="KX153" s="62"/>
      <c r="KY153" s="62"/>
      <c r="KZ153" s="62"/>
      <c r="LA153" s="62"/>
      <c r="LB153" s="62"/>
      <c r="LC153" s="62"/>
      <c r="LD153" s="62"/>
      <c r="LE153" s="62"/>
    </row>
    <row r="154" spans="2:317" s="64" customFormat="1" x14ac:dyDescent="0.25">
      <c r="B154" s="64">
        <f t="shared" ref="B154" si="818">+B55</f>
        <v>41</v>
      </c>
      <c r="C154" s="64">
        <f t="shared" si="576"/>
        <v>0</v>
      </c>
      <c r="D154" s="64" t="str">
        <f t="shared" si="577"/>
        <v/>
      </c>
      <c r="E154" s="64" t="str">
        <f t="shared" si="578"/>
        <v/>
      </c>
      <c r="F154" s="64" t="str">
        <f t="shared" si="579"/>
        <v/>
      </c>
      <c r="G154" s="64" t="str">
        <f t="shared" si="580"/>
        <v/>
      </c>
      <c r="H154" s="89" t="str">
        <f t="shared" si="581"/>
        <v/>
      </c>
      <c r="I154" s="89" t="str">
        <f t="shared" si="582"/>
        <v/>
      </c>
      <c r="J154" s="89" t="str">
        <f t="shared" si="583"/>
        <v/>
      </c>
      <c r="K154" s="89" t="str">
        <f t="shared" si="584"/>
        <v/>
      </c>
      <c r="L154" s="64" t="str">
        <f>+Map!Z45</f>
        <v>Y</v>
      </c>
      <c r="N154" s="64">
        <f t="shared" si="585"/>
        <v>0</v>
      </c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>
        <v>64</v>
      </c>
      <c r="AR154" s="62">
        <f t="shared" si="602"/>
        <v>39</v>
      </c>
      <c r="AS154" s="82" t="str">
        <f t="shared" ref="AS154:BQ154" si="819">IF(AS99&lt;&gt;"",(AS99-$AY$114)*(8/$BC$114),"")</f>
        <v/>
      </c>
      <c r="AT154" s="82" t="str">
        <f t="shared" si="819"/>
        <v/>
      </c>
      <c r="AU154" s="82" t="str">
        <f t="shared" si="819"/>
        <v/>
      </c>
      <c r="AV154" s="82" t="str">
        <f t="shared" si="819"/>
        <v/>
      </c>
      <c r="AW154" s="82" t="str">
        <f t="shared" si="819"/>
        <v/>
      </c>
      <c r="AX154" s="82" t="str">
        <f t="shared" si="819"/>
        <v/>
      </c>
      <c r="AY154" s="82" t="str">
        <f t="shared" si="819"/>
        <v/>
      </c>
      <c r="AZ154" s="82" t="str">
        <f t="shared" si="819"/>
        <v/>
      </c>
      <c r="BA154" s="82" t="str">
        <f t="shared" si="819"/>
        <v/>
      </c>
      <c r="BB154" s="82" t="str">
        <f t="shared" si="819"/>
        <v/>
      </c>
      <c r="BC154" s="82" t="str">
        <f t="shared" si="819"/>
        <v/>
      </c>
      <c r="BD154" s="82" t="str">
        <f t="shared" si="819"/>
        <v/>
      </c>
      <c r="BE154" s="82" t="str">
        <f t="shared" si="819"/>
        <v/>
      </c>
      <c r="BF154" s="82" t="str">
        <f t="shared" si="819"/>
        <v/>
      </c>
      <c r="BG154" s="82" t="str">
        <f t="shared" si="819"/>
        <v/>
      </c>
      <c r="BH154" s="82" t="str">
        <f t="shared" si="819"/>
        <v/>
      </c>
      <c r="BI154" s="82" t="str">
        <f t="shared" si="819"/>
        <v/>
      </c>
      <c r="BJ154" s="82" t="str">
        <f t="shared" si="819"/>
        <v/>
      </c>
      <c r="BK154" s="82" t="str">
        <f t="shared" si="819"/>
        <v/>
      </c>
      <c r="BL154" s="82" t="str">
        <f t="shared" si="819"/>
        <v/>
      </c>
      <c r="BM154" s="82" t="str">
        <f t="shared" si="819"/>
        <v/>
      </c>
      <c r="BN154" s="82" t="str">
        <f t="shared" si="819"/>
        <v/>
      </c>
      <c r="BO154" s="82" t="str">
        <f t="shared" si="819"/>
        <v/>
      </c>
      <c r="BP154" s="82" t="str">
        <f t="shared" si="819"/>
        <v/>
      </c>
      <c r="BQ154" s="82" t="str">
        <f t="shared" si="819"/>
        <v/>
      </c>
      <c r="BR154" s="62"/>
      <c r="BS154" s="62"/>
      <c r="BT154" s="62"/>
      <c r="BU154" s="62"/>
      <c r="BV154" s="62"/>
      <c r="BW154" s="62"/>
      <c r="BX154" s="62"/>
      <c r="BY154" s="62"/>
      <c r="BZ154" s="62"/>
      <c r="CA154" s="62"/>
      <c r="CB154" s="62"/>
      <c r="CC154" s="62"/>
      <c r="CD154" s="62"/>
      <c r="CE154" s="62"/>
      <c r="CF154" s="62"/>
      <c r="CG154" s="62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>
        <v>38</v>
      </c>
      <c r="CW154" s="82" t="str">
        <f t="shared" ref="CW154:ET154" si="820">IFERROR((CW98-$DB$114)*(12/$DF$114),"")</f>
        <v/>
      </c>
      <c r="CX154" s="82" t="str">
        <f t="shared" si="820"/>
        <v/>
      </c>
      <c r="CY154" s="82" t="str">
        <f t="shared" si="820"/>
        <v/>
      </c>
      <c r="CZ154" s="82" t="str">
        <f t="shared" si="820"/>
        <v/>
      </c>
      <c r="DA154" s="82" t="str">
        <f t="shared" si="820"/>
        <v/>
      </c>
      <c r="DB154" s="82" t="str">
        <f t="shared" si="820"/>
        <v/>
      </c>
      <c r="DC154" s="82" t="str">
        <f t="shared" si="820"/>
        <v/>
      </c>
      <c r="DD154" s="82" t="str">
        <f t="shared" si="820"/>
        <v/>
      </c>
      <c r="DE154" s="82" t="str">
        <f t="shared" si="820"/>
        <v/>
      </c>
      <c r="DF154" s="82" t="str">
        <f t="shared" si="820"/>
        <v/>
      </c>
      <c r="DG154" s="82" t="str">
        <f t="shared" si="820"/>
        <v/>
      </c>
      <c r="DH154" s="82" t="str">
        <f t="shared" si="820"/>
        <v/>
      </c>
      <c r="DI154" s="82" t="str">
        <f t="shared" si="820"/>
        <v/>
      </c>
      <c r="DJ154" s="82" t="str">
        <f t="shared" si="820"/>
        <v/>
      </c>
      <c r="DK154" s="82" t="str">
        <f t="shared" si="820"/>
        <v/>
      </c>
      <c r="DL154" s="82" t="str">
        <f t="shared" si="820"/>
        <v/>
      </c>
      <c r="DM154" s="82" t="str">
        <f t="shared" si="820"/>
        <v/>
      </c>
      <c r="DN154" s="82" t="str">
        <f t="shared" si="820"/>
        <v/>
      </c>
      <c r="DO154" s="82" t="str">
        <f t="shared" si="820"/>
        <v/>
      </c>
      <c r="DP154" s="82" t="str">
        <f t="shared" si="820"/>
        <v/>
      </c>
      <c r="DQ154" s="82" t="str">
        <f t="shared" si="820"/>
        <v/>
      </c>
      <c r="DR154" s="82" t="str">
        <f t="shared" si="820"/>
        <v/>
      </c>
      <c r="DS154" s="82" t="str">
        <f t="shared" si="820"/>
        <v/>
      </c>
      <c r="DT154" s="82" t="str">
        <f t="shared" si="820"/>
        <v/>
      </c>
      <c r="DU154" s="82" t="str">
        <f t="shared" si="820"/>
        <v/>
      </c>
      <c r="DV154" s="82" t="str">
        <f t="shared" si="820"/>
        <v/>
      </c>
      <c r="DW154" s="82" t="str">
        <f t="shared" si="820"/>
        <v/>
      </c>
      <c r="DX154" s="82" t="str">
        <f t="shared" si="820"/>
        <v/>
      </c>
      <c r="DY154" s="82" t="str">
        <f t="shared" si="820"/>
        <v/>
      </c>
      <c r="DZ154" s="82" t="str">
        <f t="shared" si="820"/>
        <v/>
      </c>
      <c r="EA154" s="82" t="str">
        <f t="shared" si="820"/>
        <v/>
      </c>
      <c r="EB154" s="82" t="str">
        <f t="shared" si="820"/>
        <v/>
      </c>
      <c r="EC154" s="82" t="str">
        <f t="shared" si="820"/>
        <v/>
      </c>
      <c r="ED154" s="82" t="str">
        <f t="shared" si="820"/>
        <v/>
      </c>
      <c r="EE154" s="82" t="str">
        <f t="shared" si="820"/>
        <v/>
      </c>
      <c r="EF154" s="82" t="str">
        <f t="shared" si="820"/>
        <v/>
      </c>
      <c r="EG154" s="82" t="str">
        <f t="shared" si="820"/>
        <v/>
      </c>
      <c r="EH154" s="82" t="str">
        <f t="shared" si="820"/>
        <v/>
      </c>
      <c r="EI154" s="82" t="str">
        <f t="shared" si="820"/>
        <v/>
      </c>
      <c r="EJ154" s="82" t="str">
        <f t="shared" si="820"/>
        <v/>
      </c>
      <c r="EK154" s="82" t="str">
        <f t="shared" si="820"/>
        <v/>
      </c>
      <c r="EL154" s="82" t="str">
        <f t="shared" si="820"/>
        <v/>
      </c>
      <c r="EM154" s="82" t="str">
        <f t="shared" si="820"/>
        <v/>
      </c>
      <c r="EN154" s="82" t="str">
        <f t="shared" si="820"/>
        <v/>
      </c>
      <c r="EO154" s="82" t="str">
        <f t="shared" si="820"/>
        <v/>
      </c>
      <c r="EP154" s="82" t="str">
        <f t="shared" si="820"/>
        <v/>
      </c>
      <c r="EQ154" s="82" t="str">
        <f t="shared" si="820"/>
        <v/>
      </c>
      <c r="ER154" s="82" t="str">
        <f t="shared" si="820"/>
        <v/>
      </c>
      <c r="ES154" s="82" t="str">
        <f t="shared" si="820"/>
        <v/>
      </c>
      <c r="ET154" s="82" t="str">
        <f t="shared" si="820"/>
        <v/>
      </c>
      <c r="EU154" s="62"/>
      <c r="EV154" s="62"/>
      <c r="EW154" s="62"/>
      <c r="EX154" s="62"/>
      <c r="EY154" s="62"/>
      <c r="EZ154" s="62" t="s">
        <v>20</v>
      </c>
      <c r="FA154" s="62">
        <v>70</v>
      </c>
      <c r="FB154" s="78" t="str">
        <f t="shared" ref="FB154:GG154" si="821">IF(FB76&lt;&gt;"",(INDEX(map_points,$FA154,1)-INDEX(map_points,FB$84,1))^2+(INDEX(map_points,$FA154,2)-INDEX(map_points,FB$84,2))^2,"")</f>
        <v/>
      </c>
      <c r="FC154" s="78" t="str">
        <f t="shared" si="821"/>
        <v/>
      </c>
      <c r="FD154" s="78" t="str">
        <f t="shared" si="821"/>
        <v/>
      </c>
      <c r="FE154" s="78" t="str">
        <f t="shared" si="821"/>
        <v/>
      </c>
      <c r="FF154" s="78" t="str">
        <f t="shared" si="821"/>
        <v/>
      </c>
      <c r="FG154" s="78" t="str">
        <f t="shared" si="821"/>
        <v/>
      </c>
      <c r="FH154" s="78" t="str">
        <f t="shared" si="821"/>
        <v/>
      </c>
      <c r="FI154" s="78" t="str">
        <f t="shared" si="821"/>
        <v/>
      </c>
      <c r="FJ154" s="78" t="str">
        <f t="shared" si="821"/>
        <v/>
      </c>
      <c r="FK154" s="78" t="str">
        <f t="shared" si="821"/>
        <v/>
      </c>
      <c r="FL154" s="78" t="str">
        <f t="shared" si="821"/>
        <v/>
      </c>
      <c r="FM154" s="78" t="str">
        <f t="shared" si="821"/>
        <v/>
      </c>
      <c r="FN154" s="78" t="str">
        <f t="shared" si="821"/>
        <v/>
      </c>
      <c r="FO154" s="78" t="str">
        <f t="shared" si="821"/>
        <v/>
      </c>
      <c r="FP154" s="78" t="str">
        <f t="shared" si="821"/>
        <v/>
      </c>
      <c r="FQ154" s="78" t="str">
        <f t="shared" si="821"/>
        <v/>
      </c>
      <c r="FR154" s="78" t="str">
        <f t="shared" si="821"/>
        <v/>
      </c>
      <c r="FS154" s="78" t="str">
        <f t="shared" si="821"/>
        <v/>
      </c>
      <c r="FT154" s="78" t="str">
        <f t="shared" si="821"/>
        <v/>
      </c>
      <c r="FU154" s="78" t="str">
        <f t="shared" si="821"/>
        <v/>
      </c>
      <c r="FV154" s="78" t="str">
        <f t="shared" si="821"/>
        <v/>
      </c>
      <c r="FW154" s="78" t="str">
        <f t="shared" si="821"/>
        <v/>
      </c>
      <c r="FX154" s="78" t="str">
        <f t="shared" si="821"/>
        <v/>
      </c>
      <c r="FY154" s="78" t="str">
        <f t="shared" si="821"/>
        <v/>
      </c>
      <c r="FZ154" s="78" t="str">
        <f t="shared" si="821"/>
        <v/>
      </c>
      <c r="GA154" s="78" t="str">
        <f t="shared" si="821"/>
        <v/>
      </c>
      <c r="GB154" s="78" t="str">
        <f t="shared" si="821"/>
        <v/>
      </c>
      <c r="GC154" s="78" t="str">
        <f t="shared" si="821"/>
        <v/>
      </c>
      <c r="GD154" s="78" t="str">
        <f t="shared" si="821"/>
        <v/>
      </c>
      <c r="GE154" s="78" t="str">
        <f t="shared" si="821"/>
        <v/>
      </c>
      <c r="GF154" s="78" t="str">
        <f t="shared" si="821"/>
        <v/>
      </c>
      <c r="GG154" s="78" t="str">
        <f t="shared" si="821"/>
        <v/>
      </c>
      <c r="GH154" s="78" t="str">
        <f t="shared" ref="GH154:HM154" si="822">IF(GH76&lt;&gt;"",(INDEX(map_points,$FA154,1)-INDEX(map_points,GH$84,1))^2+(INDEX(map_points,$FA154,2)-INDEX(map_points,GH$84,2))^2,"")</f>
        <v/>
      </c>
      <c r="GI154" s="78" t="str">
        <f t="shared" si="822"/>
        <v/>
      </c>
      <c r="GJ154" s="78" t="str">
        <f t="shared" si="822"/>
        <v/>
      </c>
      <c r="GK154" s="78" t="str">
        <f t="shared" si="822"/>
        <v/>
      </c>
      <c r="GL154" s="78" t="str">
        <f t="shared" si="822"/>
        <v/>
      </c>
      <c r="GM154" s="78" t="str">
        <f t="shared" si="822"/>
        <v/>
      </c>
      <c r="GN154" s="78" t="str">
        <f t="shared" si="822"/>
        <v/>
      </c>
      <c r="GO154" s="78" t="str">
        <f t="shared" si="822"/>
        <v/>
      </c>
      <c r="GP154" s="78" t="str">
        <f t="shared" si="822"/>
        <v/>
      </c>
      <c r="GQ154" s="78" t="str">
        <f t="shared" si="822"/>
        <v/>
      </c>
      <c r="GR154" s="78" t="str">
        <f t="shared" si="822"/>
        <v/>
      </c>
      <c r="GS154" s="78" t="str">
        <f t="shared" si="822"/>
        <v/>
      </c>
      <c r="GT154" s="78" t="str">
        <f t="shared" si="822"/>
        <v/>
      </c>
      <c r="GU154" s="78" t="str">
        <f t="shared" si="822"/>
        <v/>
      </c>
      <c r="GV154" s="78" t="str">
        <f t="shared" si="822"/>
        <v/>
      </c>
      <c r="GW154" s="78" t="str">
        <f t="shared" si="822"/>
        <v/>
      </c>
      <c r="GX154" s="78" t="str">
        <f t="shared" si="822"/>
        <v/>
      </c>
      <c r="GY154" s="78" t="str">
        <f t="shared" si="822"/>
        <v/>
      </c>
      <c r="GZ154" s="78" t="str">
        <f t="shared" si="822"/>
        <v/>
      </c>
      <c r="HA154" s="78" t="str">
        <f t="shared" si="822"/>
        <v/>
      </c>
      <c r="HB154" s="78" t="str">
        <f t="shared" si="822"/>
        <v/>
      </c>
      <c r="HC154" s="78" t="str">
        <f t="shared" si="822"/>
        <v/>
      </c>
      <c r="HD154" s="78" t="str">
        <f t="shared" si="822"/>
        <v/>
      </c>
      <c r="HE154" s="78" t="str">
        <f t="shared" si="822"/>
        <v/>
      </c>
      <c r="HF154" s="78" t="str">
        <f t="shared" si="822"/>
        <v/>
      </c>
      <c r="HG154" s="78" t="str">
        <f t="shared" si="822"/>
        <v/>
      </c>
      <c r="HH154" s="78" t="str">
        <f t="shared" si="822"/>
        <v/>
      </c>
      <c r="HI154" s="78" t="str">
        <f t="shared" si="822"/>
        <v/>
      </c>
      <c r="HJ154" s="78" t="str">
        <f t="shared" si="822"/>
        <v/>
      </c>
      <c r="HK154" s="78" t="str">
        <f t="shared" si="822"/>
        <v/>
      </c>
      <c r="HL154" s="78" t="str">
        <f t="shared" si="822"/>
        <v/>
      </c>
      <c r="HM154" s="78" t="str">
        <f t="shared" si="822"/>
        <v/>
      </c>
      <c r="HN154" s="78" t="str">
        <f t="shared" ref="HN154:HX154" si="823">IF(HN76&lt;&gt;"",(INDEX(map_points,$FA154,1)-INDEX(map_points,HN$84,1))^2+(INDEX(map_points,$FA154,2)-INDEX(map_points,HN$84,2))^2,"")</f>
        <v/>
      </c>
      <c r="HO154" s="78" t="str">
        <f t="shared" si="823"/>
        <v/>
      </c>
      <c r="HP154" s="78" t="str">
        <f t="shared" si="823"/>
        <v/>
      </c>
      <c r="HQ154" s="78" t="str">
        <f t="shared" si="823"/>
        <v/>
      </c>
      <c r="HR154" s="78" t="str">
        <f t="shared" si="823"/>
        <v/>
      </c>
      <c r="HS154" s="78" t="str">
        <f t="shared" si="823"/>
        <v/>
      </c>
      <c r="HT154" s="78" t="str">
        <f t="shared" si="823"/>
        <v/>
      </c>
      <c r="HU154" s="78" t="str">
        <f t="shared" si="823"/>
        <v/>
      </c>
      <c r="HV154" s="78" t="str">
        <f t="shared" si="823"/>
        <v/>
      </c>
      <c r="HW154" s="78" t="str">
        <f t="shared" si="823"/>
        <v/>
      </c>
      <c r="HX154" s="78" t="str">
        <f t="shared" si="823"/>
        <v/>
      </c>
      <c r="HY154" s="62"/>
      <c r="HZ154" s="62"/>
      <c r="IA154" s="62"/>
      <c r="IB154" s="62"/>
      <c r="IC154" s="62"/>
      <c r="ID154" s="62"/>
      <c r="IE154" s="62"/>
      <c r="IF154" s="62"/>
      <c r="IG154" s="62"/>
      <c r="IH154" s="62"/>
      <c r="II154" s="62"/>
      <c r="IJ154" s="62"/>
      <c r="IK154" s="62"/>
      <c r="IL154" s="62"/>
      <c r="IM154" s="62"/>
      <c r="IN154" s="62"/>
      <c r="IO154" s="62"/>
      <c r="IP154" s="62"/>
      <c r="IQ154" s="62"/>
      <c r="IR154" s="62"/>
      <c r="IS154" s="62"/>
      <c r="IT154" s="62"/>
      <c r="IU154" s="62"/>
      <c r="IV154" s="62"/>
      <c r="IW154" s="62"/>
      <c r="IX154" s="62"/>
      <c r="IY154" s="62"/>
      <c r="IZ154" s="62"/>
      <c r="JA154" s="62"/>
      <c r="JB154" s="62"/>
      <c r="JC154" s="62"/>
      <c r="JD154" s="62"/>
      <c r="JE154" s="62"/>
      <c r="JF154" s="62"/>
      <c r="JG154" s="62"/>
      <c r="JH154" s="62"/>
      <c r="JI154" s="62"/>
      <c r="JJ154" s="62"/>
      <c r="JK154" s="62"/>
      <c r="JL154" s="62"/>
      <c r="JM154" s="62"/>
      <c r="JN154" s="62"/>
      <c r="JO154" s="62"/>
      <c r="JP154" s="62"/>
      <c r="JQ154" s="62"/>
      <c r="JR154" s="62"/>
      <c r="JS154" s="62"/>
      <c r="JT154" s="62"/>
      <c r="JU154" s="62"/>
      <c r="JV154" s="62"/>
      <c r="JW154" s="62"/>
      <c r="JX154" s="62"/>
      <c r="JY154" s="62"/>
      <c r="JZ154" s="62"/>
      <c r="KA154" s="62"/>
      <c r="KB154" s="62"/>
      <c r="KC154" s="62"/>
      <c r="KD154" s="62"/>
      <c r="KE154" s="62"/>
      <c r="KF154" s="62"/>
      <c r="KG154" s="62"/>
      <c r="KH154" s="62"/>
      <c r="KI154" s="62"/>
      <c r="KJ154" s="62"/>
      <c r="KK154" s="62"/>
      <c r="KL154" s="62"/>
      <c r="KM154" s="62"/>
      <c r="KN154" s="62"/>
      <c r="KO154" s="62"/>
      <c r="KP154" s="62"/>
      <c r="KQ154" s="62"/>
      <c r="KR154" s="62"/>
      <c r="KS154" s="62"/>
      <c r="KT154" s="62"/>
      <c r="KU154" s="62"/>
      <c r="KV154" s="62"/>
      <c r="KW154" s="62"/>
      <c r="KX154" s="62"/>
      <c r="KY154" s="62"/>
      <c r="KZ154" s="62"/>
      <c r="LA154" s="62"/>
      <c r="LB154" s="62"/>
      <c r="LC154" s="62"/>
      <c r="LD154" s="62"/>
      <c r="LE154" s="62"/>
    </row>
    <row r="155" spans="2:317" s="64" customFormat="1" x14ac:dyDescent="0.25">
      <c r="B155" s="64">
        <f t="shared" ref="B155" si="824">+B56</f>
        <v>42</v>
      </c>
      <c r="C155" s="64">
        <f t="shared" si="576"/>
        <v>0</v>
      </c>
      <c r="D155" s="64" t="str">
        <f t="shared" si="577"/>
        <v/>
      </c>
      <c r="E155" s="64" t="str">
        <f t="shared" si="578"/>
        <v/>
      </c>
      <c r="F155" s="64" t="str">
        <f t="shared" si="579"/>
        <v/>
      </c>
      <c r="G155" s="64" t="str">
        <f t="shared" si="580"/>
        <v/>
      </c>
      <c r="H155" s="89" t="str">
        <f t="shared" si="581"/>
        <v/>
      </c>
      <c r="I155" s="89" t="str">
        <f t="shared" si="582"/>
        <v/>
      </c>
      <c r="J155" s="89" t="str">
        <f t="shared" si="583"/>
        <v/>
      </c>
      <c r="K155" s="89" t="str">
        <f t="shared" si="584"/>
        <v/>
      </c>
      <c r="L155" s="64" t="str">
        <f>+Map!Z46</f>
        <v>Y</v>
      </c>
      <c r="N155" s="64">
        <f t="shared" si="585"/>
        <v>0</v>
      </c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>
        <v>65</v>
      </c>
      <c r="AR155" s="62">
        <f t="shared" si="602"/>
        <v>40</v>
      </c>
      <c r="AS155" s="82" t="str">
        <f t="shared" ref="AS155:BQ155" si="825">IF(AS100&lt;&gt;"",(AS100-$AY$114)*(8/$BC$114),"")</f>
        <v/>
      </c>
      <c r="AT155" s="82" t="str">
        <f t="shared" si="825"/>
        <v/>
      </c>
      <c r="AU155" s="82" t="str">
        <f t="shared" si="825"/>
        <v/>
      </c>
      <c r="AV155" s="82" t="str">
        <f t="shared" si="825"/>
        <v/>
      </c>
      <c r="AW155" s="82" t="str">
        <f t="shared" si="825"/>
        <v/>
      </c>
      <c r="AX155" s="82" t="str">
        <f t="shared" si="825"/>
        <v/>
      </c>
      <c r="AY155" s="82" t="str">
        <f t="shared" si="825"/>
        <v/>
      </c>
      <c r="AZ155" s="82" t="str">
        <f t="shared" si="825"/>
        <v/>
      </c>
      <c r="BA155" s="82" t="str">
        <f t="shared" si="825"/>
        <v/>
      </c>
      <c r="BB155" s="82" t="str">
        <f t="shared" si="825"/>
        <v/>
      </c>
      <c r="BC155" s="82" t="str">
        <f t="shared" si="825"/>
        <v/>
      </c>
      <c r="BD155" s="82" t="str">
        <f t="shared" si="825"/>
        <v/>
      </c>
      <c r="BE155" s="82" t="str">
        <f t="shared" si="825"/>
        <v/>
      </c>
      <c r="BF155" s="82" t="str">
        <f t="shared" si="825"/>
        <v/>
      </c>
      <c r="BG155" s="82" t="str">
        <f t="shared" si="825"/>
        <v/>
      </c>
      <c r="BH155" s="82" t="str">
        <f t="shared" si="825"/>
        <v/>
      </c>
      <c r="BI155" s="82" t="str">
        <f t="shared" si="825"/>
        <v/>
      </c>
      <c r="BJ155" s="82" t="str">
        <f t="shared" si="825"/>
        <v/>
      </c>
      <c r="BK155" s="82" t="str">
        <f t="shared" si="825"/>
        <v/>
      </c>
      <c r="BL155" s="82" t="str">
        <f t="shared" si="825"/>
        <v/>
      </c>
      <c r="BM155" s="82" t="str">
        <f t="shared" si="825"/>
        <v/>
      </c>
      <c r="BN155" s="82" t="str">
        <f t="shared" si="825"/>
        <v/>
      </c>
      <c r="BO155" s="82" t="str">
        <f t="shared" si="825"/>
        <v/>
      </c>
      <c r="BP155" s="82" t="str">
        <f t="shared" si="825"/>
        <v/>
      </c>
      <c r="BQ155" s="82" t="str">
        <f t="shared" si="825"/>
        <v/>
      </c>
      <c r="BR155" s="62"/>
      <c r="BS155" s="62"/>
      <c r="BT155" s="62"/>
      <c r="BU155" s="62"/>
      <c r="BV155" s="62"/>
      <c r="BW155" s="62"/>
      <c r="BX155" s="62"/>
      <c r="BY155" s="62"/>
      <c r="BZ155" s="62"/>
      <c r="CA155" s="62"/>
      <c r="CB155" s="62"/>
      <c r="CC155" s="62"/>
      <c r="CD155" s="62"/>
      <c r="CE155" s="62"/>
      <c r="CF155" s="62"/>
      <c r="CG155" s="62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>
        <v>39</v>
      </c>
      <c r="CW155" s="82" t="str">
        <f t="shared" ref="CW155:ET155" si="826">IFERROR((CW99-$DB$114)*(12/$DF$114),"")</f>
        <v/>
      </c>
      <c r="CX155" s="82" t="str">
        <f t="shared" si="826"/>
        <v/>
      </c>
      <c r="CY155" s="82" t="str">
        <f t="shared" si="826"/>
        <v/>
      </c>
      <c r="CZ155" s="82" t="str">
        <f t="shared" si="826"/>
        <v/>
      </c>
      <c r="DA155" s="82" t="str">
        <f t="shared" si="826"/>
        <v/>
      </c>
      <c r="DB155" s="82" t="str">
        <f t="shared" si="826"/>
        <v/>
      </c>
      <c r="DC155" s="82" t="str">
        <f t="shared" si="826"/>
        <v/>
      </c>
      <c r="DD155" s="82" t="str">
        <f t="shared" si="826"/>
        <v/>
      </c>
      <c r="DE155" s="82" t="str">
        <f t="shared" si="826"/>
        <v/>
      </c>
      <c r="DF155" s="82" t="str">
        <f t="shared" si="826"/>
        <v/>
      </c>
      <c r="DG155" s="82" t="str">
        <f t="shared" si="826"/>
        <v/>
      </c>
      <c r="DH155" s="82" t="str">
        <f t="shared" si="826"/>
        <v/>
      </c>
      <c r="DI155" s="82" t="str">
        <f t="shared" si="826"/>
        <v/>
      </c>
      <c r="DJ155" s="82" t="str">
        <f t="shared" si="826"/>
        <v/>
      </c>
      <c r="DK155" s="82" t="str">
        <f t="shared" si="826"/>
        <v/>
      </c>
      <c r="DL155" s="82" t="str">
        <f t="shared" si="826"/>
        <v/>
      </c>
      <c r="DM155" s="82" t="str">
        <f t="shared" si="826"/>
        <v/>
      </c>
      <c r="DN155" s="82" t="str">
        <f t="shared" si="826"/>
        <v/>
      </c>
      <c r="DO155" s="82" t="str">
        <f t="shared" si="826"/>
        <v/>
      </c>
      <c r="DP155" s="82" t="str">
        <f t="shared" si="826"/>
        <v/>
      </c>
      <c r="DQ155" s="82" t="str">
        <f t="shared" si="826"/>
        <v/>
      </c>
      <c r="DR155" s="82" t="str">
        <f t="shared" si="826"/>
        <v/>
      </c>
      <c r="DS155" s="82" t="str">
        <f t="shared" si="826"/>
        <v/>
      </c>
      <c r="DT155" s="82" t="str">
        <f t="shared" si="826"/>
        <v/>
      </c>
      <c r="DU155" s="82" t="str">
        <f t="shared" si="826"/>
        <v/>
      </c>
      <c r="DV155" s="82" t="str">
        <f t="shared" si="826"/>
        <v/>
      </c>
      <c r="DW155" s="82" t="str">
        <f t="shared" si="826"/>
        <v/>
      </c>
      <c r="DX155" s="82" t="str">
        <f t="shared" si="826"/>
        <v/>
      </c>
      <c r="DY155" s="82" t="str">
        <f t="shared" si="826"/>
        <v/>
      </c>
      <c r="DZ155" s="82" t="str">
        <f t="shared" si="826"/>
        <v/>
      </c>
      <c r="EA155" s="82" t="str">
        <f t="shared" si="826"/>
        <v/>
      </c>
      <c r="EB155" s="82" t="str">
        <f t="shared" si="826"/>
        <v/>
      </c>
      <c r="EC155" s="82" t="str">
        <f t="shared" si="826"/>
        <v/>
      </c>
      <c r="ED155" s="82" t="str">
        <f t="shared" si="826"/>
        <v/>
      </c>
      <c r="EE155" s="82" t="str">
        <f t="shared" si="826"/>
        <v/>
      </c>
      <c r="EF155" s="82" t="str">
        <f t="shared" si="826"/>
        <v/>
      </c>
      <c r="EG155" s="82" t="str">
        <f t="shared" si="826"/>
        <v/>
      </c>
      <c r="EH155" s="82" t="str">
        <f t="shared" si="826"/>
        <v/>
      </c>
      <c r="EI155" s="82" t="str">
        <f t="shared" si="826"/>
        <v/>
      </c>
      <c r="EJ155" s="82" t="str">
        <f t="shared" si="826"/>
        <v/>
      </c>
      <c r="EK155" s="82" t="str">
        <f t="shared" si="826"/>
        <v/>
      </c>
      <c r="EL155" s="82" t="str">
        <f t="shared" si="826"/>
        <v/>
      </c>
      <c r="EM155" s="82" t="str">
        <f t="shared" si="826"/>
        <v/>
      </c>
      <c r="EN155" s="82" t="str">
        <f t="shared" si="826"/>
        <v/>
      </c>
      <c r="EO155" s="82" t="str">
        <f t="shared" si="826"/>
        <v/>
      </c>
      <c r="EP155" s="82" t="str">
        <f t="shared" si="826"/>
        <v/>
      </c>
      <c r="EQ155" s="82" t="str">
        <f t="shared" si="826"/>
        <v/>
      </c>
      <c r="ER155" s="82" t="str">
        <f t="shared" si="826"/>
        <v/>
      </c>
      <c r="ES155" s="82" t="str">
        <f t="shared" si="826"/>
        <v/>
      </c>
      <c r="ET155" s="82" t="str">
        <f t="shared" si="826"/>
        <v/>
      </c>
      <c r="EU155" s="62"/>
      <c r="EV155" s="62"/>
      <c r="EW155" s="62"/>
      <c r="EX155" s="62"/>
      <c r="EY155" s="62"/>
      <c r="EZ155" s="62" t="s">
        <v>20</v>
      </c>
      <c r="FA155" s="62">
        <v>71</v>
      </c>
      <c r="FB155" s="78" t="str">
        <f t="shared" ref="FB155:GG155" si="827">IF(FB77&lt;&gt;"",(INDEX(map_points,$FA155,1)-INDEX(map_points,FB$84,1))^2+(INDEX(map_points,$FA155,2)-INDEX(map_points,FB$84,2))^2,"")</f>
        <v/>
      </c>
      <c r="FC155" s="78" t="str">
        <f t="shared" si="827"/>
        <v/>
      </c>
      <c r="FD155" s="78" t="str">
        <f t="shared" si="827"/>
        <v/>
      </c>
      <c r="FE155" s="78" t="str">
        <f t="shared" si="827"/>
        <v/>
      </c>
      <c r="FF155" s="78" t="str">
        <f t="shared" si="827"/>
        <v/>
      </c>
      <c r="FG155" s="78" t="str">
        <f t="shared" si="827"/>
        <v/>
      </c>
      <c r="FH155" s="78" t="str">
        <f t="shared" si="827"/>
        <v/>
      </c>
      <c r="FI155" s="78" t="str">
        <f t="shared" si="827"/>
        <v/>
      </c>
      <c r="FJ155" s="78" t="str">
        <f t="shared" si="827"/>
        <v/>
      </c>
      <c r="FK155" s="78" t="str">
        <f t="shared" si="827"/>
        <v/>
      </c>
      <c r="FL155" s="78" t="str">
        <f t="shared" si="827"/>
        <v/>
      </c>
      <c r="FM155" s="78" t="str">
        <f t="shared" si="827"/>
        <v/>
      </c>
      <c r="FN155" s="78" t="str">
        <f t="shared" si="827"/>
        <v/>
      </c>
      <c r="FO155" s="78" t="str">
        <f t="shared" si="827"/>
        <v/>
      </c>
      <c r="FP155" s="78" t="str">
        <f t="shared" si="827"/>
        <v/>
      </c>
      <c r="FQ155" s="78" t="str">
        <f t="shared" si="827"/>
        <v/>
      </c>
      <c r="FR155" s="78" t="str">
        <f t="shared" si="827"/>
        <v/>
      </c>
      <c r="FS155" s="78" t="str">
        <f t="shared" si="827"/>
        <v/>
      </c>
      <c r="FT155" s="78" t="str">
        <f t="shared" si="827"/>
        <v/>
      </c>
      <c r="FU155" s="78" t="str">
        <f t="shared" si="827"/>
        <v/>
      </c>
      <c r="FV155" s="78" t="str">
        <f t="shared" si="827"/>
        <v/>
      </c>
      <c r="FW155" s="78" t="str">
        <f t="shared" si="827"/>
        <v/>
      </c>
      <c r="FX155" s="78" t="str">
        <f t="shared" si="827"/>
        <v/>
      </c>
      <c r="FY155" s="78" t="str">
        <f t="shared" si="827"/>
        <v/>
      </c>
      <c r="FZ155" s="78" t="str">
        <f t="shared" si="827"/>
        <v/>
      </c>
      <c r="GA155" s="78" t="str">
        <f t="shared" si="827"/>
        <v/>
      </c>
      <c r="GB155" s="78" t="str">
        <f t="shared" si="827"/>
        <v/>
      </c>
      <c r="GC155" s="78" t="str">
        <f t="shared" si="827"/>
        <v/>
      </c>
      <c r="GD155" s="78" t="str">
        <f t="shared" si="827"/>
        <v/>
      </c>
      <c r="GE155" s="78" t="str">
        <f t="shared" si="827"/>
        <v/>
      </c>
      <c r="GF155" s="78" t="str">
        <f t="shared" si="827"/>
        <v/>
      </c>
      <c r="GG155" s="78" t="str">
        <f t="shared" si="827"/>
        <v/>
      </c>
      <c r="GH155" s="78" t="str">
        <f t="shared" ref="GH155:HM155" si="828">IF(GH77&lt;&gt;"",(INDEX(map_points,$FA155,1)-INDEX(map_points,GH$84,1))^2+(INDEX(map_points,$FA155,2)-INDEX(map_points,GH$84,2))^2,"")</f>
        <v/>
      </c>
      <c r="GI155" s="78" t="str">
        <f t="shared" si="828"/>
        <v/>
      </c>
      <c r="GJ155" s="78" t="str">
        <f t="shared" si="828"/>
        <v/>
      </c>
      <c r="GK155" s="78" t="str">
        <f t="shared" si="828"/>
        <v/>
      </c>
      <c r="GL155" s="78" t="str">
        <f t="shared" si="828"/>
        <v/>
      </c>
      <c r="GM155" s="78" t="str">
        <f t="shared" si="828"/>
        <v/>
      </c>
      <c r="GN155" s="78" t="str">
        <f t="shared" si="828"/>
        <v/>
      </c>
      <c r="GO155" s="78" t="str">
        <f t="shared" si="828"/>
        <v/>
      </c>
      <c r="GP155" s="78" t="str">
        <f t="shared" si="828"/>
        <v/>
      </c>
      <c r="GQ155" s="78" t="str">
        <f t="shared" si="828"/>
        <v/>
      </c>
      <c r="GR155" s="78" t="str">
        <f t="shared" si="828"/>
        <v/>
      </c>
      <c r="GS155" s="78" t="str">
        <f t="shared" si="828"/>
        <v/>
      </c>
      <c r="GT155" s="78" t="str">
        <f t="shared" si="828"/>
        <v/>
      </c>
      <c r="GU155" s="78" t="str">
        <f t="shared" si="828"/>
        <v/>
      </c>
      <c r="GV155" s="78" t="str">
        <f t="shared" si="828"/>
        <v/>
      </c>
      <c r="GW155" s="78" t="str">
        <f t="shared" si="828"/>
        <v/>
      </c>
      <c r="GX155" s="78" t="str">
        <f t="shared" si="828"/>
        <v/>
      </c>
      <c r="GY155" s="78" t="str">
        <f t="shared" si="828"/>
        <v/>
      </c>
      <c r="GZ155" s="78" t="str">
        <f t="shared" si="828"/>
        <v/>
      </c>
      <c r="HA155" s="78" t="str">
        <f t="shared" si="828"/>
        <v/>
      </c>
      <c r="HB155" s="78" t="str">
        <f t="shared" si="828"/>
        <v/>
      </c>
      <c r="HC155" s="78" t="str">
        <f t="shared" si="828"/>
        <v/>
      </c>
      <c r="HD155" s="78" t="str">
        <f t="shared" si="828"/>
        <v/>
      </c>
      <c r="HE155" s="78" t="str">
        <f t="shared" si="828"/>
        <v/>
      </c>
      <c r="HF155" s="78" t="str">
        <f t="shared" si="828"/>
        <v/>
      </c>
      <c r="HG155" s="78" t="str">
        <f t="shared" si="828"/>
        <v/>
      </c>
      <c r="HH155" s="78" t="str">
        <f t="shared" si="828"/>
        <v/>
      </c>
      <c r="HI155" s="78" t="str">
        <f t="shared" si="828"/>
        <v/>
      </c>
      <c r="HJ155" s="78" t="str">
        <f t="shared" si="828"/>
        <v/>
      </c>
      <c r="HK155" s="78" t="str">
        <f t="shared" si="828"/>
        <v/>
      </c>
      <c r="HL155" s="78" t="str">
        <f t="shared" si="828"/>
        <v/>
      </c>
      <c r="HM155" s="78" t="str">
        <f t="shared" si="828"/>
        <v/>
      </c>
      <c r="HN155" s="78" t="str">
        <f t="shared" ref="HN155:HX155" si="829">IF(HN77&lt;&gt;"",(INDEX(map_points,$FA155,1)-INDEX(map_points,HN$84,1))^2+(INDEX(map_points,$FA155,2)-INDEX(map_points,HN$84,2))^2,"")</f>
        <v/>
      </c>
      <c r="HO155" s="78" t="str">
        <f t="shared" si="829"/>
        <v/>
      </c>
      <c r="HP155" s="78" t="str">
        <f t="shared" si="829"/>
        <v/>
      </c>
      <c r="HQ155" s="78" t="str">
        <f t="shared" si="829"/>
        <v/>
      </c>
      <c r="HR155" s="78" t="str">
        <f t="shared" si="829"/>
        <v/>
      </c>
      <c r="HS155" s="78" t="str">
        <f t="shared" si="829"/>
        <v/>
      </c>
      <c r="HT155" s="78" t="str">
        <f t="shared" si="829"/>
        <v/>
      </c>
      <c r="HU155" s="78" t="str">
        <f t="shared" si="829"/>
        <v/>
      </c>
      <c r="HV155" s="78" t="str">
        <f t="shared" si="829"/>
        <v/>
      </c>
      <c r="HW155" s="78" t="str">
        <f t="shared" si="829"/>
        <v/>
      </c>
      <c r="HX155" s="78" t="str">
        <f t="shared" si="829"/>
        <v/>
      </c>
      <c r="HY155" s="62"/>
      <c r="HZ155" s="62"/>
      <c r="IA155" s="62"/>
      <c r="IB155" s="62"/>
      <c r="IC155" s="62"/>
      <c r="ID155" s="62"/>
      <c r="IE155" s="62"/>
      <c r="IF155" s="62"/>
      <c r="IG155" s="62"/>
      <c r="IH155" s="62"/>
      <c r="II155" s="62"/>
      <c r="IJ155" s="62"/>
      <c r="IK155" s="62"/>
      <c r="IL155" s="62"/>
      <c r="IM155" s="62"/>
      <c r="IN155" s="62"/>
      <c r="IO155" s="62"/>
      <c r="IP155" s="62"/>
      <c r="IQ155" s="62"/>
      <c r="IR155" s="62"/>
      <c r="IS155" s="62"/>
      <c r="IT155" s="62"/>
      <c r="IU155" s="62"/>
      <c r="IV155" s="62"/>
      <c r="IW155" s="62"/>
      <c r="IX155" s="62"/>
      <c r="IY155" s="62"/>
      <c r="IZ155" s="62"/>
      <c r="JA155" s="62"/>
      <c r="JB155" s="62"/>
      <c r="JC155" s="62"/>
      <c r="JD155" s="62"/>
      <c r="JE155" s="62"/>
      <c r="JF155" s="62"/>
      <c r="JG155" s="62"/>
      <c r="JH155" s="62"/>
      <c r="JI155" s="62"/>
      <c r="JJ155" s="62"/>
      <c r="JK155" s="62"/>
      <c r="JL155" s="62"/>
      <c r="JM155" s="62"/>
      <c r="JN155" s="62"/>
      <c r="JO155" s="62"/>
      <c r="JP155" s="62"/>
      <c r="JQ155" s="62"/>
      <c r="JR155" s="62"/>
      <c r="JS155" s="62"/>
      <c r="JT155" s="62"/>
      <c r="JU155" s="62"/>
      <c r="JV155" s="62"/>
      <c r="JW155" s="62"/>
      <c r="JX155" s="62"/>
      <c r="JY155" s="62"/>
      <c r="JZ155" s="62"/>
      <c r="KA155" s="62"/>
      <c r="KB155" s="62"/>
      <c r="KC155" s="62"/>
      <c r="KD155" s="62"/>
      <c r="KE155" s="62"/>
      <c r="KF155" s="62"/>
      <c r="KG155" s="62"/>
      <c r="KH155" s="62"/>
      <c r="KI155" s="62"/>
      <c r="KJ155" s="62"/>
      <c r="KK155" s="62"/>
      <c r="KL155" s="62"/>
      <c r="KM155" s="62"/>
      <c r="KN155" s="62"/>
      <c r="KO155" s="62"/>
      <c r="KP155" s="62"/>
      <c r="KQ155" s="62"/>
      <c r="KR155" s="62"/>
      <c r="KS155" s="62"/>
      <c r="KT155" s="62"/>
      <c r="KU155" s="62"/>
      <c r="KV155" s="62"/>
      <c r="KW155" s="62"/>
      <c r="KX155" s="62"/>
      <c r="KY155" s="62"/>
      <c r="KZ155" s="62"/>
      <c r="LA155" s="62"/>
      <c r="LB155" s="62"/>
      <c r="LC155" s="62"/>
      <c r="LD155" s="62"/>
      <c r="LE155" s="62"/>
    </row>
    <row r="156" spans="2:317" s="64" customFormat="1" x14ac:dyDescent="0.25">
      <c r="B156" s="64">
        <f t="shared" ref="B156" si="830">+B57</f>
        <v>43</v>
      </c>
      <c r="C156" s="64">
        <f t="shared" si="576"/>
        <v>0</v>
      </c>
      <c r="D156" s="64" t="str">
        <f t="shared" si="577"/>
        <v/>
      </c>
      <c r="E156" s="64" t="str">
        <f t="shared" si="578"/>
        <v/>
      </c>
      <c r="F156" s="64" t="str">
        <f t="shared" si="579"/>
        <v/>
      </c>
      <c r="G156" s="64" t="str">
        <f t="shared" si="580"/>
        <v/>
      </c>
      <c r="H156" s="89" t="str">
        <f t="shared" si="581"/>
        <v/>
      </c>
      <c r="I156" s="89" t="str">
        <f t="shared" si="582"/>
        <v/>
      </c>
      <c r="J156" s="89" t="str">
        <f t="shared" si="583"/>
        <v/>
      </c>
      <c r="K156" s="89" t="str">
        <f t="shared" si="584"/>
        <v/>
      </c>
      <c r="L156" s="64" t="str">
        <f>+Map!Z47</f>
        <v>Y</v>
      </c>
      <c r="N156" s="64">
        <f t="shared" si="585"/>
        <v>0</v>
      </c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>
        <v>66</v>
      </c>
      <c r="AR156" s="62">
        <f t="shared" si="602"/>
        <v>41</v>
      </c>
      <c r="AS156" s="82" t="str">
        <f t="shared" ref="AS156:BQ156" si="831">IF(AS101&lt;&gt;"",(AS101-$AY$114)*(8/$BC$114),"")</f>
        <v/>
      </c>
      <c r="AT156" s="82" t="str">
        <f t="shared" si="831"/>
        <v/>
      </c>
      <c r="AU156" s="82" t="str">
        <f t="shared" si="831"/>
        <v/>
      </c>
      <c r="AV156" s="82" t="str">
        <f t="shared" si="831"/>
        <v/>
      </c>
      <c r="AW156" s="82" t="str">
        <f t="shared" si="831"/>
        <v/>
      </c>
      <c r="AX156" s="82" t="str">
        <f t="shared" si="831"/>
        <v/>
      </c>
      <c r="AY156" s="82" t="str">
        <f t="shared" si="831"/>
        <v/>
      </c>
      <c r="AZ156" s="82" t="str">
        <f t="shared" si="831"/>
        <v/>
      </c>
      <c r="BA156" s="82" t="str">
        <f t="shared" si="831"/>
        <v/>
      </c>
      <c r="BB156" s="82" t="str">
        <f t="shared" si="831"/>
        <v/>
      </c>
      <c r="BC156" s="82" t="str">
        <f t="shared" si="831"/>
        <v/>
      </c>
      <c r="BD156" s="82" t="str">
        <f t="shared" si="831"/>
        <v/>
      </c>
      <c r="BE156" s="82" t="str">
        <f t="shared" si="831"/>
        <v/>
      </c>
      <c r="BF156" s="82" t="str">
        <f t="shared" si="831"/>
        <v/>
      </c>
      <c r="BG156" s="82" t="str">
        <f t="shared" si="831"/>
        <v/>
      </c>
      <c r="BH156" s="82" t="str">
        <f t="shared" si="831"/>
        <v/>
      </c>
      <c r="BI156" s="82" t="str">
        <f t="shared" si="831"/>
        <v/>
      </c>
      <c r="BJ156" s="82" t="str">
        <f t="shared" si="831"/>
        <v/>
      </c>
      <c r="BK156" s="82" t="str">
        <f t="shared" si="831"/>
        <v/>
      </c>
      <c r="BL156" s="82" t="str">
        <f t="shared" si="831"/>
        <v/>
      </c>
      <c r="BM156" s="82" t="str">
        <f t="shared" si="831"/>
        <v/>
      </c>
      <c r="BN156" s="82" t="str">
        <f t="shared" si="831"/>
        <v/>
      </c>
      <c r="BO156" s="82" t="str">
        <f t="shared" si="831"/>
        <v/>
      </c>
      <c r="BP156" s="82" t="str">
        <f t="shared" si="831"/>
        <v/>
      </c>
      <c r="BQ156" s="82" t="str">
        <f t="shared" si="831"/>
        <v/>
      </c>
      <c r="BR156" s="62"/>
      <c r="BS156" s="62"/>
      <c r="BT156" s="62"/>
      <c r="BU156" s="62"/>
      <c r="BV156" s="62"/>
      <c r="BW156" s="62"/>
      <c r="BX156" s="62"/>
      <c r="BY156" s="62"/>
      <c r="BZ156" s="62"/>
      <c r="CA156" s="62"/>
      <c r="CB156" s="62"/>
      <c r="CC156" s="62"/>
      <c r="CD156" s="62"/>
      <c r="CE156" s="62"/>
      <c r="CF156" s="62"/>
      <c r="CG156" s="62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>
        <v>40</v>
      </c>
      <c r="CW156" s="82" t="str">
        <f t="shared" ref="CW156:ET156" si="832">IFERROR((CW100-$DB$114)*(12/$DF$114),"")</f>
        <v/>
      </c>
      <c r="CX156" s="82" t="str">
        <f t="shared" si="832"/>
        <v/>
      </c>
      <c r="CY156" s="82" t="str">
        <f t="shared" si="832"/>
        <v/>
      </c>
      <c r="CZ156" s="82" t="str">
        <f t="shared" si="832"/>
        <v/>
      </c>
      <c r="DA156" s="82" t="str">
        <f t="shared" si="832"/>
        <v/>
      </c>
      <c r="DB156" s="82" t="str">
        <f t="shared" si="832"/>
        <v/>
      </c>
      <c r="DC156" s="82" t="str">
        <f t="shared" si="832"/>
        <v/>
      </c>
      <c r="DD156" s="82" t="str">
        <f t="shared" si="832"/>
        <v/>
      </c>
      <c r="DE156" s="82" t="str">
        <f t="shared" si="832"/>
        <v/>
      </c>
      <c r="DF156" s="82" t="str">
        <f t="shared" si="832"/>
        <v/>
      </c>
      <c r="DG156" s="82" t="str">
        <f t="shared" si="832"/>
        <v/>
      </c>
      <c r="DH156" s="82" t="str">
        <f t="shared" si="832"/>
        <v/>
      </c>
      <c r="DI156" s="82" t="str">
        <f t="shared" si="832"/>
        <v/>
      </c>
      <c r="DJ156" s="82" t="str">
        <f t="shared" si="832"/>
        <v/>
      </c>
      <c r="DK156" s="82" t="str">
        <f t="shared" si="832"/>
        <v/>
      </c>
      <c r="DL156" s="82" t="str">
        <f t="shared" si="832"/>
        <v/>
      </c>
      <c r="DM156" s="82" t="str">
        <f t="shared" si="832"/>
        <v/>
      </c>
      <c r="DN156" s="82" t="str">
        <f t="shared" si="832"/>
        <v/>
      </c>
      <c r="DO156" s="82" t="str">
        <f t="shared" si="832"/>
        <v/>
      </c>
      <c r="DP156" s="82" t="str">
        <f t="shared" si="832"/>
        <v/>
      </c>
      <c r="DQ156" s="82" t="str">
        <f t="shared" si="832"/>
        <v/>
      </c>
      <c r="DR156" s="82" t="str">
        <f t="shared" si="832"/>
        <v/>
      </c>
      <c r="DS156" s="82" t="str">
        <f t="shared" si="832"/>
        <v/>
      </c>
      <c r="DT156" s="82" t="str">
        <f t="shared" si="832"/>
        <v/>
      </c>
      <c r="DU156" s="82" t="str">
        <f t="shared" si="832"/>
        <v/>
      </c>
      <c r="DV156" s="82" t="str">
        <f t="shared" si="832"/>
        <v/>
      </c>
      <c r="DW156" s="82" t="str">
        <f t="shared" si="832"/>
        <v/>
      </c>
      <c r="DX156" s="82" t="str">
        <f t="shared" si="832"/>
        <v/>
      </c>
      <c r="DY156" s="82" t="str">
        <f t="shared" si="832"/>
        <v/>
      </c>
      <c r="DZ156" s="82" t="str">
        <f t="shared" si="832"/>
        <v/>
      </c>
      <c r="EA156" s="82" t="str">
        <f t="shared" si="832"/>
        <v/>
      </c>
      <c r="EB156" s="82" t="str">
        <f t="shared" si="832"/>
        <v/>
      </c>
      <c r="EC156" s="82" t="str">
        <f t="shared" si="832"/>
        <v/>
      </c>
      <c r="ED156" s="82" t="str">
        <f t="shared" si="832"/>
        <v/>
      </c>
      <c r="EE156" s="82" t="str">
        <f t="shared" si="832"/>
        <v/>
      </c>
      <c r="EF156" s="82" t="str">
        <f t="shared" si="832"/>
        <v/>
      </c>
      <c r="EG156" s="82" t="str">
        <f t="shared" si="832"/>
        <v/>
      </c>
      <c r="EH156" s="82" t="str">
        <f t="shared" si="832"/>
        <v/>
      </c>
      <c r="EI156" s="82" t="str">
        <f t="shared" si="832"/>
        <v/>
      </c>
      <c r="EJ156" s="82" t="str">
        <f t="shared" si="832"/>
        <v/>
      </c>
      <c r="EK156" s="82" t="str">
        <f t="shared" si="832"/>
        <v/>
      </c>
      <c r="EL156" s="82" t="str">
        <f t="shared" si="832"/>
        <v/>
      </c>
      <c r="EM156" s="82" t="str">
        <f t="shared" si="832"/>
        <v/>
      </c>
      <c r="EN156" s="82" t="str">
        <f t="shared" si="832"/>
        <v/>
      </c>
      <c r="EO156" s="82" t="str">
        <f t="shared" si="832"/>
        <v/>
      </c>
      <c r="EP156" s="82" t="str">
        <f t="shared" si="832"/>
        <v/>
      </c>
      <c r="EQ156" s="82" t="str">
        <f t="shared" si="832"/>
        <v/>
      </c>
      <c r="ER156" s="82" t="str">
        <f t="shared" si="832"/>
        <v/>
      </c>
      <c r="ES156" s="82" t="str">
        <f t="shared" si="832"/>
        <v/>
      </c>
      <c r="ET156" s="82" t="str">
        <f t="shared" si="832"/>
        <v/>
      </c>
      <c r="EU156" s="62"/>
      <c r="EV156" s="62"/>
      <c r="EW156" s="62"/>
      <c r="EX156" s="62"/>
      <c r="EY156" s="62"/>
      <c r="EZ156" s="62" t="s">
        <v>20</v>
      </c>
      <c r="FA156" s="62">
        <v>72</v>
      </c>
      <c r="FB156" s="78" t="str">
        <f t="shared" ref="FB156:GG156" si="833">IF(FB78&lt;&gt;"",(INDEX(map_points,$FA156,1)-INDEX(map_points,FB$84,1))^2+(INDEX(map_points,$FA156,2)-INDEX(map_points,FB$84,2))^2,"")</f>
        <v/>
      </c>
      <c r="FC156" s="78" t="str">
        <f t="shared" si="833"/>
        <v/>
      </c>
      <c r="FD156" s="78" t="str">
        <f t="shared" si="833"/>
        <v/>
      </c>
      <c r="FE156" s="78" t="str">
        <f t="shared" si="833"/>
        <v/>
      </c>
      <c r="FF156" s="78" t="str">
        <f t="shared" si="833"/>
        <v/>
      </c>
      <c r="FG156" s="78" t="str">
        <f t="shared" si="833"/>
        <v/>
      </c>
      <c r="FH156" s="78" t="str">
        <f t="shared" si="833"/>
        <v/>
      </c>
      <c r="FI156" s="78" t="str">
        <f t="shared" si="833"/>
        <v/>
      </c>
      <c r="FJ156" s="78" t="str">
        <f t="shared" si="833"/>
        <v/>
      </c>
      <c r="FK156" s="78" t="str">
        <f t="shared" si="833"/>
        <v/>
      </c>
      <c r="FL156" s="78" t="str">
        <f t="shared" si="833"/>
        <v/>
      </c>
      <c r="FM156" s="78" t="str">
        <f t="shared" si="833"/>
        <v/>
      </c>
      <c r="FN156" s="78" t="str">
        <f t="shared" si="833"/>
        <v/>
      </c>
      <c r="FO156" s="78" t="str">
        <f t="shared" si="833"/>
        <v/>
      </c>
      <c r="FP156" s="78" t="str">
        <f t="shared" si="833"/>
        <v/>
      </c>
      <c r="FQ156" s="78" t="str">
        <f t="shared" si="833"/>
        <v/>
      </c>
      <c r="FR156" s="78" t="str">
        <f t="shared" si="833"/>
        <v/>
      </c>
      <c r="FS156" s="78" t="str">
        <f t="shared" si="833"/>
        <v/>
      </c>
      <c r="FT156" s="78" t="str">
        <f t="shared" si="833"/>
        <v/>
      </c>
      <c r="FU156" s="78" t="str">
        <f t="shared" si="833"/>
        <v/>
      </c>
      <c r="FV156" s="78" t="str">
        <f t="shared" si="833"/>
        <v/>
      </c>
      <c r="FW156" s="78" t="str">
        <f t="shared" si="833"/>
        <v/>
      </c>
      <c r="FX156" s="78" t="str">
        <f t="shared" si="833"/>
        <v/>
      </c>
      <c r="FY156" s="78" t="str">
        <f t="shared" si="833"/>
        <v/>
      </c>
      <c r="FZ156" s="78" t="str">
        <f t="shared" si="833"/>
        <v/>
      </c>
      <c r="GA156" s="78" t="str">
        <f t="shared" si="833"/>
        <v/>
      </c>
      <c r="GB156" s="78" t="str">
        <f t="shared" si="833"/>
        <v/>
      </c>
      <c r="GC156" s="78" t="str">
        <f t="shared" si="833"/>
        <v/>
      </c>
      <c r="GD156" s="78" t="str">
        <f t="shared" si="833"/>
        <v/>
      </c>
      <c r="GE156" s="78" t="str">
        <f t="shared" si="833"/>
        <v/>
      </c>
      <c r="GF156" s="78" t="str">
        <f t="shared" si="833"/>
        <v/>
      </c>
      <c r="GG156" s="78" t="str">
        <f t="shared" si="833"/>
        <v/>
      </c>
      <c r="GH156" s="78" t="str">
        <f t="shared" ref="GH156:HM156" si="834">IF(GH78&lt;&gt;"",(INDEX(map_points,$FA156,1)-INDEX(map_points,GH$84,1))^2+(INDEX(map_points,$FA156,2)-INDEX(map_points,GH$84,2))^2,"")</f>
        <v/>
      </c>
      <c r="GI156" s="78" t="str">
        <f t="shared" si="834"/>
        <v/>
      </c>
      <c r="GJ156" s="78" t="str">
        <f t="shared" si="834"/>
        <v/>
      </c>
      <c r="GK156" s="78" t="str">
        <f t="shared" si="834"/>
        <v/>
      </c>
      <c r="GL156" s="78" t="str">
        <f t="shared" si="834"/>
        <v/>
      </c>
      <c r="GM156" s="78" t="str">
        <f t="shared" si="834"/>
        <v/>
      </c>
      <c r="GN156" s="78" t="str">
        <f t="shared" si="834"/>
        <v/>
      </c>
      <c r="GO156" s="78" t="str">
        <f t="shared" si="834"/>
        <v/>
      </c>
      <c r="GP156" s="78" t="str">
        <f t="shared" si="834"/>
        <v/>
      </c>
      <c r="GQ156" s="78" t="str">
        <f t="shared" si="834"/>
        <v/>
      </c>
      <c r="GR156" s="78" t="str">
        <f t="shared" si="834"/>
        <v/>
      </c>
      <c r="GS156" s="78" t="str">
        <f t="shared" si="834"/>
        <v/>
      </c>
      <c r="GT156" s="78" t="str">
        <f t="shared" si="834"/>
        <v/>
      </c>
      <c r="GU156" s="78" t="str">
        <f t="shared" si="834"/>
        <v/>
      </c>
      <c r="GV156" s="78" t="str">
        <f t="shared" si="834"/>
        <v/>
      </c>
      <c r="GW156" s="78" t="str">
        <f t="shared" si="834"/>
        <v/>
      </c>
      <c r="GX156" s="78" t="str">
        <f t="shared" si="834"/>
        <v/>
      </c>
      <c r="GY156" s="78" t="str">
        <f t="shared" si="834"/>
        <v/>
      </c>
      <c r="GZ156" s="78" t="str">
        <f t="shared" si="834"/>
        <v/>
      </c>
      <c r="HA156" s="78" t="str">
        <f t="shared" si="834"/>
        <v/>
      </c>
      <c r="HB156" s="78" t="str">
        <f t="shared" si="834"/>
        <v/>
      </c>
      <c r="HC156" s="78" t="str">
        <f t="shared" si="834"/>
        <v/>
      </c>
      <c r="HD156" s="78" t="str">
        <f t="shared" si="834"/>
        <v/>
      </c>
      <c r="HE156" s="78" t="str">
        <f t="shared" si="834"/>
        <v/>
      </c>
      <c r="HF156" s="78" t="str">
        <f t="shared" si="834"/>
        <v/>
      </c>
      <c r="HG156" s="78" t="str">
        <f t="shared" si="834"/>
        <v/>
      </c>
      <c r="HH156" s="78" t="str">
        <f t="shared" si="834"/>
        <v/>
      </c>
      <c r="HI156" s="78" t="str">
        <f t="shared" si="834"/>
        <v/>
      </c>
      <c r="HJ156" s="78" t="str">
        <f t="shared" si="834"/>
        <v/>
      </c>
      <c r="HK156" s="78" t="str">
        <f t="shared" si="834"/>
        <v/>
      </c>
      <c r="HL156" s="78" t="str">
        <f t="shared" si="834"/>
        <v/>
      </c>
      <c r="HM156" s="78" t="str">
        <f t="shared" si="834"/>
        <v/>
      </c>
      <c r="HN156" s="78" t="str">
        <f t="shared" ref="HN156:HX156" si="835">IF(HN78&lt;&gt;"",(INDEX(map_points,$FA156,1)-INDEX(map_points,HN$84,1))^2+(INDEX(map_points,$FA156,2)-INDEX(map_points,HN$84,2))^2,"")</f>
        <v/>
      </c>
      <c r="HO156" s="78" t="str">
        <f t="shared" si="835"/>
        <v/>
      </c>
      <c r="HP156" s="78" t="str">
        <f t="shared" si="835"/>
        <v/>
      </c>
      <c r="HQ156" s="78" t="str">
        <f t="shared" si="835"/>
        <v/>
      </c>
      <c r="HR156" s="78" t="str">
        <f t="shared" si="835"/>
        <v/>
      </c>
      <c r="HS156" s="78" t="str">
        <f t="shared" si="835"/>
        <v/>
      </c>
      <c r="HT156" s="78" t="str">
        <f t="shared" si="835"/>
        <v/>
      </c>
      <c r="HU156" s="78" t="str">
        <f t="shared" si="835"/>
        <v/>
      </c>
      <c r="HV156" s="78" t="str">
        <f t="shared" si="835"/>
        <v/>
      </c>
      <c r="HW156" s="78" t="str">
        <f t="shared" si="835"/>
        <v/>
      </c>
      <c r="HX156" s="78" t="str">
        <f t="shared" si="835"/>
        <v/>
      </c>
      <c r="HY156" s="62"/>
      <c r="HZ156" s="62"/>
      <c r="IA156" s="62"/>
      <c r="IB156" s="62"/>
      <c r="IC156" s="62"/>
      <c r="ID156" s="62"/>
      <c r="IE156" s="62"/>
      <c r="IF156" s="62"/>
      <c r="IG156" s="62"/>
      <c r="IH156" s="62"/>
      <c r="II156" s="62"/>
      <c r="IJ156" s="62"/>
      <c r="IK156" s="62"/>
      <c r="IL156" s="62"/>
      <c r="IM156" s="62"/>
      <c r="IN156" s="62"/>
      <c r="IO156" s="62"/>
      <c r="IP156" s="62"/>
      <c r="IQ156" s="62"/>
      <c r="IR156" s="62"/>
      <c r="IS156" s="62"/>
      <c r="IT156" s="62"/>
      <c r="IU156" s="62"/>
      <c r="IV156" s="62"/>
      <c r="IW156" s="62"/>
      <c r="IX156" s="62"/>
      <c r="IY156" s="62"/>
      <c r="IZ156" s="62"/>
      <c r="JA156" s="62"/>
      <c r="JB156" s="62"/>
      <c r="JC156" s="62"/>
      <c r="JD156" s="62"/>
      <c r="JE156" s="62"/>
      <c r="JF156" s="62"/>
      <c r="JG156" s="62"/>
      <c r="JH156" s="62"/>
      <c r="JI156" s="62"/>
      <c r="JJ156" s="62"/>
      <c r="JK156" s="62"/>
      <c r="JL156" s="62"/>
      <c r="JM156" s="62"/>
      <c r="JN156" s="62"/>
      <c r="JO156" s="62"/>
      <c r="JP156" s="62"/>
      <c r="JQ156" s="62"/>
      <c r="JR156" s="62"/>
      <c r="JS156" s="62"/>
      <c r="JT156" s="62"/>
      <c r="JU156" s="62"/>
      <c r="JV156" s="62"/>
      <c r="JW156" s="62"/>
      <c r="JX156" s="62"/>
      <c r="JY156" s="62"/>
      <c r="JZ156" s="62"/>
      <c r="KA156" s="62"/>
      <c r="KB156" s="62"/>
      <c r="KC156" s="62"/>
      <c r="KD156" s="62"/>
      <c r="KE156" s="62"/>
      <c r="KF156" s="62"/>
      <c r="KG156" s="62"/>
      <c r="KH156" s="62"/>
      <c r="KI156" s="62"/>
      <c r="KJ156" s="62"/>
      <c r="KK156" s="62"/>
      <c r="KL156" s="62"/>
      <c r="KM156" s="62"/>
      <c r="KN156" s="62"/>
      <c r="KO156" s="62"/>
      <c r="KP156" s="62"/>
      <c r="KQ156" s="62"/>
      <c r="KR156" s="62"/>
      <c r="KS156" s="62"/>
      <c r="KT156" s="62"/>
      <c r="KU156" s="62"/>
      <c r="KV156" s="62"/>
      <c r="KW156" s="62"/>
      <c r="KX156" s="62"/>
      <c r="KY156" s="62"/>
      <c r="KZ156" s="62"/>
      <c r="LA156" s="62"/>
      <c r="LB156" s="62"/>
      <c r="LC156" s="62"/>
      <c r="LD156" s="62"/>
      <c r="LE156" s="62"/>
    </row>
    <row r="157" spans="2:317" s="64" customFormat="1" x14ac:dyDescent="0.25">
      <c r="B157" s="64">
        <f t="shared" ref="B157" si="836">+B58</f>
        <v>44</v>
      </c>
      <c r="C157" s="64">
        <f t="shared" si="576"/>
        <v>0</v>
      </c>
      <c r="D157" s="64" t="str">
        <f t="shared" si="577"/>
        <v/>
      </c>
      <c r="E157" s="64" t="str">
        <f t="shared" si="578"/>
        <v/>
      </c>
      <c r="F157" s="64" t="str">
        <f t="shared" si="579"/>
        <v/>
      </c>
      <c r="G157" s="64" t="str">
        <f t="shared" si="580"/>
        <v/>
      </c>
      <c r="H157" s="89" t="str">
        <f t="shared" si="581"/>
        <v/>
      </c>
      <c r="I157" s="89" t="str">
        <f t="shared" si="582"/>
        <v/>
      </c>
      <c r="J157" s="89" t="str">
        <f t="shared" si="583"/>
        <v/>
      </c>
      <c r="K157" s="89" t="str">
        <f t="shared" si="584"/>
        <v/>
      </c>
      <c r="L157" s="64" t="str">
        <f>+Map!Z48</f>
        <v>Y</v>
      </c>
      <c r="N157" s="64">
        <f t="shared" si="585"/>
        <v>0</v>
      </c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>
        <v>67</v>
      </c>
      <c r="AR157" s="62">
        <f t="shared" si="602"/>
        <v>42</v>
      </c>
      <c r="AS157" s="82" t="str">
        <f t="shared" ref="AS157:BQ157" si="837">IF(AS102&lt;&gt;"",(AS102-$AY$114)*(8/$BC$114),"")</f>
        <v/>
      </c>
      <c r="AT157" s="82" t="str">
        <f t="shared" si="837"/>
        <v/>
      </c>
      <c r="AU157" s="82" t="str">
        <f t="shared" si="837"/>
        <v/>
      </c>
      <c r="AV157" s="82" t="str">
        <f t="shared" si="837"/>
        <v/>
      </c>
      <c r="AW157" s="82" t="str">
        <f t="shared" si="837"/>
        <v/>
      </c>
      <c r="AX157" s="82" t="str">
        <f t="shared" si="837"/>
        <v/>
      </c>
      <c r="AY157" s="82" t="str">
        <f t="shared" si="837"/>
        <v/>
      </c>
      <c r="AZ157" s="82" t="str">
        <f t="shared" si="837"/>
        <v/>
      </c>
      <c r="BA157" s="82" t="str">
        <f t="shared" si="837"/>
        <v/>
      </c>
      <c r="BB157" s="82" t="str">
        <f t="shared" si="837"/>
        <v/>
      </c>
      <c r="BC157" s="82" t="str">
        <f t="shared" si="837"/>
        <v/>
      </c>
      <c r="BD157" s="82" t="str">
        <f t="shared" si="837"/>
        <v/>
      </c>
      <c r="BE157" s="82" t="str">
        <f t="shared" si="837"/>
        <v/>
      </c>
      <c r="BF157" s="82" t="str">
        <f t="shared" si="837"/>
        <v/>
      </c>
      <c r="BG157" s="82" t="str">
        <f t="shared" si="837"/>
        <v/>
      </c>
      <c r="BH157" s="82" t="str">
        <f t="shared" si="837"/>
        <v/>
      </c>
      <c r="BI157" s="82" t="str">
        <f t="shared" si="837"/>
        <v/>
      </c>
      <c r="BJ157" s="82" t="str">
        <f t="shared" si="837"/>
        <v/>
      </c>
      <c r="BK157" s="82" t="str">
        <f t="shared" si="837"/>
        <v/>
      </c>
      <c r="BL157" s="82" t="str">
        <f t="shared" si="837"/>
        <v/>
      </c>
      <c r="BM157" s="82" t="str">
        <f t="shared" si="837"/>
        <v/>
      </c>
      <c r="BN157" s="82" t="str">
        <f t="shared" si="837"/>
        <v/>
      </c>
      <c r="BO157" s="82" t="str">
        <f t="shared" si="837"/>
        <v/>
      </c>
      <c r="BP157" s="82" t="str">
        <f t="shared" si="837"/>
        <v/>
      </c>
      <c r="BQ157" s="82" t="str">
        <f t="shared" si="837"/>
        <v/>
      </c>
      <c r="BR157" s="62"/>
      <c r="BS157" s="62"/>
      <c r="BT157" s="62"/>
      <c r="BU157" s="62"/>
      <c r="BV157" s="62"/>
      <c r="BW157" s="62"/>
      <c r="BX157" s="62"/>
      <c r="BY157" s="62"/>
      <c r="BZ157" s="62"/>
      <c r="CA157" s="62"/>
      <c r="CB157" s="62"/>
      <c r="CC157" s="62"/>
      <c r="CD157" s="62"/>
      <c r="CE157" s="62"/>
      <c r="CF157" s="62"/>
      <c r="CG157" s="62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>
        <v>41</v>
      </c>
      <c r="CW157" s="82" t="str">
        <f t="shared" ref="CW157:ET157" si="838">IFERROR((CW101-$DB$114)*(12/$DF$114),"")</f>
        <v/>
      </c>
      <c r="CX157" s="82" t="str">
        <f t="shared" si="838"/>
        <v/>
      </c>
      <c r="CY157" s="82" t="str">
        <f t="shared" si="838"/>
        <v/>
      </c>
      <c r="CZ157" s="82" t="str">
        <f t="shared" si="838"/>
        <v/>
      </c>
      <c r="DA157" s="82" t="str">
        <f t="shared" si="838"/>
        <v/>
      </c>
      <c r="DB157" s="82" t="str">
        <f t="shared" si="838"/>
        <v/>
      </c>
      <c r="DC157" s="82" t="str">
        <f t="shared" si="838"/>
        <v/>
      </c>
      <c r="DD157" s="82" t="str">
        <f t="shared" si="838"/>
        <v/>
      </c>
      <c r="DE157" s="82" t="str">
        <f t="shared" si="838"/>
        <v/>
      </c>
      <c r="DF157" s="82" t="str">
        <f t="shared" si="838"/>
        <v/>
      </c>
      <c r="DG157" s="82" t="str">
        <f t="shared" si="838"/>
        <v/>
      </c>
      <c r="DH157" s="82" t="str">
        <f t="shared" si="838"/>
        <v/>
      </c>
      <c r="DI157" s="82" t="str">
        <f t="shared" si="838"/>
        <v/>
      </c>
      <c r="DJ157" s="82" t="str">
        <f t="shared" si="838"/>
        <v/>
      </c>
      <c r="DK157" s="82" t="str">
        <f t="shared" si="838"/>
        <v/>
      </c>
      <c r="DL157" s="82" t="str">
        <f t="shared" si="838"/>
        <v/>
      </c>
      <c r="DM157" s="82" t="str">
        <f t="shared" si="838"/>
        <v/>
      </c>
      <c r="DN157" s="82" t="str">
        <f t="shared" si="838"/>
        <v/>
      </c>
      <c r="DO157" s="82" t="str">
        <f t="shared" si="838"/>
        <v/>
      </c>
      <c r="DP157" s="82" t="str">
        <f t="shared" si="838"/>
        <v/>
      </c>
      <c r="DQ157" s="82" t="str">
        <f t="shared" si="838"/>
        <v/>
      </c>
      <c r="DR157" s="82" t="str">
        <f t="shared" si="838"/>
        <v/>
      </c>
      <c r="DS157" s="82" t="str">
        <f t="shared" si="838"/>
        <v/>
      </c>
      <c r="DT157" s="82" t="str">
        <f t="shared" si="838"/>
        <v/>
      </c>
      <c r="DU157" s="82" t="str">
        <f t="shared" si="838"/>
        <v/>
      </c>
      <c r="DV157" s="82" t="str">
        <f t="shared" si="838"/>
        <v/>
      </c>
      <c r="DW157" s="82" t="str">
        <f t="shared" si="838"/>
        <v/>
      </c>
      <c r="DX157" s="82" t="str">
        <f t="shared" si="838"/>
        <v/>
      </c>
      <c r="DY157" s="82" t="str">
        <f t="shared" si="838"/>
        <v/>
      </c>
      <c r="DZ157" s="82" t="str">
        <f t="shared" si="838"/>
        <v/>
      </c>
      <c r="EA157" s="82" t="str">
        <f t="shared" si="838"/>
        <v/>
      </c>
      <c r="EB157" s="82" t="str">
        <f t="shared" si="838"/>
        <v/>
      </c>
      <c r="EC157" s="82" t="str">
        <f t="shared" si="838"/>
        <v/>
      </c>
      <c r="ED157" s="82" t="str">
        <f t="shared" si="838"/>
        <v/>
      </c>
      <c r="EE157" s="82" t="str">
        <f t="shared" si="838"/>
        <v/>
      </c>
      <c r="EF157" s="82" t="str">
        <f t="shared" si="838"/>
        <v/>
      </c>
      <c r="EG157" s="82" t="str">
        <f t="shared" si="838"/>
        <v/>
      </c>
      <c r="EH157" s="82" t="str">
        <f t="shared" si="838"/>
        <v/>
      </c>
      <c r="EI157" s="82" t="str">
        <f t="shared" si="838"/>
        <v/>
      </c>
      <c r="EJ157" s="82" t="str">
        <f t="shared" si="838"/>
        <v/>
      </c>
      <c r="EK157" s="82" t="str">
        <f t="shared" si="838"/>
        <v/>
      </c>
      <c r="EL157" s="82" t="str">
        <f t="shared" si="838"/>
        <v/>
      </c>
      <c r="EM157" s="82" t="str">
        <f t="shared" si="838"/>
        <v/>
      </c>
      <c r="EN157" s="82" t="str">
        <f t="shared" si="838"/>
        <v/>
      </c>
      <c r="EO157" s="82" t="str">
        <f t="shared" si="838"/>
        <v/>
      </c>
      <c r="EP157" s="82" t="str">
        <f t="shared" si="838"/>
        <v/>
      </c>
      <c r="EQ157" s="82" t="str">
        <f t="shared" si="838"/>
        <v/>
      </c>
      <c r="ER157" s="82" t="str">
        <f t="shared" si="838"/>
        <v/>
      </c>
      <c r="ES157" s="82" t="str">
        <f t="shared" si="838"/>
        <v/>
      </c>
      <c r="ET157" s="82" t="str">
        <f t="shared" si="838"/>
        <v/>
      </c>
      <c r="EU157" s="62"/>
      <c r="EV157" s="62"/>
      <c r="EW157" s="62"/>
      <c r="EX157" s="62"/>
      <c r="EY157" s="62"/>
      <c r="EZ157" s="62" t="s">
        <v>20</v>
      </c>
      <c r="FA157" s="62">
        <v>73</v>
      </c>
      <c r="FB157" s="78" t="str">
        <f t="shared" ref="FB157:GG157" si="839">IF(FB79&lt;&gt;"",(INDEX(map_points,$FA157,1)-INDEX(map_points,FB$84,1))^2+(INDEX(map_points,$FA157,2)-INDEX(map_points,FB$84,2))^2,"")</f>
        <v/>
      </c>
      <c r="FC157" s="78" t="str">
        <f t="shared" si="839"/>
        <v/>
      </c>
      <c r="FD157" s="78" t="str">
        <f t="shared" si="839"/>
        <v/>
      </c>
      <c r="FE157" s="78" t="str">
        <f t="shared" si="839"/>
        <v/>
      </c>
      <c r="FF157" s="78" t="str">
        <f t="shared" si="839"/>
        <v/>
      </c>
      <c r="FG157" s="78" t="str">
        <f t="shared" si="839"/>
        <v/>
      </c>
      <c r="FH157" s="78" t="str">
        <f t="shared" si="839"/>
        <v/>
      </c>
      <c r="FI157" s="78" t="str">
        <f t="shared" si="839"/>
        <v/>
      </c>
      <c r="FJ157" s="78" t="str">
        <f t="shared" si="839"/>
        <v/>
      </c>
      <c r="FK157" s="78" t="str">
        <f t="shared" si="839"/>
        <v/>
      </c>
      <c r="FL157" s="78" t="str">
        <f t="shared" si="839"/>
        <v/>
      </c>
      <c r="FM157" s="78" t="str">
        <f t="shared" si="839"/>
        <v/>
      </c>
      <c r="FN157" s="78" t="str">
        <f t="shared" si="839"/>
        <v/>
      </c>
      <c r="FO157" s="78" t="str">
        <f t="shared" si="839"/>
        <v/>
      </c>
      <c r="FP157" s="78" t="str">
        <f t="shared" si="839"/>
        <v/>
      </c>
      <c r="FQ157" s="78" t="str">
        <f t="shared" si="839"/>
        <v/>
      </c>
      <c r="FR157" s="78" t="str">
        <f t="shared" si="839"/>
        <v/>
      </c>
      <c r="FS157" s="78" t="str">
        <f t="shared" si="839"/>
        <v/>
      </c>
      <c r="FT157" s="78" t="str">
        <f t="shared" si="839"/>
        <v/>
      </c>
      <c r="FU157" s="78" t="str">
        <f t="shared" si="839"/>
        <v/>
      </c>
      <c r="FV157" s="78" t="str">
        <f t="shared" si="839"/>
        <v/>
      </c>
      <c r="FW157" s="78" t="str">
        <f t="shared" si="839"/>
        <v/>
      </c>
      <c r="FX157" s="78" t="str">
        <f t="shared" si="839"/>
        <v/>
      </c>
      <c r="FY157" s="78" t="str">
        <f t="shared" si="839"/>
        <v/>
      </c>
      <c r="FZ157" s="78" t="str">
        <f t="shared" si="839"/>
        <v/>
      </c>
      <c r="GA157" s="78" t="str">
        <f t="shared" si="839"/>
        <v/>
      </c>
      <c r="GB157" s="78" t="str">
        <f t="shared" si="839"/>
        <v/>
      </c>
      <c r="GC157" s="78" t="str">
        <f t="shared" si="839"/>
        <v/>
      </c>
      <c r="GD157" s="78" t="str">
        <f t="shared" si="839"/>
        <v/>
      </c>
      <c r="GE157" s="78" t="str">
        <f t="shared" si="839"/>
        <v/>
      </c>
      <c r="GF157" s="78" t="str">
        <f t="shared" si="839"/>
        <v/>
      </c>
      <c r="GG157" s="78" t="str">
        <f t="shared" si="839"/>
        <v/>
      </c>
      <c r="GH157" s="78" t="str">
        <f t="shared" ref="GH157:HM157" si="840">IF(GH79&lt;&gt;"",(INDEX(map_points,$FA157,1)-INDEX(map_points,GH$84,1))^2+(INDEX(map_points,$FA157,2)-INDEX(map_points,GH$84,2))^2,"")</f>
        <v/>
      </c>
      <c r="GI157" s="78" t="str">
        <f t="shared" si="840"/>
        <v/>
      </c>
      <c r="GJ157" s="78" t="str">
        <f t="shared" si="840"/>
        <v/>
      </c>
      <c r="GK157" s="78" t="str">
        <f t="shared" si="840"/>
        <v/>
      </c>
      <c r="GL157" s="78" t="str">
        <f t="shared" si="840"/>
        <v/>
      </c>
      <c r="GM157" s="78" t="str">
        <f t="shared" si="840"/>
        <v/>
      </c>
      <c r="GN157" s="78" t="str">
        <f t="shared" si="840"/>
        <v/>
      </c>
      <c r="GO157" s="78" t="str">
        <f t="shared" si="840"/>
        <v/>
      </c>
      <c r="GP157" s="78" t="str">
        <f t="shared" si="840"/>
        <v/>
      </c>
      <c r="GQ157" s="78" t="str">
        <f t="shared" si="840"/>
        <v/>
      </c>
      <c r="GR157" s="78" t="str">
        <f t="shared" si="840"/>
        <v/>
      </c>
      <c r="GS157" s="78" t="str">
        <f t="shared" si="840"/>
        <v/>
      </c>
      <c r="GT157" s="78" t="str">
        <f t="shared" si="840"/>
        <v/>
      </c>
      <c r="GU157" s="78" t="str">
        <f t="shared" si="840"/>
        <v/>
      </c>
      <c r="GV157" s="78" t="str">
        <f t="shared" si="840"/>
        <v/>
      </c>
      <c r="GW157" s="78" t="str">
        <f t="shared" si="840"/>
        <v/>
      </c>
      <c r="GX157" s="78" t="str">
        <f t="shared" si="840"/>
        <v/>
      </c>
      <c r="GY157" s="78" t="str">
        <f t="shared" si="840"/>
        <v/>
      </c>
      <c r="GZ157" s="78" t="str">
        <f t="shared" si="840"/>
        <v/>
      </c>
      <c r="HA157" s="78" t="str">
        <f t="shared" si="840"/>
        <v/>
      </c>
      <c r="HB157" s="78" t="str">
        <f t="shared" si="840"/>
        <v/>
      </c>
      <c r="HC157" s="78" t="str">
        <f t="shared" si="840"/>
        <v/>
      </c>
      <c r="HD157" s="78" t="str">
        <f t="shared" si="840"/>
        <v/>
      </c>
      <c r="HE157" s="78" t="str">
        <f t="shared" si="840"/>
        <v/>
      </c>
      <c r="HF157" s="78" t="str">
        <f t="shared" si="840"/>
        <v/>
      </c>
      <c r="HG157" s="78" t="str">
        <f t="shared" si="840"/>
        <v/>
      </c>
      <c r="HH157" s="78" t="str">
        <f t="shared" si="840"/>
        <v/>
      </c>
      <c r="HI157" s="78" t="str">
        <f t="shared" si="840"/>
        <v/>
      </c>
      <c r="HJ157" s="78" t="str">
        <f t="shared" si="840"/>
        <v/>
      </c>
      <c r="HK157" s="78" t="str">
        <f t="shared" si="840"/>
        <v/>
      </c>
      <c r="HL157" s="78" t="str">
        <f t="shared" si="840"/>
        <v/>
      </c>
      <c r="HM157" s="78" t="str">
        <f t="shared" si="840"/>
        <v/>
      </c>
      <c r="HN157" s="78" t="str">
        <f t="shared" ref="HN157:HX157" si="841">IF(HN79&lt;&gt;"",(INDEX(map_points,$FA157,1)-INDEX(map_points,HN$84,1))^2+(INDEX(map_points,$FA157,2)-INDEX(map_points,HN$84,2))^2,"")</f>
        <v/>
      </c>
      <c r="HO157" s="78" t="str">
        <f t="shared" si="841"/>
        <v/>
      </c>
      <c r="HP157" s="78" t="str">
        <f t="shared" si="841"/>
        <v/>
      </c>
      <c r="HQ157" s="78" t="str">
        <f t="shared" si="841"/>
        <v/>
      </c>
      <c r="HR157" s="78" t="str">
        <f t="shared" si="841"/>
        <v/>
      </c>
      <c r="HS157" s="78" t="str">
        <f t="shared" si="841"/>
        <v/>
      </c>
      <c r="HT157" s="78" t="str">
        <f t="shared" si="841"/>
        <v/>
      </c>
      <c r="HU157" s="78" t="str">
        <f t="shared" si="841"/>
        <v/>
      </c>
      <c r="HV157" s="78" t="str">
        <f t="shared" si="841"/>
        <v/>
      </c>
      <c r="HW157" s="78" t="str">
        <f t="shared" si="841"/>
        <v/>
      </c>
      <c r="HX157" s="78" t="str">
        <f t="shared" si="841"/>
        <v/>
      </c>
      <c r="HY157" s="62"/>
      <c r="HZ157" s="62"/>
      <c r="IA157" s="62"/>
      <c r="IB157" s="62"/>
      <c r="IC157" s="62"/>
      <c r="ID157" s="62"/>
      <c r="IE157" s="62"/>
      <c r="IF157" s="62"/>
      <c r="IG157" s="62"/>
      <c r="IH157" s="62"/>
      <c r="II157" s="62"/>
      <c r="IJ157" s="62"/>
      <c r="IK157" s="62"/>
      <c r="IL157" s="62"/>
      <c r="IM157" s="62"/>
      <c r="IN157" s="62"/>
      <c r="IO157" s="62"/>
      <c r="IP157" s="62"/>
      <c r="IQ157" s="62"/>
      <c r="IR157" s="62"/>
      <c r="IS157" s="62"/>
      <c r="IT157" s="62"/>
      <c r="IU157" s="62"/>
      <c r="IV157" s="62"/>
      <c r="IW157" s="62"/>
      <c r="IX157" s="62"/>
      <c r="IY157" s="62"/>
      <c r="IZ157" s="62"/>
      <c r="JA157" s="62"/>
      <c r="JB157" s="62"/>
      <c r="JC157" s="62"/>
      <c r="JD157" s="62"/>
      <c r="JE157" s="62"/>
      <c r="JF157" s="62"/>
      <c r="JG157" s="62"/>
      <c r="JH157" s="62"/>
      <c r="JI157" s="62"/>
      <c r="JJ157" s="62"/>
      <c r="JK157" s="62"/>
      <c r="JL157" s="62"/>
      <c r="JM157" s="62"/>
      <c r="JN157" s="62"/>
      <c r="JO157" s="62"/>
      <c r="JP157" s="62"/>
      <c r="JQ157" s="62"/>
      <c r="JR157" s="62"/>
      <c r="JS157" s="62"/>
      <c r="JT157" s="62"/>
      <c r="JU157" s="62"/>
      <c r="JV157" s="62"/>
      <c r="JW157" s="62"/>
      <c r="JX157" s="62"/>
      <c r="JY157" s="62"/>
      <c r="JZ157" s="62"/>
      <c r="KA157" s="62"/>
      <c r="KB157" s="62"/>
      <c r="KC157" s="62"/>
      <c r="KD157" s="62"/>
      <c r="KE157" s="62"/>
      <c r="KF157" s="62"/>
      <c r="KG157" s="62"/>
      <c r="KH157" s="62"/>
      <c r="KI157" s="62"/>
      <c r="KJ157" s="62"/>
      <c r="KK157" s="62"/>
      <c r="KL157" s="62"/>
      <c r="KM157" s="62"/>
      <c r="KN157" s="62"/>
      <c r="KO157" s="62"/>
      <c r="KP157" s="62"/>
      <c r="KQ157" s="62"/>
      <c r="KR157" s="62"/>
      <c r="KS157" s="62"/>
      <c r="KT157" s="62"/>
      <c r="KU157" s="62"/>
      <c r="KV157" s="62"/>
      <c r="KW157" s="62"/>
      <c r="KX157" s="62"/>
      <c r="KY157" s="62"/>
      <c r="KZ157" s="62"/>
      <c r="LA157" s="62"/>
      <c r="LB157" s="62"/>
      <c r="LC157" s="62"/>
      <c r="LD157" s="62"/>
      <c r="LE157" s="62"/>
    </row>
    <row r="158" spans="2:317" s="64" customFormat="1" x14ac:dyDescent="0.25">
      <c r="B158" s="64">
        <f t="shared" ref="B158" si="842">+B59</f>
        <v>45</v>
      </c>
      <c r="C158" s="64">
        <f t="shared" si="576"/>
        <v>0</v>
      </c>
      <c r="D158" s="64" t="str">
        <f t="shared" si="577"/>
        <v/>
      </c>
      <c r="E158" s="64" t="str">
        <f t="shared" si="578"/>
        <v/>
      </c>
      <c r="F158" s="64" t="str">
        <f t="shared" si="579"/>
        <v/>
      </c>
      <c r="G158" s="64" t="str">
        <f t="shared" si="580"/>
        <v/>
      </c>
      <c r="H158" s="89" t="str">
        <f t="shared" si="581"/>
        <v/>
      </c>
      <c r="I158" s="89" t="str">
        <f t="shared" si="582"/>
        <v/>
      </c>
      <c r="J158" s="89" t="str">
        <f t="shared" si="583"/>
        <v/>
      </c>
      <c r="K158" s="89" t="str">
        <f t="shared" si="584"/>
        <v/>
      </c>
      <c r="L158" s="64" t="str">
        <f>+Map!Z49</f>
        <v>Y</v>
      </c>
      <c r="N158" s="64">
        <f t="shared" si="585"/>
        <v>0</v>
      </c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>
        <v>68</v>
      </c>
      <c r="AR158" s="62">
        <f t="shared" si="602"/>
        <v>43</v>
      </c>
      <c r="AS158" s="82" t="str">
        <f t="shared" ref="AS158:BQ158" si="843">IF(AS103&lt;&gt;"",(AS103-$AY$114)*(8/$BC$114),"")</f>
        <v/>
      </c>
      <c r="AT158" s="82" t="str">
        <f t="shared" si="843"/>
        <v/>
      </c>
      <c r="AU158" s="82" t="str">
        <f t="shared" si="843"/>
        <v/>
      </c>
      <c r="AV158" s="82" t="str">
        <f t="shared" si="843"/>
        <v/>
      </c>
      <c r="AW158" s="82" t="str">
        <f t="shared" si="843"/>
        <v/>
      </c>
      <c r="AX158" s="82" t="str">
        <f t="shared" si="843"/>
        <v/>
      </c>
      <c r="AY158" s="82" t="str">
        <f t="shared" si="843"/>
        <v/>
      </c>
      <c r="AZ158" s="82" t="str">
        <f t="shared" si="843"/>
        <v/>
      </c>
      <c r="BA158" s="82" t="str">
        <f t="shared" si="843"/>
        <v/>
      </c>
      <c r="BB158" s="82" t="str">
        <f t="shared" si="843"/>
        <v/>
      </c>
      <c r="BC158" s="82" t="str">
        <f t="shared" si="843"/>
        <v/>
      </c>
      <c r="BD158" s="82" t="str">
        <f t="shared" si="843"/>
        <v/>
      </c>
      <c r="BE158" s="82" t="str">
        <f t="shared" si="843"/>
        <v/>
      </c>
      <c r="BF158" s="82" t="str">
        <f t="shared" si="843"/>
        <v/>
      </c>
      <c r="BG158" s="82" t="str">
        <f t="shared" si="843"/>
        <v/>
      </c>
      <c r="BH158" s="82" t="str">
        <f t="shared" si="843"/>
        <v/>
      </c>
      <c r="BI158" s="82" t="str">
        <f t="shared" si="843"/>
        <v/>
      </c>
      <c r="BJ158" s="82" t="str">
        <f t="shared" si="843"/>
        <v/>
      </c>
      <c r="BK158" s="82" t="str">
        <f t="shared" si="843"/>
        <v/>
      </c>
      <c r="BL158" s="82" t="str">
        <f t="shared" si="843"/>
        <v/>
      </c>
      <c r="BM158" s="82" t="str">
        <f t="shared" si="843"/>
        <v/>
      </c>
      <c r="BN158" s="82" t="str">
        <f t="shared" si="843"/>
        <v/>
      </c>
      <c r="BO158" s="82" t="str">
        <f t="shared" si="843"/>
        <v/>
      </c>
      <c r="BP158" s="82" t="str">
        <f t="shared" si="843"/>
        <v/>
      </c>
      <c r="BQ158" s="82" t="str">
        <f t="shared" si="843"/>
        <v/>
      </c>
      <c r="BR158" s="62"/>
      <c r="BS158" s="62"/>
      <c r="BT158" s="62"/>
      <c r="BU158" s="62"/>
      <c r="BV158" s="62"/>
      <c r="BW158" s="62"/>
      <c r="BX158" s="62"/>
      <c r="BY158" s="62"/>
      <c r="BZ158" s="62"/>
      <c r="CA158" s="62"/>
      <c r="CB158" s="62"/>
      <c r="CC158" s="62"/>
      <c r="CD158" s="62"/>
      <c r="CE158" s="62"/>
      <c r="CF158" s="62"/>
      <c r="CG158" s="62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>
        <v>42</v>
      </c>
      <c r="CW158" s="82" t="str">
        <f t="shared" ref="CW158:ET158" si="844">IFERROR((CW102-$DB$114)*(12/$DF$114),"")</f>
        <v/>
      </c>
      <c r="CX158" s="82" t="str">
        <f t="shared" si="844"/>
        <v/>
      </c>
      <c r="CY158" s="82" t="str">
        <f t="shared" si="844"/>
        <v/>
      </c>
      <c r="CZ158" s="82" t="str">
        <f t="shared" si="844"/>
        <v/>
      </c>
      <c r="DA158" s="82" t="str">
        <f t="shared" si="844"/>
        <v/>
      </c>
      <c r="DB158" s="82" t="str">
        <f t="shared" si="844"/>
        <v/>
      </c>
      <c r="DC158" s="82" t="str">
        <f t="shared" si="844"/>
        <v/>
      </c>
      <c r="DD158" s="82" t="str">
        <f t="shared" si="844"/>
        <v/>
      </c>
      <c r="DE158" s="82" t="str">
        <f t="shared" si="844"/>
        <v/>
      </c>
      <c r="DF158" s="82" t="str">
        <f t="shared" si="844"/>
        <v/>
      </c>
      <c r="DG158" s="82" t="str">
        <f t="shared" si="844"/>
        <v/>
      </c>
      <c r="DH158" s="82" t="str">
        <f t="shared" si="844"/>
        <v/>
      </c>
      <c r="DI158" s="82" t="str">
        <f t="shared" si="844"/>
        <v/>
      </c>
      <c r="DJ158" s="82" t="str">
        <f t="shared" si="844"/>
        <v/>
      </c>
      <c r="DK158" s="82" t="str">
        <f t="shared" si="844"/>
        <v/>
      </c>
      <c r="DL158" s="82" t="str">
        <f t="shared" si="844"/>
        <v/>
      </c>
      <c r="DM158" s="82" t="str">
        <f t="shared" si="844"/>
        <v/>
      </c>
      <c r="DN158" s="82" t="str">
        <f t="shared" si="844"/>
        <v/>
      </c>
      <c r="DO158" s="82" t="str">
        <f t="shared" si="844"/>
        <v/>
      </c>
      <c r="DP158" s="82" t="str">
        <f t="shared" si="844"/>
        <v/>
      </c>
      <c r="DQ158" s="82" t="str">
        <f t="shared" si="844"/>
        <v/>
      </c>
      <c r="DR158" s="82" t="str">
        <f t="shared" si="844"/>
        <v/>
      </c>
      <c r="DS158" s="82" t="str">
        <f t="shared" si="844"/>
        <v/>
      </c>
      <c r="DT158" s="82" t="str">
        <f t="shared" si="844"/>
        <v/>
      </c>
      <c r="DU158" s="82" t="str">
        <f t="shared" si="844"/>
        <v/>
      </c>
      <c r="DV158" s="82" t="str">
        <f t="shared" si="844"/>
        <v/>
      </c>
      <c r="DW158" s="82" t="str">
        <f t="shared" si="844"/>
        <v/>
      </c>
      <c r="DX158" s="82" t="str">
        <f t="shared" si="844"/>
        <v/>
      </c>
      <c r="DY158" s="82" t="str">
        <f t="shared" si="844"/>
        <v/>
      </c>
      <c r="DZ158" s="82" t="str">
        <f t="shared" si="844"/>
        <v/>
      </c>
      <c r="EA158" s="82" t="str">
        <f t="shared" si="844"/>
        <v/>
      </c>
      <c r="EB158" s="82" t="str">
        <f t="shared" si="844"/>
        <v/>
      </c>
      <c r="EC158" s="82" t="str">
        <f t="shared" si="844"/>
        <v/>
      </c>
      <c r="ED158" s="82" t="str">
        <f t="shared" si="844"/>
        <v/>
      </c>
      <c r="EE158" s="82" t="str">
        <f t="shared" si="844"/>
        <v/>
      </c>
      <c r="EF158" s="82" t="str">
        <f t="shared" si="844"/>
        <v/>
      </c>
      <c r="EG158" s="82" t="str">
        <f t="shared" si="844"/>
        <v/>
      </c>
      <c r="EH158" s="82" t="str">
        <f t="shared" si="844"/>
        <v/>
      </c>
      <c r="EI158" s="82" t="str">
        <f t="shared" si="844"/>
        <v/>
      </c>
      <c r="EJ158" s="82" t="str">
        <f t="shared" si="844"/>
        <v/>
      </c>
      <c r="EK158" s="82" t="str">
        <f t="shared" si="844"/>
        <v/>
      </c>
      <c r="EL158" s="82" t="str">
        <f t="shared" si="844"/>
        <v/>
      </c>
      <c r="EM158" s="82" t="str">
        <f t="shared" si="844"/>
        <v/>
      </c>
      <c r="EN158" s="82" t="str">
        <f t="shared" si="844"/>
        <v/>
      </c>
      <c r="EO158" s="82" t="str">
        <f t="shared" si="844"/>
        <v/>
      </c>
      <c r="EP158" s="82" t="str">
        <f t="shared" si="844"/>
        <v/>
      </c>
      <c r="EQ158" s="82" t="str">
        <f t="shared" si="844"/>
        <v/>
      </c>
      <c r="ER158" s="82" t="str">
        <f t="shared" si="844"/>
        <v/>
      </c>
      <c r="ES158" s="82" t="str">
        <f t="shared" si="844"/>
        <v/>
      </c>
      <c r="ET158" s="82" t="str">
        <f t="shared" si="844"/>
        <v/>
      </c>
      <c r="EU158" s="62"/>
      <c r="EV158" s="62"/>
      <c r="EW158" s="62"/>
      <c r="EX158" s="62"/>
      <c r="EY158" s="62"/>
      <c r="EZ158" s="62" t="s">
        <v>20</v>
      </c>
      <c r="FA158" s="62">
        <v>74</v>
      </c>
      <c r="FB158" s="78" t="str">
        <f t="shared" ref="FB158:GG159" si="845">IF(FB80&lt;&gt;"",(INDEX(map_points,$FA158,1)-INDEX(map_points,FB$84,1))^2+(INDEX(map_points,$FA158,2)-INDEX(map_points,FB$84,2))^2,"")</f>
        <v/>
      </c>
      <c r="FC158" s="78" t="str">
        <f t="shared" si="845"/>
        <v/>
      </c>
      <c r="FD158" s="78" t="str">
        <f t="shared" si="845"/>
        <v/>
      </c>
      <c r="FE158" s="78" t="str">
        <f t="shared" si="845"/>
        <v/>
      </c>
      <c r="FF158" s="78" t="str">
        <f t="shared" si="845"/>
        <v/>
      </c>
      <c r="FG158" s="78" t="str">
        <f t="shared" si="845"/>
        <v/>
      </c>
      <c r="FH158" s="78" t="str">
        <f t="shared" si="845"/>
        <v/>
      </c>
      <c r="FI158" s="78" t="str">
        <f t="shared" si="845"/>
        <v/>
      </c>
      <c r="FJ158" s="78" t="str">
        <f t="shared" si="845"/>
        <v/>
      </c>
      <c r="FK158" s="78" t="str">
        <f t="shared" si="845"/>
        <v/>
      </c>
      <c r="FL158" s="78" t="str">
        <f t="shared" si="845"/>
        <v/>
      </c>
      <c r="FM158" s="78" t="str">
        <f t="shared" si="845"/>
        <v/>
      </c>
      <c r="FN158" s="78" t="str">
        <f t="shared" si="845"/>
        <v/>
      </c>
      <c r="FO158" s="78" t="str">
        <f t="shared" si="845"/>
        <v/>
      </c>
      <c r="FP158" s="78" t="str">
        <f t="shared" si="845"/>
        <v/>
      </c>
      <c r="FQ158" s="78" t="str">
        <f t="shared" si="845"/>
        <v/>
      </c>
      <c r="FR158" s="78" t="str">
        <f t="shared" si="845"/>
        <v/>
      </c>
      <c r="FS158" s="78" t="str">
        <f t="shared" si="845"/>
        <v/>
      </c>
      <c r="FT158" s="78" t="str">
        <f t="shared" si="845"/>
        <v/>
      </c>
      <c r="FU158" s="78" t="str">
        <f t="shared" si="845"/>
        <v/>
      </c>
      <c r="FV158" s="78" t="str">
        <f t="shared" si="845"/>
        <v/>
      </c>
      <c r="FW158" s="78" t="str">
        <f t="shared" si="845"/>
        <v/>
      </c>
      <c r="FX158" s="78" t="str">
        <f t="shared" si="845"/>
        <v/>
      </c>
      <c r="FY158" s="78" t="str">
        <f t="shared" si="845"/>
        <v/>
      </c>
      <c r="FZ158" s="78" t="str">
        <f t="shared" si="845"/>
        <v/>
      </c>
      <c r="GA158" s="78" t="str">
        <f t="shared" si="845"/>
        <v/>
      </c>
      <c r="GB158" s="78" t="str">
        <f t="shared" si="845"/>
        <v/>
      </c>
      <c r="GC158" s="78" t="str">
        <f t="shared" si="845"/>
        <v/>
      </c>
      <c r="GD158" s="78" t="str">
        <f t="shared" si="845"/>
        <v/>
      </c>
      <c r="GE158" s="78" t="str">
        <f t="shared" si="845"/>
        <v/>
      </c>
      <c r="GF158" s="78" t="str">
        <f t="shared" si="845"/>
        <v/>
      </c>
      <c r="GG158" s="78" t="str">
        <f t="shared" si="845"/>
        <v/>
      </c>
      <c r="GH158" s="78" t="str">
        <f t="shared" ref="GH158:HM159" si="846">IF(GH80&lt;&gt;"",(INDEX(map_points,$FA158,1)-INDEX(map_points,GH$84,1))^2+(INDEX(map_points,$FA158,2)-INDEX(map_points,GH$84,2))^2,"")</f>
        <v/>
      </c>
      <c r="GI158" s="78" t="str">
        <f t="shared" si="846"/>
        <v/>
      </c>
      <c r="GJ158" s="78" t="str">
        <f t="shared" si="846"/>
        <v/>
      </c>
      <c r="GK158" s="78" t="str">
        <f t="shared" si="846"/>
        <v/>
      </c>
      <c r="GL158" s="78" t="str">
        <f t="shared" si="846"/>
        <v/>
      </c>
      <c r="GM158" s="78" t="str">
        <f t="shared" si="846"/>
        <v/>
      </c>
      <c r="GN158" s="78" t="str">
        <f t="shared" si="846"/>
        <v/>
      </c>
      <c r="GO158" s="78" t="str">
        <f t="shared" si="846"/>
        <v/>
      </c>
      <c r="GP158" s="78" t="str">
        <f t="shared" si="846"/>
        <v/>
      </c>
      <c r="GQ158" s="78" t="str">
        <f t="shared" si="846"/>
        <v/>
      </c>
      <c r="GR158" s="78" t="str">
        <f t="shared" si="846"/>
        <v/>
      </c>
      <c r="GS158" s="78" t="str">
        <f t="shared" si="846"/>
        <v/>
      </c>
      <c r="GT158" s="78" t="str">
        <f t="shared" si="846"/>
        <v/>
      </c>
      <c r="GU158" s="78" t="str">
        <f t="shared" si="846"/>
        <v/>
      </c>
      <c r="GV158" s="78" t="str">
        <f t="shared" si="846"/>
        <v/>
      </c>
      <c r="GW158" s="78" t="str">
        <f t="shared" si="846"/>
        <v/>
      </c>
      <c r="GX158" s="78" t="str">
        <f t="shared" si="846"/>
        <v/>
      </c>
      <c r="GY158" s="78" t="str">
        <f t="shared" si="846"/>
        <v/>
      </c>
      <c r="GZ158" s="78" t="str">
        <f t="shared" si="846"/>
        <v/>
      </c>
      <c r="HA158" s="78" t="str">
        <f t="shared" si="846"/>
        <v/>
      </c>
      <c r="HB158" s="78" t="str">
        <f t="shared" si="846"/>
        <v/>
      </c>
      <c r="HC158" s="78" t="str">
        <f t="shared" si="846"/>
        <v/>
      </c>
      <c r="HD158" s="78" t="str">
        <f t="shared" si="846"/>
        <v/>
      </c>
      <c r="HE158" s="78" t="str">
        <f t="shared" si="846"/>
        <v/>
      </c>
      <c r="HF158" s="78" t="str">
        <f t="shared" si="846"/>
        <v/>
      </c>
      <c r="HG158" s="78" t="str">
        <f t="shared" si="846"/>
        <v/>
      </c>
      <c r="HH158" s="78" t="str">
        <f t="shared" si="846"/>
        <v/>
      </c>
      <c r="HI158" s="78" t="str">
        <f t="shared" si="846"/>
        <v/>
      </c>
      <c r="HJ158" s="78" t="str">
        <f t="shared" si="846"/>
        <v/>
      </c>
      <c r="HK158" s="78" t="str">
        <f t="shared" si="846"/>
        <v/>
      </c>
      <c r="HL158" s="78" t="str">
        <f t="shared" si="846"/>
        <v/>
      </c>
      <c r="HM158" s="78" t="str">
        <f t="shared" si="846"/>
        <v/>
      </c>
      <c r="HN158" s="78" t="str">
        <f t="shared" ref="HN158:HX159" si="847">IF(HN80&lt;&gt;"",(INDEX(map_points,$FA158,1)-INDEX(map_points,HN$84,1))^2+(INDEX(map_points,$FA158,2)-INDEX(map_points,HN$84,2))^2,"")</f>
        <v/>
      </c>
      <c r="HO158" s="78" t="str">
        <f t="shared" si="847"/>
        <v/>
      </c>
      <c r="HP158" s="78" t="str">
        <f t="shared" si="847"/>
        <v/>
      </c>
      <c r="HQ158" s="78" t="str">
        <f t="shared" si="847"/>
        <v/>
      </c>
      <c r="HR158" s="78" t="str">
        <f t="shared" si="847"/>
        <v/>
      </c>
      <c r="HS158" s="78" t="str">
        <f t="shared" si="847"/>
        <v/>
      </c>
      <c r="HT158" s="78" t="str">
        <f t="shared" si="847"/>
        <v/>
      </c>
      <c r="HU158" s="78" t="str">
        <f t="shared" si="847"/>
        <v/>
      </c>
      <c r="HV158" s="78" t="str">
        <f t="shared" si="847"/>
        <v/>
      </c>
      <c r="HW158" s="78" t="str">
        <f t="shared" si="847"/>
        <v/>
      </c>
      <c r="HX158" s="78" t="str">
        <f t="shared" si="847"/>
        <v/>
      </c>
      <c r="HY158" s="62"/>
      <c r="HZ158" s="62"/>
      <c r="IA158" s="62"/>
      <c r="IB158" s="62"/>
      <c r="IC158" s="62"/>
      <c r="ID158" s="62"/>
      <c r="IE158" s="62"/>
      <c r="IF158" s="62"/>
      <c r="IG158" s="62"/>
      <c r="IH158" s="62"/>
      <c r="II158" s="62"/>
      <c r="IJ158" s="62"/>
      <c r="IK158" s="62"/>
      <c r="IL158" s="62"/>
      <c r="IM158" s="62"/>
      <c r="IN158" s="62"/>
      <c r="IO158" s="62"/>
      <c r="IP158" s="62"/>
      <c r="IQ158" s="62"/>
      <c r="IR158" s="62"/>
      <c r="IS158" s="62"/>
      <c r="IT158" s="62"/>
      <c r="IU158" s="62"/>
      <c r="IV158" s="62"/>
      <c r="IW158" s="62"/>
      <c r="IX158" s="62"/>
      <c r="IY158" s="62"/>
      <c r="IZ158" s="62"/>
      <c r="JA158" s="62"/>
      <c r="JB158" s="62"/>
      <c r="JC158" s="62"/>
      <c r="JD158" s="62"/>
      <c r="JE158" s="62"/>
      <c r="JF158" s="62"/>
      <c r="JG158" s="62"/>
      <c r="JH158" s="62"/>
      <c r="JI158" s="62"/>
      <c r="JJ158" s="62"/>
      <c r="JK158" s="62"/>
      <c r="JL158" s="62"/>
      <c r="JM158" s="62"/>
      <c r="JN158" s="62"/>
      <c r="JO158" s="62"/>
      <c r="JP158" s="62"/>
      <c r="JQ158" s="62"/>
      <c r="JR158" s="62"/>
      <c r="JS158" s="62"/>
      <c r="JT158" s="62"/>
      <c r="JU158" s="62"/>
      <c r="JV158" s="62"/>
      <c r="JW158" s="62"/>
      <c r="JX158" s="62"/>
      <c r="JY158" s="62"/>
      <c r="JZ158" s="62"/>
      <c r="KA158" s="62"/>
      <c r="KB158" s="62"/>
      <c r="KC158" s="62"/>
      <c r="KD158" s="62"/>
      <c r="KE158" s="62"/>
      <c r="KF158" s="62"/>
      <c r="KG158" s="62"/>
      <c r="KH158" s="62"/>
      <c r="KI158" s="62"/>
      <c r="KJ158" s="62"/>
      <c r="KK158" s="62"/>
      <c r="KL158" s="62"/>
      <c r="KM158" s="62"/>
      <c r="KN158" s="62"/>
      <c r="KO158" s="62"/>
      <c r="KP158" s="62"/>
      <c r="KQ158" s="62"/>
      <c r="KR158" s="62"/>
      <c r="KS158" s="62"/>
      <c r="KT158" s="62"/>
      <c r="KU158" s="62"/>
      <c r="KV158" s="62"/>
      <c r="KW158" s="62"/>
      <c r="KX158" s="62"/>
      <c r="KY158" s="62"/>
      <c r="KZ158" s="62"/>
      <c r="LA158" s="62"/>
      <c r="LB158" s="62"/>
      <c r="LC158" s="62"/>
      <c r="LD158" s="62"/>
      <c r="LE158" s="62"/>
    </row>
    <row r="159" spans="2:317" s="64" customFormat="1" x14ac:dyDescent="0.25">
      <c r="B159" s="64">
        <f t="shared" ref="B159" si="848">+B60</f>
        <v>46</v>
      </c>
      <c r="C159" s="64">
        <f t="shared" si="576"/>
        <v>0</v>
      </c>
      <c r="D159" s="64" t="str">
        <f t="shared" si="577"/>
        <v/>
      </c>
      <c r="E159" s="64" t="str">
        <f t="shared" si="578"/>
        <v/>
      </c>
      <c r="F159" s="64" t="str">
        <f t="shared" si="579"/>
        <v/>
      </c>
      <c r="G159" s="64" t="str">
        <f t="shared" si="580"/>
        <v/>
      </c>
      <c r="H159" s="89" t="str">
        <f t="shared" si="581"/>
        <v/>
      </c>
      <c r="I159" s="89" t="str">
        <f t="shared" si="582"/>
        <v/>
      </c>
      <c r="J159" s="89" t="str">
        <f t="shared" si="583"/>
        <v/>
      </c>
      <c r="K159" s="89" t="str">
        <f t="shared" si="584"/>
        <v/>
      </c>
      <c r="L159" s="64" t="str">
        <f>+Map!Z50</f>
        <v>Y</v>
      </c>
      <c r="N159" s="64">
        <f t="shared" si="585"/>
        <v>0</v>
      </c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>
        <v>69</v>
      </c>
      <c r="AR159" s="62">
        <f t="shared" si="602"/>
        <v>44</v>
      </c>
      <c r="AS159" s="82" t="str">
        <f t="shared" ref="AS159:BQ159" si="849">IF(AS104&lt;&gt;"",(AS104-$AY$114)*(8/$BC$114),"")</f>
        <v/>
      </c>
      <c r="AT159" s="82" t="str">
        <f t="shared" si="849"/>
        <v/>
      </c>
      <c r="AU159" s="82" t="str">
        <f t="shared" si="849"/>
        <v/>
      </c>
      <c r="AV159" s="82" t="str">
        <f t="shared" si="849"/>
        <v/>
      </c>
      <c r="AW159" s="82" t="str">
        <f t="shared" si="849"/>
        <v/>
      </c>
      <c r="AX159" s="82" t="str">
        <f t="shared" si="849"/>
        <v/>
      </c>
      <c r="AY159" s="82" t="str">
        <f t="shared" si="849"/>
        <v/>
      </c>
      <c r="AZ159" s="82" t="str">
        <f t="shared" si="849"/>
        <v/>
      </c>
      <c r="BA159" s="82" t="str">
        <f t="shared" si="849"/>
        <v/>
      </c>
      <c r="BB159" s="82" t="str">
        <f t="shared" si="849"/>
        <v/>
      </c>
      <c r="BC159" s="82" t="str">
        <f t="shared" si="849"/>
        <v/>
      </c>
      <c r="BD159" s="82" t="str">
        <f t="shared" si="849"/>
        <v/>
      </c>
      <c r="BE159" s="82" t="str">
        <f t="shared" si="849"/>
        <v/>
      </c>
      <c r="BF159" s="82" t="str">
        <f t="shared" si="849"/>
        <v/>
      </c>
      <c r="BG159" s="82" t="str">
        <f t="shared" si="849"/>
        <v/>
      </c>
      <c r="BH159" s="82" t="str">
        <f t="shared" si="849"/>
        <v/>
      </c>
      <c r="BI159" s="82" t="str">
        <f t="shared" si="849"/>
        <v/>
      </c>
      <c r="BJ159" s="82" t="str">
        <f t="shared" si="849"/>
        <v/>
      </c>
      <c r="BK159" s="82" t="str">
        <f t="shared" si="849"/>
        <v/>
      </c>
      <c r="BL159" s="82" t="str">
        <f t="shared" si="849"/>
        <v/>
      </c>
      <c r="BM159" s="82" t="str">
        <f t="shared" si="849"/>
        <v/>
      </c>
      <c r="BN159" s="82" t="str">
        <f t="shared" si="849"/>
        <v/>
      </c>
      <c r="BO159" s="82" t="str">
        <f t="shared" si="849"/>
        <v/>
      </c>
      <c r="BP159" s="82" t="str">
        <f t="shared" si="849"/>
        <v/>
      </c>
      <c r="BQ159" s="82" t="str">
        <f t="shared" si="849"/>
        <v/>
      </c>
      <c r="BR159" s="62"/>
      <c r="BS159" s="62"/>
      <c r="BT159" s="62"/>
      <c r="BU159" s="62"/>
      <c r="BV159" s="62"/>
      <c r="BW159" s="62"/>
      <c r="BX159" s="62"/>
      <c r="BY159" s="62"/>
      <c r="BZ159" s="62"/>
      <c r="CA159" s="62"/>
      <c r="CB159" s="62"/>
      <c r="CC159" s="62"/>
      <c r="CD159" s="62"/>
      <c r="CE159" s="62"/>
      <c r="CF159" s="62"/>
      <c r="CG159" s="62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>
        <v>43</v>
      </c>
      <c r="CW159" s="82" t="str">
        <f t="shared" ref="CW159:ET159" si="850">IFERROR((CW103-$DB$114)*(12/$DF$114),"")</f>
        <v/>
      </c>
      <c r="CX159" s="82" t="str">
        <f t="shared" si="850"/>
        <v/>
      </c>
      <c r="CY159" s="82" t="str">
        <f t="shared" si="850"/>
        <v/>
      </c>
      <c r="CZ159" s="82" t="str">
        <f t="shared" si="850"/>
        <v/>
      </c>
      <c r="DA159" s="82" t="str">
        <f t="shared" si="850"/>
        <v/>
      </c>
      <c r="DB159" s="82" t="str">
        <f t="shared" si="850"/>
        <v/>
      </c>
      <c r="DC159" s="82" t="str">
        <f t="shared" si="850"/>
        <v/>
      </c>
      <c r="DD159" s="82" t="str">
        <f t="shared" si="850"/>
        <v/>
      </c>
      <c r="DE159" s="82" t="str">
        <f t="shared" si="850"/>
        <v/>
      </c>
      <c r="DF159" s="82" t="str">
        <f t="shared" si="850"/>
        <v/>
      </c>
      <c r="DG159" s="82" t="str">
        <f t="shared" si="850"/>
        <v/>
      </c>
      <c r="DH159" s="82" t="str">
        <f t="shared" si="850"/>
        <v/>
      </c>
      <c r="DI159" s="82" t="str">
        <f t="shared" si="850"/>
        <v/>
      </c>
      <c r="DJ159" s="82" t="str">
        <f t="shared" si="850"/>
        <v/>
      </c>
      <c r="DK159" s="82" t="str">
        <f t="shared" si="850"/>
        <v/>
      </c>
      <c r="DL159" s="82" t="str">
        <f t="shared" si="850"/>
        <v/>
      </c>
      <c r="DM159" s="82" t="str">
        <f t="shared" si="850"/>
        <v/>
      </c>
      <c r="DN159" s="82" t="str">
        <f t="shared" si="850"/>
        <v/>
      </c>
      <c r="DO159" s="82" t="str">
        <f t="shared" si="850"/>
        <v/>
      </c>
      <c r="DP159" s="82" t="str">
        <f t="shared" si="850"/>
        <v/>
      </c>
      <c r="DQ159" s="82" t="str">
        <f t="shared" si="850"/>
        <v/>
      </c>
      <c r="DR159" s="82" t="str">
        <f t="shared" si="850"/>
        <v/>
      </c>
      <c r="DS159" s="82" t="str">
        <f t="shared" si="850"/>
        <v/>
      </c>
      <c r="DT159" s="82" t="str">
        <f t="shared" si="850"/>
        <v/>
      </c>
      <c r="DU159" s="82" t="str">
        <f t="shared" si="850"/>
        <v/>
      </c>
      <c r="DV159" s="82" t="str">
        <f t="shared" si="850"/>
        <v/>
      </c>
      <c r="DW159" s="82" t="str">
        <f t="shared" si="850"/>
        <v/>
      </c>
      <c r="DX159" s="82" t="str">
        <f t="shared" si="850"/>
        <v/>
      </c>
      <c r="DY159" s="82" t="str">
        <f t="shared" si="850"/>
        <v/>
      </c>
      <c r="DZ159" s="82" t="str">
        <f t="shared" si="850"/>
        <v/>
      </c>
      <c r="EA159" s="82" t="str">
        <f t="shared" si="850"/>
        <v/>
      </c>
      <c r="EB159" s="82" t="str">
        <f t="shared" si="850"/>
        <v/>
      </c>
      <c r="EC159" s="82" t="str">
        <f t="shared" si="850"/>
        <v/>
      </c>
      <c r="ED159" s="82" t="str">
        <f t="shared" si="850"/>
        <v/>
      </c>
      <c r="EE159" s="82" t="str">
        <f t="shared" si="850"/>
        <v/>
      </c>
      <c r="EF159" s="82" t="str">
        <f t="shared" si="850"/>
        <v/>
      </c>
      <c r="EG159" s="82" t="str">
        <f t="shared" si="850"/>
        <v/>
      </c>
      <c r="EH159" s="82" t="str">
        <f t="shared" si="850"/>
        <v/>
      </c>
      <c r="EI159" s="82" t="str">
        <f t="shared" si="850"/>
        <v/>
      </c>
      <c r="EJ159" s="82" t="str">
        <f t="shared" si="850"/>
        <v/>
      </c>
      <c r="EK159" s="82" t="str">
        <f t="shared" si="850"/>
        <v/>
      </c>
      <c r="EL159" s="82" t="str">
        <f t="shared" si="850"/>
        <v/>
      </c>
      <c r="EM159" s="82" t="str">
        <f t="shared" si="850"/>
        <v/>
      </c>
      <c r="EN159" s="82" t="str">
        <f t="shared" si="850"/>
        <v/>
      </c>
      <c r="EO159" s="82" t="str">
        <f t="shared" si="850"/>
        <v/>
      </c>
      <c r="EP159" s="82" t="str">
        <f t="shared" si="850"/>
        <v/>
      </c>
      <c r="EQ159" s="82" t="str">
        <f t="shared" si="850"/>
        <v/>
      </c>
      <c r="ER159" s="82" t="str">
        <f t="shared" si="850"/>
        <v/>
      </c>
      <c r="ES159" s="82" t="str">
        <f t="shared" si="850"/>
        <v/>
      </c>
      <c r="ET159" s="82" t="str">
        <f t="shared" si="850"/>
        <v/>
      </c>
      <c r="EU159" s="62"/>
      <c r="EV159" s="62"/>
      <c r="EW159" s="62"/>
      <c r="EX159" s="62"/>
      <c r="EY159" s="62"/>
      <c r="EZ159" s="62" t="s">
        <v>20</v>
      </c>
      <c r="FA159" s="62">
        <v>75</v>
      </c>
      <c r="FB159" s="78" t="str">
        <f t="shared" si="845"/>
        <v/>
      </c>
      <c r="FC159" s="78" t="str">
        <f>IF(FC81&lt;&gt;"",(INDEX(map_points,$FA159,1)-INDEX(map_points,FC$84,1))^2+(INDEX(map_points,$FA159,2)-INDEX(map_points,FC$84,2))^2,"")</f>
        <v/>
      </c>
      <c r="FD159" s="78" t="str">
        <f t="shared" si="845"/>
        <v/>
      </c>
      <c r="FE159" s="78" t="str">
        <f t="shared" si="845"/>
        <v/>
      </c>
      <c r="FF159" s="78" t="str">
        <f t="shared" si="845"/>
        <v/>
      </c>
      <c r="FG159" s="78" t="str">
        <f t="shared" si="845"/>
        <v/>
      </c>
      <c r="FH159" s="78" t="str">
        <f t="shared" si="845"/>
        <v/>
      </c>
      <c r="FI159" s="78" t="str">
        <f t="shared" si="845"/>
        <v/>
      </c>
      <c r="FJ159" s="78" t="str">
        <f t="shared" si="845"/>
        <v/>
      </c>
      <c r="FK159" s="78" t="str">
        <f t="shared" si="845"/>
        <v/>
      </c>
      <c r="FL159" s="78" t="str">
        <f t="shared" si="845"/>
        <v/>
      </c>
      <c r="FM159" s="78" t="str">
        <f t="shared" si="845"/>
        <v/>
      </c>
      <c r="FN159" s="78" t="str">
        <f t="shared" si="845"/>
        <v/>
      </c>
      <c r="FO159" s="78" t="str">
        <f t="shared" si="845"/>
        <v/>
      </c>
      <c r="FP159" s="78" t="str">
        <f t="shared" si="845"/>
        <v/>
      </c>
      <c r="FQ159" s="78" t="str">
        <f t="shared" si="845"/>
        <v/>
      </c>
      <c r="FR159" s="78" t="str">
        <f t="shared" si="845"/>
        <v/>
      </c>
      <c r="FS159" s="78" t="str">
        <f t="shared" si="845"/>
        <v/>
      </c>
      <c r="FT159" s="78" t="str">
        <f t="shared" si="845"/>
        <v/>
      </c>
      <c r="FU159" s="78" t="str">
        <f t="shared" si="845"/>
        <v/>
      </c>
      <c r="FV159" s="78" t="str">
        <f t="shared" si="845"/>
        <v/>
      </c>
      <c r="FW159" s="78" t="str">
        <f t="shared" si="845"/>
        <v/>
      </c>
      <c r="FX159" s="78" t="str">
        <f t="shared" si="845"/>
        <v/>
      </c>
      <c r="FY159" s="78" t="str">
        <f t="shared" si="845"/>
        <v/>
      </c>
      <c r="FZ159" s="78" t="str">
        <f t="shared" si="845"/>
        <v/>
      </c>
      <c r="GA159" s="78" t="str">
        <f t="shared" si="845"/>
        <v/>
      </c>
      <c r="GB159" s="78" t="str">
        <f t="shared" si="845"/>
        <v/>
      </c>
      <c r="GC159" s="78" t="str">
        <f t="shared" si="845"/>
        <v/>
      </c>
      <c r="GD159" s="78" t="str">
        <f t="shared" si="845"/>
        <v/>
      </c>
      <c r="GE159" s="78" t="str">
        <f t="shared" si="845"/>
        <v/>
      </c>
      <c r="GF159" s="78" t="str">
        <f t="shared" si="845"/>
        <v/>
      </c>
      <c r="GG159" s="78" t="str">
        <f t="shared" si="845"/>
        <v/>
      </c>
      <c r="GH159" s="78" t="str">
        <f t="shared" si="846"/>
        <v/>
      </c>
      <c r="GI159" s="78" t="str">
        <f t="shared" si="846"/>
        <v/>
      </c>
      <c r="GJ159" s="78" t="str">
        <f t="shared" si="846"/>
        <v/>
      </c>
      <c r="GK159" s="78" t="str">
        <f t="shared" si="846"/>
        <v/>
      </c>
      <c r="GL159" s="78" t="str">
        <f t="shared" si="846"/>
        <v/>
      </c>
      <c r="GM159" s="78" t="str">
        <f t="shared" si="846"/>
        <v/>
      </c>
      <c r="GN159" s="78" t="str">
        <f t="shared" si="846"/>
        <v/>
      </c>
      <c r="GO159" s="78" t="str">
        <f t="shared" si="846"/>
        <v/>
      </c>
      <c r="GP159" s="78" t="str">
        <f t="shared" si="846"/>
        <v/>
      </c>
      <c r="GQ159" s="78" t="str">
        <f t="shared" si="846"/>
        <v/>
      </c>
      <c r="GR159" s="78" t="str">
        <f t="shared" si="846"/>
        <v/>
      </c>
      <c r="GS159" s="78" t="str">
        <f t="shared" si="846"/>
        <v/>
      </c>
      <c r="GT159" s="78" t="str">
        <f t="shared" si="846"/>
        <v/>
      </c>
      <c r="GU159" s="78" t="str">
        <f t="shared" si="846"/>
        <v/>
      </c>
      <c r="GV159" s="78" t="str">
        <f t="shared" si="846"/>
        <v/>
      </c>
      <c r="GW159" s="78" t="str">
        <f t="shared" si="846"/>
        <v/>
      </c>
      <c r="GX159" s="78" t="str">
        <f t="shared" si="846"/>
        <v/>
      </c>
      <c r="GY159" s="78" t="str">
        <f t="shared" si="846"/>
        <v/>
      </c>
      <c r="GZ159" s="78" t="str">
        <f t="shared" si="846"/>
        <v/>
      </c>
      <c r="HA159" s="78" t="str">
        <f t="shared" si="846"/>
        <v/>
      </c>
      <c r="HB159" s="78" t="str">
        <f t="shared" si="846"/>
        <v/>
      </c>
      <c r="HC159" s="78" t="str">
        <f t="shared" si="846"/>
        <v/>
      </c>
      <c r="HD159" s="78" t="str">
        <f t="shared" si="846"/>
        <v/>
      </c>
      <c r="HE159" s="78" t="str">
        <f t="shared" si="846"/>
        <v/>
      </c>
      <c r="HF159" s="78" t="str">
        <f t="shared" si="846"/>
        <v/>
      </c>
      <c r="HG159" s="78" t="str">
        <f t="shared" si="846"/>
        <v/>
      </c>
      <c r="HH159" s="78" t="str">
        <f t="shared" si="846"/>
        <v/>
      </c>
      <c r="HI159" s="78" t="str">
        <f t="shared" si="846"/>
        <v/>
      </c>
      <c r="HJ159" s="78" t="str">
        <f t="shared" si="846"/>
        <v/>
      </c>
      <c r="HK159" s="78" t="str">
        <f t="shared" si="846"/>
        <v/>
      </c>
      <c r="HL159" s="78" t="str">
        <f t="shared" si="846"/>
        <v/>
      </c>
      <c r="HM159" s="78" t="str">
        <f t="shared" si="846"/>
        <v/>
      </c>
      <c r="HN159" s="78" t="str">
        <f t="shared" si="847"/>
        <v/>
      </c>
      <c r="HO159" s="78" t="str">
        <f t="shared" si="847"/>
        <v/>
      </c>
      <c r="HP159" s="78" t="str">
        <f t="shared" si="847"/>
        <v/>
      </c>
      <c r="HQ159" s="78" t="str">
        <f t="shared" si="847"/>
        <v/>
      </c>
      <c r="HR159" s="78" t="str">
        <f t="shared" si="847"/>
        <v/>
      </c>
      <c r="HS159" s="78" t="str">
        <f t="shared" si="847"/>
        <v/>
      </c>
      <c r="HT159" s="78" t="str">
        <f t="shared" si="847"/>
        <v/>
      </c>
      <c r="HU159" s="78" t="str">
        <f t="shared" si="847"/>
        <v/>
      </c>
      <c r="HV159" s="78" t="str">
        <f t="shared" si="847"/>
        <v/>
      </c>
      <c r="HW159" s="78" t="str">
        <f t="shared" si="847"/>
        <v/>
      </c>
      <c r="HX159" s="78" t="str">
        <f t="shared" si="847"/>
        <v/>
      </c>
      <c r="HY159" s="62"/>
      <c r="HZ159" s="62"/>
      <c r="IA159" s="62"/>
      <c r="IB159" s="62"/>
      <c r="IC159" s="62"/>
      <c r="ID159" s="62"/>
      <c r="IE159" s="62"/>
      <c r="IF159" s="62"/>
      <c r="IG159" s="62"/>
      <c r="IH159" s="62"/>
      <c r="II159" s="62"/>
      <c r="IJ159" s="62"/>
      <c r="IK159" s="62"/>
      <c r="IL159" s="62"/>
      <c r="IM159" s="62"/>
      <c r="IN159" s="62"/>
      <c r="IO159" s="62"/>
      <c r="IP159" s="62"/>
      <c r="IQ159" s="62"/>
      <c r="IR159" s="62"/>
      <c r="IS159" s="62"/>
      <c r="IT159" s="62"/>
      <c r="IU159" s="62"/>
      <c r="IV159" s="62"/>
      <c r="IW159" s="62"/>
      <c r="IX159" s="62"/>
      <c r="IY159" s="62"/>
      <c r="IZ159" s="62"/>
      <c r="JA159" s="62"/>
      <c r="JB159" s="62"/>
      <c r="JC159" s="62"/>
      <c r="JD159" s="62"/>
      <c r="JE159" s="62"/>
      <c r="JF159" s="62"/>
      <c r="JG159" s="62"/>
      <c r="JH159" s="62"/>
      <c r="JI159" s="62"/>
      <c r="JJ159" s="62"/>
      <c r="JK159" s="62"/>
      <c r="JL159" s="62"/>
      <c r="JM159" s="62"/>
      <c r="JN159" s="62"/>
      <c r="JO159" s="62"/>
      <c r="JP159" s="62"/>
      <c r="JQ159" s="62"/>
      <c r="JR159" s="62"/>
      <c r="JS159" s="62"/>
      <c r="JT159" s="62"/>
      <c r="JU159" s="62"/>
      <c r="JV159" s="62"/>
      <c r="JW159" s="62"/>
      <c r="JX159" s="62"/>
      <c r="JY159" s="62"/>
      <c r="JZ159" s="62"/>
      <c r="KA159" s="62"/>
      <c r="KB159" s="62"/>
      <c r="KC159" s="62"/>
      <c r="KD159" s="62"/>
      <c r="KE159" s="62"/>
      <c r="KF159" s="62"/>
      <c r="KG159" s="62"/>
      <c r="KH159" s="62"/>
      <c r="KI159" s="62"/>
      <c r="KJ159" s="62"/>
      <c r="KK159" s="62"/>
      <c r="KL159" s="62"/>
      <c r="KM159" s="62"/>
      <c r="KN159" s="62"/>
      <c r="KO159" s="62"/>
      <c r="KP159" s="62"/>
      <c r="KQ159" s="62"/>
      <c r="KR159" s="62"/>
      <c r="KS159" s="62"/>
      <c r="KT159" s="62"/>
      <c r="KU159" s="62"/>
      <c r="KV159" s="62"/>
      <c r="KW159" s="62"/>
      <c r="KX159" s="62"/>
      <c r="KY159" s="62"/>
      <c r="KZ159" s="62"/>
      <c r="LA159" s="62"/>
      <c r="LB159" s="62"/>
      <c r="LC159" s="62"/>
      <c r="LD159" s="62"/>
      <c r="LE159" s="62"/>
    </row>
    <row r="160" spans="2:317" s="64" customFormat="1" x14ac:dyDescent="0.25">
      <c r="B160" s="64">
        <f t="shared" ref="B160" si="851">+B61</f>
        <v>47</v>
      </c>
      <c r="C160" s="64">
        <f t="shared" si="576"/>
        <v>0</v>
      </c>
      <c r="D160" s="64" t="str">
        <f t="shared" si="577"/>
        <v/>
      </c>
      <c r="E160" s="64" t="str">
        <f t="shared" si="578"/>
        <v/>
      </c>
      <c r="F160" s="64" t="str">
        <f t="shared" si="579"/>
        <v/>
      </c>
      <c r="G160" s="64" t="str">
        <f t="shared" si="580"/>
        <v/>
      </c>
      <c r="H160" s="89" t="str">
        <f t="shared" si="581"/>
        <v/>
      </c>
      <c r="I160" s="89" t="str">
        <f t="shared" si="582"/>
        <v/>
      </c>
      <c r="J160" s="89" t="str">
        <f t="shared" si="583"/>
        <v/>
      </c>
      <c r="K160" s="89" t="str">
        <f t="shared" si="584"/>
        <v/>
      </c>
      <c r="L160" s="64" t="str">
        <f>+Map!Z51</f>
        <v>Y</v>
      </c>
      <c r="N160" s="64">
        <f t="shared" si="585"/>
        <v>0</v>
      </c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>
        <v>70</v>
      </c>
      <c r="AR160" s="62">
        <f t="shared" si="602"/>
        <v>45</v>
      </c>
      <c r="AS160" s="82" t="str">
        <f t="shared" ref="AS160:BQ160" si="852">IF(AS105&lt;&gt;"",(AS105-$AY$114)*(8/$BC$114),"")</f>
        <v/>
      </c>
      <c r="AT160" s="82" t="str">
        <f t="shared" si="852"/>
        <v/>
      </c>
      <c r="AU160" s="82" t="str">
        <f t="shared" si="852"/>
        <v/>
      </c>
      <c r="AV160" s="82" t="str">
        <f t="shared" si="852"/>
        <v/>
      </c>
      <c r="AW160" s="82" t="str">
        <f t="shared" si="852"/>
        <v/>
      </c>
      <c r="AX160" s="82" t="str">
        <f t="shared" si="852"/>
        <v/>
      </c>
      <c r="AY160" s="82" t="str">
        <f t="shared" si="852"/>
        <v/>
      </c>
      <c r="AZ160" s="82" t="str">
        <f t="shared" si="852"/>
        <v/>
      </c>
      <c r="BA160" s="82" t="str">
        <f t="shared" si="852"/>
        <v/>
      </c>
      <c r="BB160" s="82" t="str">
        <f t="shared" si="852"/>
        <v/>
      </c>
      <c r="BC160" s="82" t="str">
        <f t="shared" si="852"/>
        <v/>
      </c>
      <c r="BD160" s="82" t="str">
        <f t="shared" si="852"/>
        <v/>
      </c>
      <c r="BE160" s="82" t="str">
        <f t="shared" si="852"/>
        <v/>
      </c>
      <c r="BF160" s="82" t="str">
        <f t="shared" si="852"/>
        <v/>
      </c>
      <c r="BG160" s="82" t="str">
        <f t="shared" si="852"/>
        <v/>
      </c>
      <c r="BH160" s="82" t="str">
        <f t="shared" si="852"/>
        <v/>
      </c>
      <c r="BI160" s="82" t="str">
        <f t="shared" si="852"/>
        <v/>
      </c>
      <c r="BJ160" s="82" t="str">
        <f t="shared" si="852"/>
        <v/>
      </c>
      <c r="BK160" s="82" t="str">
        <f t="shared" si="852"/>
        <v/>
      </c>
      <c r="BL160" s="82" t="str">
        <f t="shared" si="852"/>
        <v/>
      </c>
      <c r="BM160" s="82" t="str">
        <f t="shared" si="852"/>
        <v/>
      </c>
      <c r="BN160" s="82" t="str">
        <f t="shared" si="852"/>
        <v/>
      </c>
      <c r="BO160" s="82" t="str">
        <f t="shared" si="852"/>
        <v/>
      </c>
      <c r="BP160" s="82" t="str">
        <f t="shared" si="852"/>
        <v/>
      </c>
      <c r="BQ160" s="82" t="str">
        <f t="shared" si="852"/>
        <v/>
      </c>
      <c r="BR160" s="62"/>
      <c r="BS160" s="62"/>
      <c r="BT160" s="62"/>
      <c r="BU160" s="62"/>
      <c r="BV160" s="62"/>
      <c r="BW160" s="62"/>
      <c r="BX160" s="62"/>
      <c r="BY160" s="62"/>
      <c r="BZ160" s="62"/>
      <c r="CA160" s="62"/>
      <c r="CB160" s="62"/>
      <c r="CC160" s="62"/>
      <c r="CD160" s="62"/>
      <c r="CE160" s="62"/>
      <c r="CF160" s="62"/>
      <c r="CG160" s="62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>
        <v>44</v>
      </c>
      <c r="CW160" s="82" t="str">
        <f t="shared" ref="CW160:ET160" si="853">IFERROR((CW104-$DB$114)*(12/$DF$114),"")</f>
        <v/>
      </c>
      <c r="CX160" s="82" t="str">
        <f t="shared" si="853"/>
        <v/>
      </c>
      <c r="CY160" s="82" t="str">
        <f t="shared" si="853"/>
        <v/>
      </c>
      <c r="CZ160" s="82" t="str">
        <f t="shared" si="853"/>
        <v/>
      </c>
      <c r="DA160" s="82" t="str">
        <f t="shared" si="853"/>
        <v/>
      </c>
      <c r="DB160" s="82" t="str">
        <f t="shared" si="853"/>
        <v/>
      </c>
      <c r="DC160" s="82" t="str">
        <f t="shared" si="853"/>
        <v/>
      </c>
      <c r="DD160" s="82" t="str">
        <f t="shared" si="853"/>
        <v/>
      </c>
      <c r="DE160" s="82" t="str">
        <f t="shared" si="853"/>
        <v/>
      </c>
      <c r="DF160" s="82" t="str">
        <f t="shared" si="853"/>
        <v/>
      </c>
      <c r="DG160" s="82" t="str">
        <f t="shared" si="853"/>
        <v/>
      </c>
      <c r="DH160" s="82" t="str">
        <f t="shared" si="853"/>
        <v/>
      </c>
      <c r="DI160" s="82" t="str">
        <f t="shared" si="853"/>
        <v/>
      </c>
      <c r="DJ160" s="82" t="str">
        <f t="shared" si="853"/>
        <v/>
      </c>
      <c r="DK160" s="82" t="str">
        <f t="shared" si="853"/>
        <v/>
      </c>
      <c r="DL160" s="82" t="str">
        <f t="shared" si="853"/>
        <v/>
      </c>
      <c r="DM160" s="82" t="str">
        <f t="shared" si="853"/>
        <v/>
      </c>
      <c r="DN160" s="82" t="str">
        <f t="shared" si="853"/>
        <v/>
      </c>
      <c r="DO160" s="82" t="str">
        <f t="shared" si="853"/>
        <v/>
      </c>
      <c r="DP160" s="82" t="str">
        <f t="shared" si="853"/>
        <v/>
      </c>
      <c r="DQ160" s="82" t="str">
        <f t="shared" si="853"/>
        <v/>
      </c>
      <c r="DR160" s="82" t="str">
        <f t="shared" si="853"/>
        <v/>
      </c>
      <c r="DS160" s="82" t="str">
        <f t="shared" si="853"/>
        <v/>
      </c>
      <c r="DT160" s="82" t="str">
        <f t="shared" si="853"/>
        <v/>
      </c>
      <c r="DU160" s="82" t="str">
        <f t="shared" si="853"/>
        <v/>
      </c>
      <c r="DV160" s="82" t="str">
        <f t="shared" si="853"/>
        <v/>
      </c>
      <c r="DW160" s="82" t="str">
        <f t="shared" si="853"/>
        <v/>
      </c>
      <c r="DX160" s="82" t="str">
        <f t="shared" si="853"/>
        <v/>
      </c>
      <c r="DY160" s="82" t="str">
        <f t="shared" si="853"/>
        <v/>
      </c>
      <c r="DZ160" s="82" t="str">
        <f t="shared" si="853"/>
        <v/>
      </c>
      <c r="EA160" s="82" t="str">
        <f t="shared" si="853"/>
        <v/>
      </c>
      <c r="EB160" s="82" t="str">
        <f t="shared" si="853"/>
        <v/>
      </c>
      <c r="EC160" s="82" t="str">
        <f t="shared" si="853"/>
        <v/>
      </c>
      <c r="ED160" s="82" t="str">
        <f t="shared" si="853"/>
        <v/>
      </c>
      <c r="EE160" s="82" t="str">
        <f t="shared" si="853"/>
        <v/>
      </c>
      <c r="EF160" s="82" t="str">
        <f t="shared" si="853"/>
        <v/>
      </c>
      <c r="EG160" s="82" t="str">
        <f t="shared" si="853"/>
        <v/>
      </c>
      <c r="EH160" s="82" t="str">
        <f t="shared" si="853"/>
        <v/>
      </c>
      <c r="EI160" s="82" t="str">
        <f t="shared" si="853"/>
        <v/>
      </c>
      <c r="EJ160" s="82" t="str">
        <f t="shared" si="853"/>
        <v/>
      </c>
      <c r="EK160" s="82" t="str">
        <f t="shared" si="853"/>
        <v/>
      </c>
      <c r="EL160" s="82" t="str">
        <f t="shared" si="853"/>
        <v/>
      </c>
      <c r="EM160" s="82" t="str">
        <f t="shared" si="853"/>
        <v/>
      </c>
      <c r="EN160" s="82" t="str">
        <f t="shared" si="853"/>
        <v/>
      </c>
      <c r="EO160" s="82" t="str">
        <f t="shared" si="853"/>
        <v/>
      </c>
      <c r="EP160" s="82" t="str">
        <f t="shared" si="853"/>
        <v/>
      </c>
      <c r="EQ160" s="82" t="str">
        <f t="shared" si="853"/>
        <v/>
      </c>
      <c r="ER160" s="82" t="str">
        <f t="shared" si="853"/>
        <v/>
      </c>
      <c r="ES160" s="82" t="str">
        <f t="shared" si="853"/>
        <v/>
      </c>
      <c r="ET160" s="82" t="str">
        <f t="shared" si="853"/>
        <v/>
      </c>
      <c r="EU160" s="62"/>
      <c r="EV160" s="62"/>
      <c r="EW160" s="62"/>
      <c r="EX160" s="62"/>
      <c r="EY160" s="62"/>
      <c r="EZ160" s="62"/>
      <c r="FA160" s="62"/>
      <c r="FB160" s="62"/>
      <c r="FC160" s="62"/>
      <c r="FD160" s="62"/>
      <c r="FE160" s="62"/>
      <c r="FF160" s="62"/>
      <c r="FG160" s="62"/>
      <c r="FH160" s="62"/>
      <c r="FI160" s="83"/>
      <c r="FJ160" s="62"/>
      <c r="FK160" s="62"/>
      <c r="FL160" s="62"/>
      <c r="FM160" s="62"/>
      <c r="FN160" s="62"/>
      <c r="FO160" s="62"/>
      <c r="FP160" s="62"/>
      <c r="FQ160" s="62"/>
      <c r="FR160" s="62"/>
      <c r="FS160" s="62"/>
      <c r="FT160" s="62"/>
      <c r="FU160" s="62"/>
      <c r="FV160" s="62"/>
      <c r="FW160" s="62"/>
      <c r="FX160" s="62"/>
      <c r="FY160" s="62"/>
      <c r="FZ160" s="62"/>
      <c r="GA160" s="62"/>
      <c r="GB160" s="62"/>
      <c r="GC160" s="62"/>
      <c r="GD160" s="62"/>
      <c r="GE160" s="62"/>
      <c r="GF160" s="62"/>
      <c r="GG160" s="62"/>
      <c r="GH160" s="62"/>
      <c r="GI160" s="62"/>
      <c r="GJ160" s="62"/>
      <c r="GK160" s="62"/>
      <c r="GL160" s="62"/>
      <c r="GM160" s="62"/>
      <c r="GN160" s="62"/>
      <c r="GO160" s="62"/>
      <c r="GP160" s="62"/>
      <c r="GQ160" s="62"/>
      <c r="GR160" s="62"/>
      <c r="GS160" s="62"/>
      <c r="GT160" s="62"/>
      <c r="GU160" s="62"/>
      <c r="GV160" s="62"/>
      <c r="GW160" s="62"/>
      <c r="GX160" s="62"/>
      <c r="GY160" s="62"/>
      <c r="GZ160" s="62"/>
      <c r="HA160" s="62"/>
      <c r="HB160" s="62"/>
      <c r="HC160" s="62"/>
      <c r="HD160" s="62"/>
      <c r="HE160" s="62"/>
      <c r="HF160" s="62"/>
      <c r="HG160" s="62"/>
      <c r="HH160" s="62"/>
      <c r="HI160" s="62"/>
      <c r="HJ160" s="62"/>
      <c r="HK160" s="62"/>
      <c r="HL160" s="62"/>
      <c r="HM160" s="62"/>
      <c r="HN160" s="62"/>
      <c r="HO160" s="62"/>
      <c r="HP160" s="62"/>
      <c r="HQ160" s="62"/>
      <c r="HR160" s="62"/>
      <c r="HS160" s="62"/>
      <c r="HT160" s="62"/>
      <c r="HU160" s="62"/>
      <c r="HV160" s="62"/>
      <c r="HW160" s="62"/>
      <c r="HX160" s="62"/>
      <c r="HY160" s="62"/>
      <c r="HZ160" s="62"/>
      <c r="IA160" s="62"/>
      <c r="IB160" s="62"/>
      <c r="IC160" s="62"/>
      <c r="ID160" s="62"/>
      <c r="IE160" s="62"/>
      <c r="IF160" s="62"/>
      <c r="IG160" s="62"/>
      <c r="IH160" s="62"/>
      <c r="II160" s="62"/>
      <c r="IJ160" s="62"/>
      <c r="IK160" s="62"/>
      <c r="IL160" s="62"/>
      <c r="IM160" s="62"/>
      <c r="IN160" s="62"/>
      <c r="IO160" s="62"/>
      <c r="IP160" s="62"/>
      <c r="IQ160" s="62"/>
      <c r="IR160" s="62"/>
      <c r="IS160" s="62"/>
      <c r="IT160" s="62"/>
      <c r="IU160" s="62"/>
      <c r="IV160" s="62"/>
      <c r="IW160" s="62"/>
      <c r="IX160" s="62"/>
      <c r="IY160" s="62"/>
      <c r="IZ160" s="62"/>
      <c r="JA160" s="62"/>
      <c r="JB160" s="62"/>
      <c r="JC160" s="62"/>
      <c r="JD160" s="62"/>
      <c r="JE160" s="62"/>
      <c r="JF160" s="62"/>
      <c r="JG160" s="62"/>
      <c r="JH160" s="62"/>
      <c r="JI160" s="62"/>
      <c r="JJ160" s="62"/>
      <c r="JK160" s="62"/>
      <c r="JL160" s="62"/>
      <c r="JM160" s="62"/>
      <c r="JN160" s="62"/>
      <c r="JO160" s="62"/>
      <c r="JP160" s="62"/>
      <c r="JQ160" s="62"/>
      <c r="JR160" s="62"/>
      <c r="JS160" s="62"/>
      <c r="JT160" s="62"/>
      <c r="JU160" s="62"/>
      <c r="JV160" s="62"/>
      <c r="JW160" s="62"/>
      <c r="JX160" s="62"/>
      <c r="JY160" s="62"/>
      <c r="JZ160" s="62"/>
      <c r="KA160" s="62"/>
      <c r="KB160" s="62"/>
      <c r="KC160" s="62"/>
      <c r="KD160" s="62"/>
      <c r="KE160" s="62"/>
      <c r="KF160" s="62"/>
      <c r="KG160" s="62"/>
      <c r="KH160" s="62"/>
      <c r="KI160" s="62"/>
      <c r="KJ160" s="62"/>
      <c r="KK160" s="62"/>
      <c r="KL160" s="62"/>
      <c r="KM160" s="62"/>
      <c r="KN160" s="62"/>
      <c r="KO160" s="62"/>
      <c r="KP160" s="62"/>
      <c r="KQ160" s="62"/>
      <c r="KR160" s="62"/>
      <c r="KS160" s="62"/>
      <c r="KT160" s="62"/>
      <c r="KU160" s="62"/>
      <c r="KV160" s="62"/>
      <c r="KW160" s="62"/>
      <c r="KX160" s="62"/>
      <c r="KY160" s="62"/>
      <c r="KZ160" s="62"/>
      <c r="LA160" s="62"/>
      <c r="LB160" s="62"/>
      <c r="LC160" s="62"/>
      <c r="LD160" s="62"/>
      <c r="LE160" s="62"/>
    </row>
    <row r="161" spans="2:317" s="64" customFormat="1" x14ac:dyDescent="0.25">
      <c r="B161" s="64">
        <f t="shared" ref="B161" si="854">+B62</f>
        <v>48</v>
      </c>
      <c r="C161" s="64">
        <f t="shared" si="576"/>
        <v>0</v>
      </c>
      <c r="D161" s="64" t="str">
        <f t="shared" si="577"/>
        <v/>
      </c>
      <c r="E161" s="64" t="str">
        <f t="shared" si="578"/>
        <v/>
      </c>
      <c r="F161" s="64" t="str">
        <f t="shared" si="579"/>
        <v/>
      </c>
      <c r="G161" s="64" t="str">
        <f t="shared" si="580"/>
        <v/>
      </c>
      <c r="H161" s="89" t="str">
        <f t="shared" si="581"/>
        <v/>
      </c>
      <c r="I161" s="89" t="str">
        <f t="shared" si="582"/>
        <v/>
      </c>
      <c r="J161" s="89" t="str">
        <f t="shared" si="583"/>
        <v/>
      </c>
      <c r="K161" s="89" t="str">
        <f t="shared" si="584"/>
        <v/>
      </c>
      <c r="L161" s="64" t="str">
        <f>+Map!Z52</f>
        <v>Y</v>
      </c>
      <c r="N161" s="64">
        <f t="shared" si="585"/>
        <v>0</v>
      </c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>
        <v>71</v>
      </c>
      <c r="AR161" s="62">
        <f t="shared" si="602"/>
        <v>46</v>
      </c>
      <c r="AS161" s="82" t="str">
        <f t="shared" ref="AS161:BQ161" si="855">IF(AS106&lt;&gt;"",(AS106-$AY$114)*(8/$BC$114),"")</f>
        <v/>
      </c>
      <c r="AT161" s="82" t="str">
        <f t="shared" si="855"/>
        <v/>
      </c>
      <c r="AU161" s="82" t="str">
        <f t="shared" si="855"/>
        <v/>
      </c>
      <c r="AV161" s="82" t="str">
        <f t="shared" si="855"/>
        <v/>
      </c>
      <c r="AW161" s="82" t="str">
        <f t="shared" si="855"/>
        <v/>
      </c>
      <c r="AX161" s="82" t="str">
        <f t="shared" si="855"/>
        <v/>
      </c>
      <c r="AY161" s="82" t="str">
        <f t="shared" si="855"/>
        <v/>
      </c>
      <c r="AZ161" s="82" t="str">
        <f t="shared" si="855"/>
        <v/>
      </c>
      <c r="BA161" s="82" t="str">
        <f t="shared" si="855"/>
        <v/>
      </c>
      <c r="BB161" s="82" t="str">
        <f t="shared" si="855"/>
        <v/>
      </c>
      <c r="BC161" s="82" t="str">
        <f t="shared" si="855"/>
        <v/>
      </c>
      <c r="BD161" s="82" t="str">
        <f t="shared" si="855"/>
        <v/>
      </c>
      <c r="BE161" s="82" t="str">
        <f t="shared" si="855"/>
        <v/>
      </c>
      <c r="BF161" s="82" t="str">
        <f t="shared" si="855"/>
        <v/>
      </c>
      <c r="BG161" s="82" t="str">
        <f t="shared" si="855"/>
        <v/>
      </c>
      <c r="BH161" s="82" t="str">
        <f t="shared" si="855"/>
        <v/>
      </c>
      <c r="BI161" s="82" t="str">
        <f t="shared" si="855"/>
        <v/>
      </c>
      <c r="BJ161" s="82" t="str">
        <f t="shared" si="855"/>
        <v/>
      </c>
      <c r="BK161" s="82" t="str">
        <f t="shared" si="855"/>
        <v/>
      </c>
      <c r="BL161" s="82" t="str">
        <f t="shared" si="855"/>
        <v/>
      </c>
      <c r="BM161" s="82" t="str">
        <f t="shared" si="855"/>
        <v/>
      </c>
      <c r="BN161" s="82" t="str">
        <f t="shared" si="855"/>
        <v/>
      </c>
      <c r="BO161" s="82" t="str">
        <f t="shared" si="855"/>
        <v/>
      </c>
      <c r="BP161" s="82" t="str">
        <f t="shared" si="855"/>
        <v/>
      </c>
      <c r="BQ161" s="82" t="str">
        <f t="shared" si="855"/>
        <v/>
      </c>
      <c r="BR161" s="62"/>
      <c r="BS161" s="62"/>
      <c r="BT161" s="62"/>
      <c r="BU161" s="62"/>
      <c r="BV161" s="62"/>
      <c r="BW161" s="62"/>
      <c r="BX161" s="62"/>
      <c r="BY161" s="62"/>
      <c r="BZ161" s="62"/>
      <c r="CA161" s="62"/>
      <c r="CB161" s="62"/>
      <c r="CC161" s="62"/>
      <c r="CD161" s="62"/>
      <c r="CE161" s="62"/>
      <c r="CF161" s="62"/>
      <c r="CG161" s="62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>
        <v>45</v>
      </c>
      <c r="CW161" s="82" t="str">
        <f>IFERROR((CW105-$DB$114)*(12/$DF$114),"")</f>
        <v/>
      </c>
      <c r="CX161" s="82" t="str">
        <f t="shared" ref="CX161:ET161" si="856">IFERROR((CX105-$DB$114)*(12/$DF$114),"")</f>
        <v/>
      </c>
      <c r="CY161" s="82" t="str">
        <f t="shared" si="856"/>
        <v/>
      </c>
      <c r="CZ161" s="82" t="str">
        <f t="shared" si="856"/>
        <v/>
      </c>
      <c r="DA161" s="82" t="str">
        <f t="shared" si="856"/>
        <v/>
      </c>
      <c r="DB161" s="82" t="str">
        <f t="shared" si="856"/>
        <v/>
      </c>
      <c r="DC161" s="82" t="str">
        <f t="shared" si="856"/>
        <v/>
      </c>
      <c r="DD161" s="82" t="str">
        <f t="shared" si="856"/>
        <v/>
      </c>
      <c r="DE161" s="82" t="str">
        <f t="shared" si="856"/>
        <v/>
      </c>
      <c r="DF161" s="82" t="str">
        <f t="shared" si="856"/>
        <v/>
      </c>
      <c r="DG161" s="82" t="str">
        <f t="shared" si="856"/>
        <v/>
      </c>
      <c r="DH161" s="82" t="str">
        <f t="shared" si="856"/>
        <v/>
      </c>
      <c r="DI161" s="82" t="str">
        <f t="shared" si="856"/>
        <v/>
      </c>
      <c r="DJ161" s="82" t="str">
        <f t="shared" si="856"/>
        <v/>
      </c>
      <c r="DK161" s="82" t="str">
        <f t="shared" si="856"/>
        <v/>
      </c>
      <c r="DL161" s="82" t="str">
        <f t="shared" si="856"/>
        <v/>
      </c>
      <c r="DM161" s="82" t="str">
        <f t="shared" si="856"/>
        <v/>
      </c>
      <c r="DN161" s="82" t="str">
        <f t="shared" si="856"/>
        <v/>
      </c>
      <c r="DO161" s="82" t="str">
        <f t="shared" si="856"/>
        <v/>
      </c>
      <c r="DP161" s="82" t="str">
        <f t="shared" si="856"/>
        <v/>
      </c>
      <c r="DQ161" s="82" t="str">
        <f t="shared" si="856"/>
        <v/>
      </c>
      <c r="DR161" s="82" t="str">
        <f t="shared" si="856"/>
        <v/>
      </c>
      <c r="DS161" s="82" t="str">
        <f t="shared" si="856"/>
        <v/>
      </c>
      <c r="DT161" s="82" t="str">
        <f t="shared" si="856"/>
        <v/>
      </c>
      <c r="DU161" s="82" t="str">
        <f t="shared" si="856"/>
        <v/>
      </c>
      <c r="DV161" s="82" t="str">
        <f t="shared" si="856"/>
        <v/>
      </c>
      <c r="DW161" s="82" t="str">
        <f t="shared" si="856"/>
        <v/>
      </c>
      <c r="DX161" s="82" t="str">
        <f t="shared" si="856"/>
        <v/>
      </c>
      <c r="DY161" s="82" t="str">
        <f t="shared" si="856"/>
        <v/>
      </c>
      <c r="DZ161" s="82" t="str">
        <f t="shared" si="856"/>
        <v/>
      </c>
      <c r="EA161" s="82" t="str">
        <f t="shared" si="856"/>
        <v/>
      </c>
      <c r="EB161" s="82" t="str">
        <f t="shared" si="856"/>
        <v/>
      </c>
      <c r="EC161" s="82" t="str">
        <f t="shared" si="856"/>
        <v/>
      </c>
      <c r="ED161" s="82" t="str">
        <f t="shared" si="856"/>
        <v/>
      </c>
      <c r="EE161" s="82" t="str">
        <f t="shared" si="856"/>
        <v/>
      </c>
      <c r="EF161" s="82" t="str">
        <f t="shared" si="856"/>
        <v/>
      </c>
      <c r="EG161" s="82" t="str">
        <f t="shared" si="856"/>
        <v/>
      </c>
      <c r="EH161" s="82" t="str">
        <f t="shared" si="856"/>
        <v/>
      </c>
      <c r="EI161" s="82" t="str">
        <f t="shared" si="856"/>
        <v/>
      </c>
      <c r="EJ161" s="82" t="str">
        <f t="shared" si="856"/>
        <v/>
      </c>
      <c r="EK161" s="82" t="str">
        <f t="shared" si="856"/>
        <v/>
      </c>
      <c r="EL161" s="82" t="str">
        <f t="shared" si="856"/>
        <v/>
      </c>
      <c r="EM161" s="82" t="str">
        <f t="shared" si="856"/>
        <v/>
      </c>
      <c r="EN161" s="82" t="str">
        <f t="shared" si="856"/>
        <v/>
      </c>
      <c r="EO161" s="82" t="str">
        <f t="shared" si="856"/>
        <v/>
      </c>
      <c r="EP161" s="82" t="str">
        <f t="shared" si="856"/>
        <v/>
      </c>
      <c r="EQ161" s="82" t="str">
        <f t="shared" si="856"/>
        <v/>
      </c>
      <c r="ER161" s="82" t="str">
        <f t="shared" si="856"/>
        <v/>
      </c>
      <c r="ES161" s="82" t="str">
        <f t="shared" si="856"/>
        <v/>
      </c>
      <c r="ET161" s="82" t="str">
        <f t="shared" si="856"/>
        <v/>
      </c>
      <c r="EU161" s="62"/>
      <c r="EV161" s="62"/>
      <c r="EW161" s="62" t="s">
        <v>22</v>
      </c>
      <c r="EX161" s="62"/>
      <c r="EY161" s="62"/>
      <c r="EZ161" s="62"/>
      <c r="FA161" s="62"/>
      <c r="FB161" s="62" t="s">
        <v>19</v>
      </c>
      <c r="FC161" s="62" t="s">
        <v>19</v>
      </c>
      <c r="FD161" s="62" t="s">
        <v>19</v>
      </c>
      <c r="FE161" s="62" t="s">
        <v>19</v>
      </c>
      <c r="FF161" s="62" t="s">
        <v>19</v>
      </c>
      <c r="FG161" s="62" t="s">
        <v>19</v>
      </c>
      <c r="FH161" s="62" t="s">
        <v>19</v>
      </c>
      <c r="FI161" s="62" t="s">
        <v>19</v>
      </c>
      <c r="FJ161" s="62" t="s">
        <v>19</v>
      </c>
      <c r="FK161" s="62" t="s">
        <v>19</v>
      </c>
      <c r="FL161" s="62" t="s">
        <v>19</v>
      </c>
      <c r="FM161" s="62" t="s">
        <v>19</v>
      </c>
      <c r="FN161" s="62" t="s">
        <v>19</v>
      </c>
      <c r="FO161" s="62" t="s">
        <v>19</v>
      </c>
      <c r="FP161" s="62" t="s">
        <v>19</v>
      </c>
      <c r="FQ161" s="62" t="s">
        <v>19</v>
      </c>
      <c r="FR161" s="62" t="s">
        <v>19</v>
      </c>
      <c r="FS161" s="62" t="s">
        <v>19</v>
      </c>
      <c r="FT161" s="62" t="s">
        <v>19</v>
      </c>
      <c r="FU161" s="62" t="s">
        <v>19</v>
      </c>
      <c r="FV161" s="62" t="s">
        <v>19</v>
      </c>
      <c r="FW161" s="62" t="s">
        <v>19</v>
      </c>
      <c r="FX161" s="62" t="s">
        <v>19</v>
      </c>
      <c r="FY161" s="62" t="s">
        <v>19</v>
      </c>
      <c r="FZ161" s="62" t="s">
        <v>19</v>
      </c>
      <c r="GA161" s="62" t="s">
        <v>20</v>
      </c>
      <c r="GB161" s="62" t="s">
        <v>20</v>
      </c>
      <c r="GC161" s="62" t="s">
        <v>20</v>
      </c>
      <c r="GD161" s="62" t="s">
        <v>20</v>
      </c>
      <c r="GE161" s="62" t="s">
        <v>20</v>
      </c>
      <c r="GF161" s="62" t="s">
        <v>20</v>
      </c>
      <c r="GG161" s="62" t="s">
        <v>20</v>
      </c>
      <c r="GH161" s="62" t="s">
        <v>20</v>
      </c>
      <c r="GI161" s="62" t="s">
        <v>20</v>
      </c>
      <c r="GJ161" s="62" t="s">
        <v>20</v>
      </c>
      <c r="GK161" s="62" t="s">
        <v>20</v>
      </c>
      <c r="GL161" s="62" t="s">
        <v>20</v>
      </c>
      <c r="GM161" s="62" t="s">
        <v>20</v>
      </c>
      <c r="GN161" s="62" t="s">
        <v>20</v>
      </c>
      <c r="GO161" s="62" t="s">
        <v>20</v>
      </c>
      <c r="GP161" s="62" t="s">
        <v>20</v>
      </c>
      <c r="GQ161" s="62" t="s">
        <v>20</v>
      </c>
      <c r="GR161" s="62" t="s">
        <v>20</v>
      </c>
      <c r="GS161" s="62" t="s">
        <v>20</v>
      </c>
      <c r="GT161" s="62" t="s">
        <v>20</v>
      </c>
      <c r="GU161" s="62" t="s">
        <v>20</v>
      </c>
      <c r="GV161" s="62" t="s">
        <v>20</v>
      </c>
      <c r="GW161" s="62" t="s">
        <v>20</v>
      </c>
      <c r="GX161" s="62" t="s">
        <v>20</v>
      </c>
      <c r="GY161" s="62" t="s">
        <v>20</v>
      </c>
      <c r="GZ161" s="62" t="s">
        <v>20</v>
      </c>
      <c r="HA161" s="62" t="s">
        <v>20</v>
      </c>
      <c r="HB161" s="62" t="s">
        <v>20</v>
      </c>
      <c r="HC161" s="62" t="s">
        <v>20</v>
      </c>
      <c r="HD161" s="62" t="s">
        <v>20</v>
      </c>
      <c r="HE161" s="62" t="s">
        <v>20</v>
      </c>
      <c r="HF161" s="62" t="s">
        <v>20</v>
      </c>
      <c r="HG161" s="62" t="s">
        <v>20</v>
      </c>
      <c r="HH161" s="62" t="s">
        <v>20</v>
      </c>
      <c r="HI161" s="62" t="s">
        <v>20</v>
      </c>
      <c r="HJ161" s="62" t="s">
        <v>20</v>
      </c>
      <c r="HK161" s="62" t="s">
        <v>20</v>
      </c>
      <c r="HL161" s="62" t="s">
        <v>20</v>
      </c>
      <c r="HM161" s="62" t="s">
        <v>20</v>
      </c>
      <c r="HN161" s="62" t="s">
        <v>20</v>
      </c>
      <c r="HO161" s="62" t="s">
        <v>20</v>
      </c>
      <c r="HP161" s="62" t="s">
        <v>20</v>
      </c>
      <c r="HQ161" s="62" t="s">
        <v>20</v>
      </c>
      <c r="HR161" s="62" t="s">
        <v>20</v>
      </c>
      <c r="HS161" s="62" t="s">
        <v>20</v>
      </c>
      <c r="HT161" s="62" t="s">
        <v>20</v>
      </c>
      <c r="HU161" s="62" t="s">
        <v>20</v>
      </c>
      <c r="HV161" s="62" t="s">
        <v>20</v>
      </c>
      <c r="HW161" s="62" t="s">
        <v>20</v>
      </c>
      <c r="HX161" s="62" t="s">
        <v>20</v>
      </c>
      <c r="HY161" s="62"/>
      <c r="HZ161" s="62"/>
      <c r="IA161" s="62"/>
      <c r="IB161" s="62"/>
      <c r="IC161" s="62"/>
      <c r="ID161" s="62"/>
      <c r="IE161" s="62"/>
      <c r="IF161" s="62"/>
      <c r="IG161" s="62"/>
      <c r="IH161" s="62"/>
      <c r="II161" s="62"/>
      <c r="IJ161" s="62"/>
      <c r="IK161" s="62"/>
      <c r="IL161" s="62"/>
      <c r="IM161" s="62"/>
      <c r="IN161" s="62"/>
      <c r="IO161" s="62"/>
      <c r="IP161" s="62"/>
      <c r="IQ161" s="62"/>
      <c r="IR161" s="62"/>
      <c r="IS161" s="62"/>
      <c r="IT161" s="62"/>
      <c r="IU161" s="62"/>
      <c r="IV161" s="62"/>
      <c r="IW161" s="62"/>
      <c r="IX161" s="62"/>
      <c r="IY161" s="62"/>
      <c r="IZ161" s="62"/>
      <c r="JA161" s="62"/>
      <c r="JB161" s="62"/>
      <c r="JC161" s="62"/>
      <c r="JD161" s="62"/>
      <c r="JE161" s="62"/>
      <c r="JF161" s="62"/>
      <c r="JG161" s="62"/>
      <c r="JH161" s="62"/>
      <c r="JI161" s="62"/>
      <c r="JJ161" s="62"/>
      <c r="JK161" s="62"/>
      <c r="JL161" s="62"/>
      <c r="JM161" s="62"/>
      <c r="JN161" s="62"/>
      <c r="JO161" s="62"/>
      <c r="JP161" s="62"/>
      <c r="JQ161" s="62"/>
      <c r="JR161" s="62"/>
      <c r="JS161" s="62"/>
      <c r="JT161" s="62"/>
      <c r="JU161" s="62"/>
      <c r="JV161" s="62"/>
      <c r="JW161" s="62"/>
      <c r="JX161" s="62"/>
      <c r="JY161" s="62"/>
      <c r="JZ161" s="62"/>
      <c r="KA161" s="62"/>
      <c r="KB161" s="62"/>
      <c r="KC161" s="62"/>
      <c r="KD161" s="62"/>
      <c r="KE161" s="62"/>
      <c r="KF161" s="62"/>
      <c r="KG161" s="62"/>
      <c r="KH161" s="62"/>
      <c r="KI161" s="62"/>
      <c r="KJ161" s="62"/>
      <c r="KK161" s="62"/>
      <c r="KL161" s="62"/>
      <c r="KM161" s="62"/>
      <c r="KN161" s="62"/>
      <c r="KO161" s="62"/>
      <c r="KP161" s="62"/>
      <c r="KQ161" s="62"/>
      <c r="KR161" s="62"/>
      <c r="KS161" s="62"/>
      <c r="KT161" s="62"/>
      <c r="KU161" s="62"/>
      <c r="KV161" s="62"/>
      <c r="KW161" s="62"/>
      <c r="KX161" s="62"/>
      <c r="KY161" s="62"/>
      <c r="KZ161" s="62"/>
      <c r="LA161" s="62"/>
      <c r="LB161" s="62"/>
      <c r="LC161" s="62"/>
      <c r="LD161" s="62"/>
      <c r="LE161" s="62"/>
    </row>
    <row r="162" spans="2:317" s="64" customFormat="1" x14ac:dyDescent="0.25">
      <c r="B162" s="64">
        <f t="shared" ref="B162" si="857">+B63</f>
        <v>49</v>
      </c>
      <c r="C162" s="64">
        <f t="shared" si="576"/>
        <v>0</v>
      </c>
      <c r="D162" s="64" t="str">
        <f t="shared" si="577"/>
        <v/>
      </c>
      <c r="E162" s="64" t="str">
        <f t="shared" si="578"/>
        <v/>
      </c>
      <c r="F162" s="64" t="str">
        <f t="shared" si="579"/>
        <v/>
      </c>
      <c r="G162" s="64" t="str">
        <f t="shared" si="580"/>
        <v/>
      </c>
      <c r="H162" s="89" t="str">
        <f t="shared" si="581"/>
        <v/>
      </c>
      <c r="I162" s="89" t="str">
        <f t="shared" si="582"/>
        <v/>
      </c>
      <c r="J162" s="89" t="str">
        <f t="shared" si="583"/>
        <v/>
      </c>
      <c r="K162" s="89" t="str">
        <f t="shared" si="584"/>
        <v/>
      </c>
      <c r="L162" s="64" t="str">
        <f>+Map!Z53</f>
        <v>Y</v>
      </c>
      <c r="N162" s="64">
        <f t="shared" si="585"/>
        <v>0</v>
      </c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>
        <v>72</v>
      </c>
      <c r="AR162" s="62">
        <f t="shared" si="602"/>
        <v>47</v>
      </c>
      <c r="AS162" s="82" t="str">
        <f t="shared" ref="AS162:BQ162" si="858">IF(AS107&lt;&gt;"",(AS107-$AY$114)*(8/$BC$114),"")</f>
        <v/>
      </c>
      <c r="AT162" s="82" t="str">
        <f t="shared" si="858"/>
        <v/>
      </c>
      <c r="AU162" s="82" t="str">
        <f t="shared" si="858"/>
        <v/>
      </c>
      <c r="AV162" s="82" t="str">
        <f t="shared" si="858"/>
        <v/>
      </c>
      <c r="AW162" s="82" t="str">
        <f t="shared" si="858"/>
        <v/>
      </c>
      <c r="AX162" s="82" t="str">
        <f t="shared" si="858"/>
        <v/>
      </c>
      <c r="AY162" s="82" t="str">
        <f t="shared" si="858"/>
        <v/>
      </c>
      <c r="AZ162" s="82" t="str">
        <f t="shared" si="858"/>
        <v/>
      </c>
      <c r="BA162" s="82" t="str">
        <f t="shared" si="858"/>
        <v/>
      </c>
      <c r="BB162" s="82" t="str">
        <f t="shared" si="858"/>
        <v/>
      </c>
      <c r="BC162" s="82" t="str">
        <f t="shared" si="858"/>
        <v/>
      </c>
      <c r="BD162" s="82" t="str">
        <f t="shared" si="858"/>
        <v/>
      </c>
      <c r="BE162" s="82" t="str">
        <f t="shared" si="858"/>
        <v/>
      </c>
      <c r="BF162" s="82" t="str">
        <f t="shared" si="858"/>
        <v/>
      </c>
      <c r="BG162" s="82" t="str">
        <f t="shared" si="858"/>
        <v/>
      </c>
      <c r="BH162" s="82" t="str">
        <f t="shared" si="858"/>
        <v/>
      </c>
      <c r="BI162" s="82" t="str">
        <f t="shared" si="858"/>
        <v/>
      </c>
      <c r="BJ162" s="82" t="str">
        <f t="shared" si="858"/>
        <v/>
      </c>
      <c r="BK162" s="82" t="str">
        <f t="shared" si="858"/>
        <v/>
      </c>
      <c r="BL162" s="82" t="str">
        <f t="shared" si="858"/>
        <v/>
      </c>
      <c r="BM162" s="82" t="str">
        <f t="shared" si="858"/>
        <v/>
      </c>
      <c r="BN162" s="82" t="str">
        <f t="shared" si="858"/>
        <v/>
      </c>
      <c r="BO162" s="82" t="str">
        <f t="shared" si="858"/>
        <v/>
      </c>
      <c r="BP162" s="82" t="str">
        <f t="shared" si="858"/>
        <v/>
      </c>
      <c r="BQ162" s="82" t="str">
        <f t="shared" si="858"/>
        <v/>
      </c>
      <c r="BR162" s="62"/>
      <c r="BS162" s="62"/>
      <c r="BT162" s="62"/>
      <c r="BU162" s="62"/>
      <c r="BV162" s="62"/>
      <c r="BW162" s="62"/>
      <c r="BX162" s="62"/>
      <c r="BY162" s="62"/>
      <c r="BZ162" s="62"/>
      <c r="CA162" s="62"/>
      <c r="CB162" s="62"/>
      <c r="CC162" s="62"/>
      <c r="CD162" s="62"/>
      <c r="CE162" s="62"/>
      <c r="CF162" s="62"/>
      <c r="CG162" s="62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>
        <v>46</v>
      </c>
      <c r="CW162" s="82" t="str">
        <f t="shared" ref="CW162:ET162" si="859">IFERROR((CW106-$DB$114)*(12/$DF$114),"")</f>
        <v/>
      </c>
      <c r="CX162" s="82" t="str">
        <f t="shared" si="859"/>
        <v/>
      </c>
      <c r="CY162" s="82" t="str">
        <f t="shared" si="859"/>
        <v/>
      </c>
      <c r="CZ162" s="82" t="str">
        <f t="shared" si="859"/>
        <v/>
      </c>
      <c r="DA162" s="82" t="str">
        <f t="shared" si="859"/>
        <v/>
      </c>
      <c r="DB162" s="82" t="str">
        <f t="shared" si="859"/>
        <v/>
      </c>
      <c r="DC162" s="82" t="str">
        <f t="shared" si="859"/>
        <v/>
      </c>
      <c r="DD162" s="82" t="str">
        <f t="shared" si="859"/>
        <v/>
      </c>
      <c r="DE162" s="82" t="str">
        <f t="shared" si="859"/>
        <v/>
      </c>
      <c r="DF162" s="82" t="str">
        <f t="shared" si="859"/>
        <v/>
      </c>
      <c r="DG162" s="82" t="str">
        <f t="shared" si="859"/>
        <v/>
      </c>
      <c r="DH162" s="82" t="str">
        <f t="shared" si="859"/>
        <v/>
      </c>
      <c r="DI162" s="82" t="str">
        <f t="shared" si="859"/>
        <v/>
      </c>
      <c r="DJ162" s="82" t="str">
        <f t="shared" si="859"/>
        <v/>
      </c>
      <c r="DK162" s="82" t="str">
        <f t="shared" si="859"/>
        <v/>
      </c>
      <c r="DL162" s="82" t="str">
        <f t="shared" si="859"/>
        <v/>
      </c>
      <c r="DM162" s="82" t="str">
        <f t="shared" si="859"/>
        <v/>
      </c>
      <c r="DN162" s="82" t="str">
        <f t="shared" si="859"/>
        <v/>
      </c>
      <c r="DO162" s="82" t="str">
        <f t="shared" si="859"/>
        <v/>
      </c>
      <c r="DP162" s="82" t="str">
        <f t="shared" si="859"/>
        <v/>
      </c>
      <c r="DQ162" s="82" t="str">
        <f t="shared" si="859"/>
        <v/>
      </c>
      <c r="DR162" s="82" t="str">
        <f t="shared" si="859"/>
        <v/>
      </c>
      <c r="DS162" s="82" t="str">
        <f t="shared" si="859"/>
        <v/>
      </c>
      <c r="DT162" s="82" t="str">
        <f t="shared" si="859"/>
        <v/>
      </c>
      <c r="DU162" s="82" t="str">
        <f t="shared" si="859"/>
        <v/>
      </c>
      <c r="DV162" s="82" t="str">
        <f t="shared" si="859"/>
        <v/>
      </c>
      <c r="DW162" s="82" t="str">
        <f t="shared" si="859"/>
        <v/>
      </c>
      <c r="DX162" s="82" t="str">
        <f t="shared" si="859"/>
        <v/>
      </c>
      <c r="DY162" s="82" t="str">
        <f t="shared" si="859"/>
        <v/>
      </c>
      <c r="DZ162" s="82" t="str">
        <f t="shared" si="859"/>
        <v/>
      </c>
      <c r="EA162" s="82" t="str">
        <f t="shared" si="859"/>
        <v/>
      </c>
      <c r="EB162" s="82" t="str">
        <f t="shared" si="859"/>
        <v/>
      </c>
      <c r="EC162" s="82" t="str">
        <f t="shared" si="859"/>
        <v/>
      </c>
      <c r="ED162" s="82" t="str">
        <f t="shared" si="859"/>
        <v/>
      </c>
      <c r="EE162" s="82" t="str">
        <f t="shared" si="859"/>
        <v/>
      </c>
      <c r="EF162" s="82" t="str">
        <f t="shared" si="859"/>
        <v/>
      </c>
      <c r="EG162" s="82" t="str">
        <f t="shared" si="859"/>
        <v/>
      </c>
      <c r="EH162" s="82" t="str">
        <f t="shared" si="859"/>
        <v/>
      </c>
      <c r="EI162" s="82" t="str">
        <f t="shared" si="859"/>
        <v/>
      </c>
      <c r="EJ162" s="82" t="str">
        <f t="shared" si="859"/>
        <v/>
      </c>
      <c r="EK162" s="82" t="str">
        <f t="shared" si="859"/>
        <v/>
      </c>
      <c r="EL162" s="82" t="str">
        <f t="shared" si="859"/>
        <v/>
      </c>
      <c r="EM162" s="82" t="str">
        <f t="shared" si="859"/>
        <v/>
      </c>
      <c r="EN162" s="82" t="str">
        <f t="shared" si="859"/>
        <v/>
      </c>
      <c r="EO162" s="82" t="str">
        <f t="shared" si="859"/>
        <v/>
      </c>
      <c r="EP162" s="82" t="str">
        <f t="shared" si="859"/>
        <v/>
      </c>
      <c r="EQ162" s="82" t="str">
        <f t="shared" si="859"/>
        <v/>
      </c>
      <c r="ER162" s="82" t="str">
        <f t="shared" si="859"/>
        <v/>
      </c>
      <c r="ES162" s="82" t="str">
        <f t="shared" si="859"/>
        <v/>
      </c>
      <c r="ET162" s="82" t="str">
        <f t="shared" si="859"/>
        <v/>
      </c>
      <c r="EU162" s="62"/>
      <c r="EV162" s="62"/>
      <c r="EW162" s="62"/>
      <c r="EX162" s="62"/>
      <c r="EY162" s="62"/>
      <c r="EZ162" s="62"/>
      <c r="FA162" s="62"/>
      <c r="FB162" s="62">
        <v>1</v>
      </c>
      <c r="FC162" s="62">
        <v>2</v>
      </c>
      <c r="FD162" s="62">
        <v>3</v>
      </c>
      <c r="FE162" s="62">
        <v>4</v>
      </c>
      <c r="FF162" s="62">
        <v>5</v>
      </c>
      <c r="FG162" s="62">
        <v>6</v>
      </c>
      <c r="FH162" s="62">
        <v>7</v>
      </c>
      <c r="FI162" s="62">
        <v>8</v>
      </c>
      <c r="FJ162" s="62">
        <v>9</v>
      </c>
      <c r="FK162" s="62">
        <v>10</v>
      </c>
      <c r="FL162" s="62">
        <v>11</v>
      </c>
      <c r="FM162" s="62">
        <v>12</v>
      </c>
      <c r="FN162" s="62">
        <v>13</v>
      </c>
      <c r="FO162" s="62">
        <v>14</v>
      </c>
      <c r="FP162" s="62">
        <v>15</v>
      </c>
      <c r="FQ162" s="62">
        <v>16</v>
      </c>
      <c r="FR162" s="62">
        <v>17</v>
      </c>
      <c r="FS162" s="62">
        <v>18</v>
      </c>
      <c r="FT162" s="62">
        <v>19</v>
      </c>
      <c r="FU162" s="62">
        <v>20</v>
      </c>
      <c r="FV162" s="62">
        <v>21</v>
      </c>
      <c r="FW162" s="62">
        <v>22</v>
      </c>
      <c r="FX162" s="62">
        <v>23</v>
      </c>
      <c r="FY162" s="62">
        <v>24</v>
      </c>
      <c r="FZ162" s="62">
        <v>25</v>
      </c>
      <c r="GA162" s="62">
        <v>26</v>
      </c>
      <c r="GB162" s="62">
        <v>27</v>
      </c>
      <c r="GC162" s="62">
        <v>28</v>
      </c>
      <c r="GD162" s="62">
        <v>29</v>
      </c>
      <c r="GE162" s="62">
        <v>30</v>
      </c>
      <c r="GF162" s="62">
        <v>31</v>
      </c>
      <c r="GG162" s="62">
        <v>32</v>
      </c>
      <c r="GH162" s="62">
        <v>33</v>
      </c>
      <c r="GI162" s="62">
        <v>34</v>
      </c>
      <c r="GJ162" s="62">
        <v>35</v>
      </c>
      <c r="GK162" s="62">
        <v>36</v>
      </c>
      <c r="GL162" s="62">
        <v>37</v>
      </c>
      <c r="GM162" s="62">
        <v>38</v>
      </c>
      <c r="GN162" s="62">
        <v>39</v>
      </c>
      <c r="GO162" s="62">
        <v>40</v>
      </c>
      <c r="GP162" s="62">
        <v>41</v>
      </c>
      <c r="GQ162" s="62">
        <v>42</v>
      </c>
      <c r="GR162" s="62">
        <v>43</v>
      </c>
      <c r="GS162" s="62">
        <v>44</v>
      </c>
      <c r="GT162" s="62">
        <v>45</v>
      </c>
      <c r="GU162" s="62">
        <v>46</v>
      </c>
      <c r="GV162" s="62">
        <v>47</v>
      </c>
      <c r="GW162" s="62">
        <v>48</v>
      </c>
      <c r="GX162" s="62">
        <v>49</v>
      </c>
      <c r="GY162" s="62">
        <v>50</v>
      </c>
      <c r="GZ162" s="62">
        <v>51</v>
      </c>
      <c r="HA162" s="62">
        <v>52</v>
      </c>
      <c r="HB162" s="62">
        <v>53</v>
      </c>
      <c r="HC162" s="62">
        <v>54</v>
      </c>
      <c r="HD162" s="62">
        <v>55</v>
      </c>
      <c r="HE162" s="62">
        <v>56</v>
      </c>
      <c r="HF162" s="62">
        <v>57</v>
      </c>
      <c r="HG162" s="62">
        <v>58</v>
      </c>
      <c r="HH162" s="62">
        <v>59</v>
      </c>
      <c r="HI162" s="62">
        <v>60</v>
      </c>
      <c r="HJ162" s="62">
        <v>61</v>
      </c>
      <c r="HK162" s="62">
        <v>62</v>
      </c>
      <c r="HL162" s="62">
        <v>63</v>
      </c>
      <c r="HM162" s="62">
        <v>64</v>
      </c>
      <c r="HN162" s="62">
        <v>65</v>
      </c>
      <c r="HO162" s="62">
        <v>66</v>
      </c>
      <c r="HP162" s="62">
        <v>67</v>
      </c>
      <c r="HQ162" s="62">
        <v>68</v>
      </c>
      <c r="HR162" s="62">
        <v>69</v>
      </c>
      <c r="HS162" s="62">
        <v>70</v>
      </c>
      <c r="HT162" s="62">
        <v>71</v>
      </c>
      <c r="HU162" s="62">
        <v>72</v>
      </c>
      <c r="HV162" s="62">
        <v>73</v>
      </c>
      <c r="HW162" s="62">
        <v>74</v>
      </c>
      <c r="HX162" s="62">
        <v>75</v>
      </c>
      <c r="HY162" s="62"/>
      <c r="HZ162" s="62"/>
      <c r="IA162" s="62"/>
      <c r="IB162" s="62"/>
      <c r="IC162" s="62"/>
      <c r="ID162" s="62"/>
      <c r="IE162" s="62"/>
      <c r="IF162" s="62"/>
      <c r="IG162" s="62"/>
      <c r="IH162" s="62"/>
      <c r="II162" s="62"/>
      <c r="IJ162" s="62"/>
      <c r="IK162" s="62"/>
      <c r="IL162" s="62"/>
      <c r="IM162" s="62"/>
      <c r="IN162" s="62"/>
      <c r="IO162" s="62"/>
      <c r="IP162" s="62"/>
      <c r="IQ162" s="62"/>
      <c r="IR162" s="62"/>
      <c r="IS162" s="62"/>
      <c r="IT162" s="62"/>
      <c r="IU162" s="62"/>
      <c r="IV162" s="62"/>
      <c r="IW162" s="62"/>
      <c r="IX162" s="62"/>
      <c r="IY162" s="62"/>
      <c r="IZ162" s="62"/>
      <c r="JA162" s="62"/>
      <c r="JB162" s="62"/>
      <c r="JC162" s="62"/>
      <c r="JD162" s="62"/>
      <c r="JE162" s="62"/>
      <c r="JF162" s="62"/>
      <c r="JG162" s="62"/>
      <c r="JH162" s="62"/>
      <c r="JI162" s="62"/>
      <c r="JJ162" s="62"/>
      <c r="JK162" s="62"/>
      <c r="JL162" s="62"/>
      <c r="JM162" s="62"/>
      <c r="JN162" s="62"/>
      <c r="JO162" s="62"/>
      <c r="JP162" s="62"/>
      <c r="JQ162" s="62"/>
      <c r="JR162" s="62"/>
      <c r="JS162" s="62"/>
      <c r="JT162" s="62"/>
      <c r="JU162" s="62"/>
      <c r="JV162" s="62"/>
      <c r="JW162" s="62"/>
      <c r="JX162" s="62"/>
      <c r="JY162" s="62"/>
      <c r="JZ162" s="62"/>
      <c r="KA162" s="62"/>
      <c r="KB162" s="62"/>
      <c r="KC162" s="62"/>
      <c r="KD162" s="62"/>
      <c r="KE162" s="62"/>
      <c r="KF162" s="62"/>
      <c r="KG162" s="62"/>
      <c r="KH162" s="62"/>
      <c r="KI162" s="62"/>
      <c r="KJ162" s="62"/>
      <c r="KK162" s="62"/>
      <c r="KL162" s="62"/>
      <c r="KM162" s="62"/>
      <c r="KN162" s="62"/>
      <c r="KO162" s="62"/>
      <c r="KP162" s="62"/>
      <c r="KQ162" s="62"/>
      <c r="KR162" s="62"/>
      <c r="KS162" s="62"/>
      <c r="KT162" s="62"/>
      <c r="KU162" s="62"/>
      <c r="KV162" s="62"/>
      <c r="KW162" s="62"/>
      <c r="KX162" s="62"/>
      <c r="KY162" s="62"/>
      <c r="KZ162" s="62"/>
      <c r="LA162" s="62"/>
      <c r="LB162" s="62"/>
      <c r="LC162" s="62"/>
      <c r="LD162" s="62"/>
      <c r="LE162" s="62"/>
    </row>
    <row r="163" spans="2:317" s="64" customFormat="1" x14ac:dyDescent="0.25">
      <c r="B163" s="64">
        <f t="shared" ref="B163" si="860">+B64</f>
        <v>50</v>
      </c>
      <c r="C163" s="64">
        <f t="shared" si="576"/>
        <v>0</v>
      </c>
      <c r="D163" s="64" t="str">
        <f t="shared" si="577"/>
        <v/>
      </c>
      <c r="E163" s="64" t="str">
        <f t="shared" si="578"/>
        <v/>
      </c>
      <c r="F163" s="64" t="str">
        <f t="shared" si="579"/>
        <v/>
      </c>
      <c r="G163" s="64" t="str">
        <f t="shared" si="580"/>
        <v/>
      </c>
      <c r="H163" s="89" t="str">
        <f t="shared" si="581"/>
        <v/>
      </c>
      <c r="I163" s="89" t="str">
        <f t="shared" si="582"/>
        <v/>
      </c>
      <c r="J163" s="89" t="str">
        <f t="shared" si="583"/>
        <v/>
      </c>
      <c r="K163" s="89" t="str">
        <f t="shared" si="584"/>
        <v/>
      </c>
      <c r="L163" s="64" t="str">
        <f>+Map!Z54</f>
        <v>Y</v>
      </c>
      <c r="N163" s="64">
        <f t="shared" si="585"/>
        <v>0</v>
      </c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>
        <v>73</v>
      </c>
      <c r="AR163" s="62">
        <f t="shared" si="602"/>
        <v>48</v>
      </c>
      <c r="AS163" s="82" t="str">
        <f t="shared" ref="AS163:BQ163" si="861">IF(AS108&lt;&gt;"",(AS108-$AY$114)*(8/$BC$114),"")</f>
        <v/>
      </c>
      <c r="AT163" s="82" t="str">
        <f t="shared" si="861"/>
        <v/>
      </c>
      <c r="AU163" s="82" t="str">
        <f t="shared" si="861"/>
        <v/>
      </c>
      <c r="AV163" s="82" t="str">
        <f t="shared" si="861"/>
        <v/>
      </c>
      <c r="AW163" s="82" t="str">
        <f t="shared" si="861"/>
        <v/>
      </c>
      <c r="AX163" s="82" t="str">
        <f t="shared" si="861"/>
        <v/>
      </c>
      <c r="AY163" s="82" t="str">
        <f t="shared" si="861"/>
        <v/>
      </c>
      <c r="AZ163" s="82" t="str">
        <f t="shared" si="861"/>
        <v/>
      </c>
      <c r="BA163" s="82" t="str">
        <f t="shared" si="861"/>
        <v/>
      </c>
      <c r="BB163" s="82" t="str">
        <f t="shared" si="861"/>
        <v/>
      </c>
      <c r="BC163" s="82" t="str">
        <f t="shared" si="861"/>
        <v/>
      </c>
      <c r="BD163" s="82" t="str">
        <f t="shared" si="861"/>
        <v/>
      </c>
      <c r="BE163" s="82" t="str">
        <f t="shared" si="861"/>
        <v/>
      </c>
      <c r="BF163" s="82" t="str">
        <f t="shared" si="861"/>
        <v/>
      </c>
      <c r="BG163" s="82" t="str">
        <f t="shared" si="861"/>
        <v/>
      </c>
      <c r="BH163" s="82" t="str">
        <f t="shared" si="861"/>
        <v/>
      </c>
      <c r="BI163" s="82" t="str">
        <f t="shared" si="861"/>
        <v/>
      </c>
      <c r="BJ163" s="82" t="str">
        <f t="shared" si="861"/>
        <v/>
      </c>
      <c r="BK163" s="82" t="str">
        <f t="shared" si="861"/>
        <v/>
      </c>
      <c r="BL163" s="82" t="str">
        <f t="shared" si="861"/>
        <v/>
      </c>
      <c r="BM163" s="82" t="str">
        <f t="shared" si="861"/>
        <v/>
      </c>
      <c r="BN163" s="82" t="str">
        <f t="shared" si="861"/>
        <v/>
      </c>
      <c r="BO163" s="82" t="str">
        <f t="shared" si="861"/>
        <v/>
      </c>
      <c r="BP163" s="82" t="str">
        <f t="shared" si="861"/>
        <v/>
      </c>
      <c r="BQ163" s="82" t="str">
        <f t="shared" si="861"/>
        <v/>
      </c>
      <c r="BR163" s="62"/>
      <c r="BS163" s="62"/>
      <c r="BT163" s="62"/>
      <c r="BU163" s="62"/>
      <c r="BV163" s="62"/>
      <c r="BW163" s="62"/>
      <c r="BX163" s="62"/>
      <c r="BY163" s="62"/>
      <c r="BZ163" s="62"/>
      <c r="CA163" s="62"/>
      <c r="CB163" s="62"/>
      <c r="CC163" s="62"/>
      <c r="CD163" s="62"/>
      <c r="CE163" s="62"/>
      <c r="CF163" s="62"/>
      <c r="CG163" s="62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>
        <v>47</v>
      </c>
      <c r="CW163" s="82" t="str">
        <f t="shared" ref="CW163:ET163" si="862">IFERROR((CW107-$DB$114)*(12/$DF$114),"")</f>
        <v/>
      </c>
      <c r="CX163" s="82" t="str">
        <f t="shared" si="862"/>
        <v/>
      </c>
      <c r="CY163" s="82" t="str">
        <f t="shared" si="862"/>
        <v/>
      </c>
      <c r="CZ163" s="82" t="str">
        <f t="shared" si="862"/>
        <v/>
      </c>
      <c r="DA163" s="82" t="str">
        <f t="shared" si="862"/>
        <v/>
      </c>
      <c r="DB163" s="82" t="str">
        <f t="shared" si="862"/>
        <v/>
      </c>
      <c r="DC163" s="82" t="str">
        <f t="shared" si="862"/>
        <v/>
      </c>
      <c r="DD163" s="82" t="str">
        <f t="shared" si="862"/>
        <v/>
      </c>
      <c r="DE163" s="82" t="str">
        <f t="shared" si="862"/>
        <v/>
      </c>
      <c r="DF163" s="82" t="str">
        <f t="shared" si="862"/>
        <v/>
      </c>
      <c r="DG163" s="82" t="str">
        <f t="shared" si="862"/>
        <v/>
      </c>
      <c r="DH163" s="82" t="str">
        <f t="shared" si="862"/>
        <v/>
      </c>
      <c r="DI163" s="82" t="str">
        <f t="shared" si="862"/>
        <v/>
      </c>
      <c r="DJ163" s="82" t="str">
        <f t="shared" si="862"/>
        <v/>
      </c>
      <c r="DK163" s="82" t="str">
        <f t="shared" si="862"/>
        <v/>
      </c>
      <c r="DL163" s="82" t="str">
        <f t="shared" si="862"/>
        <v/>
      </c>
      <c r="DM163" s="82" t="str">
        <f t="shared" si="862"/>
        <v/>
      </c>
      <c r="DN163" s="82" t="str">
        <f t="shared" si="862"/>
        <v/>
      </c>
      <c r="DO163" s="82" t="str">
        <f t="shared" si="862"/>
        <v/>
      </c>
      <c r="DP163" s="82" t="str">
        <f t="shared" si="862"/>
        <v/>
      </c>
      <c r="DQ163" s="82" t="str">
        <f t="shared" si="862"/>
        <v/>
      </c>
      <c r="DR163" s="82" t="str">
        <f t="shared" si="862"/>
        <v/>
      </c>
      <c r="DS163" s="82" t="str">
        <f t="shared" si="862"/>
        <v/>
      </c>
      <c r="DT163" s="82" t="str">
        <f t="shared" si="862"/>
        <v/>
      </c>
      <c r="DU163" s="82" t="str">
        <f t="shared" si="862"/>
        <v/>
      </c>
      <c r="DV163" s="82" t="str">
        <f t="shared" si="862"/>
        <v/>
      </c>
      <c r="DW163" s="82" t="str">
        <f t="shared" si="862"/>
        <v/>
      </c>
      <c r="DX163" s="82" t="str">
        <f t="shared" si="862"/>
        <v/>
      </c>
      <c r="DY163" s="82" t="str">
        <f t="shared" si="862"/>
        <v/>
      </c>
      <c r="DZ163" s="82" t="str">
        <f t="shared" si="862"/>
        <v/>
      </c>
      <c r="EA163" s="82" t="str">
        <f t="shared" si="862"/>
        <v/>
      </c>
      <c r="EB163" s="82" t="str">
        <f t="shared" si="862"/>
        <v/>
      </c>
      <c r="EC163" s="82" t="str">
        <f t="shared" si="862"/>
        <v/>
      </c>
      <c r="ED163" s="82" t="str">
        <f t="shared" si="862"/>
        <v/>
      </c>
      <c r="EE163" s="82" t="str">
        <f t="shared" si="862"/>
        <v/>
      </c>
      <c r="EF163" s="82" t="str">
        <f t="shared" si="862"/>
        <v/>
      </c>
      <c r="EG163" s="82" t="str">
        <f t="shared" si="862"/>
        <v/>
      </c>
      <c r="EH163" s="82" t="str">
        <f t="shared" si="862"/>
        <v/>
      </c>
      <c r="EI163" s="82" t="str">
        <f t="shared" si="862"/>
        <v/>
      </c>
      <c r="EJ163" s="82" t="str">
        <f t="shared" si="862"/>
        <v/>
      </c>
      <c r="EK163" s="82" t="str">
        <f t="shared" si="862"/>
        <v/>
      </c>
      <c r="EL163" s="82" t="str">
        <f t="shared" si="862"/>
        <v/>
      </c>
      <c r="EM163" s="82" t="str">
        <f t="shared" si="862"/>
        <v/>
      </c>
      <c r="EN163" s="82" t="str">
        <f t="shared" si="862"/>
        <v/>
      </c>
      <c r="EO163" s="82" t="str">
        <f t="shared" si="862"/>
        <v/>
      </c>
      <c r="EP163" s="82" t="str">
        <f t="shared" si="862"/>
        <v/>
      </c>
      <c r="EQ163" s="82" t="str">
        <f t="shared" si="862"/>
        <v/>
      </c>
      <c r="ER163" s="82" t="str">
        <f t="shared" si="862"/>
        <v/>
      </c>
      <c r="ES163" s="82" t="str">
        <f t="shared" si="862"/>
        <v/>
      </c>
      <c r="ET163" s="82" t="str">
        <f t="shared" si="862"/>
        <v/>
      </c>
      <c r="EU163" s="62"/>
      <c r="EV163" s="62"/>
      <c r="EW163" s="80" t="s">
        <v>22</v>
      </c>
      <c r="EX163" s="84">
        <f>SUM(rank)</f>
        <v>0</v>
      </c>
      <c r="EY163" s="62"/>
      <c r="EZ163" s="62" t="s">
        <v>19</v>
      </c>
      <c r="FA163" s="62">
        <v>1</v>
      </c>
      <c r="FB163" s="85" t="str">
        <f>IF(FB7&lt;&gt;"",IF($FA163=FB$162,0,SQRT((FB7-FB85)^2)),"")</f>
        <v/>
      </c>
      <c r="FC163" s="85" t="str">
        <f t="shared" ref="FC163:HN164" si="863">IF(FC7&lt;&gt;"",IF($FA163=FC$162,0,SQRT((FC7-FC85)^2)),"")</f>
        <v/>
      </c>
      <c r="FD163" s="85" t="str">
        <f>IF(FD7&lt;&gt;"",IF($FA163=FD$162,0,SQRT((FD7-FD85)^2)),"")</f>
        <v/>
      </c>
      <c r="FE163" s="85" t="str">
        <f t="shared" si="863"/>
        <v/>
      </c>
      <c r="FF163" s="85" t="str">
        <f t="shared" si="863"/>
        <v/>
      </c>
      <c r="FG163" s="85" t="str">
        <f t="shared" si="863"/>
        <v/>
      </c>
      <c r="FH163" s="85" t="str">
        <f t="shared" si="863"/>
        <v/>
      </c>
      <c r="FI163" s="85" t="str">
        <f t="shared" si="863"/>
        <v/>
      </c>
      <c r="FJ163" s="85" t="str">
        <f t="shared" si="863"/>
        <v/>
      </c>
      <c r="FK163" s="85" t="str">
        <f t="shared" si="863"/>
        <v/>
      </c>
      <c r="FL163" s="85" t="str">
        <f t="shared" si="863"/>
        <v/>
      </c>
      <c r="FM163" s="85" t="str">
        <f t="shared" si="863"/>
        <v/>
      </c>
      <c r="FN163" s="85" t="str">
        <f t="shared" si="863"/>
        <v/>
      </c>
      <c r="FO163" s="85" t="str">
        <f t="shared" si="863"/>
        <v/>
      </c>
      <c r="FP163" s="85" t="str">
        <f t="shared" si="863"/>
        <v/>
      </c>
      <c r="FQ163" s="85" t="str">
        <f t="shared" si="863"/>
        <v/>
      </c>
      <c r="FR163" s="85" t="str">
        <f t="shared" si="863"/>
        <v/>
      </c>
      <c r="FS163" s="85" t="str">
        <f t="shared" si="863"/>
        <v/>
      </c>
      <c r="FT163" s="85" t="str">
        <f t="shared" si="863"/>
        <v/>
      </c>
      <c r="FU163" s="85" t="str">
        <f t="shared" si="863"/>
        <v/>
      </c>
      <c r="FV163" s="85" t="str">
        <f t="shared" si="863"/>
        <v/>
      </c>
      <c r="FW163" s="85" t="str">
        <f t="shared" si="863"/>
        <v/>
      </c>
      <c r="FX163" s="85" t="str">
        <f t="shared" si="863"/>
        <v/>
      </c>
      <c r="FY163" s="85" t="str">
        <f t="shared" si="863"/>
        <v/>
      </c>
      <c r="FZ163" s="85" t="str">
        <f t="shared" si="863"/>
        <v/>
      </c>
      <c r="GA163" s="85" t="str">
        <f t="shared" si="863"/>
        <v/>
      </c>
      <c r="GB163" s="85" t="str">
        <f t="shared" si="863"/>
        <v/>
      </c>
      <c r="GC163" s="85" t="str">
        <f t="shared" si="863"/>
        <v/>
      </c>
      <c r="GD163" s="85" t="str">
        <f t="shared" si="863"/>
        <v/>
      </c>
      <c r="GE163" s="85" t="str">
        <f t="shared" si="863"/>
        <v/>
      </c>
      <c r="GF163" s="85" t="str">
        <f t="shared" si="863"/>
        <v/>
      </c>
      <c r="GG163" s="85" t="str">
        <f t="shared" si="863"/>
        <v/>
      </c>
      <c r="GH163" s="85" t="str">
        <f t="shared" si="863"/>
        <v/>
      </c>
      <c r="GI163" s="85" t="str">
        <f t="shared" si="863"/>
        <v/>
      </c>
      <c r="GJ163" s="85" t="str">
        <f t="shared" si="863"/>
        <v/>
      </c>
      <c r="GK163" s="85" t="str">
        <f t="shared" si="863"/>
        <v/>
      </c>
      <c r="GL163" s="85" t="str">
        <f t="shared" si="863"/>
        <v/>
      </c>
      <c r="GM163" s="85" t="str">
        <f t="shared" si="863"/>
        <v/>
      </c>
      <c r="GN163" s="85" t="str">
        <f t="shared" si="863"/>
        <v/>
      </c>
      <c r="GO163" s="85" t="str">
        <f t="shared" si="863"/>
        <v/>
      </c>
      <c r="GP163" s="85" t="str">
        <f t="shared" si="863"/>
        <v/>
      </c>
      <c r="GQ163" s="85" t="str">
        <f t="shared" si="863"/>
        <v/>
      </c>
      <c r="GR163" s="85" t="str">
        <f t="shared" si="863"/>
        <v/>
      </c>
      <c r="GS163" s="85" t="str">
        <f t="shared" si="863"/>
        <v/>
      </c>
      <c r="GT163" s="85" t="str">
        <f t="shared" si="863"/>
        <v/>
      </c>
      <c r="GU163" s="85" t="str">
        <f t="shared" si="863"/>
        <v/>
      </c>
      <c r="GV163" s="85" t="str">
        <f t="shared" si="863"/>
        <v/>
      </c>
      <c r="GW163" s="85" t="str">
        <f t="shared" si="863"/>
        <v/>
      </c>
      <c r="GX163" s="85" t="str">
        <f t="shared" si="863"/>
        <v/>
      </c>
      <c r="GY163" s="85" t="str">
        <f t="shared" si="863"/>
        <v/>
      </c>
      <c r="GZ163" s="85" t="str">
        <f t="shared" si="863"/>
        <v/>
      </c>
      <c r="HA163" s="85" t="str">
        <f t="shared" si="863"/>
        <v/>
      </c>
      <c r="HB163" s="85" t="str">
        <f t="shared" si="863"/>
        <v/>
      </c>
      <c r="HC163" s="85" t="str">
        <f t="shared" si="863"/>
        <v/>
      </c>
      <c r="HD163" s="85" t="str">
        <f t="shared" si="863"/>
        <v/>
      </c>
      <c r="HE163" s="85" t="str">
        <f t="shared" si="863"/>
        <v/>
      </c>
      <c r="HF163" s="85" t="str">
        <f t="shared" si="863"/>
        <v/>
      </c>
      <c r="HG163" s="85" t="str">
        <f t="shared" si="863"/>
        <v/>
      </c>
      <c r="HH163" s="85" t="str">
        <f t="shared" si="863"/>
        <v/>
      </c>
      <c r="HI163" s="85" t="str">
        <f t="shared" si="863"/>
        <v/>
      </c>
      <c r="HJ163" s="85" t="str">
        <f t="shared" si="863"/>
        <v/>
      </c>
      <c r="HK163" s="85" t="str">
        <f t="shared" si="863"/>
        <v/>
      </c>
      <c r="HL163" s="85" t="str">
        <f t="shared" si="863"/>
        <v/>
      </c>
      <c r="HM163" s="85" t="str">
        <f t="shared" si="863"/>
        <v/>
      </c>
      <c r="HN163" s="85" t="str">
        <f t="shared" si="863"/>
        <v/>
      </c>
      <c r="HO163" s="85" t="str">
        <f t="shared" ref="HO163:HX167" si="864">IF(HO7&lt;&gt;"",IF($FA163=HO$162,0,SQRT((HO7-HO85)^2)),"")</f>
        <v/>
      </c>
      <c r="HP163" s="85" t="str">
        <f t="shared" si="864"/>
        <v/>
      </c>
      <c r="HQ163" s="85" t="str">
        <f t="shared" si="864"/>
        <v/>
      </c>
      <c r="HR163" s="85" t="str">
        <f t="shared" si="864"/>
        <v/>
      </c>
      <c r="HS163" s="85" t="str">
        <f t="shared" si="864"/>
        <v/>
      </c>
      <c r="HT163" s="85" t="str">
        <f t="shared" si="864"/>
        <v/>
      </c>
      <c r="HU163" s="85" t="str">
        <f t="shared" si="864"/>
        <v/>
      </c>
      <c r="HV163" s="85" t="str">
        <f t="shared" si="864"/>
        <v/>
      </c>
      <c r="HW163" s="85" t="str">
        <f t="shared" si="864"/>
        <v/>
      </c>
      <c r="HX163" s="85" t="str">
        <f t="shared" si="864"/>
        <v/>
      </c>
      <c r="HY163" s="62"/>
      <c r="HZ163" s="62"/>
      <c r="IA163" s="62"/>
      <c r="IB163" s="62"/>
      <c r="IC163" s="62"/>
      <c r="ID163" s="62"/>
      <c r="IE163" s="62"/>
      <c r="IF163" s="62"/>
      <c r="IG163" s="62"/>
      <c r="IH163" s="62"/>
      <c r="II163" s="62"/>
      <c r="IJ163" s="62"/>
      <c r="IK163" s="62"/>
      <c r="IL163" s="62"/>
      <c r="IM163" s="62"/>
      <c r="IN163" s="62"/>
      <c r="IO163" s="62"/>
      <c r="IP163" s="62"/>
      <c r="IQ163" s="62"/>
      <c r="IR163" s="62"/>
      <c r="IS163" s="62"/>
      <c r="IT163" s="62"/>
      <c r="IU163" s="62"/>
      <c r="IV163" s="62"/>
      <c r="IW163" s="62"/>
      <c r="IX163" s="62"/>
      <c r="IY163" s="62"/>
      <c r="IZ163" s="62"/>
      <c r="JA163" s="62"/>
      <c r="JB163" s="62"/>
      <c r="JC163" s="62"/>
      <c r="JD163" s="62"/>
      <c r="JE163" s="62"/>
      <c r="JF163" s="62"/>
      <c r="JG163" s="62"/>
      <c r="JH163" s="62"/>
      <c r="JI163" s="62"/>
      <c r="JJ163" s="62"/>
      <c r="JK163" s="62"/>
      <c r="JL163" s="62"/>
      <c r="JM163" s="62"/>
      <c r="JN163" s="62"/>
      <c r="JO163" s="62"/>
      <c r="JP163" s="62"/>
      <c r="JQ163" s="62"/>
      <c r="JR163" s="62"/>
      <c r="JS163" s="62"/>
      <c r="JT163" s="62"/>
      <c r="JU163" s="62"/>
      <c r="JV163" s="62"/>
      <c r="JW163" s="62"/>
      <c r="JX163" s="62"/>
      <c r="JY163" s="62"/>
      <c r="JZ163" s="62"/>
      <c r="KA163" s="62"/>
      <c r="KB163" s="62"/>
      <c r="KC163" s="62"/>
      <c r="KD163" s="62"/>
      <c r="KE163" s="62"/>
      <c r="KF163" s="62"/>
      <c r="KG163" s="62"/>
      <c r="KH163" s="62"/>
      <c r="KI163" s="62"/>
      <c r="KJ163" s="62"/>
      <c r="KK163" s="62"/>
      <c r="KL163" s="62"/>
      <c r="KM163" s="62"/>
      <c r="KN163" s="62"/>
      <c r="KO163" s="62"/>
      <c r="KP163" s="62"/>
      <c r="KQ163" s="62"/>
      <c r="KR163" s="62"/>
      <c r="KS163" s="62"/>
      <c r="KT163" s="62"/>
      <c r="KU163" s="62"/>
      <c r="KV163" s="62"/>
      <c r="KW163" s="62"/>
      <c r="KX163" s="62"/>
      <c r="KY163" s="62"/>
      <c r="KZ163" s="62"/>
      <c r="LA163" s="62"/>
      <c r="LB163" s="62"/>
      <c r="LC163" s="62"/>
      <c r="LD163" s="62"/>
      <c r="LE163" s="62"/>
    </row>
    <row r="164" spans="2:317" s="64" customFormat="1" x14ac:dyDescent="0.25"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>
        <v>74</v>
      </c>
      <c r="AR164" s="62">
        <f t="shared" si="602"/>
        <v>49</v>
      </c>
      <c r="AS164" s="82" t="str">
        <f t="shared" ref="AS164:BQ164" si="865">IF(AS109&lt;&gt;"",(AS109-$AY$114)*(8/$BC$114),"")</f>
        <v/>
      </c>
      <c r="AT164" s="82" t="str">
        <f t="shared" si="865"/>
        <v/>
      </c>
      <c r="AU164" s="82" t="str">
        <f t="shared" si="865"/>
        <v/>
      </c>
      <c r="AV164" s="82" t="str">
        <f t="shared" si="865"/>
        <v/>
      </c>
      <c r="AW164" s="82" t="str">
        <f t="shared" si="865"/>
        <v/>
      </c>
      <c r="AX164" s="82" t="str">
        <f t="shared" si="865"/>
        <v/>
      </c>
      <c r="AY164" s="82" t="str">
        <f t="shared" si="865"/>
        <v/>
      </c>
      <c r="AZ164" s="82" t="str">
        <f t="shared" si="865"/>
        <v/>
      </c>
      <c r="BA164" s="82" t="str">
        <f t="shared" si="865"/>
        <v/>
      </c>
      <c r="BB164" s="82" t="str">
        <f t="shared" si="865"/>
        <v/>
      </c>
      <c r="BC164" s="82" t="str">
        <f t="shared" si="865"/>
        <v/>
      </c>
      <c r="BD164" s="82" t="str">
        <f t="shared" si="865"/>
        <v/>
      </c>
      <c r="BE164" s="82" t="str">
        <f t="shared" si="865"/>
        <v/>
      </c>
      <c r="BF164" s="82" t="str">
        <f t="shared" si="865"/>
        <v/>
      </c>
      <c r="BG164" s="82" t="str">
        <f t="shared" si="865"/>
        <v/>
      </c>
      <c r="BH164" s="82" t="str">
        <f t="shared" si="865"/>
        <v/>
      </c>
      <c r="BI164" s="82" t="str">
        <f t="shared" si="865"/>
        <v/>
      </c>
      <c r="BJ164" s="82" t="str">
        <f t="shared" si="865"/>
        <v/>
      </c>
      <c r="BK164" s="82" t="str">
        <f t="shared" si="865"/>
        <v/>
      </c>
      <c r="BL164" s="82" t="str">
        <f t="shared" si="865"/>
        <v/>
      </c>
      <c r="BM164" s="82" t="str">
        <f t="shared" si="865"/>
        <v/>
      </c>
      <c r="BN164" s="82" t="str">
        <f t="shared" si="865"/>
        <v/>
      </c>
      <c r="BO164" s="82" t="str">
        <f t="shared" si="865"/>
        <v/>
      </c>
      <c r="BP164" s="82" t="str">
        <f t="shared" si="865"/>
        <v/>
      </c>
      <c r="BQ164" s="82" t="str">
        <f t="shared" si="865"/>
        <v/>
      </c>
      <c r="BR164" s="62"/>
      <c r="BS164" s="62"/>
      <c r="BT164" s="62"/>
      <c r="BU164" s="62"/>
      <c r="BV164" s="62"/>
      <c r="BW164" s="62"/>
      <c r="BX164" s="62"/>
      <c r="BY164" s="62"/>
      <c r="BZ164" s="62"/>
      <c r="CA164" s="62"/>
      <c r="CB164" s="62"/>
      <c r="CC164" s="62"/>
      <c r="CD164" s="62"/>
      <c r="CE164" s="62"/>
      <c r="CF164" s="62"/>
      <c r="CG164" s="62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>
        <v>48</v>
      </c>
      <c r="CW164" s="82" t="str">
        <f t="shared" ref="CW164:ET164" si="866">IFERROR((CW108-$DB$114)*(12/$DF$114),"")</f>
        <v/>
      </c>
      <c r="CX164" s="82" t="str">
        <f t="shared" si="866"/>
        <v/>
      </c>
      <c r="CY164" s="82" t="str">
        <f t="shared" si="866"/>
        <v/>
      </c>
      <c r="CZ164" s="82" t="str">
        <f t="shared" si="866"/>
        <v/>
      </c>
      <c r="DA164" s="82" t="str">
        <f t="shared" si="866"/>
        <v/>
      </c>
      <c r="DB164" s="82" t="str">
        <f t="shared" si="866"/>
        <v/>
      </c>
      <c r="DC164" s="82" t="str">
        <f t="shared" si="866"/>
        <v/>
      </c>
      <c r="DD164" s="82" t="str">
        <f t="shared" si="866"/>
        <v/>
      </c>
      <c r="DE164" s="82" t="str">
        <f t="shared" si="866"/>
        <v/>
      </c>
      <c r="DF164" s="82" t="str">
        <f t="shared" si="866"/>
        <v/>
      </c>
      <c r="DG164" s="82" t="str">
        <f t="shared" si="866"/>
        <v/>
      </c>
      <c r="DH164" s="82" t="str">
        <f t="shared" si="866"/>
        <v/>
      </c>
      <c r="DI164" s="82" t="str">
        <f t="shared" si="866"/>
        <v/>
      </c>
      <c r="DJ164" s="82" t="str">
        <f t="shared" si="866"/>
        <v/>
      </c>
      <c r="DK164" s="82" t="str">
        <f t="shared" si="866"/>
        <v/>
      </c>
      <c r="DL164" s="82" t="str">
        <f t="shared" si="866"/>
        <v/>
      </c>
      <c r="DM164" s="82" t="str">
        <f t="shared" si="866"/>
        <v/>
      </c>
      <c r="DN164" s="82" t="str">
        <f t="shared" si="866"/>
        <v/>
      </c>
      <c r="DO164" s="82" t="str">
        <f t="shared" si="866"/>
        <v/>
      </c>
      <c r="DP164" s="82" t="str">
        <f t="shared" si="866"/>
        <v/>
      </c>
      <c r="DQ164" s="82" t="str">
        <f t="shared" si="866"/>
        <v/>
      </c>
      <c r="DR164" s="82" t="str">
        <f t="shared" si="866"/>
        <v/>
      </c>
      <c r="DS164" s="82" t="str">
        <f t="shared" si="866"/>
        <v/>
      </c>
      <c r="DT164" s="82" t="str">
        <f t="shared" si="866"/>
        <v/>
      </c>
      <c r="DU164" s="82" t="str">
        <f t="shared" si="866"/>
        <v/>
      </c>
      <c r="DV164" s="82" t="str">
        <f t="shared" si="866"/>
        <v/>
      </c>
      <c r="DW164" s="82" t="str">
        <f t="shared" si="866"/>
        <v/>
      </c>
      <c r="DX164" s="82" t="str">
        <f t="shared" si="866"/>
        <v/>
      </c>
      <c r="DY164" s="82" t="str">
        <f t="shared" si="866"/>
        <v/>
      </c>
      <c r="DZ164" s="82" t="str">
        <f t="shared" si="866"/>
        <v/>
      </c>
      <c r="EA164" s="82" t="str">
        <f t="shared" si="866"/>
        <v/>
      </c>
      <c r="EB164" s="82" t="str">
        <f t="shared" si="866"/>
        <v/>
      </c>
      <c r="EC164" s="82" t="str">
        <f t="shared" si="866"/>
        <v/>
      </c>
      <c r="ED164" s="82" t="str">
        <f t="shared" si="866"/>
        <v/>
      </c>
      <c r="EE164" s="82" t="str">
        <f t="shared" si="866"/>
        <v/>
      </c>
      <c r="EF164" s="82" t="str">
        <f t="shared" si="866"/>
        <v/>
      </c>
      <c r="EG164" s="82" t="str">
        <f t="shared" si="866"/>
        <v/>
      </c>
      <c r="EH164" s="82" t="str">
        <f t="shared" si="866"/>
        <v/>
      </c>
      <c r="EI164" s="82" t="str">
        <f t="shared" si="866"/>
        <v/>
      </c>
      <c r="EJ164" s="82" t="str">
        <f t="shared" si="866"/>
        <v/>
      </c>
      <c r="EK164" s="82" t="str">
        <f t="shared" si="866"/>
        <v/>
      </c>
      <c r="EL164" s="82" t="str">
        <f t="shared" si="866"/>
        <v/>
      </c>
      <c r="EM164" s="82" t="str">
        <f t="shared" si="866"/>
        <v/>
      </c>
      <c r="EN164" s="82" t="str">
        <f t="shared" si="866"/>
        <v/>
      </c>
      <c r="EO164" s="82" t="str">
        <f t="shared" si="866"/>
        <v/>
      </c>
      <c r="EP164" s="82" t="str">
        <f t="shared" si="866"/>
        <v/>
      </c>
      <c r="EQ164" s="82" t="str">
        <f t="shared" si="866"/>
        <v/>
      </c>
      <c r="ER164" s="82" t="str">
        <f t="shared" si="866"/>
        <v/>
      </c>
      <c r="ES164" s="82" t="str">
        <f t="shared" si="866"/>
        <v/>
      </c>
      <c r="ET164" s="82" t="str">
        <f t="shared" si="866"/>
        <v/>
      </c>
      <c r="EU164" s="62"/>
      <c r="EV164" s="62"/>
      <c r="EW164" s="62"/>
      <c r="EX164" s="62"/>
      <c r="EY164" s="62"/>
      <c r="EZ164" s="62" t="s">
        <v>19</v>
      </c>
      <c r="FA164" s="62">
        <v>2</v>
      </c>
      <c r="FB164" s="85" t="str">
        <f t="shared" ref="FB164:FQ227" si="867">IF(FB8&lt;&gt;"",IF($FA164=FB$162,0,SQRT((FB8-FB86)^2)),"")</f>
        <v/>
      </c>
      <c r="FC164" s="85" t="str">
        <f t="shared" si="867"/>
        <v/>
      </c>
      <c r="FD164" s="85" t="str">
        <f t="shared" si="867"/>
        <v/>
      </c>
      <c r="FE164" s="85" t="str">
        <f t="shared" si="867"/>
        <v/>
      </c>
      <c r="FF164" s="85" t="str">
        <f t="shared" si="867"/>
        <v/>
      </c>
      <c r="FG164" s="85" t="str">
        <f t="shared" si="867"/>
        <v/>
      </c>
      <c r="FH164" s="85" t="str">
        <f t="shared" si="867"/>
        <v/>
      </c>
      <c r="FI164" s="85" t="str">
        <f t="shared" si="867"/>
        <v/>
      </c>
      <c r="FJ164" s="85" t="str">
        <f t="shared" si="867"/>
        <v/>
      </c>
      <c r="FK164" s="85" t="str">
        <f t="shared" si="867"/>
        <v/>
      </c>
      <c r="FL164" s="85" t="str">
        <f t="shared" si="867"/>
        <v/>
      </c>
      <c r="FM164" s="85" t="str">
        <f t="shared" si="867"/>
        <v/>
      </c>
      <c r="FN164" s="85" t="str">
        <f t="shared" si="867"/>
        <v/>
      </c>
      <c r="FO164" s="85" t="str">
        <f t="shared" si="867"/>
        <v/>
      </c>
      <c r="FP164" s="85" t="str">
        <f t="shared" si="867"/>
        <v/>
      </c>
      <c r="FQ164" s="85" t="str">
        <f t="shared" si="867"/>
        <v/>
      </c>
      <c r="FR164" s="85" t="str">
        <f t="shared" si="863"/>
        <v/>
      </c>
      <c r="FS164" s="85" t="str">
        <f t="shared" si="863"/>
        <v/>
      </c>
      <c r="FT164" s="85" t="str">
        <f t="shared" si="863"/>
        <v/>
      </c>
      <c r="FU164" s="85" t="str">
        <f t="shared" si="863"/>
        <v/>
      </c>
      <c r="FV164" s="85" t="str">
        <f t="shared" si="863"/>
        <v/>
      </c>
      <c r="FW164" s="85" t="str">
        <f t="shared" si="863"/>
        <v/>
      </c>
      <c r="FX164" s="85" t="str">
        <f t="shared" si="863"/>
        <v/>
      </c>
      <c r="FY164" s="85" t="str">
        <f t="shared" si="863"/>
        <v/>
      </c>
      <c r="FZ164" s="85" t="str">
        <f t="shared" si="863"/>
        <v/>
      </c>
      <c r="GA164" s="85" t="str">
        <f t="shared" si="863"/>
        <v/>
      </c>
      <c r="GB164" s="85" t="str">
        <f t="shared" si="863"/>
        <v/>
      </c>
      <c r="GC164" s="85" t="str">
        <f t="shared" si="863"/>
        <v/>
      </c>
      <c r="GD164" s="85" t="str">
        <f t="shared" si="863"/>
        <v/>
      </c>
      <c r="GE164" s="85" t="str">
        <f t="shared" si="863"/>
        <v/>
      </c>
      <c r="GF164" s="85" t="str">
        <f t="shared" si="863"/>
        <v/>
      </c>
      <c r="GG164" s="85" t="str">
        <f t="shared" si="863"/>
        <v/>
      </c>
      <c r="GH164" s="85" t="str">
        <f t="shared" si="863"/>
        <v/>
      </c>
      <c r="GI164" s="85" t="str">
        <f t="shared" si="863"/>
        <v/>
      </c>
      <c r="GJ164" s="85" t="str">
        <f t="shared" si="863"/>
        <v/>
      </c>
      <c r="GK164" s="85" t="str">
        <f t="shared" si="863"/>
        <v/>
      </c>
      <c r="GL164" s="85" t="str">
        <f t="shared" si="863"/>
        <v/>
      </c>
      <c r="GM164" s="85" t="str">
        <f t="shared" si="863"/>
        <v/>
      </c>
      <c r="GN164" s="85" t="str">
        <f t="shared" si="863"/>
        <v/>
      </c>
      <c r="GO164" s="85" t="str">
        <f t="shared" si="863"/>
        <v/>
      </c>
      <c r="GP164" s="85" t="str">
        <f t="shared" si="863"/>
        <v/>
      </c>
      <c r="GQ164" s="85" t="str">
        <f t="shared" si="863"/>
        <v/>
      </c>
      <c r="GR164" s="85" t="str">
        <f t="shared" si="863"/>
        <v/>
      </c>
      <c r="GS164" s="85" t="str">
        <f t="shared" si="863"/>
        <v/>
      </c>
      <c r="GT164" s="85" t="str">
        <f t="shared" si="863"/>
        <v/>
      </c>
      <c r="GU164" s="85" t="str">
        <f t="shared" si="863"/>
        <v/>
      </c>
      <c r="GV164" s="85" t="str">
        <f t="shared" si="863"/>
        <v/>
      </c>
      <c r="GW164" s="85" t="str">
        <f t="shared" si="863"/>
        <v/>
      </c>
      <c r="GX164" s="85" t="str">
        <f t="shared" si="863"/>
        <v/>
      </c>
      <c r="GY164" s="85" t="str">
        <f t="shared" si="863"/>
        <v/>
      </c>
      <c r="GZ164" s="85" t="str">
        <f t="shared" si="863"/>
        <v/>
      </c>
      <c r="HA164" s="85" t="str">
        <f t="shared" si="863"/>
        <v/>
      </c>
      <c r="HB164" s="85" t="str">
        <f t="shared" si="863"/>
        <v/>
      </c>
      <c r="HC164" s="85" t="str">
        <f t="shared" si="863"/>
        <v/>
      </c>
      <c r="HD164" s="85" t="str">
        <f t="shared" si="863"/>
        <v/>
      </c>
      <c r="HE164" s="85" t="str">
        <f t="shared" si="863"/>
        <v/>
      </c>
      <c r="HF164" s="85" t="str">
        <f t="shared" si="863"/>
        <v/>
      </c>
      <c r="HG164" s="85" t="str">
        <f t="shared" si="863"/>
        <v/>
      </c>
      <c r="HH164" s="85" t="str">
        <f t="shared" si="863"/>
        <v/>
      </c>
      <c r="HI164" s="85" t="str">
        <f t="shared" si="863"/>
        <v/>
      </c>
      <c r="HJ164" s="85" t="str">
        <f t="shared" si="863"/>
        <v/>
      </c>
      <c r="HK164" s="85" t="str">
        <f t="shared" si="863"/>
        <v/>
      </c>
      <c r="HL164" s="85" t="str">
        <f t="shared" si="863"/>
        <v/>
      </c>
      <c r="HM164" s="85" t="str">
        <f t="shared" si="863"/>
        <v/>
      </c>
      <c r="HN164" s="85" t="str">
        <f t="shared" si="863"/>
        <v/>
      </c>
      <c r="HO164" s="85" t="str">
        <f t="shared" si="864"/>
        <v/>
      </c>
      <c r="HP164" s="85" t="str">
        <f t="shared" si="864"/>
        <v/>
      </c>
      <c r="HQ164" s="85" t="str">
        <f t="shared" si="864"/>
        <v/>
      </c>
      <c r="HR164" s="85" t="str">
        <f t="shared" si="864"/>
        <v/>
      </c>
      <c r="HS164" s="85" t="str">
        <f t="shared" si="864"/>
        <v/>
      </c>
      <c r="HT164" s="85" t="str">
        <f t="shared" si="864"/>
        <v/>
      </c>
      <c r="HU164" s="85" t="str">
        <f t="shared" si="864"/>
        <v/>
      </c>
      <c r="HV164" s="85" t="str">
        <f t="shared" si="864"/>
        <v/>
      </c>
      <c r="HW164" s="85" t="str">
        <f t="shared" si="864"/>
        <v/>
      </c>
      <c r="HX164" s="85" t="str">
        <f t="shared" si="864"/>
        <v/>
      </c>
      <c r="HY164" s="62"/>
      <c r="HZ164" s="62"/>
      <c r="IA164" s="62"/>
      <c r="IB164" s="62"/>
      <c r="IC164" s="62"/>
      <c r="ID164" s="62"/>
      <c r="IE164" s="62"/>
      <c r="IF164" s="62"/>
      <c r="IG164" s="62"/>
      <c r="IH164" s="62"/>
      <c r="II164" s="62"/>
      <c r="IJ164" s="62"/>
      <c r="IK164" s="62"/>
      <c r="IL164" s="62"/>
      <c r="IM164" s="62"/>
      <c r="IN164" s="62"/>
      <c r="IO164" s="62"/>
      <c r="IP164" s="62"/>
      <c r="IQ164" s="62"/>
      <c r="IR164" s="62"/>
      <c r="IS164" s="62"/>
      <c r="IT164" s="62"/>
      <c r="IU164" s="62"/>
      <c r="IV164" s="62"/>
      <c r="IW164" s="62"/>
      <c r="IX164" s="62"/>
      <c r="IY164" s="62"/>
      <c r="IZ164" s="62"/>
      <c r="JA164" s="62"/>
      <c r="JB164" s="62"/>
      <c r="JC164" s="62"/>
      <c r="JD164" s="62"/>
      <c r="JE164" s="62"/>
      <c r="JF164" s="62"/>
      <c r="JG164" s="62"/>
      <c r="JH164" s="62"/>
      <c r="JI164" s="62"/>
      <c r="JJ164" s="62"/>
      <c r="JK164" s="62"/>
      <c r="JL164" s="62"/>
      <c r="JM164" s="62"/>
      <c r="JN164" s="62"/>
      <c r="JO164" s="62"/>
      <c r="JP164" s="62"/>
      <c r="JQ164" s="62"/>
      <c r="JR164" s="62"/>
      <c r="JS164" s="62"/>
      <c r="JT164" s="62"/>
      <c r="JU164" s="62"/>
      <c r="JV164" s="62"/>
      <c r="JW164" s="62"/>
      <c r="JX164" s="62"/>
      <c r="JY164" s="62"/>
      <c r="JZ164" s="62"/>
      <c r="KA164" s="62"/>
      <c r="KB164" s="62"/>
      <c r="KC164" s="62"/>
      <c r="KD164" s="62"/>
      <c r="KE164" s="62"/>
      <c r="KF164" s="62"/>
      <c r="KG164" s="62"/>
      <c r="KH164" s="62"/>
      <c r="KI164" s="62"/>
      <c r="KJ164" s="62"/>
      <c r="KK164" s="62"/>
      <c r="KL164" s="62"/>
      <c r="KM164" s="62"/>
      <c r="KN164" s="62"/>
      <c r="KO164" s="62"/>
      <c r="KP164" s="62"/>
      <c r="KQ164" s="62"/>
      <c r="KR164" s="62"/>
      <c r="KS164" s="62"/>
      <c r="KT164" s="62"/>
      <c r="KU164" s="62"/>
      <c r="KV164" s="62"/>
      <c r="KW164" s="62"/>
      <c r="KX164" s="62"/>
      <c r="KY164" s="62"/>
      <c r="KZ164" s="62"/>
      <c r="LA164" s="62"/>
      <c r="LB164" s="62"/>
      <c r="LC164" s="62"/>
      <c r="LD164" s="62"/>
      <c r="LE164" s="62"/>
    </row>
    <row r="165" spans="2:317" s="64" customFormat="1" x14ac:dyDescent="0.25">
      <c r="N165" s="64">
        <f>50-COUNTIF(N114:N163,"=0")</f>
        <v>0</v>
      </c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>
        <v>75</v>
      </c>
      <c r="AR165" s="62">
        <f t="shared" si="602"/>
        <v>50</v>
      </c>
      <c r="AS165" s="82" t="str">
        <f t="shared" ref="AS165:BQ165" si="868">IF(AS110&lt;&gt;"",(AS110-$AY$114)*(8/$BC$114),"")</f>
        <v/>
      </c>
      <c r="AT165" s="82" t="str">
        <f t="shared" si="868"/>
        <v/>
      </c>
      <c r="AU165" s="82" t="str">
        <f t="shared" si="868"/>
        <v/>
      </c>
      <c r="AV165" s="82" t="str">
        <f t="shared" si="868"/>
        <v/>
      </c>
      <c r="AW165" s="82" t="str">
        <f t="shared" si="868"/>
        <v/>
      </c>
      <c r="AX165" s="82" t="str">
        <f t="shared" si="868"/>
        <v/>
      </c>
      <c r="AY165" s="82" t="str">
        <f t="shared" si="868"/>
        <v/>
      </c>
      <c r="AZ165" s="82" t="str">
        <f t="shared" si="868"/>
        <v/>
      </c>
      <c r="BA165" s="82" t="str">
        <f t="shared" si="868"/>
        <v/>
      </c>
      <c r="BB165" s="82" t="str">
        <f t="shared" si="868"/>
        <v/>
      </c>
      <c r="BC165" s="82" t="str">
        <f t="shared" si="868"/>
        <v/>
      </c>
      <c r="BD165" s="82" t="str">
        <f t="shared" si="868"/>
        <v/>
      </c>
      <c r="BE165" s="82" t="str">
        <f t="shared" si="868"/>
        <v/>
      </c>
      <c r="BF165" s="82" t="str">
        <f t="shared" si="868"/>
        <v/>
      </c>
      <c r="BG165" s="82" t="str">
        <f t="shared" si="868"/>
        <v/>
      </c>
      <c r="BH165" s="82" t="str">
        <f t="shared" si="868"/>
        <v/>
      </c>
      <c r="BI165" s="82" t="str">
        <f t="shared" si="868"/>
        <v/>
      </c>
      <c r="BJ165" s="82" t="str">
        <f t="shared" si="868"/>
        <v/>
      </c>
      <c r="BK165" s="82" t="str">
        <f t="shared" si="868"/>
        <v/>
      </c>
      <c r="BL165" s="82" t="str">
        <f t="shared" si="868"/>
        <v/>
      </c>
      <c r="BM165" s="82" t="str">
        <f t="shared" si="868"/>
        <v/>
      </c>
      <c r="BN165" s="82" t="str">
        <f t="shared" si="868"/>
        <v/>
      </c>
      <c r="BO165" s="82" t="str">
        <f t="shared" si="868"/>
        <v/>
      </c>
      <c r="BP165" s="82" t="str">
        <f t="shared" si="868"/>
        <v/>
      </c>
      <c r="BQ165" s="82" t="str">
        <f t="shared" si="868"/>
        <v/>
      </c>
      <c r="BR165" s="62"/>
      <c r="BS165" s="62"/>
      <c r="BT165" s="62"/>
      <c r="BU165" s="62"/>
      <c r="BV165" s="62"/>
      <c r="BW165" s="62"/>
      <c r="BX165" s="62"/>
      <c r="BY165" s="62"/>
      <c r="BZ165" s="62"/>
      <c r="CA165" s="62"/>
      <c r="CB165" s="62"/>
      <c r="CC165" s="62"/>
      <c r="CD165" s="62"/>
      <c r="CE165" s="62"/>
      <c r="CF165" s="62"/>
      <c r="CG165" s="62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>
        <v>49</v>
      </c>
      <c r="CW165" s="82" t="str">
        <f t="shared" ref="CW165:ET165" si="869">IFERROR((CW109-$DB$114)*(12/$DF$114),"")</f>
        <v/>
      </c>
      <c r="CX165" s="82" t="str">
        <f t="shared" si="869"/>
        <v/>
      </c>
      <c r="CY165" s="82" t="str">
        <f t="shared" si="869"/>
        <v/>
      </c>
      <c r="CZ165" s="82" t="str">
        <f t="shared" si="869"/>
        <v/>
      </c>
      <c r="DA165" s="82" t="str">
        <f t="shared" si="869"/>
        <v/>
      </c>
      <c r="DB165" s="82" t="str">
        <f t="shared" si="869"/>
        <v/>
      </c>
      <c r="DC165" s="82" t="str">
        <f t="shared" si="869"/>
        <v/>
      </c>
      <c r="DD165" s="82" t="str">
        <f t="shared" si="869"/>
        <v/>
      </c>
      <c r="DE165" s="82" t="str">
        <f t="shared" si="869"/>
        <v/>
      </c>
      <c r="DF165" s="82" t="str">
        <f t="shared" si="869"/>
        <v/>
      </c>
      <c r="DG165" s="82" t="str">
        <f t="shared" si="869"/>
        <v/>
      </c>
      <c r="DH165" s="82" t="str">
        <f t="shared" si="869"/>
        <v/>
      </c>
      <c r="DI165" s="82" t="str">
        <f t="shared" si="869"/>
        <v/>
      </c>
      <c r="DJ165" s="82" t="str">
        <f t="shared" si="869"/>
        <v/>
      </c>
      <c r="DK165" s="82" t="str">
        <f t="shared" si="869"/>
        <v/>
      </c>
      <c r="DL165" s="82" t="str">
        <f t="shared" si="869"/>
        <v/>
      </c>
      <c r="DM165" s="82" t="str">
        <f t="shared" si="869"/>
        <v/>
      </c>
      <c r="DN165" s="82" t="str">
        <f t="shared" si="869"/>
        <v/>
      </c>
      <c r="DO165" s="82" t="str">
        <f t="shared" si="869"/>
        <v/>
      </c>
      <c r="DP165" s="82" t="str">
        <f t="shared" si="869"/>
        <v/>
      </c>
      <c r="DQ165" s="82" t="str">
        <f t="shared" si="869"/>
        <v/>
      </c>
      <c r="DR165" s="82" t="str">
        <f t="shared" si="869"/>
        <v/>
      </c>
      <c r="DS165" s="82" t="str">
        <f t="shared" si="869"/>
        <v/>
      </c>
      <c r="DT165" s="82" t="str">
        <f t="shared" si="869"/>
        <v/>
      </c>
      <c r="DU165" s="82" t="str">
        <f t="shared" si="869"/>
        <v/>
      </c>
      <c r="DV165" s="82" t="str">
        <f t="shared" si="869"/>
        <v/>
      </c>
      <c r="DW165" s="82" t="str">
        <f t="shared" si="869"/>
        <v/>
      </c>
      <c r="DX165" s="82" t="str">
        <f t="shared" si="869"/>
        <v/>
      </c>
      <c r="DY165" s="82" t="str">
        <f t="shared" si="869"/>
        <v/>
      </c>
      <c r="DZ165" s="82" t="str">
        <f t="shared" si="869"/>
        <v/>
      </c>
      <c r="EA165" s="82" t="str">
        <f t="shared" si="869"/>
        <v/>
      </c>
      <c r="EB165" s="82" t="str">
        <f t="shared" si="869"/>
        <v/>
      </c>
      <c r="EC165" s="82" t="str">
        <f t="shared" si="869"/>
        <v/>
      </c>
      <c r="ED165" s="82" t="str">
        <f t="shared" si="869"/>
        <v/>
      </c>
      <c r="EE165" s="82" t="str">
        <f t="shared" si="869"/>
        <v/>
      </c>
      <c r="EF165" s="82" t="str">
        <f t="shared" si="869"/>
        <v/>
      </c>
      <c r="EG165" s="82" t="str">
        <f t="shared" si="869"/>
        <v/>
      </c>
      <c r="EH165" s="82" t="str">
        <f t="shared" si="869"/>
        <v/>
      </c>
      <c r="EI165" s="82" t="str">
        <f t="shared" si="869"/>
        <v/>
      </c>
      <c r="EJ165" s="82" t="str">
        <f t="shared" si="869"/>
        <v/>
      </c>
      <c r="EK165" s="82" t="str">
        <f t="shared" si="869"/>
        <v/>
      </c>
      <c r="EL165" s="82" t="str">
        <f t="shared" si="869"/>
        <v/>
      </c>
      <c r="EM165" s="82" t="str">
        <f t="shared" si="869"/>
        <v/>
      </c>
      <c r="EN165" s="82" t="str">
        <f t="shared" si="869"/>
        <v/>
      </c>
      <c r="EO165" s="82" t="str">
        <f t="shared" si="869"/>
        <v/>
      </c>
      <c r="EP165" s="82" t="str">
        <f t="shared" si="869"/>
        <v/>
      </c>
      <c r="EQ165" s="82" t="str">
        <f t="shared" si="869"/>
        <v/>
      </c>
      <c r="ER165" s="82" t="str">
        <f t="shared" si="869"/>
        <v/>
      </c>
      <c r="ES165" s="82" t="str">
        <f t="shared" si="869"/>
        <v/>
      </c>
      <c r="ET165" s="82" t="str">
        <f t="shared" si="869"/>
        <v/>
      </c>
      <c r="EU165" s="62"/>
      <c r="EV165" s="62"/>
      <c r="EW165" s="62" t="s">
        <v>35</v>
      </c>
      <c r="EX165" s="79">
        <f>SUMSQ(FB163:HX237)</f>
        <v>0</v>
      </c>
      <c r="EY165" s="62"/>
      <c r="EZ165" s="62" t="s">
        <v>19</v>
      </c>
      <c r="FA165" s="62">
        <v>3</v>
      </c>
      <c r="FB165" s="85" t="str">
        <f t="shared" si="867"/>
        <v/>
      </c>
      <c r="FC165" s="85" t="str">
        <f t="shared" ref="FC165:HN168" si="870">IF(FC9&lt;&gt;"",IF($FA165=FC$162,0,SQRT((FC9-FC87)^2)),"")</f>
        <v/>
      </c>
      <c r="FD165" s="85" t="str">
        <f t="shared" si="870"/>
        <v/>
      </c>
      <c r="FE165" s="85" t="str">
        <f t="shared" si="870"/>
        <v/>
      </c>
      <c r="FF165" s="85" t="str">
        <f t="shared" si="870"/>
        <v/>
      </c>
      <c r="FG165" s="85" t="str">
        <f t="shared" si="870"/>
        <v/>
      </c>
      <c r="FH165" s="85" t="str">
        <f t="shared" si="870"/>
        <v/>
      </c>
      <c r="FI165" s="85" t="str">
        <f t="shared" si="870"/>
        <v/>
      </c>
      <c r="FJ165" s="85" t="str">
        <f t="shared" si="870"/>
        <v/>
      </c>
      <c r="FK165" s="85" t="str">
        <f t="shared" si="870"/>
        <v/>
      </c>
      <c r="FL165" s="85" t="str">
        <f t="shared" si="870"/>
        <v/>
      </c>
      <c r="FM165" s="85" t="str">
        <f t="shared" si="870"/>
        <v/>
      </c>
      <c r="FN165" s="85" t="str">
        <f t="shared" si="870"/>
        <v/>
      </c>
      <c r="FO165" s="85" t="str">
        <f t="shared" si="870"/>
        <v/>
      </c>
      <c r="FP165" s="85" t="str">
        <f t="shared" si="870"/>
        <v/>
      </c>
      <c r="FQ165" s="85" t="str">
        <f t="shared" si="870"/>
        <v/>
      </c>
      <c r="FR165" s="85" t="str">
        <f t="shared" si="870"/>
        <v/>
      </c>
      <c r="FS165" s="85" t="str">
        <f t="shared" si="870"/>
        <v/>
      </c>
      <c r="FT165" s="85" t="str">
        <f t="shared" si="870"/>
        <v/>
      </c>
      <c r="FU165" s="85" t="str">
        <f t="shared" si="870"/>
        <v/>
      </c>
      <c r="FV165" s="85" t="str">
        <f t="shared" si="870"/>
        <v/>
      </c>
      <c r="FW165" s="85" t="str">
        <f t="shared" si="870"/>
        <v/>
      </c>
      <c r="FX165" s="85" t="str">
        <f t="shared" si="870"/>
        <v/>
      </c>
      <c r="FY165" s="85" t="str">
        <f t="shared" si="870"/>
        <v/>
      </c>
      <c r="FZ165" s="85" t="str">
        <f t="shared" si="870"/>
        <v/>
      </c>
      <c r="GA165" s="85" t="str">
        <f t="shared" si="870"/>
        <v/>
      </c>
      <c r="GB165" s="85" t="str">
        <f t="shared" si="870"/>
        <v/>
      </c>
      <c r="GC165" s="85" t="str">
        <f t="shared" si="870"/>
        <v/>
      </c>
      <c r="GD165" s="85" t="str">
        <f t="shared" si="870"/>
        <v/>
      </c>
      <c r="GE165" s="85" t="str">
        <f t="shared" si="870"/>
        <v/>
      </c>
      <c r="GF165" s="85" t="str">
        <f t="shared" si="870"/>
        <v/>
      </c>
      <c r="GG165" s="85" t="str">
        <f t="shared" si="870"/>
        <v/>
      </c>
      <c r="GH165" s="85" t="str">
        <f t="shared" si="870"/>
        <v/>
      </c>
      <c r="GI165" s="85" t="str">
        <f t="shared" si="870"/>
        <v/>
      </c>
      <c r="GJ165" s="85" t="str">
        <f t="shared" si="870"/>
        <v/>
      </c>
      <c r="GK165" s="85" t="str">
        <f t="shared" si="870"/>
        <v/>
      </c>
      <c r="GL165" s="85" t="str">
        <f t="shared" si="870"/>
        <v/>
      </c>
      <c r="GM165" s="85" t="str">
        <f t="shared" si="870"/>
        <v/>
      </c>
      <c r="GN165" s="85" t="str">
        <f t="shared" si="870"/>
        <v/>
      </c>
      <c r="GO165" s="85" t="str">
        <f t="shared" si="870"/>
        <v/>
      </c>
      <c r="GP165" s="85" t="str">
        <f t="shared" si="870"/>
        <v/>
      </c>
      <c r="GQ165" s="85" t="str">
        <f t="shared" si="870"/>
        <v/>
      </c>
      <c r="GR165" s="85" t="str">
        <f t="shared" si="870"/>
        <v/>
      </c>
      <c r="GS165" s="85" t="str">
        <f t="shared" si="870"/>
        <v/>
      </c>
      <c r="GT165" s="85" t="str">
        <f t="shared" si="870"/>
        <v/>
      </c>
      <c r="GU165" s="85" t="str">
        <f t="shared" si="870"/>
        <v/>
      </c>
      <c r="GV165" s="85" t="str">
        <f t="shared" si="870"/>
        <v/>
      </c>
      <c r="GW165" s="85" t="str">
        <f t="shared" si="870"/>
        <v/>
      </c>
      <c r="GX165" s="85" t="str">
        <f t="shared" si="870"/>
        <v/>
      </c>
      <c r="GY165" s="85" t="str">
        <f t="shared" si="870"/>
        <v/>
      </c>
      <c r="GZ165" s="85" t="str">
        <f t="shared" si="870"/>
        <v/>
      </c>
      <c r="HA165" s="85" t="str">
        <f t="shared" si="870"/>
        <v/>
      </c>
      <c r="HB165" s="85" t="str">
        <f t="shared" si="870"/>
        <v/>
      </c>
      <c r="HC165" s="85" t="str">
        <f t="shared" si="870"/>
        <v/>
      </c>
      <c r="HD165" s="85" t="str">
        <f t="shared" si="870"/>
        <v/>
      </c>
      <c r="HE165" s="85" t="str">
        <f t="shared" si="870"/>
        <v/>
      </c>
      <c r="HF165" s="85" t="str">
        <f t="shared" si="870"/>
        <v/>
      </c>
      <c r="HG165" s="85" t="str">
        <f t="shared" si="870"/>
        <v/>
      </c>
      <c r="HH165" s="85" t="str">
        <f t="shared" si="870"/>
        <v/>
      </c>
      <c r="HI165" s="85" t="str">
        <f t="shared" si="870"/>
        <v/>
      </c>
      <c r="HJ165" s="85" t="str">
        <f t="shared" si="870"/>
        <v/>
      </c>
      <c r="HK165" s="85" t="str">
        <f t="shared" si="870"/>
        <v/>
      </c>
      <c r="HL165" s="85" t="str">
        <f t="shared" si="870"/>
        <v/>
      </c>
      <c r="HM165" s="85" t="str">
        <f t="shared" si="870"/>
        <v/>
      </c>
      <c r="HN165" s="85" t="str">
        <f t="shared" si="870"/>
        <v/>
      </c>
      <c r="HO165" s="85" t="str">
        <f t="shared" si="864"/>
        <v/>
      </c>
      <c r="HP165" s="85" t="str">
        <f t="shared" si="864"/>
        <v/>
      </c>
      <c r="HQ165" s="85" t="str">
        <f t="shared" si="864"/>
        <v/>
      </c>
      <c r="HR165" s="85" t="str">
        <f t="shared" si="864"/>
        <v/>
      </c>
      <c r="HS165" s="85" t="str">
        <f t="shared" si="864"/>
        <v/>
      </c>
      <c r="HT165" s="85" t="str">
        <f t="shared" si="864"/>
        <v/>
      </c>
      <c r="HU165" s="85" t="str">
        <f t="shared" si="864"/>
        <v/>
      </c>
      <c r="HV165" s="85" t="str">
        <f t="shared" si="864"/>
        <v/>
      </c>
      <c r="HW165" s="85" t="str">
        <f t="shared" si="864"/>
        <v/>
      </c>
      <c r="HX165" s="85" t="str">
        <f t="shared" si="864"/>
        <v/>
      </c>
      <c r="HY165" s="62"/>
      <c r="HZ165" s="62"/>
      <c r="IA165" s="62"/>
      <c r="IB165" s="62"/>
      <c r="IC165" s="62"/>
      <c r="ID165" s="62"/>
      <c r="IE165" s="62"/>
      <c r="IF165" s="62"/>
      <c r="IG165" s="62"/>
      <c r="IH165" s="62"/>
      <c r="II165" s="62"/>
      <c r="IJ165" s="62"/>
      <c r="IK165" s="62"/>
      <c r="IL165" s="62"/>
      <c r="IM165" s="62"/>
      <c r="IN165" s="62"/>
      <c r="IO165" s="62"/>
      <c r="IP165" s="62"/>
      <c r="IQ165" s="62"/>
      <c r="IR165" s="62"/>
      <c r="IS165" s="62"/>
      <c r="IT165" s="62"/>
      <c r="IU165" s="62"/>
      <c r="IV165" s="62"/>
      <c r="IW165" s="62"/>
      <c r="IX165" s="62"/>
      <c r="IY165" s="62"/>
      <c r="IZ165" s="62"/>
      <c r="JA165" s="62"/>
      <c r="JB165" s="62"/>
      <c r="JC165" s="62"/>
      <c r="JD165" s="62"/>
      <c r="JE165" s="62"/>
      <c r="JF165" s="62"/>
      <c r="JG165" s="62"/>
      <c r="JH165" s="62"/>
      <c r="JI165" s="62"/>
      <c r="JJ165" s="62"/>
      <c r="JK165" s="62"/>
      <c r="JL165" s="62"/>
      <c r="JM165" s="62"/>
      <c r="JN165" s="62"/>
      <c r="JO165" s="62"/>
      <c r="JP165" s="62"/>
      <c r="JQ165" s="62"/>
      <c r="JR165" s="62"/>
      <c r="JS165" s="62"/>
      <c r="JT165" s="62"/>
      <c r="JU165" s="62"/>
      <c r="JV165" s="62"/>
      <c r="JW165" s="62"/>
      <c r="JX165" s="62"/>
      <c r="JY165" s="62"/>
      <c r="JZ165" s="62"/>
      <c r="KA165" s="62"/>
      <c r="KB165" s="62"/>
      <c r="KC165" s="62"/>
      <c r="KD165" s="62"/>
      <c r="KE165" s="62"/>
      <c r="KF165" s="62"/>
      <c r="KG165" s="62"/>
      <c r="KH165" s="62"/>
      <c r="KI165" s="62"/>
      <c r="KJ165" s="62"/>
      <c r="KK165" s="62"/>
      <c r="KL165" s="62"/>
      <c r="KM165" s="62"/>
      <c r="KN165" s="62"/>
      <c r="KO165" s="62"/>
      <c r="KP165" s="62"/>
      <c r="KQ165" s="62"/>
      <c r="KR165" s="62"/>
      <c r="KS165" s="62"/>
      <c r="KT165" s="62"/>
      <c r="KU165" s="62"/>
      <c r="KV165" s="62"/>
      <c r="KW165" s="62"/>
      <c r="KX165" s="62"/>
      <c r="KY165" s="62"/>
      <c r="KZ165" s="62"/>
      <c r="LA165" s="62"/>
      <c r="LB165" s="62"/>
      <c r="LC165" s="62"/>
      <c r="LD165" s="62"/>
      <c r="LE165" s="62"/>
    </row>
    <row r="166" spans="2:317" s="64" customFormat="1" x14ac:dyDescent="0.25"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>
        <v>50</v>
      </c>
      <c r="CW166" s="82" t="str">
        <f t="shared" ref="CW166:ET166" si="871">IFERROR((CW110-$DB$114)*(12/$DF$114),"")</f>
        <v/>
      </c>
      <c r="CX166" s="82" t="str">
        <f t="shared" si="871"/>
        <v/>
      </c>
      <c r="CY166" s="82" t="str">
        <f t="shared" si="871"/>
        <v/>
      </c>
      <c r="CZ166" s="82" t="str">
        <f t="shared" si="871"/>
        <v/>
      </c>
      <c r="DA166" s="82" t="str">
        <f t="shared" si="871"/>
        <v/>
      </c>
      <c r="DB166" s="82" t="str">
        <f t="shared" si="871"/>
        <v/>
      </c>
      <c r="DC166" s="82" t="str">
        <f t="shared" si="871"/>
        <v/>
      </c>
      <c r="DD166" s="82" t="str">
        <f t="shared" si="871"/>
        <v/>
      </c>
      <c r="DE166" s="82" t="str">
        <f t="shared" si="871"/>
        <v/>
      </c>
      <c r="DF166" s="82" t="str">
        <f t="shared" si="871"/>
        <v/>
      </c>
      <c r="DG166" s="82" t="str">
        <f t="shared" si="871"/>
        <v/>
      </c>
      <c r="DH166" s="82" t="str">
        <f t="shared" si="871"/>
        <v/>
      </c>
      <c r="DI166" s="82" t="str">
        <f t="shared" si="871"/>
        <v/>
      </c>
      <c r="DJ166" s="82" t="str">
        <f t="shared" si="871"/>
        <v/>
      </c>
      <c r="DK166" s="82" t="str">
        <f t="shared" si="871"/>
        <v/>
      </c>
      <c r="DL166" s="82" t="str">
        <f t="shared" si="871"/>
        <v/>
      </c>
      <c r="DM166" s="82" t="str">
        <f t="shared" si="871"/>
        <v/>
      </c>
      <c r="DN166" s="82" t="str">
        <f t="shared" si="871"/>
        <v/>
      </c>
      <c r="DO166" s="82" t="str">
        <f t="shared" si="871"/>
        <v/>
      </c>
      <c r="DP166" s="82" t="str">
        <f t="shared" si="871"/>
        <v/>
      </c>
      <c r="DQ166" s="82" t="str">
        <f t="shared" si="871"/>
        <v/>
      </c>
      <c r="DR166" s="82" t="str">
        <f t="shared" si="871"/>
        <v/>
      </c>
      <c r="DS166" s="82" t="str">
        <f t="shared" si="871"/>
        <v/>
      </c>
      <c r="DT166" s="82" t="str">
        <f t="shared" si="871"/>
        <v/>
      </c>
      <c r="DU166" s="82" t="str">
        <f t="shared" si="871"/>
        <v/>
      </c>
      <c r="DV166" s="82" t="str">
        <f t="shared" si="871"/>
        <v/>
      </c>
      <c r="DW166" s="82" t="str">
        <f t="shared" si="871"/>
        <v/>
      </c>
      <c r="DX166" s="82" t="str">
        <f t="shared" si="871"/>
        <v/>
      </c>
      <c r="DY166" s="82" t="str">
        <f t="shared" si="871"/>
        <v/>
      </c>
      <c r="DZ166" s="82" t="str">
        <f t="shared" si="871"/>
        <v/>
      </c>
      <c r="EA166" s="82" t="str">
        <f t="shared" si="871"/>
        <v/>
      </c>
      <c r="EB166" s="82" t="str">
        <f t="shared" si="871"/>
        <v/>
      </c>
      <c r="EC166" s="82" t="str">
        <f t="shared" si="871"/>
        <v/>
      </c>
      <c r="ED166" s="82" t="str">
        <f t="shared" si="871"/>
        <v/>
      </c>
      <c r="EE166" s="82" t="str">
        <f t="shared" si="871"/>
        <v/>
      </c>
      <c r="EF166" s="82" t="str">
        <f t="shared" si="871"/>
        <v/>
      </c>
      <c r="EG166" s="82" t="str">
        <f t="shared" si="871"/>
        <v/>
      </c>
      <c r="EH166" s="82" t="str">
        <f t="shared" si="871"/>
        <v/>
      </c>
      <c r="EI166" s="82" t="str">
        <f t="shared" si="871"/>
        <v/>
      </c>
      <c r="EJ166" s="82" t="str">
        <f t="shared" si="871"/>
        <v/>
      </c>
      <c r="EK166" s="82" t="str">
        <f t="shared" si="871"/>
        <v/>
      </c>
      <c r="EL166" s="82" t="str">
        <f t="shared" si="871"/>
        <v/>
      </c>
      <c r="EM166" s="82" t="str">
        <f t="shared" si="871"/>
        <v/>
      </c>
      <c r="EN166" s="82" t="str">
        <f t="shared" si="871"/>
        <v/>
      </c>
      <c r="EO166" s="82" t="str">
        <f t="shared" si="871"/>
        <v/>
      </c>
      <c r="EP166" s="82" t="str">
        <f t="shared" si="871"/>
        <v/>
      </c>
      <c r="EQ166" s="82" t="str">
        <f t="shared" si="871"/>
        <v/>
      </c>
      <c r="ER166" s="82" t="str">
        <f t="shared" si="871"/>
        <v/>
      </c>
      <c r="ES166" s="82" t="str">
        <f t="shared" si="871"/>
        <v/>
      </c>
      <c r="ET166" s="82" t="str">
        <f t="shared" si="871"/>
        <v/>
      </c>
      <c r="EU166" s="62"/>
      <c r="EV166" s="62"/>
      <c r="EW166" s="62"/>
      <c r="EX166" s="62"/>
      <c r="EY166" s="62"/>
      <c r="EZ166" s="62" t="s">
        <v>19</v>
      </c>
      <c r="FA166" s="62">
        <v>4</v>
      </c>
      <c r="FB166" s="85" t="str">
        <f t="shared" si="867"/>
        <v/>
      </c>
      <c r="FC166" s="85" t="str">
        <f t="shared" si="870"/>
        <v/>
      </c>
      <c r="FD166" s="85" t="str">
        <f t="shared" si="870"/>
        <v/>
      </c>
      <c r="FE166" s="85" t="str">
        <f t="shared" si="870"/>
        <v/>
      </c>
      <c r="FF166" s="85" t="str">
        <f t="shared" si="870"/>
        <v/>
      </c>
      <c r="FG166" s="85" t="str">
        <f t="shared" si="870"/>
        <v/>
      </c>
      <c r="FH166" s="85" t="str">
        <f t="shared" si="870"/>
        <v/>
      </c>
      <c r="FI166" s="85" t="str">
        <f t="shared" si="870"/>
        <v/>
      </c>
      <c r="FJ166" s="85" t="str">
        <f t="shared" si="870"/>
        <v/>
      </c>
      <c r="FK166" s="85" t="str">
        <f t="shared" si="870"/>
        <v/>
      </c>
      <c r="FL166" s="85" t="str">
        <f t="shared" si="870"/>
        <v/>
      </c>
      <c r="FM166" s="85" t="str">
        <f t="shared" si="870"/>
        <v/>
      </c>
      <c r="FN166" s="85" t="str">
        <f t="shared" si="870"/>
        <v/>
      </c>
      <c r="FO166" s="85" t="str">
        <f t="shared" si="870"/>
        <v/>
      </c>
      <c r="FP166" s="85" t="str">
        <f t="shared" si="870"/>
        <v/>
      </c>
      <c r="FQ166" s="85" t="str">
        <f t="shared" si="870"/>
        <v/>
      </c>
      <c r="FR166" s="85" t="str">
        <f t="shared" si="870"/>
        <v/>
      </c>
      <c r="FS166" s="85" t="str">
        <f t="shared" si="870"/>
        <v/>
      </c>
      <c r="FT166" s="85" t="str">
        <f t="shared" si="870"/>
        <v/>
      </c>
      <c r="FU166" s="85" t="str">
        <f t="shared" si="870"/>
        <v/>
      </c>
      <c r="FV166" s="85" t="str">
        <f t="shared" si="870"/>
        <v/>
      </c>
      <c r="FW166" s="85" t="str">
        <f t="shared" si="870"/>
        <v/>
      </c>
      <c r="FX166" s="85" t="str">
        <f t="shared" si="870"/>
        <v/>
      </c>
      <c r="FY166" s="85" t="str">
        <f t="shared" si="870"/>
        <v/>
      </c>
      <c r="FZ166" s="85" t="str">
        <f t="shared" si="870"/>
        <v/>
      </c>
      <c r="GA166" s="85" t="str">
        <f t="shared" si="870"/>
        <v/>
      </c>
      <c r="GB166" s="85" t="str">
        <f t="shared" si="870"/>
        <v/>
      </c>
      <c r="GC166" s="85" t="str">
        <f t="shared" si="870"/>
        <v/>
      </c>
      <c r="GD166" s="85" t="str">
        <f t="shared" si="870"/>
        <v/>
      </c>
      <c r="GE166" s="85" t="str">
        <f t="shared" si="870"/>
        <v/>
      </c>
      <c r="GF166" s="85" t="str">
        <f t="shared" si="870"/>
        <v/>
      </c>
      <c r="GG166" s="85" t="str">
        <f t="shared" si="870"/>
        <v/>
      </c>
      <c r="GH166" s="85" t="str">
        <f t="shared" si="870"/>
        <v/>
      </c>
      <c r="GI166" s="85" t="str">
        <f t="shared" si="870"/>
        <v/>
      </c>
      <c r="GJ166" s="85" t="str">
        <f t="shared" si="870"/>
        <v/>
      </c>
      <c r="GK166" s="85" t="str">
        <f t="shared" si="870"/>
        <v/>
      </c>
      <c r="GL166" s="85" t="str">
        <f t="shared" si="870"/>
        <v/>
      </c>
      <c r="GM166" s="85" t="str">
        <f t="shared" si="870"/>
        <v/>
      </c>
      <c r="GN166" s="85" t="str">
        <f t="shared" si="870"/>
        <v/>
      </c>
      <c r="GO166" s="85" t="str">
        <f t="shared" si="870"/>
        <v/>
      </c>
      <c r="GP166" s="85" t="str">
        <f t="shared" si="870"/>
        <v/>
      </c>
      <c r="GQ166" s="85" t="str">
        <f t="shared" si="870"/>
        <v/>
      </c>
      <c r="GR166" s="85" t="str">
        <f t="shared" si="870"/>
        <v/>
      </c>
      <c r="GS166" s="85" t="str">
        <f t="shared" si="870"/>
        <v/>
      </c>
      <c r="GT166" s="85" t="str">
        <f t="shared" si="870"/>
        <v/>
      </c>
      <c r="GU166" s="85" t="str">
        <f t="shared" si="870"/>
        <v/>
      </c>
      <c r="GV166" s="85" t="str">
        <f t="shared" si="870"/>
        <v/>
      </c>
      <c r="GW166" s="85" t="str">
        <f t="shared" si="870"/>
        <v/>
      </c>
      <c r="GX166" s="85" t="str">
        <f t="shared" si="870"/>
        <v/>
      </c>
      <c r="GY166" s="85" t="str">
        <f t="shared" si="870"/>
        <v/>
      </c>
      <c r="GZ166" s="85" t="str">
        <f t="shared" si="870"/>
        <v/>
      </c>
      <c r="HA166" s="85" t="str">
        <f t="shared" si="870"/>
        <v/>
      </c>
      <c r="HB166" s="85" t="str">
        <f t="shared" si="870"/>
        <v/>
      </c>
      <c r="HC166" s="85" t="str">
        <f t="shared" si="870"/>
        <v/>
      </c>
      <c r="HD166" s="85" t="str">
        <f t="shared" si="870"/>
        <v/>
      </c>
      <c r="HE166" s="85" t="str">
        <f t="shared" si="870"/>
        <v/>
      </c>
      <c r="HF166" s="85" t="str">
        <f t="shared" si="870"/>
        <v/>
      </c>
      <c r="HG166" s="85" t="str">
        <f t="shared" si="870"/>
        <v/>
      </c>
      <c r="HH166" s="85" t="str">
        <f t="shared" si="870"/>
        <v/>
      </c>
      <c r="HI166" s="85" t="str">
        <f t="shared" si="870"/>
        <v/>
      </c>
      <c r="HJ166" s="85" t="str">
        <f t="shared" si="870"/>
        <v/>
      </c>
      <c r="HK166" s="85" t="str">
        <f t="shared" si="870"/>
        <v/>
      </c>
      <c r="HL166" s="85" t="str">
        <f t="shared" si="870"/>
        <v/>
      </c>
      <c r="HM166" s="85" t="str">
        <f t="shared" si="870"/>
        <v/>
      </c>
      <c r="HN166" s="85" t="str">
        <f t="shared" si="870"/>
        <v/>
      </c>
      <c r="HO166" s="85" t="str">
        <f t="shared" si="864"/>
        <v/>
      </c>
      <c r="HP166" s="85" t="str">
        <f t="shared" si="864"/>
        <v/>
      </c>
      <c r="HQ166" s="85" t="str">
        <f t="shared" si="864"/>
        <v/>
      </c>
      <c r="HR166" s="85" t="str">
        <f t="shared" si="864"/>
        <v/>
      </c>
      <c r="HS166" s="85" t="str">
        <f t="shared" si="864"/>
        <v/>
      </c>
      <c r="HT166" s="85" t="str">
        <f t="shared" si="864"/>
        <v/>
      </c>
      <c r="HU166" s="85" t="str">
        <f t="shared" si="864"/>
        <v/>
      </c>
      <c r="HV166" s="85" t="str">
        <f t="shared" si="864"/>
        <v/>
      </c>
      <c r="HW166" s="85" t="str">
        <f t="shared" si="864"/>
        <v/>
      </c>
      <c r="HX166" s="85" t="str">
        <f t="shared" si="864"/>
        <v/>
      </c>
      <c r="HY166" s="62"/>
      <c r="HZ166" s="62"/>
      <c r="IA166" s="62"/>
      <c r="IB166" s="62"/>
      <c r="IC166" s="62"/>
      <c r="ID166" s="62"/>
      <c r="IE166" s="62"/>
      <c r="IF166" s="62"/>
      <c r="IG166" s="62"/>
      <c r="IH166" s="62"/>
      <c r="II166" s="62"/>
      <c r="IJ166" s="62"/>
      <c r="IK166" s="62"/>
      <c r="IL166" s="62"/>
      <c r="IM166" s="62"/>
      <c r="IN166" s="62"/>
      <c r="IO166" s="62"/>
      <c r="IP166" s="62"/>
      <c r="IQ166" s="62"/>
      <c r="IR166" s="62"/>
      <c r="IS166" s="62"/>
      <c r="IT166" s="62"/>
      <c r="IU166" s="62"/>
      <c r="IV166" s="62"/>
      <c r="IW166" s="62"/>
      <c r="IX166" s="62"/>
      <c r="IY166" s="62"/>
      <c r="IZ166" s="62"/>
      <c r="JA166" s="62"/>
      <c r="JB166" s="62"/>
      <c r="JC166" s="62"/>
      <c r="JD166" s="62"/>
      <c r="JE166" s="62"/>
      <c r="JF166" s="62"/>
      <c r="JG166" s="62"/>
      <c r="JH166" s="62"/>
      <c r="JI166" s="62"/>
      <c r="JJ166" s="62"/>
      <c r="JK166" s="62"/>
      <c r="JL166" s="62"/>
      <c r="JM166" s="62"/>
      <c r="JN166" s="62"/>
      <c r="JO166" s="62"/>
      <c r="JP166" s="62"/>
      <c r="JQ166" s="62"/>
      <c r="JR166" s="62"/>
      <c r="JS166" s="62"/>
      <c r="JT166" s="62"/>
      <c r="JU166" s="62"/>
      <c r="JV166" s="62"/>
      <c r="JW166" s="62"/>
      <c r="JX166" s="62"/>
      <c r="JY166" s="62"/>
      <c r="JZ166" s="62"/>
      <c r="KA166" s="62"/>
      <c r="KB166" s="62"/>
      <c r="KC166" s="62"/>
      <c r="KD166" s="62"/>
      <c r="KE166" s="62"/>
      <c r="KF166" s="62"/>
      <c r="KG166" s="62"/>
      <c r="KH166" s="62"/>
      <c r="KI166" s="62"/>
      <c r="KJ166" s="62"/>
      <c r="KK166" s="62"/>
      <c r="KL166" s="62"/>
      <c r="KM166" s="62"/>
      <c r="KN166" s="62"/>
      <c r="KO166" s="62"/>
      <c r="KP166" s="62"/>
      <c r="KQ166" s="62"/>
      <c r="KR166" s="62"/>
      <c r="KS166" s="62"/>
      <c r="KT166" s="62"/>
      <c r="KU166" s="62"/>
      <c r="KV166" s="62"/>
      <c r="KW166" s="62"/>
      <c r="KX166" s="62"/>
      <c r="KY166" s="62"/>
      <c r="KZ166" s="62"/>
      <c r="LA166" s="62"/>
      <c r="LB166" s="62"/>
      <c r="LC166" s="62"/>
      <c r="LD166" s="62"/>
      <c r="LE166" s="62"/>
    </row>
    <row r="167" spans="2:317" s="64" customFormat="1" x14ac:dyDescent="0.25"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  <c r="EA167" s="62"/>
      <c r="EB167" s="62"/>
      <c r="EC167" s="62"/>
      <c r="ED167" s="62"/>
      <c r="EE167" s="62"/>
      <c r="EF167" s="62"/>
      <c r="EG167" s="62"/>
      <c r="EH167" s="62"/>
      <c r="EI167" s="62"/>
      <c r="EJ167" s="62"/>
      <c r="EK167" s="62"/>
      <c r="EL167" s="62"/>
      <c r="EM167" s="62"/>
      <c r="EN167" s="62"/>
      <c r="EO167" s="62"/>
      <c r="EP167" s="62"/>
      <c r="EQ167" s="62"/>
      <c r="ER167" s="62"/>
      <c r="ES167" s="62"/>
      <c r="ET167" s="62"/>
      <c r="EU167" s="62"/>
      <c r="EV167" s="62"/>
      <c r="EW167" s="80" t="s">
        <v>36</v>
      </c>
      <c r="EX167" s="86" t="e">
        <f>SQRT(EX165/EX85)</f>
        <v>#DIV/0!</v>
      </c>
      <c r="EY167" s="62"/>
      <c r="EZ167" s="62" t="s">
        <v>19</v>
      </c>
      <c r="FA167" s="62">
        <v>5</v>
      </c>
      <c r="FB167" s="85" t="str">
        <f t="shared" si="867"/>
        <v/>
      </c>
      <c r="FC167" s="85" t="str">
        <f t="shared" si="870"/>
        <v/>
      </c>
      <c r="FD167" s="85" t="str">
        <f t="shared" si="870"/>
        <v/>
      </c>
      <c r="FE167" s="85" t="str">
        <f t="shared" si="870"/>
        <v/>
      </c>
      <c r="FF167" s="85" t="str">
        <f t="shared" si="870"/>
        <v/>
      </c>
      <c r="FG167" s="85" t="str">
        <f t="shared" si="870"/>
        <v/>
      </c>
      <c r="FH167" s="85" t="str">
        <f t="shared" si="870"/>
        <v/>
      </c>
      <c r="FI167" s="85" t="str">
        <f t="shared" si="870"/>
        <v/>
      </c>
      <c r="FJ167" s="85" t="str">
        <f t="shared" si="870"/>
        <v/>
      </c>
      <c r="FK167" s="85" t="str">
        <f t="shared" si="870"/>
        <v/>
      </c>
      <c r="FL167" s="85" t="str">
        <f t="shared" si="870"/>
        <v/>
      </c>
      <c r="FM167" s="85" t="str">
        <f t="shared" si="870"/>
        <v/>
      </c>
      <c r="FN167" s="85" t="str">
        <f t="shared" si="870"/>
        <v/>
      </c>
      <c r="FO167" s="85" t="str">
        <f t="shared" si="870"/>
        <v/>
      </c>
      <c r="FP167" s="85" t="str">
        <f t="shared" si="870"/>
        <v/>
      </c>
      <c r="FQ167" s="85" t="str">
        <f t="shared" si="870"/>
        <v/>
      </c>
      <c r="FR167" s="85" t="str">
        <f t="shared" si="870"/>
        <v/>
      </c>
      <c r="FS167" s="85" t="str">
        <f t="shared" si="870"/>
        <v/>
      </c>
      <c r="FT167" s="85" t="str">
        <f t="shared" si="870"/>
        <v/>
      </c>
      <c r="FU167" s="85" t="str">
        <f t="shared" si="870"/>
        <v/>
      </c>
      <c r="FV167" s="85" t="str">
        <f t="shared" si="870"/>
        <v/>
      </c>
      <c r="FW167" s="85" t="str">
        <f t="shared" si="870"/>
        <v/>
      </c>
      <c r="FX167" s="85" t="str">
        <f t="shared" si="870"/>
        <v/>
      </c>
      <c r="FY167" s="85" t="str">
        <f t="shared" si="870"/>
        <v/>
      </c>
      <c r="FZ167" s="85" t="str">
        <f t="shared" si="870"/>
        <v/>
      </c>
      <c r="GA167" s="85" t="str">
        <f t="shared" si="870"/>
        <v/>
      </c>
      <c r="GB167" s="85" t="str">
        <f t="shared" si="870"/>
        <v/>
      </c>
      <c r="GC167" s="85" t="str">
        <f t="shared" si="870"/>
        <v/>
      </c>
      <c r="GD167" s="85" t="str">
        <f t="shared" si="870"/>
        <v/>
      </c>
      <c r="GE167" s="85" t="str">
        <f t="shared" si="870"/>
        <v/>
      </c>
      <c r="GF167" s="85" t="str">
        <f t="shared" si="870"/>
        <v/>
      </c>
      <c r="GG167" s="85" t="str">
        <f t="shared" si="870"/>
        <v/>
      </c>
      <c r="GH167" s="85" t="str">
        <f t="shared" si="870"/>
        <v/>
      </c>
      <c r="GI167" s="85" t="str">
        <f t="shared" si="870"/>
        <v/>
      </c>
      <c r="GJ167" s="85" t="str">
        <f t="shared" si="870"/>
        <v/>
      </c>
      <c r="GK167" s="85" t="str">
        <f t="shared" si="870"/>
        <v/>
      </c>
      <c r="GL167" s="85" t="str">
        <f t="shared" si="870"/>
        <v/>
      </c>
      <c r="GM167" s="85" t="str">
        <f t="shared" si="870"/>
        <v/>
      </c>
      <c r="GN167" s="85" t="str">
        <f t="shared" si="870"/>
        <v/>
      </c>
      <c r="GO167" s="85" t="str">
        <f t="shared" si="870"/>
        <v/>
      </c>
      <c r="GP167" s="85" t="str">
        <f t="shared" si="870"/>
        <v/>
      </c>
      <c r="GQ167" s="85" t="str">
        <f t="shared" si="870"/>
        <v/>
      </c>
      <c r="GR167" s="85" t="str">
        <f t="shared" si="870"/>
        <v/>
      </c>
      <c r="GS167" s="85" t="str">
        <f t="shared" si="870"/>
        <v/>
      </c>
      <c r="GT167" s="85" t="str">
        <f t="shared" si="870"/>
        <v/>
      </c>
      <c r="GU167" s="85" t="str">
        <f t="shared" si="870"/>
        <v/>
      </c>
      <c r="GV167" s="85" t="str">
        <f t="shared" si="870"/>
        <v/>
      </c>
      <c r="GW167" s="85" t="str">
        <f t="shared" si="870"/>
        <v/>
      </c>
      <c r="GX167" s="85" t="str">
        <f t="shared" si="870"/>
        <v/>
      </c>
      <c r="GY167" s="85" t="str">
        <f t="shared" si="870"/>
        <v/>
      </c>
      <c r="GZ167" s="85" t="str">
        <f t="shared" si="870"/>
        <v/>
      </c>
      <c r="HA167" s="85" t="str">
        <f t="shared" si="870"/>
        <v/>
      </c>
      <c r="HB167" s="85" t="str">
        <f t="shared" si="870"/>
        <v/>
      </c>
      <c r="HC167" s="85" t="str">
        <f t="shared" si="870"/>
        <v/>
      </c>
      <c r="HD167" s="85" t="str">
        <f t="shared" si="870"/>
        <v/>
      </c>
      <c r="HE167" s="85" t="str">
        <f t="shared" si="870"/>
        <v/>
      </c>
      <c r="HF167" s="85" t="str">
        <f t="shared" si="870"/>
        <v/>
      </c>
      <c r="HG167" s="85" t="str">
        <f t="shared" si="870"/>
        <v/>
      </c>
      <c r="HH167" s="85" t="str">
        <f t="shared" si="870"/>
        <v/>
      </c>
      <c r="HI167" s="85" t="str">
        <f t="shared" si="870"/>
        <v/>
      </c>
      <c r="HJ167" s="85" t="str">
        <f t="shared" si="870"/>
        <v/>
      </c>
      <c r="HK167" s="85" t="str">
        <f t="shared" si="870"/>
        <v/>
      </c>
      <c r="HL167" s="85" t="str">
        <f t="shared" si="870"/>
        <v/>
      </c>
      <c r="HM167" s="85" t="str">
        <f t="shared" si="870"/>
        <v/>
      </c>
      <c r="HN167" s="85" t="str">
        <f t="shared" si="870"/>
        <v/>
      </c>
      <c r="HO167" s="85" t="str">
        <f t="shared" si="864"/>
        <v/>
      </c>
      <c r="HP167" s="85" t="str">
        <f t="shared" si="864"/>
        <v/>
      </c>
      <c r="HQ167" s="85" t="str">
        <f t="shared" si="864"/>
        <v/>
      </c>
      <c r="HR167" s="85" t="str">
        <f t="shared" si="864"/>
        <v/>
      </c>
      <c r="HS167" s="85" t="str">
        <f t="shared" si="864"/>
        <v/>
      </c>
      <c r="HT167" s="85" t="str">
        <f t="shared" si="864"/>
        <v/>
      </c>
      <c r="HU167" s="85" t="str">
        <f t="shared" si="864"/>
        <v/>
      </c>
      <c r="HV167" s="85" t="str">
        <f t="shared" si="864"/>
        <v/>
      </c>
      <c r="HW167" s="85" t="str">
        <f t="shared" si="864"/>
        <v/>
      </c>
      <c r="HX167" s="85" t="str">
        <f t="shared" si="864"/>
        <v/>
      </c>
      <c r="HY167" s="62"/>
      <c r="HZ167" s="62"/>
      <c r="IA167" s="62"/>
      <c r="IB167" s="62"/>
      <c r="IC167" s="62"/>
      <c r="ID167" s="62"/>
      <c r="IE167" s="62"/>
      <c r="IF167" s="62"/>
      <c r="IG167" s="62"/>
      <c r="IH167" s="62"/>
      <c r="II167" s="62"/>
      <c r="IJ167" s="62"/>
      <c r="IK167" s="62"/>
      <c r="IL167" s="62"/>
      <c r="IM167" s="62"/>
      <c r="IN167" s="62"/>
      <c r="IO167" s="62"/>
      <c r="IP167" s="62"/>
      <c r="IQ167" s="62"/>
      <c r="IR167" s="62"/>
      <c r="IS167" s="62"/>
      <c r="IT167" s="62"/>
      <c r="IU167" s="62"/>
      <c r="IV167" s="62"/>
      <c r="IW167" s="62"/>
      <c r="IX167" s="62"/>
      <c r="IY167" s="62"/>
      <c r="IZ167" s="62"/>
      <c r="JA167" s="62"/>
      <c r="JB167" s="62"/>
      <c r="JC167" s="62"/>
      <c r="JD167" s="62"/>
      <c r="JE167" s="62"/>
      <c r="JF167" s="62"/>
      <c r="JG167" s="62"/>
      <c r="JH167" s="62"/>
      <c r="JI167" s="62"/>
      <c r="JJ167" s="62"/>
      <c r="JK167" s="62"/>
      <c r="JL167" s="62"/>
      <c r="JM167" s="62"/>
      <c r="JN167" s="62"/>
      <c r="JO167" s="62"/>
      <c r="JP167" s="62"/>
      <c r="JQ167" s="62"/>
      <c r="JR167" s="62"/>
      <c r="JS167" s="62"/>
      <c r="JT167" s="62"/>
      <c r="JU167" s="62"/>
      <c r="JV167" s="62"/>
      <c r="JW167" s="62"/>
      <c r="JX167" s="62"/>
      <c r="JY167" s="62"/>
      <c r="JZ167" s="62"/>
      <c r="KA167" s="62"/>
      <c r="KB167" s="62"/>
      <c r="KC167" s="62"/>
      <c r="KD167" s="62"/>
      <c r="KE167" s="62"/>
      <c r="KF167" s="62"/>
      <c r="KG167" s="62"/>
      <c r="KH167" s="62"/>
      <c r="KI167" s="62"/>
      <c r="KJ167" s="62"/>
      <c r="KK167" s="62"/>
      <c r="KL167" s="62"/>
      <c r="KM167" s="62"/>
      <c r="KN167" s="62"/>
      <c r="KO167" s="62"/>
      <c r="KP167" s="62"/>
      <c r="KQ167" s="62"/>
      <c r="KR167" s="62"/>
      <c r="KS167" s="62"/>
      <c r="KT167" s="62"/>
      <c r="KU167" s="62"/>
      <c r="KV167" s="62"/>
      <c r="KW167" s="62"/>
      <c r="KX167" s="62"/>
      <c r="KY167" s="62"/>
      <c r="KZ167" s="62"/>
      <c r="LA167" s="62"/>
      <c r="LB167" s="62"/>
      <c r="LC167" s="62"/>
      <c r="LD167" s="62"/>
      <c r="LE167" s="62"/>
    </row>
    <row r="168" spans="2:317" s="64" customFormat="1" x14ac:dyDescent="0.25"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  <c r="EA168" s="62"/>
      <c r="EB168" s="62"/>
      <c r="EC168" s="62"/>
      <c r="ED168" s="62"/>
      <c r="EE168" s="62"/>
      <c r="EF168" s="62"/>
      <c r="EG168" s="62"/>
      <c r="EH168" s="62"/>
      <c r="EI168" s="62"/>
      <c r="EJ168" s="62"/>
      <c r="EK168" s="62"/>
      <c r="EL168" s="62"/>
      <c r="EM168" s="62"/>
      <c r="EN168" s="62"/>
      <c r="EO168" s="62"/>
      <c r="EP168" s="62"/>
      <c r="EQ168" s="62"/>
      <c r="ER168" s="62"/>
      <c r="ES168" s="62"/>
      <c r="ET168" s="62"/>
      <c r="EU168" s="62"/>
      <c r="EV168" s="62"/>
      <c r="EW168" s="62"/>
      <c r="EX168" s="62"/>
      <c r="EY168" s="62"/>
      <c r="EZ168" s="62" t="s">
        <v>19</v>
      </c>
      <c r="FA168" s="62">
        <v>6</v>
      </c>
      <c r="FB168" s="85" t="str">
        <f t="shared" si="867"/>
        <v/>
      </c>
      <c r="FC168" s="85" t="str">
        <f t="shared" si="870"/>
        <v/>
      </c>
      <c r="FD168" s="85" t="str">
        <f t="shared" si="870"/>
        <v/>
      </c>
      <c r="FE168" s="85" t="str">
        <f t="shared" si="870"/>
        <v/>
      </c>
      <c r="FF168" s="85" t="str">
        <f t="shared" si="870"/>
        <v/>
      </c>
      <c r="FG168" s="85" t="str">
        <f t="shared" si="870"/>
        <v/>
      </c>
      <c r="FH168" s="85" t="str">
        <f t="shared" si="870"/>
        <v/>
      </c>
      <c r="FI168" s="85" t="str">
        <f t="shared" si="870"/>
        <v/>
      </c>
      <c r="FJ168" s="85" t="str">
        <f t="shared" si="870"/>
        <v/>
      </c>
      <c r="FK168" s="85" t="str">
        <f t="shared" si="870"/>
        <v/>
      </c>
      <c r="FL168" s="85" t="str">
        <f t="shared" si="870"/>
        <v/>
      </c>
      <c r="FM168" s="85" t="str">
        <f t="shared" si="870"/>
        <v/>
      </c>
      <c r="FN168" s="85" t="str">
        <f t="shared" si="870"/>
        <v/>
      </c>
      <c r="FO168" s="85" t="str">
        <f t="shared" si="870"/>
        <v/>
      </c>
      <c r="FP168" s="85" t="str">
        <f t="shared" si="870"/>
        <v/>
      </c>
      <c r="FQ168" s="85" t="str">
        <f t="shared" si="870"/>
        <v/>
      </c>
      <c r="FR168" s="85" t="str">
        <f t="shared" si="870"/>
        <v/>
      </c>
      <c r="FS168" s="85" t="str">
        <f t="shared" si="870"/>
        <v/>
      </c>
      <c r="FT168" s="85" t="str">
        <f t="shared" si="870"/>
        <v/>
      </c>
      <c r="FU168" s="85" t="str">
        <f t="shared" si="870"/>
        <v/>
      </c>
      <c r="FV168" s="85" t="str">
        <f t="shared" si="870"/>
        <v/>
      </c>
      <c r="FW168" s="85" t="str">
        <f t="shared" si="870"/>
        <v/>
      </c>
      <c r="FX168" s="85" t="str">
        <f t="shared" si="870"/>
        <v/>
      </c>
      <c r="FY168" s="85" t="str">
        <f t="shared" si="870"/>
        <v/>
      </c>
      <c r="FZ168" s="85" t="str">
        <f t="shared" si="870"/>
        <v/>
      </c>
      <c r="GA168" s="85" t="str">
        <f t="shared" si="870"/>
        <v/>
      </c>
      <c r="GB168" s="85" t="str">
        <f t="shared" si="870"/>
        <v/>
      </c>
      <c r="GC168" s="85" t="str">
        <f t="shared" si="870"/>
        <v/>
      </c>
      <c r="GD168" s="85" t="str">
        <f t="shared" si="870"/>
        <v/>
      </c>
      <c r="GE168" s="85" t="str">
        <f t="shared" si="870"/>
        <v/>
      </c>
      <c r="GF168" s="85" t="str">
        <f t="shared" si="870"/>
        <v/>
      </c>
      <c r="GG168" s="85" t="str">
        <f t="shared" si="870"/>
        <v/>
      </c>
      <c r="GH168" s="85" t="str">
        <f t="shared" si="870"/>
        <v/>
      </c>
      <c r="GI168" s="85" t="str">
        <f t="shared" si="870"/>
        <v/>
      </c>
      <c r="GJ168" s="85" t="str">
        <f t="shared" si="870"/>
        <v/>
      </c>
      <c r="GK168" s="85" t="str">
        <f t="shared" si="870"/>
        <v/>
      </c>
      <c r="GL168" s="85" t="str">
        <f t="shared" si="870"/>
        <v/>
      </c>
      <c r="GM168" s="85" t="str">
        <f t="shared" si="870"/>
        <v/>
      </c>
      <c r="GN168" s="85" t="str">
        <f t="shared" si="870"/>
        <v/>
      </c>
      <c r="GO168" s="85" t="str">
        <f t="shared" si="870"/>
        <v/>
      </c>
      <c r="GP168" s="85" t="str">
        <f t="shared" si="870"/>
        <v/>
      </c>
      <c r="GQ168" s="85" t="str">
        <f t="shared" si="870"/>
        <v/>
      </c>
      <c r="GR168" s="85" t="str">
        <f t="shared" si="870"/>
        <v/>
      </c>
      <c r="GS168" s="85" t="str">
        <f t="shared" si="870"/>
        <v/>
      </c>
      <c r="GT168" s="85" t="str">
        <f t="shared" si="870"/>
        <v/>
      </c>
      <c r="GU168" s="85" t="str">
        <f t="shared" si="870"/>
        <v/>
      </c>
      <c r="GV168" s="85" t="str">
        <f t="shared" si="870"/>
        <v/>
      </c>
      <c r="GW168" s="85" t="str">
        <f t="shared" si="870"/>
        <v/>
      </c>
      <c r="GX168" s="85" t="str">
        <f t="shared" si="870"/>
        <v/>
      </c>
      <c r="GY168" s="85" t="str">
        <f t="shared" si="870"/>
        <v/>
      </c>
      <c r="GZ168" s="85" t="str">
        <f t="shared" si="870"/>
        <v/>
      </c>
      <c r="HA168" s="85" t="str">
        <f t="shared" si="870"/>
        <v/>
      </c>
      <c r="HB168" s="85" t="str">
        <f t="shared" si="870"/>
        <v/>
      </c>
      <c r="HC168" s="85" t="str">
        <f t="shared" si="870"/>
        <v/>
      </c>
      <c r="HD168" s="85" t="str">
        <f t="shared" si="870"/>
        <v/>
      </c>
      <c r="HE168" s="85" t="str">
        <f t="shared" si="870"/>
        <v/>
      </c>
      <c r="HF168" s="85" t="str">
        <f t="shared" si="870"/>
        <v/>
      </c>
      <c r="HG168" s="85" t="str">
        <f t="shared" si="870"/>
        <v/>
      </c>
      <c r="HH168" s="85" t="str">
        <f t="shared" si="870"/>
        <v/>
      </c>
      <c r="HI168" s="85" t="str">
        <f t="shared" si="870"/>
        <v/>
      </c>
      <c r="HJ168" s="85" t="str">
        <f t="shared" si="870"/>
        <v/>
      </c>
      <c r="HK168" s="85" t="str">
        <f t="shared" si="870"/>
        <v/>
      </c>
      <c r="HL168" s="85" t="str">
        <f t="shared" si="870"/>
        <v/>
      </c>
      <c r="HM168" s="85" t="str">
        <f t="shared" si="870"/>
        <v/>
      </c>
      <c r="HN168" s="85" t="str">
        <f t="shared" ref="HN168:HX171" si="872">IF(HN12&lt;&gt;"",IF($FA168=HN$162,0,SQRT((HN12-HN90)^2)),"")</f>
        <v/>
      </c>
      <c r="HO168" s="85" t="str">
        <f t="shared" si="872"/>
        <v/>
      </c>
      <c r="HP168" s="85" t="str">
        <f t="shared" si="872"/>
        <v/>
      </c>
      <c r="HQ168" s="85" t="str">
        <f t="shared" si="872"/>
        <v/>
      </c>
      <c r="HR168" s="85" t="str">
        <f t="shared" si="872"/>
        <v/>
      </c>
      <c r="HS168" s="85" t="str">
        <f t="shared" si="872"/>
        <v/>
      </c>
      <c r="HT168" s="85" t="str">
        <f t="shared" si="872"/>
        <v/>
      </c>
      <c r="HU168" s="85" t="str">
        <f t="shared" si="872"/>
        <v/>
      </c>
      <c r="HV168" s="85" t="str">
        <f t="shared" si="872"/>
        <v/>
      </c>
      <c r="HW168" s="85" t="str">
        <f t="shared" si="872"/>
        <v/>
      </c>
      <c r="HX168" s="85" t="str">
        <f t="shared" si="872"/>
        <v/>
      </c>
      <c r="HY168" s="62"/>
      <c r="HZ168" s="62"/>
      <c r="IA168" s="62"/>
      <c r="IB168" s="62"/>
      <c r="IC168" s="62"/>
      <c r="ID168" s="62"/>
      <c r="IE168" s="62"/>
      <c r="IF168" s="62"/>
      <c r="IG168" s="62"/>
      <c r="IH168" s="62"/>
      <c r="II168" s="62"/>
      <c r="IJ168" s="62"/>
      <c r="IK168" s="62"/>
      <c r="IL168" s="62"/>
      <c r="IM168" s="62"/>
      <c r="IN168" s="62"/>
      <c r="IO168" s="62"/>
      <c r="IP168" s="62"/>
      <c r="IQ168" s="62"/>
      <c r="IR168" s="62"/>
      <c r="IS168" s="62"/>
      <c r="IT168" s="62"/>
      <c r="IU168" s="62"/>
      <c r="IV168" s="62"/>
      <c r="IW168" s="62"/>
      <c r="IX168" s="62"/>
      <c r="IY168" s="62"/>
      <c r="IZ168" s="62"/>
      <c r="JA168" s="62"/>
      <c r="JB168" s="62"/>
      <c r="JC168" s="62"/>
      <c r="JD168" s="62"/>
      <c r="JE168" s="62"/>
      <c r="JF168" s="62"/>
      <c r="JG168" s="62"/>
      <c r="JH168" s="62"/>
      <c r="JI168" s="62"/>
      <c r="JJ168" s="62"/>
      <c r="JK168" s="62"/>
      <c r="JL168" s="62"/>
      <c r="JM168" s="62"/>
      <c r="JN168" s="62"/>
      <c r="JO168" s="62"/>
      <c r="JP168" s="62"/>
      <c r="JQ168" s="62"/>
      <c r="JR168" s="62"/>
      <c r="JS168" s="62"/>
      <c r="JT168" s="62"/>
      <c r="JU168" s="62"/>
      <c r="JV168" s="62"/>
      <c r="JW168" s="62"/>
      <c r="JX168" s="62"/>
      <c r="JY168" s="62"/>
      <c r="JZ168" s="62"/>
      <c r="KA168" s="62"/>
      <c r="KB168" s="62"/>
      <c r="KC168" s="62"/>
      <c r="KD168" s="62"/>
      <c r="KE168" s="62"/>
      <c r="KF168" s="62"/>
      <c r="KG168" s="62"/>
      <c r="KH168" s="62"/>
      <c r="KI168" s="62"/>
      <c r="KJ168" s="62"/>
      <c r="KK168" s="62"/>
      <c r="KL168" s="62"/>
      <c r="KM168" s="62"/>
      <c r="KN168" s="62"/>
      <c r="KO168" s="62"/>
      <c r="KP168" s="62"/>
      <c r="KQ168" s="62"/>
      <c r="KR168" s="62"/>
      <c r="KS168" s="62"/>
      <c r="KT168" s="62"/>
      <c r="KU168" s="62"/>
      <c r="KV168" s="62"/>
      <c r="KW168" s="62"/>
      <c r="KX168" s="62"/>
      <c r="KY168" s="62"/>
      <c r="KZ168" s="62"/>
      <c r="LA168" s="62"/>
      <c r="LB168" s="62"/>
      <c r="LC168" s="62"/>
      <c r="LD168" s="62"/>
      <c r="LE168" s="62"/>
    </row>
    <row r="169" spans="2:317" s="64" customFormat="1" x14ac:dyDescent="0.25"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  <c r="EA169" s="62"/>
      <c r="EB169" s="62"/>
      <c r="EC169" s="62"/>
      <c r="ED169" s="62"/>
      <c r="EE169" s="62"/>
      <c r="EF169" s="62"/>
      <c r="EG169" s="62"/>
      <c r="EH169" s="62"/>
      <c r="EI169" s="62"/>
      <c r="EJ169" s="62"/>
      <c r="EK169" s="62"/>
      <c r="EL169" s="62"/>
      <c r="EM169" s="62"/>
      <c r="EN169" s="62"/>
      <c r="EO169" s="62"/>
      <c r="EP169" s="62"/>
      <c r="EQ169" s="62"/>
      <c r="ER169" s="62"/>
      <c r="ES169" s="62"/>
      <c r="ET169" s="62"/>
      <c r="EU169" s="62"/>
      <c r="EV169" s="62"/>
      <c r="EW169" s="62"/>
      <c r="EX169" s="62">
        <v>0</v>
      </c>
      <c r="EY169" s="62"/>
      <c r="EZ169" s="62" t="s">
        <v>19</v>
      </c>
      <c r="FA169" s="62">
        <v>7</v>
      </c>
      <c r="FB169" s="85" t="str">
        <f t="shared" si="867"/>
        <v/>
      </c>
      <c r="FC169" s="85" t="str">
        <f t="shared" ref="FC169:HN172" si="873">IF(FC13&lt;&gt;"",IF($FA169=FC$162,0,SQRT((FC13-FC91)^2)),"")</f>
        <v/>
      </c>
      <c r="FD169" s="85" t="str">
        <f t="shared" si="873"/>
        <v/>
      </c>
      <c r="FE169" s="85" t="str">
        <f t="shared" si="873"/>
        <v/>
      </c>
      <c r="FF169" s="85" t="str">
        <f t="shared" si="873"/>
        <v/>
      </c>
      <c r="FG169" s="85" t="str">
        <f t="shared" si="873"/>
        <v/>
      </c>
      <c r="FH169" s="85" t="str">
        <f t="shared" si="873"/>
        <v/>
      </c>
      <c r="FI169" s="85" t="str">
        <f t="shared" si="873"/>
        <v/>
      </c>
      <c r="FJ169" s="85" t="str">
        <f t="shared" si="873"/>
        <v/>
      </c>
      <c r="FK169" s="85" t="str">
        <f t="shared" si="873"/>
        <v/>
      </c>
      <c r="FL169" s="85" t="str">
        <f t="shared" si="873"/>
        <v/>
      </c>
      <c r="FM169" s="85" t="str">
        <f t="shared" si="873"/>
        <v/>
      </c>
      <c r="FN169" s="85" t="str">
        <f t="shared" si="873"/>
        <v/>
      </c>
      <c r="FO169" s="85" t="str">
        <f t="shared" si="873"/>
        <v/>
      </c>
      <c r="FP169" s="85" t="str">
        <f t="shared" si="873"/>
        <v/>
      </c>
      <c r="FQ169" s="85" t="str">
        <f t="shared" si="873"/>
        <v/>
      </c>
      <c r="FR169" s="85" t="str">
        <f t="shared" si="873"/>
        <v/>
      </c>
      <c r="FS169" s="85" t="str">
        <f t="shared" si="873"/>
        <v/>
      </c>
      <c r="FT169" s="85" t="str">
        <f t="shared" si="873"/>
        <v/>
      </c>
      <c r="FU169" s="85" t="str">
        <f t="shared" si="873"/>
        <v/>
      </c>
      <c r="FV169" s="85" t="str">
        <f t="shared" si="873"/>
        <v/>
      </c>
      <c r="FW169" s="85" t="str">
        <f t="shared" si="873"/>
        <v/>
      </c>
      <c r="FX169" s="85" t="str">
        <f t="shared" si="873"/>
        <v/>
      </c>
      <c r="FY169" s="85" t="str">
        <f t="shared" si="873"/>
        <v/>
      </c>
      <c r="FZ169" s="85" t="str">
        <f t="shared" si="873"/>
        <v/>
      </c>
      <c r="GA169" s="85" t="str">
        <f t="shared" si="873"/>
        <v/>
      </c>
      <c r="GB169" s="85" t="str">
        <f t="shared" si="873"/>
        <v/>
      </c>
      <c r="GC169" s="85" t="str">
        <f t="shared" si="873"/>
        <v/>
      </c>
      <c r="GD169" s="85" t="str">
        <f t="shared" si="873"/>
        <v/>
      </c>
      <c r="GE169" s="85" t="str">
        <f t="shared" si="873"/>
        <v/>
      </c>
      <c r="GF169" s="85" t="str">
        <f t="shared" si="873"/>
        <v/>
      </c>
      <c r="GG169" s="85" t="str">
        <f t="shared" si="873"/>
        <v/>
      </c>
      <c r="GH169" s="85" t="str">
        <f t="shared" si="873"/>
        <v/>
      </c>
      <c r="GI169" s="85" t="str">
        <f t="shared" si="873"/>
        <v/>
      </c>
      <c r="GJ169" s="85" t="str">
        <f t="shared" si="873"/>
        <v/>
      </c>
      <c r="GK169" s="85" t="str">
        <f t="shared" si="873"/>
        <v/>
      </c>
      <c r="GL169" s="85" t="str">
        <f t="shared" si="873"/>
        <v/>
      </c>
      <c r="GM169" s="85" t="str">
        <f t="shared" si="873"/>
        <v/>
      </c>
      <c r="GN169" s="85" t="str">
        <f t="shared" si="873"/>
        <v/>
      </c>
      <c r="GO169" s="85" t="str">
        <f t="shared" si="873"/>
        <v/>
      </c>
      <c r="GP169" s="85" t="str">
        <f t="shared" si="873"/>
        <v/>
      </c>
      <c r="GQ169" s="85" t="str">
        <f t="shared" si="873"/>
        <v/>
      </c>
      <c r="GR169" s="85" t="str">
        <f t="shared" si="873"/>
        <v/>
      </c>
      <c r="GS169" s="85" t="str">
        <f t="shared" si="873"/>
        <v/>
      </c>
      <c r="GT169" s="85" t="str">
        <f t="shared" si="873"/>
        <v/>
      </c>
      <c r="GU169" s="85" t="str">
        <f t="shared" si="873"/>
        <v/>
      </c>
      <c r="GV169" s="85" t="str">
        <f t="shared" si="873"/>
        <v/>
      </c>
      <c r="GW169" s="85" t="str">
        <f t="shared" si="873"/>
        <v/>
      </c>
      <c r="GX169" s="85" t="str">
        <f t="shared" si="873"/>
        <v/>
      </c>
      <c r="GY169" s="85" t="str">
        <f t="shared" si="873"/>
        <v/>
      </c>
      <c r="GZ169" s="85" t="str">
        <f t="shared" si="873"/>
        <v/>
      </c>
      <c r="HA169" s="85" t="str">
        <f t="shared" si="873"/>
        <v/>
      </c>
      <c r="HB169" s="85" t="str">
        <f t="shared" si="873"/>
        <v/>
      </c>
      <c r="HC169" s="85" t="str">
        <f t="shared" si="873"/>
        <v/>
      </c>
      <c r="HD169" s="85" t="str">
        <f t="shared" si="873"/>
        <v/>
      </c>
      <c r="HE169" s="85" t="str">
        <f t="shared" si="873"/>
        <v/>
      </c>
      <c r="HF169" s="85" t="str">
        <f t="shared" si="873"/>
        <v/>
      </c>
      <c r="HG169" s="85" t="str">
        <f t="shared" si="873"/>
        <v/>
      </c>
      <c r="HH169" s="85" t="str">
        <f t="shared" si="873"/>
        <v/>
      </c>
      <c r="HI169" s="85" t="str">
        <f t="shared" si="873"/>
        <v/>
      </c>
      <c r="HJ169" s="85" t="str">
        <f t="shared" si="873"/>
        <v/>
      </c>
      <c r="HK169" s="85" t="str">
        <f t="shared" si="873"/>
        <v/>
      </c>
      <c r="HL169" s="85" t="str">
        <f t="shared" si="873"/>
        <v/>
      </c>
      <c r="HM169" s="85" t="str">
        <f t="shared" si="873"/>
        <v/>
      </c>
      <c r="HN169" s="85" t="str">
        <f t="shared" si="873"/>
        <v/>
      </c>
      <c r="HO169" s="85" t="str">
        <f t="shared" si="872"/>
        <v/>
      </c>
      <c r="HP169" s="85" t="str">
        <f t="shared" si="872"/>
        <v/>
      </c>
      <c r="HQ169" s="85" t="str">
        <f t="shared" si="872"/>
        <v/>
      </c>
      <c r="HR169" s="85" t="str">
        <f t="shared" si="872"/>
        <v/>
      </c>
      <c r="HS169" s="85" t="str">
        <f t="shared" si="872"/>
        <v/>
      </c>
      <c r="HT169" s="85" t="str">
        <f t="shared" si="872"/>
        <v/>
      </c>
      <c r="HU169" s="85" t="str">
        <f t="shared" si="872"/>
        <v/>
      </c>
      <c r="HV169" s="85" t="str">
        <f t="shared" si="872"/>
        <v/>
      </c>
      <c r="HW169" s="85" t="str">
        <f t="shared" si="872"/>
        <v/>
      </c>
      <c r="HX169" s="85" t="str">
        <f t="shared" si="872"/>
        <v/>
      </c>
      <c r="HY169" s="62"/>
      <c r="HZ169" s="62"/>
      <c r="IA169" s="62"/>
      <c r="IB169" s="62"/>
      <c r="IC169" s="62"/>
      <c r="ID169" s="62"/>
      <c r="IE169" s="62"/>
      <c r="IF169" s="62"/>
      <c r="IG169" s="62"/>
      <c r="IH169" s="62"/>
      <c r="II169" s="62"/>
      <c r="IJ169" s="62"/>
      <c r="IK169" s="62"/>
      <c r="IL169" s="62"/>
      <c r="IM169" s="62"/>
      <c r="IN169" s="62"/>
      <c r="IO169" s="62"/>
      <c r="IP169" s="62"/>
      <c r="IQ169" s="62"/>
      <c r="IR169" s="62"/>
      <c r="IS169" s="62"/>
      <c r="IT169" s="62"/>
      <c r="IU169" s="62"/>
      <c r="IV169" s="62"/>
      <c r="IW169" s="62"/>
      <c r="IX169" s="62"/>
      <c r="IY169" s="62"/>
      <c r="IZ169" s="62"/>
      <c r="JA169" s="62"/>
      <c r="JB169" s="62"/>
      <c r="JC169" s="62"/>
      <c r="JD169" s="62"/>
      <c r="JE169" s="62"/>
      <c r="JF169" s="62"/>
      <c r="JG169" s="62"/>
      <c r="JH169" s="62"/>
      <c r="JI169" s="62"/>
      <c r="JJ169" s="62"/>
      <c r="JK169" s="62"/>
      <c r="JL169" s="62"/>
      <c r="JM169" s="62"/>
      <c r="JN169" s="62"/>
      <c r="JO169" s="62"/>
      <c r="JP169" s="62"/>
      <c r="JQ169" s="62"/>
      <c r="JR169" s="62"/>
      <c r="JS169" s="62"/>
      <c r="JT169" s="62"/>
      <c r="JU169" s="62"/>
      <c r="JV169" s="62"/>
      <c r="JW169" s="62"/>
      <c r="JX169" s="62"/>
      <c r="JY169" s="62"/>
      <c r="JZ169" s="62"/>
      <c r="KA169" s="62"/>
      <c r="KB169" s="62"/>
      <c r="KC169" s="62"/>
      <c r="KD169" s="62"/>
      <c r="KE169" s="62"/>
      <c r="KF169" s="62"/>
      <c r="KG169" s="62"/>
      <c r="KH169" s="62"/>
      <c r="KI169" s="62"/>
      <c r="KJ169" s="62"/>
      <c r="KK169" s="62"/>
      <c r="KL169" s="62"/>
      <c r="KM169" s="62"/>
      <c r="KN169" s="62"/>
      <c r="KO169" s="62"/>
      <c r="KP169" s="62"/>
      <c r="KQ169" s="62"/>
      <c r="KR169" s="62"/>
      <c r="KS169" s="62"/>
      <c r="KT169" s="62"/>
      <c r="KU169" s="62"/>
      <c r="KV169" s="62"/>
      <c r="KW169" s="62"/>
      <c r="KX169" s="62"/>
      <c r="KY169" s="62"/>
      <c r="KZ169" s="62"/>
      <c r="LA169" s="62"/>
      <c r="LB169" s="62"/>
      <c r="LC169" s="62"/>
      <c r="LD169" s="62"/>
      <c r="LE169" s="62"/>
    </row>
    <row r="170" spans="2:317" s="64" customFormat="1" x14ac:dyDescent="0.25"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  <c r="EA170" s="62"/>
      <c r="EB170" s="62"/>
      <c r="EC170" s="62"/>
      <c r="ED170" s="62"/>
      <c r="EE170" s="62"/>
      <c r="EF170" s="62"/>
      <c r="EG170" s="62"/>
      <c r="EH170" s="62"/>
      <c r="EI170" s="62"/>
      <c r="EJ170" s="62"/>
      <c r="EK170" s="62"/>
      <c r="EL170" s="62"/>
      <c r="EM170" s="62"/>
      <c r="EN170" s="62"/>
      <c r="EO170" s="62"/>
      <c r="EP170" s="62"/>
      <c r="EQ170" s="62"/>
      <c r="ER170" s="62"/>
      <c r="ES170" s="62"/>
      <c r="ET170" s="62"/>
      <c r="EU170" s="62"/>
      <c r="EV170" s="62"/>
      <c r="EW170" s="80" t="s">
        <v>41</v>
      </c>
      <c r="EX170" s="86" t="e">
        <f>CORREL(similarities,ranks2)</f>
        <v>#DIV/0!</v>
      </c>
      <c r="EY170" s="62"/>
      <c r="EZ170" s="62" t="s">
        <v>19</v>
      </c>
      <c r="FA170" s="62">
        <v>8</v>
      </c>
      <c r="FB170" s="85" t="str">
        <f t="shared" si="867"/>
        <v/>
      </c>
      <c r="FC170" s="85" t="str">
        <f t="shared" si="873"/>
        <v/>
      </c>
      <c r="FD170" s="85" t="str">
        <f t="shared" si="873"/>
        <v/>
      </c>
      <c r="FE170" s="85" t="str">
        <f t="shared" si="873"/>
        <v/>
      </c>
      <c r="FF170" s="85" t="str">
        <f t="shared" si="873"/>
        <v/>
      </c>
      <c r="FG170" s="85" t="str">
        <f t="shared" si="873"/>
        <v/>
      </c>
      <c r="FH170" s="85" t="str">
        <f t="shared" si="873"/>
        <v/>
      </c>
      <c r="FI170" s="85" t="str">
        <f t="shared" si="873"/>
        <v/>
      </c>
      <c r="FJ170" s="85" t="str">
        <f t="shared" si="873"/>
        <v/>
      </c>
      <c r="FK170" s="85" t="str">
        <f t="shared" si="873"/>
        <v/>
      </c>
      <c r="FL170" s="85" t="str">
        <f t="shared" si="873"/>
        <v/>
      </c>
      <c r="FM170" s="85" t="str">
        <f t="shared" si="873"/>
        <v/>
      </c>
      <c r="FN170" s="85" t="str">
        <f t="shared" si="873"/>
        <v/>
      </c>
      <c r="FO170" s="85" t="str">
        <f t="shared" si="873"/>
        <v/>
      </c>
      <c r="FP170" s="85" t="str">
        <f t="shared" si="873"/>
        <v/>
      </c>
      <c r="FQ170" s="85" t="str">
        <f t="shared" si="873"/>
        <v/>
      </c>
      <c r="FR170" s="85" t="str">
        <f t="shared" si="873"/>
        <v/>
      </c>
      <c r="FS170" s="85" t="str">
        <f t="shared" si="873"/>
        <v/>
      </c>
      <c r="FT170" s="85" t="str">
        <f t="shared" si="873"/>
        <v/>
      </c>
      <c r="FU170" s="85" t="str">
        <f t="shared" si="873"/>
        <v/>
      </c>
      <c r="FV170" s="85" t="str">
        <f t="shared" si="873"/>
        <v/>
      </c>
      <c r="FW170" s="85" t="str">
        <f t="shared" si="873"/>
        <v/>
      </c>
      <c r="FX170" s="85" t="str">
        <f t="shared" si="873"/>
        <v/>
      </c>
      <c r="FY170" s="85" t="str">
        <f t="shared" si="873"/>
        <v/>
      </c>
      <c r="FZ170" s="85" t="str">
        <f t="shared" si="873"/>
        <v/>
      </c>
      <c r="GA170" s="85" t="str">
        <f t="shared" si="873"/>
        <v/>
      </c>
      <c r="GB170" s="85" t="str">
        <f t="shared" si="873"/>
        <v/>
      </c>
      <c r="GC170" s="85" t="str">
        <f t="shared" si="873"/>
        <v/>
      </c>
      <c r="GD170" s="85" t="str">
        <f t="shared" si="873"/>
        <v/>
      </c>
      <c r="GE170" s="85" t="str">
        <f t="shared" si="873"/>
        <v/>
      </c>
      <c r="GF170" s="85" t="str">
        <f t="shared" si="873"/>
        <v/>
      </c>
      <c r="GG170" s="85" t="str">
        <f t="shared" si="873"/>
        <v/>
      </c>
      <c r="GH170" s="85" t="str">
        <f t="shared" si="873"/>
        <v/>
      </c>
      <c r="GI170" s="85" t="str">
        <f t="shared" si="873"/>
        <v/>
      </c>
      <c r="GJ170" s="85" t="str">
        <f t="shared" si="873"/>
        <v/>
      </c>
      <c r="GK170" s="85" t="str">
        <f t="shared" si="873"/>
        <v/>
      </c>
      <c r="GL170" s="85" t="str">
        <f t="shared" si="873"/>
        <v/>
      </c>
      <c r="GM170" s="85" t="str">
        <f t="shared" si="873"/>
        <v/>
      </c>
      <c r="GN170" s="85" t="str">
        <f t="shared" si="873"/>
        <v/>
      </c>
      <c r="GO170" s="85" t="str">
        <f t="shared" si="873"/>
        <v/>
      </c>
      <c r="GP170" s="85" t="str">
        <f t="shared" si="873"/>
        <v/>
      </c>
      <c r="GQ170" s="85" t="str">
        <f t="shared" si="873"/>
        <v/>
      </c>
      <c r="GR170" s="85" t="str">
        <f t="shared" si="873"/>
        <v/>
      </c>
      <c r="GS170" s="85" t="str">
        <f t="shared" si="873"/>
        <v/>
      </c>
      <c r="GT170" s="85" t="str">
        <f t="shared" si="873"/>
        <v/>
      </c>
      <c r="GU170" s="85" t="str">
        <f t="shared" si="873"/>
        <v/>
      </c>
      <c r="GV170" s="85" t="str">
        <f t="shared" si="873"/>
        <v/>
      </c>
      <c r="GW170" s="85" t="str">
        <f t="shared" si="873"/>
        <v/>
      </c>
      <c r="GX170" s="85" t="str">
        <f t="shared" si="873"/>
        <v/>
      </c>
      <c r="GY170" s="85" t="str">
        <f t="shared" si="873"/>
        <v/>
      </c>
      <c r="GZ170" s="85" t="str">
        <f t="shared" si="873"/>
        <v/>
      </c>
      <c r="HA170" s="85" t="str">
        <f t="shared" si="873"/>
        <v/>
      </c>
      <c r="HB170" s="85" t="str">
        <f t="shared" si="873"/>
        <v/>
      </c>
      <c r="HC170" s="85" t="str">
        <f t="shared" si="873"/>
        <v/>
      </c>
      <c r="HD170" s="85" t="str">
        <f t="shared" si="873"/>
        <v/>
      </c>
      <c r="HE170" s="85" t="str">
        <f t="shared" si="873"/>
        <v/>
      </c>
      <c r="HF170" s="85" t="str">
        <f t="shared" si="873"/>
        <v/>
      </c>
      <c r="HG170" s="85" t="str">
        <f t="shared" si="873"/>
        <v/>
      </c>
      <c r="HH170" s="85" t="str">
        <f t="shared" si="873"/>
        <v/>
      </c>
      <c r="HI170" s="85" t="str">
        <f t="shared" si="873"/>
        <v/>
      </c>
      <c r="HJ170" s="85" t="str">
        <f t="shared" si="873"/>
        <v/>
      </c>
      <c r="HK170" s="85" t="str">
        <f t="shared" si="873"/>
        <v/>
      </c>
      <c r="HL170" s="85" t="str">
        <f t="shared" si="873"/>
        <v/>
      </c>
      <c r="HM170" s="85" t="str">
        <f t="shared" si="873"/>
        <v/>
      </c>
      <c r="HN170" s="85" t="str">
        <f t="shared" si="873"/>
        <v/>
      </c>
      <c r="HO170" s="85" t="str">
        <f t="shared" si="872"/>
        <v/>
      </c>
      <c r="HP170" s="85" t="str">
        <f t="shared" si="872"/>
        <v/>
      </c>
      <c r="HQ170" s="85" t="str">
        <f t="shared" si="872"/>
        <v/>
      </c>
      <c r="HR170" s="85" t="str">
        <f t="shared" si="872"/>
        <v/>
      </c>
      <c r="HS170" s="85" t="str">
        <f t="shared" si="872"/>
        <v/>
      </c>
      <c r="HT170" s="85" t="str">
        <f t="shared" si="872"/>
        <v/>
      </c>
      <c r="HU170" s="85" t="str">
        <f t="shared" si="872"/>
        <v/>
      </c>
      <c r="HV170" s="85" t="str">
        <f t="shared" si="872"/>
        <v/>
      </c>
      <c r="HW170" s="85" t="str">
        <f t="shared" si="872"/>
        <v/>
      </c>
      <c r="HX170" s="85" t="str">
        <f t="shared" si="872"/>
        <v/>
      </c>
      <c r="HY170" s="62"/>
      <c r="HZ170" s="62"/>
      <c r="IA170" s="62"/>
      <c r="IB170" s="62"/>
      <c r="IC170" s="62"/>
      <c r="ID170" s="62"/>
      <c r="IE170" s="62"/>
      <c r="IF170" s="62"/>
      <c r="IG170" s="62"/>
      <c r="IH170" s="62"/>
      <c r="II170" s="62"/>
      <c r="IJ170" s="62"/>
      <c r="IK170" s="62"/>
      <c r="IL170" s="62"/>
      <c r="IM170" s="62"/>
      <c r="IN170" s="62"/>
      <c r="IO170" s="62"/>
      <c r="IP170" s="62"/>
      <c r="IQ170" s="62"/>
      <c r="IR170" s="62"/>
      <c r="IS170" s="62"/>
      <c r="IT170" s="62"/>
      <c r="IU170" s="62"/>
      <c r="IV170" s="62"/>
      <c r="IW170" s="62"/>
      <c r="IX170" s="62"/>
      <c r="IY170" s="62"/>
      <c r="IZ170" s="62"/>
      <c r="JA170" s="62"/>
      <c r="JB170" s="62"/>
      <c r="JC170" s="62"/>
      <c r="JD170" s="62"/>
      <c r="JE170" s="62"/>
      <c r="JF170" s="62"/>
      <c r="JG170" s="62"/>
      <c r="JH170" s="62"/>
      <c r="JI170" s="62"/>
      <c r="JJ170" s="62"/>
      <c r="JK170" s="62"/>
      <c r="JL170" s="62"/>
      <c r="JM170" s="62"/>
      <c r="JN170" s="62"/>
      <c r="JO170" s="62"/>
      <c r="JP170" s="62"/>
      <c r="JQ170" s="62"/>
      <c r="JR170" s="62"/>
      <c r="JS170" s="62"/>
      <c r="JT170" s="62"/>
      <c r="JU170" s="62"/>
      <c r="JV170" s="62"/>
      <c r="JW170" s="62"/>
      <c r="JX170" s="62"/>
      <c r="JY170" s="62"/>
      <c r="JZ170" s="62"/>
      <c r="KA170" s="62"/>
      <c r="KB170" s="62"/>
      <c r="KC170" s="62"/>
      <c r="KD170" s="62"/>
      <c r="KE170" s="62"/>
      <c r="KF170" s="62"/>
      <c r="KG170" s="62"/>
      <c r="KH170" s="62"/>
      <c r="KI170" s="62"/>
      <c r="KJ170" s="62"/>
      <c r="KK170" s="62"/>
      <c r="KL170" s="62"/>
      <c r="KM170" s="62"/>
      <c r="KN170" s="62"/>
      <c r="KO170" s="62"/>
      <c r="KP170" s="62"/>
      <c r="KQ170" s="62"/>
      <c r="KR170" s="62"/>
      <c r="KS170" s="62"/>
      <c r="KT170" s="62"/>
      <c r="KU170" s="62"/>
      <c r="KV170" s="62"/>
      <c r="KW170" s="62"/>
      <c r="KX170" s="62"/>
      <c r="KY170" s="62"/>
      <c r="KZ170" s="62"/>
      <c r="LA170" s="62"/>
      <c r="LB170" s="62"/>
      <c r="LC170" s="62"/>
      <c r="LD170" s="62"/>
      <c r="LE170" s="62"/>
    </row>
    <row r="171" spans="2:317" s="64" customFormat="1" x14ac:dyDescent="0.25"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  <c r="EH171" s="62"/>
      <c r="EI171" s="62"/>
      <c r="EJ171" s="62"/>
      <c r="EK171" s="62"/>
      <c r="EL171" s="62"/>
      <c r="EM171" s="62"/>
      <c r="EN171" s="62"/>
      <c r="EO171" s="62"/>
      <c r="EP171" s="62"/>
      <c r="EQ171" s="62"/>
      <c r="ER171" s="62"/>
      <c r="ES171" s="62"/>
      <c r="ET171" s="62"/>
      <c r="EU171" s="62"/>
      <c r="EV171" s="62"/>
      <c r="EW171" s="62"/>
      <c r="EX171" s="62"/>
      <c r="EY171" s="62"/>
      <c r="EZ171" s="62" t="s">
        <v>19</v>
      </c>
      <c r="FA171" s="62">
        <v>9</v>
      </c>
      <c r="FB171" s="85" t="str">
        <f t="shared" si="867"/>
        <v/>
      </c>
      <c r="FC171" s="85" t="str">
        <f t="shared" si="873"/>
        <v/>
      </c>
      <c r="FD171" s="85" t="str">
        <f t="shared" si="873"/>
        <v/>
      </c>
      <c r="FE171" s="85" t="str">
        <f t="shared" si="873"/>
        <v/>
      </c>
      <c r="FF171" s="85" t="str">
        <f t="shared" si="873"/>
        <v/>
      </c>
      <c r="FG171" s="85" t="str">
        <f t="shared" si="873"/>
        <v/>
      </c>
      <c r="FH171" s="85" t="str">
        <f t="shared" si="873"/>
        <v/>
      </c>
      <c r="FI171" s="85" t="str">
        <f t="shared" si="873"/>
        <v/>
      </c>
      <c r="FJ171" s="85" t="str">
        <f t="shared" si="873"/>
        <v/>
      </c>
      <c r="FK171" s="85" t="str">
        <f t="shared" si="873"/>
        <v/>
      </c>
      <c r="FL171" s="85" t="str">
        <f t="shared" si="873"/>
        <v/>
      </c>
      <c r="FM171" s="85" t="str">
        <f t="shared" si="873"/>
        <v/>
      </c>
      <c r="FN171" s="85" t="str">
        <f t="shared" si="873"/>
        <v/>
      </c>
      <c r="FO171" s="85" t="str">
        <f t="shared" si="873"/>
        <v/>
      </c>
      <c r="FP171" s="85" t="str">
        <f t="shared" si="873"/>
        <v/>
      </c>
      <c r="FQ171" s="85" t="str">
        <f t="shared" si="873"/>
        <v/>
      </c>
      <c r="FR171" s="85" t="str">
        <f t="shared" si="873"/>
        <v/>
      </c>
      <c r="FS171" s="85" t="str">
        <f t="shared" si="873"/>
        <v/>
      </c>
      <c r="FT171" s="85" t="str">
        <f t="shared" si="873"/>
        <v/>
      </c>
      <c r="FU171" s="85" t="str">
        <f t="shared" si="873"/>
        <v/>
      </c>
      <c r="FV171" s="85" t="str">
        <f t="shared" si="873"/>
        <v/>
      </c>
      <c r="FW171" s="85" t="str">
        <f t="shared" si="873"/>
        <v/>
      </c>
      <c r="FX171" s="85" t="str">
        <f t="shared" si="873"/>
        <v/>
      </c>
      <c r="FY171" s="85" t="str">
        <f t="shared" si="873"/>
        <v/>
      </c>
      <c r="FZ171" s="85" t="str">
        <f t="shared" si="873"/>
        <v/>
      </c>
      <c r="GA171" s="85" t="str">
        <f t="shared" si="873"/>
        <v/>
      </c>
      <c r="GB171" s="85" t="str">
        <f t="shared" si="873"/>
        <v/>
      </c>
      <c r="GC171" s="85" t="str">
        <f t="shared" si="873"/>
        <v/>
      </c>
      <c r="GD171" s="85" t="str">
        <f t="shared" si="873"/>
        <v/>
      </c>
      <c r="GE171" s="85" t="str">
        <f t="shared" si="873"/>
        <v/>
      </c>
      <c r="GF171" s="85" t="str">
        <f t="shared" si="873"/>
        <v/>
      </c>
      <c r="GG171" s="85" t="str">
        <f t="shared" si="873"/>
        <v/>
      </c>
      <c r="GH171" s="85" t="str">
        <f t="shared" si="873"/>
        <v/>
      </c>
      <c r="GI171" s="85" t="str">
        <f t="shared" si="873"/>
        <v/>
      </c>
      <c r="GJ171" s="85" t="str">
        <f t="shared" si="873"/>
        <v/>
      </c>
      <c r="GK171" s="85" t="str">
        <f t="shared" si="873"/>
        <v/>
      </c>
      <c r="GL171" s="85" t="str">
        <f t="shared" si="873"/>
        <v/>
      </c>
      <c r="GM171" s="85" t="str">
        <f t="shared" si="873"/>
        <v/>
      </c>
      <c r="GN171" s="85" t="str">
        <f t="shared" si="873"/>
        <v/>
      </c>
      <c r="GO171" s="85" t="str">
        <f t="shared" si="873"/>
        <v/>
      </c>
      <c r="GP171" s="85" t="str">
        <f t="shared" si="873"/>
        <v/>
      </c>
      <c r="GQ171" s="85" t="str">
        <f t="shared" si="873"/>
        <v/>
      </c>
      <c r="GR171" s="85" t="str">
        <f t="shared" si="873"/>
        <v/>
      </c>
      <c r="GS171" s="85" t="str">
        <f t="shared" si="873"/>
        <v/>
      </c>
      <c r="GT171" s="85" t="str">
        <f t="shared" si="873"/>
        <v/>
      </c>
      <c r="GU171" s="85" t="str">
        <f t="shared" si="873"/>
        <v/>
      </c>
      <c r="GV171" s="85" t="str">
        <f t="shared" si="873"/>
        <v/>
      </c>
      <c r="GW171" s="85" t="str">
        <f t="shared" si="873"/>
        <v/>
      </c>
      <c r="GX171" s="85" t="str">
        <f t="shared" si="873"/>
        <v/>
      </c>
      <c r="GY171" s="85" t="str">
        <f t="shared" si="873"/>
        <v/>
      </c>
      <c r="GZ171" s="85" t="str">
        <f t="shared" si="873"/>
        <v/>
      </c>
      <c r="HA171" s="85" t="str">
        <f t="shared" si="873"/>
        <v/>
      </c>
      <c r="HB171" s="85" t="str">
        <f t="shared" si="873"/>
        <v/>
      </c>
      <c r="HC171" s="85" t="str">
        <f t="shared" si="873"/>
        <v/>
      </c>
      <c r="HD171" s="85" t="str">
        <f t="shared" si="873"/>
        <v/>
      </c>
      <c r="HE171" s="85" t="str">
        <f t="shared" si="873"/>
        <v/>
      </c>
      <c r="HF171" s="85" t="str">
        <f t="shared" si="873"/>
        <v/>
      </c>
      <c r="HG171" s="85" t="str">
        <f t="shared" si="873"/>
        <v/>
      </c>
      <c r="HH171" s="85" t="str">
        <f t="shared" si="873"/>
        <v/>
      </c>
      <c r="HI171" s="85" t="str">
        <f t="shared" si="873"/>
        <v/>
      </c>
      <c r="HJ171" s="85" t="str">
        <f t="shared" si="873"/>
        <v/>
      </c>
      <c r="HK171" s="85" t="str">
        <f t="shared" si="873"/>
        <v/>
      </c>
      <c r="HL171" s="85" t="str">
        <f t="shared" si="873"/>
        <v/>
      </c>
      <c r="HM171" s="85" t="str">
        <f t="shared" si="873"/>
        <v/>
      </c>
      <c r="HN171" s="85" t="str">
        <f t="shared" si="873"/>
        <v/>
      </c>
      <c r="HO171" s="85" t="str">
        <f t="shared" si="872"/>
        <v/>
      </c>
      <c r="HP171" s="85" t="str">
        <f t="shared" si="872"/>
        <v/>
      </c>
      <c r="HQ171" s="85" t="str">
        <f t="shared" si="872"/>
        <v/>
      </c>
      <c r="HR171" s="85" t="str">
        <f t="shared" si="872"/>
        <v/>
      </c>
      <c r="HS171" s="85" t="str">
        <f t="shared" si="872"/>
        <v/>
      </c>
      <c r="HT171" s="85" t="str">
        <f t="shared" si="872"/>
        <v/>
      </c>
      <c r="HU171" s="85" t="str">
        <f t="shared" si="872"/>
        <v/>
      </c>
      <c r="HV171" s="85" t="str">
        <f t="shared" si="872"/>
        <v/>
      </c>
      <c r="HW171" s="85" t="str">
        <f t="shared" si="872"/>
        <v/>
      </c>
      <c r="HX171" s="85" t="str">
        <f t="shared" si="872"/>
        <v/>
      </c>
      <c r="HY171" s="62"/>
      <c r="HZ171" s="62"/>
      <c r="IA171" s="62"/>
      <c r="IB171" s="62"/>
      <c r="IC171" s="62"/>
      <c r="ID171" s="62"/>
      <c r="IE171" s="62"/>
      <c r="IF171" s="62"/>
      <c r="IG171" s="62"/>
      <c r="IH171" s="62"/>
      <c r="II171" s="62"/>
      <c r="IJ171" s="62"/>
      <c r="IK171" s="62"/>
      <c r="IL171" s="62"/>
      <c r="IM171" s="62"/>
      <c r="IN171" s="62"/>
      <c r="IO171" s="62"/>
      <c r="IP171" s="62"/>
      <c r="IQ171" s="62"/>
      <c r="IR171" s="62"/>
      <c r="IS171" s="62"/>
      <c r="IT171" s="62"/>
      <c r="IU171" s="62"/>
      <c r="IV171" s="62"/>
      <c r="IW171" s="62"/>
      <c r="IX171" s="62"/>
      <c r="IY171" s="62"/>
      <c r="IZ171" s="62"/>
      <c r="JA171" s="62"/>
      <c r="JB171" s="62"/>
      <c r="JC171" s="62"/>
      <c r="JD171" s="62"/>
      <c r="JE171" s="62"/>
      <c r="JF171" s="62"/>
      <c r="JG171" s="62"/>
      <c r="JH171" s="62"/>
      <c r="JI171" s="62"/>
      <c r="JJ171" s="62"/>
      <c r="JK171" s="62"/>
      <c r="JL171" s="62"/>
      <c r="JM171" s="62"/>
      <c r="JN171" s="62"/>
      <c r="JO171" s="62"/>
      <c r="JP171" s="62"/>
      <c r="JQ171" s="62"/>
      <c r="JR171" s="62"/>
      <c r="JS171" s="62"/>
      <c r="JT171" s="62"/>
      <c r="JU171" s="62"/>
      <c r="JV171" s="62"/>
      <c r="JW171" s="62"/>
      <c r="JX171" s="62"/>
      <c r="JY171" s="62"/>
      <c r="JZ171" s="62"/>
      <c r="KA171" s="62"/>
      <c r="KB171" s="62"/>
      <c r="KC171" s="62"/>
      <c r="KD171" s="62"/>
      <c r="KE171" s="62"/>
      <c r="KF171" s="62"/>
      <c r="KG171" s="62"/>
      <c r="KH171" s="62"/>
      <c r="KI171" s="62"/>
      <c r="KJ171" s="62"/>
      <c r="KK171" s="62"/>
      <c r="KL171" s="62"/>
      <c r="KM171" s="62"/>
      <c r="KN171" s="62"/>
      <c r="KO171" s="62"/>
      <c r="KP171" s="62"/>
      <c r="KQ171" s="62"/>
      <c r="KR171" s="62"/>
      <c r="KS171" s="62"/>
      <c r="KT171" s="62"/>
      <c r="KU171" s="62"/>
      <c r="KV171" s="62"/>
      <c r="KW171" s="62"/>
      <c r="KX171" s="62"/>
      <c r="KY171" s="62"/>
      <c r="KZ171" s="62"/>
      <c r="LA171" s="62"/>
      <c r="LB171" s="62"/>
      <c r="LC171" s="62"/>
      <c r="LD171" s="62"/>
      <c r="LE171" s="62"/>
    </row>
    <row r="172" spans="2:317" s="64" customFormat="1" x14ac:dyDescent="0.25"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  <c r="EA172" s="62"/>
      <c r="EB172" s="62"/>
      <c r="EC172" s="62"/>
      <c r="ED172" s="62"/>
      <c r="EE172" s="62"/>
      <c r="EF172" s="62"/>
      <c r="EG172" s="62"/>
      <c r="EH172" s="62"/>
      <c r="EI172" s="62"/>
      <c r="EJ172" s="62"/>
      <c r="EK172" s="62"/>
      <c r="EL172" s="62"/>
      <c r="EM172" s="62"/>
      <c r="EN172" s="62"/>
      <c r="EO172" s="62"/>
      <c r="EP172" s="62"/>
      <c r="EQ172" s="62"/>
      <c r="ER172" s="62"/>
      <c r="ES172" s="62"/>
      <c r="ET172" s="62"/>
      <c r="EU172" s="62"/>
      <c r="EV172" s="62"/>
      <c r="EW172" s="62" t="s">
        <v>56</v>
      </c>
      <c r="EX172" s="62"/>
      <c r="EY172" s="62"/>
      <c r="EZ172" s="62" t="s">
        <v>19</v>
      </c>
      <c r="FA172" s="62">
        <v>10</v>
      </c>
      <c r="FB172" s="85" t="str">
        <f t="shared" si="867"/>
        <v/>
      </c>
      <c r="FC172" s="85" t="str">
        <f t="shared" si="873"/>
        <v/>
      </c>
      <c r="FD172" s="85" t="str">
        <f t="shared" si="873"/>
        <v/>
      </c>
      <c r="FE172" s="85" t="str">
        <f t="shared" si="873"/>
        <v/>
      </c>
      <c r="FF172" s="85" t="str">
        <f t="shared" si="873"/>
        <v/>
      </c>
      <c r="FG172" s="85" t="str">
        <f t="shared" si="873"/>
        <v/>
      </c>
      <c r="FH172" s="85" t="str">
        <f t="shared" si="873"/>
        <v/>
      </c>
      <c r="FI172" s="85" t="str">
        <f t="shared" si="873"/>
        <v/>
      </c>
      <c r="FJ172" s="85" t="str">
        <f t="shared" si="873"/>
        <v/>
      </c>
      <c r="FK172" s="85" t="str">
        <f t="shared" si="873"/>
        <v/>
      </c>
      <c r="FL172" s="85" t="str">
        <f t="shared" si="873"/>
        <v/>
      </c>
      <c r="FM172" s="85" t="str">
        <f t="shared" si="873"/>
        <v/>
      </c>
      <c r="FN172" s="85" t="str">
        <f t="shared" si="873"/>
        <v/>
      </c>
      <c r="FO172" s="85" t="str">
        <f t="shared" si="873"/>
        <v/>
      </c>
      <c r="FP172" s="85" t="str">
        <f t="shared" si="873"/>
        <v/>
      </c>
      <c r="FQ172" s="85" t="str">
        <f t="shared" si="873"/>
        <v/>
      </c>
      <c r="FR172" s="85" t="str">
        <f t="shared" si="873"/>
        <v/>
      </c>
      <c r="FS172" s="85" t="str">
        <f t="shared" si="873"/>
        <v/>
      </c>
      <c r="FT172" s="85" t="str">
        <f t="shared" si="873"/>
        <v/>
      </c>
      <c r="FU172" s="85" t="str">
        <f t="shared" si="873"/>
        <v/>
      </c>
      <c r="FV172" s="85" t="str">
        <f t="shared" si="873"/>
        <v/>
      </c>
      <c r="FW172" s="85" t="str">
        <f t="shared" si="873"/>
        <v/>
      </c>
      <c r="FX172" s="85" t="str">
        <f t="shared" si="873"/>
        <v/>
      </c>
      <c r="FY172" s="85" t="str">
        <f t="shared" si="873"/>
        <v/>
      </c>
      <c r="FZ172" s="85" t="str">
        <f t="shared" si="873"/>
        <v/>
      </c>
      <c r="GA172" s="85" t="str">
        <f t="shared" si="873"/>
        <v/>
      </c>
      <c r="GB172" s="85" t="str">
        <f t="shared" si="873"/>
        <v/>
      </c>
      <c r="GC172" s="85" t="str">
        <f t="shared" si="873"/>
        <v/>
      </c>
      <c r="GD172" s="85" t="str">
        <f t="shared" si="873"/>
        <v/>
      </c>
      <c r="GE172" s="85" t="str">
        <f t="shared" si="873"/>
        <v/>
      </c>
      <c r="GF172" s="85" t="str">
        <f t="shared" si="873"/>
        <v/>
      </c>
      <c r="GG172" s="85" t="str">
        <f t="shared" si="873"/>
        <v/>
      </c>
      <c r="GH172" s="85" t="str">
        <f t="shared" si="873"/>
        <v/>
      </c>
      <c r="GI172" s="85" t="str">
        <f t="shared" si="873"/>
        <v/>
      </c>
      <c r="GJ172" s="85" t="str">
        <f t="shared" si="873"/>
        <v/>
      </c>
      <c r="GK172" s="85" t="str">
        <f t="shared" si="873"/>
        <v/>
      </c>
      <c r="GL172" s="85" t="str">
        <f t="shared" si="873"/>
        <v/>
      </c>
      <c r="GM172" s="85" t="str">
        <f t="shared" si="873"/>
        <v/>
      </c>
      <c r="GN172" s="85" t="str">
        <f t="shared" si="873"/>
        <v/>
      </c>
      <c r="GO172" s="85" t="str">
        <f t="shared" si="873"/>
        <v/>
      </c>
      <c r="GP172" s="85" t="str">
        <f t="shared" si="873"/>
        <v/>
      </c>
      <c r="GQ172" s="85" t="str">
        <f t="shared" si="873"/>
        <v/>
      </c>
      <c r="GR172" s="85" t="str">
        <f t="shared" si="873"/>
        <v/>
      </c>
      <c r="GS172" s="85" t="str">
        <f t="shared" si="873"/>
        <v/>
      </c>
      <c r="GT172" s="85" t="str">
        <f t="shared" si="873"/>
        <v/>
      </c>
      <c r="GU172" s="85" t="str">
        <f t="shared" si="873"/>
        <v/>
      </c>
      <c r="GV172" s="85" t="str">
        <f t="shared" si="873"/>
        <v/>
      </c>
      <c r="GW172" s="85" t="str">
        <f t="shared" si="873"/>
        <v/>
      </c>
      <c r="GX172" s="85" t="str">
        <f t="shared" si="873"/>
        <v/>
      </c>
      <c r="GY172" s="85" t="str">
        <f t="shared" si="873"/>
        <v/>
      </c>
      <c r="GZ172" s="85" t="str">
        <f t="shared" si="873"/>
        <v/>
      </c>
      <c r="HA172" s="85" t="str">
        <f t="shared" si="873"/>
        <v/>
      </c>
      <c r="HB172" s="85" t="str">
        <f t="shared" si="873"/>
        <v/>
      </c>
      <c r="HC172" s="85" t="str">
        <f t="shared" si="873"/>
        <v/>
      </c>
      <c r="HD172" s="85" t="str">
        <f t="shared" si="873"/>
        <v/>
      </c>
      <c r="HE172" s="85" t="str">
        <f t="shared" si="873"/>
        <v/>
      </c>
      <c r="HF172" s="85" t="str">
        <f t="shared" si="873"/>
        <v/>
      </c>
      <c r="HG172" s="85" t="str">
        <f t="shared" si="873"/>
        <v/>
      </c>
      <c r="HH172" s="85" t="str">
        <f t="shared" si="873"/>
        <v/>
      </c>
      <c r="HI172" s="85" t="str">
        <f t="shared" si="873"/>
        <v/>
      </c>
      <c r="HJ172" s="85" t="str">
        <f t="shared" si="873"/>
        <v/>
      </c>
      <c r="HK172" s="85" t="str">
        <f t="shared" si="873"/>
        <v/>
      </c>
      <c r="HL172" s="85" t="str">
        <f t="shared" si="873"/>
        <v/>
      </c>
      <c r="HM172" s="85" t="str">
        <f t="shared" si="873"/>
        <v/>
      </c>
      <c r="HN172" s="85" t="str">
        <f t="shared" ref="HN172:HX175" si="874">IF(HN16&lt;&gt;"",IF($FA172=HN$162,0,SQRT((HN16-HN94)^2)),"")</f>
        <v/>
      </c>
      <c r="HO172" s="85" t="str">
        <f t="shared" si="874"/>
        <v/>
      </c>
      <c r="HP172" s="85" t="str">
        <f t="shared" si="874"/>
        <v/>
      </c>
      <c r="HQ172" s="85" t="str">
        <f t="shared" si="874"/>
        <v/>
      </c>
      <c r="HR172" s="85" t="str">
        <f t="shared" si="874"/>
        <v/>
      </c>
      <c r="HS172" s="85" t="str">
        <f t="shared" si="874"/>
        <v/>
      </c>
      <c r="HT172" s="85" t="str">
        <f t="shared" si="874"/>
        <v/>
      </c>
      <c r="HU172" s="85" t="str">
        <f t="shared" si="874"/>
        <v/>
      </c>
      <c r="HV172" s="85" t="str">
        <f t="shared" si="874"/>
        <v/>
      </c>
      <c r="HW172" s="85" t="str">
        <f t="shared" si="874"/>
        <v/>
      </c>
      <c r="HX172" s="85" t="str">
        <f t="shared" si="874"/>
        <v/>
      </c>
      <c r="HY172" s="62"/>
      <c r="HZ172" s="62"/>
      <c r="IA172" s="62"/>
      <c r="IB172" s="62"/>
      <c r="IC172" s="62"/>
      <c r="ID172" s="62"/>
      <c r="IE172" s="62"/>
      <c r="IF172" s="62"/>
      <c r="IG172" s="62"/>
      <c r="IH172" s="62"/>
      <c r="II172" s="62"/>
      <c r="IJ172" s="62"/>
      <c r="IK172" s="62"/>
      <c r="IL172" s="62"/>
      <c r="IM172" s="62"/>
      <c r="IN172" s="62"/>
      <c r="IO172" s="62"/>
      <c r="IP172" s="62"/>
      <c r="IQ172" s="62"/>
      <c r="IR172" s="62"/>
      <c r="IS172" s="62"/>
      <c r="IT172" s="62"/>
      <c r="IU172" s="62"/>
      <c r="IV172" s="62"/>
      <c r="IW172" s="62"/>
      <c r="IX172" s="62"/>
      <c r="IY172" s="62"/>
      <c r="IZ172" s="62"/>
      <c r="JA172" s="62"/>
      <c r="JB172" s="62"/>
      <c r="JC172" s="62"/>
      <c r="JD172" s="62"/>
      <c r="JE172" s="62"/>
      <c r="JF172" s="62"/>
      <c r="JG172" s="62"/>
      <c r="JH172" s="62"/>
      <c r="JI172" s="62"/>
      <c r="JJ172" s="62"/>
      <c r="JK172" s="62"/>
      <c r="JL172" s="62"/>
      <c r="JM172" s="62"/>
      <c r="JN172" s="62"/>
      <c r="JO172" s="62"/>
      <c r="JP172" s="62"/>
      <c r="JQ172" s="62"/>
      <c r="JR172" s="62"/>
      <c r="JS172" s="62"/>
      <c r="JT172" s="62"/>
      <c r="JU172" s="62"/>
      <c r="JV172" s="62"/>
      <c r="JW172" s="62"/>
      <c r="JX172" s="62"/>
      <c r="JY172" s="62"/>
      <c r="JZ172" s="62"/>
      <c r="KA172" s="62"/>
      <c r="KB172" s="62"/>
      <c r="KC172" s="62"/>
      <c r="KD172" s="62"/>
      <c r="KE172" s="62"/>
      <c r="KF172" s="62"/>
      <c r="KG172" s="62"/>
      <c r="KH172" s="62"/>
      <c r="KI172" s="62"/>
      <c r="KJ172" s="62"/>
      <c r="KK172" s="62"/>
      <c r="KL172" s="62"/>
      <c r="KM172" s="62"/>
      <c r="KN172" s="62"/>
      <c r="KO172" s="62"/>
      <c r="KP172" s="62"/>
      <c r="KQ172" s="62"/>
      <c r="KR172" s="62"/>
      <c r="KS172" s="62"/>
      <c r="KT172" s="62"/>
      <c r="KU172" s="62"/>
      <c r="KV172" s="62"/>
      <c r="KW172" s="62"/>
      <c r="KX172" s="62"/>
      <c r="KY172" s="62"/>
      <c r="KZ172" s="62"/>
      <c r="LA172" s="62"/>
      <c r="LB172" s="62"/>
      <c r="LC172" s="62"/>
      <c r="LD172" s="62"/>
      <c r="LE172" s="62"/>
    </row>
    <row r="173" spans="2:317" s="64" customFormat="1" x14ac:dyDescent="0.25"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 t="s">
        <v>57</v>
      </c>
      <c r="EX173" s="62"/>
      <c r="EY173" s="62"/>
      <c r="EZ173" s="62" t="s">
        <v>19</v>
      </c>
      <c r="FA173" s="62">
        <v>11</v>
      </c>
      <c r="FB173" s="85" t="str">
        <f t="shared" si="867"/>
        <v/>
      </c>
      <c r="FC173" s="85" t="str">
        <f t="shared" ref="FC173:HN176" si="875">IF(FC17&lt;&gt;"",IF($FA173=FC$162,0,SQRT((FC17-FC95)^2)),"")</f>
        <v/>
      </c>
      <c r="FD173" s="85" t="str">
        <f t="shared" si="875"/>
        <v/>
      </c>
      <c r="FE173" s="85" t="str">
        <f t="shared" si="875"/>
        <v/>
      </c>
      <c r="FF173" s="85" t="str">
        <f t="shared" si="875"/>
        <v/>
      </c>
      <c r="FG173" s="85" t="str">
        <f t="shared" si="875"/>
        <v/>
      </c>
      <c r="FH173" s="85" t="str">
        <f t="shared" si="875"/>
        <v/>
      </c>
      <c r="FI173" s="85" t="str">
        <f t="shared" si="875"/>
        <v/>
      </c>
      <c r="FJ173" s="85" t="str">
        <f t="shared" si="875"/>
        <v/>
      </c>
      <c r="FK173" s="85" t="str">
        <f t="shared" si="875"/>
        <v/>
      </c>
      <c r="FL173" s="85" t="str">
        <f t="shared" si="875"/>
        <v/>
      </c>
      <c r="FM173" s="85" t="str">
        <f t="shared" si="875"/>
        <v/>
      </c>
      <c r="FN173" s="85" t="str">
        <f t="shared" si="875"/>
        <v/>
      </c>
      <c r="FO173" s="85" t="str">
        <f t="shared" si="875"/>
        <v/>
      </c>
      <c r="FP173" s="85" t="str">
        <f t="shared" si="875"/>
        <v/>
      </c>
      <c r="FQ173" s="85" t="str">
        <f t="shared" si="875"/>
        <v/>
      </c>
      <c r="FR173" s="85" t="str">
        <f t="shared" si="875"/>
        <v/>
      </c>
      <c r="FS173" s="85" t="str">
        <f t="shared" si="875"/>
        <v/>
      </c>
      <c r="FT173" s="85" t="str">
        <f t="shared" si="875"/>
        <v/>
      </c>
      <c r="FU173" s="85" t="str">
        <f t="shared" si="875"/>
        <v/>
      </c>
      <c r="FV173" s="85" t="str">
        <f t="shared" si="875"/>
        <v/>
      </c>
      <c r="FW173" s="85" t="str">
        <f t="shared" si="875"/>
        <v/>
      </c>
      <c r="FX173" s="85" t="str">
        <f t="shared" si="875"/>
        <v/>
      </c>
      <c r="FY173" s="85" t="str">
        <f t="shared" si="875"/>
        <v/>
      </c>
      <c r="FZ173" s="85" t="str">
        <f t="shared" si="875"/>
        <v/>
      </c>
      <c r="GA173" s="85" t="str">
        <f t="shared" si="875"/>
        <v/>
      </c>
      <c r="GB173" s="85" t="str">
        <f t="shared" si="875"/>
        <v/>
      </c>
      <c r="GC173" s="85" t="str">
        <f t="shared" si="875"/>
        <v/>
      </c>
      <c r="GD173" s="85" t="str">
        <f t="shared" si="875"/>
        <v/>
      </c>
      <c r="GE173" s="85" t="str">
        <f t="shared" si="875"/>
        <v/>
      </c>
      <c r="GF173" s="85" t="str">
        <f t="shared" si="875"/>
        <v/>
      </c>
      <c r="GG173" s="85" t="str">
        <f t="shared" si="875"/>
        <v/>
      </c>
      <c r="GH173" s="85" t="str">
        <f t="shared" si="875"/>
        <v/>
      </c>
      <c r="GI173" s="85" t="str">
        <f t="shared" si="875"/>
        <v/>
      </c>
      <c r="GJ173" s="85" t="str">
        <f t="shared" si="875"/>
        <v/>
      </c>
      <c r="GK173" s="85" t="str">
        <f t="shared" si="875"/>
        <v/>
      </c>
      <c r="GL173" s="85" t="str">
        <f t="shared" si="875"/>
        <v/>
      </c>
      <c r="GM173" s="85" t="str">
        <f t="shared" si="875"/>
        <v/>
      </c>
      <c r="GN173" s="85" t="str">
        <f t="shared" si="875"/>
        <v/>
      </c>
      <c r="GO173" s="85" t="str">
        <f t="shared" si="875"/>
        <v/>
      </c>
      <c r="GP173" s="85" t="str">
        <f t="shared" si="875"/>
        <v/>
      </c>
      <c r="GQ173" s="85" t="str">
        <f t="shared" si="875"/>
        <v/>
      </c>
      <c r="GR173" s="85" t="str">
        <f t="shared" si="875"/>
        <v/>
      </c>
      <c r="GS173" s="85" t="str">
        <f t="shared" si="875"/>
        <v/>
      </c>
      <c r="GT173" s="85" t="str">
        <f t="shared" si="875"/>
        <v/>
      </c>
      <c r="GU173" s="85" t="str">
        <f t="shared" si="875"/>
        <v/>
      </c>
      <c r="GV173" s="85" t="str">
        <f t="shared" si="875"/>
        <v/>
      </c>
      <c r="GW173" s="85" t="str">
        <f t="shared" si="875"/>
        <v/>
      </c>
      <c r="GX173" s="85" t="str">
        <f t="shared" si="875"/>
        <v/>
      </c>
      <c r="GY173" s="85" t="str">
        <f t="shared" si="875"/>
        <v/>
      </c>
      <c r="GZ173" s="85" t="str">
        <f t="shared" si="875"/>
        <v/>
      </c>
      <c r="HA173" s="85" t="str">
        <f t="shared" si="875"/>
        <v/>
      </c>
      <c r="HB173" s="85" t="str">
        <f t="shared" si="875"/>
        <v/>
      </c>
      <c r="HC173" s="85" t="str">
        <f t="shared" si="875"/>
        <v/>
      </c>
      <c r="HD173" s="85" t="str">
        <f t="shared" si="875"/>
        <v/>
      </c>
      <c r="HE173" s="85" t="str">
        <f t="shared" si="875"/>
        <v/>
      </c>
      <c r="HF173" s="85" t="str">
        <f t="shared" si="875"/>
        <v/>
      </c>
      <c r="HG173" s="85" t="str">
        <f t="shared" si="875"/>
        <v/>
      </c>
      <c r="HH173" s="85" t="str">
        <f t="shared" si="875"/>
        <v/>
      </c>
      <c r="HI173" s="85" t="str">
        <f t="shared" si="875"/>
        <v/>
      </c>
      <c r="HJ173" s="85" t="str">
        <f t="shared" si="875"/>
        <v/>
      </c>
      <c r="HK173" s="85" t="str">
        <f t="shared" si="875"/>
        <v/>
      </c>
      <c r="HL173" s="85" t="str">
        <f t="shared" si="875"/>
        <v/>
      </c>
      <c r="HM173" s="85" t="str">
        <f t="shared" si="875"/>
        <v/>
      </c>
      <c r="HN173" s="85" t="str">
        <f t="shared" si="875"/>
        <v/>
      </c>
      <c r="HO173" s="85" t="str">
        <f t="shared" si="874"/>
        <v/>
      </c>
      <c r="HP173" s="85" t="str">
        <f t="shared" si="874"/>
        <v/>
      </c>
      <c r="HQ173" s="85" t="str">
        <f t="shared" si="874"/>
        <v/>
      </c>
      <c r="HR173" s="85" t="str">
        <f t="shared" si="874"/>
        <v/>
      </c>
      <c r="HS173" s="85" t="str">
        <f t="shared" si="874"/>
        <v/>
      </c>
      <c r="HT173" s="85" t="str">
        <f t="shared" si="874"/>
        <v/>
      </c>
      <c r="HU173" s="85" t="str">
        <f t="shared" si="874"/>
        <v/>
      </c>
      <c r="HV173" s="85" t="str">
        <f t="shared" si="874"/>
        <v/>
      </c>
      <c r="HW173" s="85" t="str">
        <f t="shared" si="874"/>
        <v/>
      </c>
      <c r="HX173" s="85" t="str">
        <f t="shared" si="874"/>
        <v/>
      </c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62"/>
      <c r="IW173" s="62"/>
      <c r="IX173" s="62"/>
      <c r="IY173" s="62"/>
      <c r="IZ173" s="62"/>
      <c r="JA173" s="62"/>
      <c r="JB173" s="62"/>
      <c r="JC173" s="62"/>
      <c r="JD173" s="62"/>
      <c r="JE173" s="62"/>
      <c r="JF173" s="62"/>
      <c r="JG173" s="62"/>
      <c r="JH173" s="62"/>
      <c r="JI173" s="62"/>
      <c r="JJ173" s="62"/>
      <c r="JK173" s="62"/>
      <c r="JL173" s="62"/>
      <c r="JM173" s="62"/>
      <c r="JN173" s="62"/>
      <c r="JO173" s="62"/>
      <c r="JP173" s="62"/>
      <c r="JQ173" s="62"/>
      <c r="JR173" s="62"/>
      <c r="JS173" s="62"/>
      <c r="JT173" s="62"/>
      <c r="JU173" s="62"/>
      <c r="JV173" s="62"/>
      <c r="JW173" s="62"/>
      <c r="JX173" s="62"/>
      <c r="JY173" s="62"/>
      <c r="JZ173" s="62"/>
      <c r="KA173" s="62"/>
      <c r="KB173" s="62"/>
      <c r="KC173" s="62"/>
      <c r="KD173" s="62"/>
      <c r="KE173" s="62"/>
      <c r="KF173" s="62"/>
      <c r="KG173" s="62"/>
      <c r="KH173" s="62"/>
      <c r="KI173" s="62"/>
      <c r="KJ173" s="62"/>
      <c r="KK173" s="62"/>
      <c r="KL173" s="62"/>
      <c r="KM173" s="62"/>
      <c r="KN173" s="62"/>
      <c r="KO173" s="62"/>
      <c r="KP173" s="62"/>
      <c r="KQ173" s="62"/>
      <c r="KR173" s="62"/>
      <c r="KS173" s="62"/>
      <c r="KT173" s="62"/>
      <c r="KU173" s="62"/>
      <c r="KV173" s="62"/>
      <c r="KW173" s="62"/>
      <c r="KX173" s="62"/>
      <c r="KY173" s="62"/>
      <c r="KZ173" s="62"/>
      <c r="LA173" s="62"/>
      <c r="LB173" s="62"/>
      <c r="LC173" s="62"/>
      <c r="LD173" s="62"/>
      <c r="LE173" s="62"/>
    </row>
    <row r="174" spans="2:317" s="64" customFormat="1" x14ac:dyDescent="0.25"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  <c r="EA174" s="62"/>
      <c r="EB174" s="62"/>
      <c r="EC174" s="62"/>
      <c r="ED174" s="62"/>
      <c r="EE174" s="62"/>
      <c r="EF174" s="62"/>
      <c r="EG174" s="62"/>
      <c r="EH174" s="62"/>
      <c r="EI174" s="62"/>
      <c r="EJ174" s="62"/>
      <c r="EK174" s="62"/>
      <c r="EL174" s="62"/>
      <c r="EM174" s="62"/>
      <c r="EN174" s="62"/>
      <c r="EO174" s="62"/>
      <c r="EP174" s="62"/>
      <c r="EQ174" s="62"/>
      <c r="ER174" s="62"/>
      <c r="ES174" s="62"/>
      <c r="ET174" s="62"/>
      <c r="EU174" s="62"/>
      <c r="EV174" s="62"/>
      <c r="EW174" s="62"/>
      <c r="EX174" s="62"/>
      <c r="EY174" s="62"/>
      <c r="EZ174" s="62" t="s">
        <v>19</v>
      </c>
      <c r="FA174" s="62">
        <v>12</v>
      </c>
      <c r="FB174" s="85" t="str">
        <f t="shared" si="867"/>
        <v/>
      </c>
      <c r="FC174" s="85" t="str">
        <f t="shared" si="875"/>
        <v/>
      </c>
      <c r="FD174" s="85" t="str">
        <f t="shared" si="875"/>
        <v/>
      </c>
      <c r="FE174" s="85" t="str">
        <f t="shared" si="875"/>
        <v/>
      </c>
      <c r="FF174" s="85" t="str">
        <f t="shared" si="875"/>
        <v/>
      </c>
      <c r="FG174" s="85" t="str">
        <f t="shared" si="875"/>
        <v/>
      </c>
      <c r="FH174" s="85" t="str">
        <f t="shared" si="875"/>
        <v/>
      </c>
      <c r="FI174" s="85" t="str">
        <f t="shared" si="875"/>
        <v/>
      </c>
      <c r="FJ174" s="85" t="str">
        <f t="shared" si="875"/>
        <v/>
      </c>
      <c r="FK174" s="85" t="str">
        <f t="shared" si="875"/>
        <v/>
      </c>
      <c r="FL174" s="85" t="str">
        <f t="shared" si="875"/>
        <v/>
      </c>
      <c r="FM174" s="85" t="str">
        <f t="shared" si="875"/>
        <v/>
      </c>
      <c r="FN174" s="85" t="str">
        <f t="shared" si="875"/>
        <v/>
      </c>
      <c r="FO174" s="85" t="str">
        <f t="shared" si="875"/>
        <v/>
      </c>
      <c r="FP174" s="85" t="str">
        <f t="shared" si="875"/>
        <v/>
      </c>
      <c r="FQ174" s="85" t="str">
        <f t="shared" si="875"/>
        <v/>
      </c>
      <c r="FR174" s="85" t="str">
        <f t="shared" si="875"/>
        <v/>
      </c>
      <c r="FS174" s="85" t="str">
        <f t="shared" si="875"/>
        <v/>
      </c>
      <c r="FT174" s="85" t="str">
        <f t="shared" si="875"/>
        <v/>
      </c>
      <c r="FU174" s="85" t="str">
        <f t="shared" si="875"/>
        <v/>
      </c>
      <c r="FV174" s="85" t="str">
        <f t="shared" si="875"/>
        <v/>
      </c>
      <c r="FW174" s="85" t="str">
        <f t="shared" si="875"/>
        <v/>
      </c>
      <c r="FX174" s="85" t="str">
        <f t="shared" si="875"/>
        <v/>
      </c>
      <c r="FY174" s="85" t="str">
        <f t="shared" si="875"/>
        <v/>
      </c>
      <c r="FZ174" s="85" t="str">
        <f t="shared" si="875"/>
        <v/>
      </c>
      <c r="GA174" s="85" t="str">
        <f t="shared" si="875"/>
        <v/>
      </c>
      <c r="GB174" s="85" t="str">
        <f t="shared" si="875"/>
        <v/>
      </c>
      <c r="GC174" s="85" t="str">
        <f t="shared" si="875"/>
        <v/>
      </c>
      <c r="GD174" s="85" t="str">
        <f t="shared" si="875"/>
        <v/>
      </c>
      <c r="GE174" s="85" t="str">
        <f t="shared" si="875"/>
        <v/>
      </c>
      <c r="GF174" s="85" t="str">
        <f t="shared" si="875"/>
        <v/>
      </c>
      <c r="GG174" s="85" t="str">
        <f t="shared" si="875"/>
        <v/>
      </c>
      <c r="GH174" s="85" t="str">
        <f t="shared" si="875"/>
        <v/>
      </c>
      <c r="GI174" s="85" t="str">
        <f t="shared" si="875"/>
        <v/>
      </c>
      <c r="GJ174" s="85" t="str">
        <f t="shared" si="875"/>
        <v/>
      </c>
      <c r="GK174" s="85" t="str">
        <f t="shared" si="875"/>
        <v/>
      </c>
      <c r="GL174" s="85" t="str">
        <f t="shared" si="875"/>
        <v/>
      </c>
      <c r="GM174" s="85" t="str">
        <f t="shared" si="875"/>
        <v/>
      </c>
      <c r="GN174" s="85" t="str">
        <f t="shared" si="875"/>
        <v/>
      </c>
      <c r="GO174" s="85" t="str">
        <f t="shared" si="875"/>
        <v/>
      </c>
      <c r="GP174" s="85" t="str">
        <f t="shared" si="875"/>
        <v/>
      </c>
      <c r="GQ174" s="85" t="str">
        <f t="shared" si="875"/>
        <v/>
      </c>
      <c r="GR174" s="85" t="str">
        <f t="shared" si="875"/>
        <v/>
      </c>
      <c r="GS174" s="85" t="str">
        <f t="shared" si="875"/>
        <v/>
      </c>
      <c r="GT174" s="85" t="str">
        <f t="shared" si="875"/>
        <v/>
      </c>
      <c r="GU174" s="85" t="str">
        <f t="shared" si="875"/>
        <v/>
      </c>
      <c r="GV174" s="85" t="str">
        <f t="shared" si="875"/>
        <v/>
      </c>
      <c r="GW174" s="85" t="str">
        <f t="shared" si="875"/>
        <v/>
      </c>
      <c r="GX174" s="85" t="str">
        <f t="shared" si="875"/>
        <v/>
      </c>
      <c r="GY174" s="85" t="str">
        <f t="shared" si="875"/>
        <v/>
      </c>
      <c r="GZ174" s="85" t="str">
        <f t="shared" si="875"/>
        <v/>
      </c>
      <c r="HA174" s="85" t="str">
        <f t="shared" si="875"/>
        <v/>
      </c>
      <c r="HB174" s="85" t="str">
        <f t="shared" si="875"/>
        <v/>
      </c>
      <c r="HC174" s="85" t="str">
        <f t="shared" si="875"/>
        <v/>
      </c>
      <c r="HD174" s="85" t="str">
        <f t="shared" si="875"/>
        <v/>
      </c>
      <c r="HE174" s="85" t="str">
        <f t="shared" si="875"/>
        <v/>
      </c>
      <c r="HF174" s="85" t="str">
        <f t="shared" si="875"/>
        <v/>
      </c>
      <c r="HG174" s="85" t="str">
        <f t="shared" si="875"/>
        <v/>
      </c>
      <c r="HH174" s="85" t="str">
        <f t="shared" si="875"/>
        <v/>
      </c>
      <c r="HI174" s="85" t="str">
        <f t="shared" si="875"/>
        <v/>
      </c>
      <c r="HJ174" s="85" t="str">
        <f t="shared" si="875"/>
        <v/>
      </c>
      <c r="HK174" s="85" t="str">
        <f t="shared" si="875"/>
        <v/>
      </c>
      <c r="HL174" s="85" t="str">
        <f t="shared" si="875"/>
        <v/>
      </c>
      <c r="HM174" s="85" t="str">
        <f t="shared" si="875"/>
        <v/>
      </c>
      <c r="HN174" s="85" t="str">
        <f t="shared" si="875"/>
        <v/>
      </c>
      <c r="HO174" s="85" t="str">
        <f t="shared" si="874"/>
        <v/>
      </c>
      <c r="HP174" s="85" t="str">
        <f t="shared" si="874"/>
        <v/>
      </c>
      <c r="HQ174" s="85" t="str">
        <f t="shared" si="874"/>
        <v/>
      </c>
      <c r="HR174" s="85" t="str">
        <f t="shared" si="874"/>
        <v/>
      </c>
      <c r="HS174" s="85" t="str">
        <f t="shared" si="874"/>
        <v/>
      </c>
      <c r="HT174" s="85" t="str">
        <f t="shared" si="874"/>
        <v/>
      </c>
      <c r="HU174" s="85" t="str">
        <f t="shared" si="874"/>
        <v/>
      </c>
      <c r="HV174" s="85" t="str">
        <f t="shared" si="874"/>
        <v/>
      </c>
      <c r="HW174" s="85" t="str">
        <f t="shared" si="874"/>
        <v/>
      </c>
      <c r="HX174" s="85" t="str">
        <f t="shared" si="874"/>
        <v/>
      </c>
      <c r="HY174" s="62"/>
      <c r="HZ174" s="62"/>
      <c r="IA174" s="62"/>
      <c r="IB174" s="62"/>
      <c r="IC174" s="62"/>
      <c r="ID174" s="62"/>
      <c r="IE174" s="62"/>
      <c r="IF174" s="62"/>
      <c r="IG174" s="62"/>
      <c r="IH174" s="62"/>
      <c r="II174" s="62"/>
      <c r="IJ174" s="62"/>
      <c r="IK174" s="62"/>
      <c r="IL174" s="62"/>
      <c r="IM174" s="62"/>
      <c r="IN174" s="62"/>
      <c r="IO174" s="62"/>
      <c r="IP174" s="62"/>
      <c r="IQ174" s="62"/>
      <c r="IR174" s="62"/>
      <c r="IS174" s="62"/>
      <c r="IT174" s="62"/>
      <c r="IU174" s="62"/>
      <c r="IV174" s="62"/>
      <c r="IW174" s="62"/>
      <c r="IX174" s="62"/>
      <c r="IY174" s="62"/>
      <c r="IZ174" s="62"/>
      <c r="JA174" s="62"/>
      <c r="JB174" s="62"/>
      <c r="JC174" s="62"/>
      <c r="JD174" s="62"/>
      <c r="JE174" s="62"/>
      <c r="JF174" s="62"/>
      <c r="JG174" s="62"/>
      <c r="JH174" s="62"/>
      <c r="JI174" s="62"/>
      <c r="JJ174" s="62"/>
      <c r="JK174" s="62"/>
      <c r="JL174" s="62"/>
      <c r="JM174" s="62"/>
      <c r="JN174" s="62"/>
      <c r="JO174" s="62"/>
      <c r="JP174" s="62"/>
      <c r="JQ174" s="62"/>
      <c r="JR174" s="62"/>
      <c r="JS174" s="62"/>
      <c r="JT174" s="62"/>
      <c r="JU174" s="62"/>
      <c r="JV174" s="62"/>
      <c r="JW174" s="62"/>
      <c r="JX174" s="62"/>
      <c r="JY174" s="62"/>
      <c r="JZ174" s="62"/>
      <c r="KA174" s="62"/>
      <c r="KB174" s="62"/>
      <c r="KC174" s="62"/>
      <c r="KD174" s="62"/>
      <c r="KE174" s="62"/>
      <c r="KF174" s="62"/>
      <c r="KG174" s="62"/>
      <c r="KH174" s="62"/>
      <c r="KI174" s="62"/>
      <c r="KJ174" s="62"/>
      <c r="KK174" s="62"/>
      <c r="KL174" s="62"/>
      <c r="KM174" s="62"/>
      <c r="KN174" s="62"/>
      <c r="KO174" s="62"/>
      <c r="KP174" s="62"/>
      <c r="KQ174" s="62"/>
      <c r="KR174" s="62"/>
      <c r="KS174" s="62"/>
      <c r="KT174" s="62"/>
      <c r="KU174" s="62"/>
      <c r="KV174" s="62"/>
      <c r="KW174" s="62"/>
      <c r="KX174" s="62"/>
      <c r="KY174" s="62"/>
      <c r="KZ174" s="62"/>
      <c r="LA174" s="62"/>
      <c r="LB174" s="62"/>
      <c r="LC174" s="62"/>
      <c r="LD174" s="62"/>
      <c r="LE174" s="62"/>
    </row>
    <row r="175" spans="2:317" s="64" customFormat="1" x14ac:dyDescent="0.25"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  <c r="EA175" s="62"/>
      <c r="EB175" s="62"/>
      <c r="EC175" s="62"/>
      <c r="ED175" s="62"/>
      <c r="EE175" s="62"/>
      <c r="EF175" s="62"/>
      <c r="EG175" s="62"/>
      <c r="EH175" s="62"/>
      <c r="EI175" s="62"/>
      <c r="EJ175" s="62"/>
      <c r="EK175" s="62"/>
      <c r="EL175" s="62"/>
      <c r="EM175" s="62"/>
      <c r="EN175" s="62"/>
      <c r="EO175" s="62"/>
      <c r="EP175" s="62"/>
      <c r="EQ175" s="62"/>
      <c r="ER175" s="62"/>
      <c r="ES175" s="62"/>
      <c r="ET175" s="62"/>
      <c r="EU175" s="62"/>
      <c r="EV175" s="62"/>
      <c r="EW175" s="62"/>
      <c r="EX175" s="62">
        <v>0</v>
      </c>
      <c r="EY175" s="62"/>
      <c r="EZ175" s="62" t="s">
        <v>19</v>
      </c>
      <c r="FA175" s="62">
        <v>13</v>
      </c>
      <c r="FB175" s="85" t="str">
        <f t="shared" si="867"/>
        <v/>
      </c>
      <c r="FC175" s="85" t="str">
        <f t="shared" si="875"/>
        <v/>
      </c>
      <c r="FD175" s="85" t="str">
        <f t="shared" si="875"/>
        <v/>
      </c>
      <c r="FE175" s="85" t="str">
        <f t="shared" si="875"/>
        <v/>
      </c>
      <c r="FF175" s="85" t="str">
        <f t="shared" si="875"/>
        <v/>
      </c>
      <c r="FG175" s="85" t="str">
        <f t="shared" si="875"/>
        <v/>
      </c>
      <c r="FH175" s="85" t="str">
        <f t="shared" si="875"/>
        <v/>
      </c>
      <c r="FI175" s="85" t="str">
        <f t="shared" si="875"/>
        <v/>
      </c>
      <c r="FJ175" s="85" t="str">
        <f t="shared" si="875"/>
        <v/>
      </c>
      <c r="FK175" s="85" t="str">
        <f t="shared" si="875"/>
        <v/>
      </c>
      <c r="FL175" s="85" t="str">
        <f t="shared" si="875"/>
        <v/>
      </c>
      <c r="FM175" s="85" t="str">
        <f t="shared" si="875"/>
        <v/>
      </c>
      <c r="FN175" s="85" t="str">
        <f t="shared" si="875"/>
        <v/>
      </c>
      <c r="FO175" s="85" t="str">
        <f t="shared" si="875"/>
        <v/>
      </c>
      <c r="FP175" s="85" t="str">
        <f t="shared" si="875"/>
        <v/>
      </c>
      <c r="FQ175" s="85" t="str">
        <f t="shared" si="875"/>
        <v/>
      </c>
      <c r="FR175" s="85" t="str">
        <f t="shared" si="875"/>
        <v/>
      </c>
      <c r="FS175" s="85" t="str">
        <f t="shared" si="875"/>
        <v/>
      </c>
      <c r="FT175" s="85" t="str">
        <f t="shared" si="875"/>
        <v/>
      </c>
      <c r="FU175" s="85" t="str">
        <f t="shared" si="875"/>
        <v/>
      </c>
      <c r="FV175" s="85" t="str">
        <f t="shared" si="875"/>
        <v/>
      </c>
      <c r="FW175" s="85" t="str">
        <f t="shared" si="875"/>
        <v/>
      </c>
      <c r="FX175" s="85" t="str">
        <f t="shared" si="875"/>
        <v/>
      </c>
      <c r="FY175" s="85" t="str">
        <f t="shared" si="875"/>
        <v/>
      </c>
      <c r="FZ175" s="85" t="str">
        <f t="shared" si="875"/>
        <v/>
      </c>
      <c r="GA175" s="85" t="str">
        <f t="shared" si="875"/>
        <v/>
      </c>
      <c r="GB175" s="85" t="str">
        <f t="shared" si="875"/>
        <v/>
      </c>
      <c r="GC175" s="85" t="str">
        <f t="shared" si="875"/>
        <v/>
      </c>
      <c r="GD175" s="85" t="str">
        <f t="shared" si="875"/>
        <v/>
      </c>
      <c r="GE175" s="85" t="str">
        <f t="shared" si="875"/>
        <v/>
      </c>
      <c r="GF175" s="85" t="str">
        <f t="shared" si="875"/>
        <v/>
      </c>
      <c r="GG175" s="85" t="str">
        <f t="shared" si="875"/>
        <v/>
      </c>
      <c r="GH175" s="85" t="str">
        <f t="shared" si="875"/>
        <v/>
      </c>
      <c r="GI175" s="85" t="str">
        <f t="shared" si="875"/>
        <v/>
      </c>
      <c r="GJ175" s="85" t="str">
        <f t="shared" si="875"/>
        <v/>
      </c>
      <c r="GK175" s="85" t="str">
        <f t="shared" si="875"/>
        <v/>
      </c>
      <c r="GL175" s="85" t="str">
        <f t="shared" si="875"/>
        <v/>
      </c>
      <c r="GM175" s="85" t="str">
        <f t="shared" si="875"/>
        <v/>
      </c>
      <c r="GN175" s="85" t="str">
        <f t="shared" si="875"/>
        <v/>
      </c>
      <c r="GO175" s="85" t="str">
        <f t="shared" si="875"/>
        <v/>
      </c>
      <c r="GP175" s="85" t="str">
        <f t="shared" si="875"/>
        <v/>
      </c>
      <c r="GQ175" s="85" t="str">
        <f t="shared" si="875"/>
        <v/>
      </c>
      <c r="GR175" s="85" t="str">
        <f t="shared" si="875"/>
        <v/>
      </c>
      <c r="GS175" s="85" t="str">
        <f t="shared" si="875"/>
        <v/>
      </c>
      <c r="GT175" s="85" t="str">
        <f t="shared" si="875"/>
        <v/>
      </c>
      <c r="GU175" s="85" t="str">
        <f t="shared" si="875"/>
        <v/>
      </c>
      <c r="GV175" s="85" t="str">
        <f t="shared" si="875"/>
        <v/>
      </c>
      <c r="GW175" s="85" t="str">
        <f t="shared" si="875"/>
        <v/>
      </c>
      <c r="GX175" s="85" t="str">
        <f t="shared" si="875"/>
        <v/>
      </c>
      <c r="GY175" s="85" t="str">
        <f t="shared" si="875"/>
        <v/>
      </c>
      <c r="GZ175" s="85" t="str">
        <f t="shared" si="875"/>
        <v/>
      </c>
      <c r="HA175" s="85" t="str">
        <f t="shared" si="875"/>
        <v/>
      </c>
      <c r="HB175" s="85" t="str">
        <f t="shared" si="875"/>
        <v/>
      </c>
      <c r="HC175" s="85" t="str">
        <f t="shared" si="875"/>
        <v/>
      </c>
      <c r="HD175" s="85" t="str">
        <f t="shared" si="875"/>
        <v/>
      </c>
      <c r="HE175" s="85" t="str">
        <f t="shared" si="875"/>
        <v/>
      </c>
      <c r="HF175" s="85" t="str">
        <f t="shared" si="875"/>
        <v/>
      </c>
      <c r="HG175" s="85" t="str">
        <f t="shared" si="875"/>
        <v/>
      </c>
      <c r="HH175" s="85" t="str">
        <f t="shared" si="875"/>
        <v/>
      </c>
      <c r="HI175" s="85" t="str">
        <f t="shared" si="875"/>
        <v/>
      </c>
      <c r="HJ175" s="85" t="str">
        <f t="shared" si="875"/>
        <v/>
      </c>
      <c r="HK175" s="85" t="str">
        <f t="shared" si="875"/>
        <v/>
      </c>
      <c r="HL175" s="85" t="str">
        <f t="shared" si="875"/>
        <v/>
      </c>
      <c r="HM175" s="85" t="str">
        <f t="shared" si="875"/>
        <v/>
      </c>
      <c r="HN175" s="85" t="str">
        <f t="shared" si="875"/>
        <v/>
      </c>
      <c r="HO175" s="85" t="str">
        <f t="shared" si="874"/>
        <v/>
      </c>
      <c r="HP175" s="85" t="str">
        <f t="shared" si="874"/>
        <v/>
      </c>
      <c r="HQ175" s="85" t="str">
        <f t="shared" si="874"/>
        <v/>
      </c>
      <c r="HR175" s="85" t="str">
        <f t="shared" si="874"/>
        <v/>
      </c>
      <c r="HS175" s="85" t="str">
        <f t="shared" si="874"/>
        <v/>
      </c>
      <c r="HT175" s="85" t="str">
        <f t="shared" si="874"/>
        <v/>
      </c>
      <c r="HU175" s="85" t="str">
        <f t="shared" si="874"/>
        <v/>
      </c>
      <c r="HV175" s="85" t="str">
        <f t="shared" si="874"/>
        <v/>
      </c>
      <c r="HW175" s="85" t="str">
        <f t="shared" si="874"/>
        <v/>
      </c>
      <c r="HX175" s="85" t="str">
        <f t="shared" si="874"/>
        <v/>
      </c>
      <c r="HY175" s="62"/>
      <c r="HZ175" s="62"/>
      <c r="IA175" s="62"/>
      <c r="IB175" s="62"/>
      <c r="IC175" s="62"/>
      <c r="ID175" s="62"/>
      <c r="IE175" s="62"/>
      <c r="IF175" s="62"/>
      <c r="IG175" s="62"/>
      <c r="IH175" s="62"/>
      <c r="II175" s="62"/>
      <c r="IJ175" s="62"/>
      <c r="IK175" s="62"/>
      <c r="IL175" s="62"/>
      <c r="IM175" s="62"/>
      <c r="IN175" s="62"/>
      <c r="IO175" s="62"/>
      <c r="IP175" s="62"/>
      <c r="IQ175" s="62"/>
      <c r="IR175" s="62"/>
      <c r="IS175" s="62"/>
      <c r="IT175" s="62"/>
      <c r="IU175" s="62"/>
      <c r="IV175" s="62"/>
      <c r="IW175" s="62"/>
      <c r="IX175" s="62"/>
      <c r="IY175" s="62"/>
      <c r="IZ175" s="62"/>
      <c r="JA175" s="62"/>
      <c r="JB175" s="62"/>
      <c r="JC175" s="62"/>
      <c r="JD175" s="62"/>
      <c r="JE175" s="62"/>
      <c r="JF175" s="62"/>
      <c r="JG175" s="62"/>
      <c r="JH175" s="62"/>
      <c r="JI175" s="62"/>
      <c r="JJ175" s="62"/>
      <c r="JK175" s="62"/>
      <c r="JL175" s="62"/>
      <c r="JM175" s="62"/>
      <c r="JN175" s="62"/>
      <c r="JO175" s="62"/>
      <c r="JP175" s="62"/>
      <c r="JQ175" s="62"/>
      <c r="JR175" s="62"/>
      <c r="JS175" s="62"/>
      <c r="JT175" s="62"/>
      <c r="JU175" s="62"/>
      <c r="JV175" s="62"/>
      <c r="JW175" s="62"/>
      <c r="JX175" s="62"/>
      <c r="JY175" s="62"/>
      <c r="JZ175" s="62"/>
      <c r="KA175" s="62"/>
      <c r="KB175" s="62"/>
      <c r="KC175" s="62"/>
      <c r="KD175" s="62"/>
      <c r="KE175" s="62"/>
      <c r="KF175" s="62"/>
      <c r="KG175" s="62"/>
      <c r="KH175" s="62"/>
      <c r="KI175" s="62"/>
      <c r="KJ175" s="62"/>
      <c r="KK175" s="62"/>
      <c r="KL175" s="62"/>
      <c r="KM175" s="62"/>
      <c r="KN175" s="62"/>
      <c r="KO175" s="62"/>
      <c r="KP175" s="62"/>
      <c r="KQ175" s="62"/>
      <c r="KR175" s="62"/>
      <c r="KS175" s="62"/>
      <c r="KT175" s="62"/>
      <c r="KU175" s="62"/>
      <c r="KV175" s="62"/>
      <c r="KW175" s="62"/>
      <c r="KX175" s="62"/>
      <c r="KY175" s="62"/>
      <c r="KZ175" s="62"/>
      <c r="LA175" s="62"/>
      <c r="LB175" s="62"/>
      <c r="LC175" s="62"/>
      <c r="LD175" s="62"/>
      <c r="LE175" s="62"/>
    </row>
    <row r="176" spans="2:317" s="64" customFormat="1" x14ac:dyDescent="0.25"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>
        <v>1</v>
      </c>
      <c r="CX176" s="62">
        <v>2</v>
      </c>
      <c r="CY176" s="62">
        <v>3</v>
      </c>
      <c r="CZ176" s="62">
        <v>4</v>
      </c>
      <c r="DA176" s="62">
        <v>5</v>
      </c>
      <c r="DB176" s="62">
        <v>6</v>
      </c>
      <c r="DC176" s="62">
        <v>7</v>
      </c>
      <c r="DD176" s="62">
        <v>8</v>
      </c>
      <c r="DE176" s="62">
        <v>9</v>
      </c>
      <c r="DF176" s="62">
        <v>10</v>
      </c>
      <c r="DG176" s="62">
        <v>11</v>
      </c>
      <c r="DH176" s="62">
        <v>12</v>
      </c>
      <c r="DI176" s="62">
        <v>13</v>
      </c>
      <c r="DJ176" s="62">
        <v>14</v>
      </c>
      <c r="DK176" s="62">
        <v>15</v>
      </c>
      <c r="DL176" s="62">
        <v>16</v>
      </c>
      <c r="DM176" s="62">
        <v>17</v>
      </c>
      <c r="DN176" s="62">
        <v>18</v>
      </c>
      <c r="DO176" s="62">
        <v>19</v>
      </c>
      <c r="DP176" s="62">
        <v>20</v>
      </c>
      <c r="DQ176" s="62">
        <v>21</v>
      </c>
      <c r="DR176" s="62">
        <v>22</v>
      </c>
      <c r="DS176" s="62">
        <v>23</v>
      </c>
      <c r="DT176" s="62">
        <v>24</v>
      </c>
      <c r="DU176" s="62">
        <v>25</v>
      </c>
      <c r="DV176" s="62">
        <v>26</v>
      </c>
      <c r="DW176" s="62">
        <v>27</v>
      </c>
      <c r="DX176" s="62">
        <v>28</v>
      </c>
      <c r="DY176" s="62">
        <v>29</v>
      </c>
      <c r="DZ176" s="62">
        <v>30</v>
      </c>
      <c r="EA176" s="62">
        <v>31</v>
      </c>
      <c r="EB176" s="62">
        <v>32</v>
      </c>
      <c r="EC176" s="62">
        <v>33</v>
      </c>
      <c r="ED176" s="62">
        <v>34</v>
      </c>
      <c r="EE176" s="62">
        <v>35</v>
      </c>
      <c r="EF176" s="62">
        <v>36</v>
      </c>
      <c r="EG176" s="62">
        <v>37</v>
      </c>
      <c r="EH176" s="62">
        <v>38</v>
      </c>
      <c r="EI176" s="62">
        <v>39</v>
      </c>
      <c r="EJ176" s="62">
        <v>40</v>
      </c>
      <c r="EK176" s="62">
        <v>41</v>
      </c>
      <c r="EL176" s="62">
        <v>42</v>
      </c>
      <c r="EM176" s="62">
        <v>43</v>
      </c>
      <c r="EN176" s="62">
        <v>44</v>
      </c>
      <c r="EO176" s="62">
        <v>45</v>
      </c>
      <c r="EP176" s="62">
        <v>46</v>
      </c>
      <c r="EQ176" s="62">
        <v>47</v>
      </c>
      <c r="ER176" s="62">
        <v>48</v>
      </c>
      <c r="ES176" s="62">
        <v>49</v>
      </c>
      <c r="ET176" s="62">
        <v>50</v>
      </c>
      <c r="EU176" s="62"/>
      <c r="EV176" s="62"/>
      <c r="EW176" s="80" t="s">
        <v>41</v>
      </c>
      <c r="EX176" s="87" t="e">
        <f>CORREL(ranks3,ranks2)</f>
        <v>#DIV/0!</v>
      </c>
      <c r="EY176" s="62"/>
      <c r="EZ176" s="62" t="s">
        <v>19</v>
      </c>
      <c r="FA176" s="62">
        <v>14</v>
      </c>
      <c r="FB176" s="85" t="str">
        <f t="shared" si="867"/>
        <v/>
      </c>
      <c r="FC176" s="85" t="str">
        <f t="shared" si="875"/>
        <v/>
      </c>
      <c r="FD176" s="85" t="str">
        <f t="shared" si="875"/>
        <v/>
      </c>
      <c r="FE176" s="85" t="str">
        <f t="shared" si="875"/>
        <v/>
      </c>
      <c r="FF176" s="85" t="str">
        <f t="shared" si="875"/>
        <v/>
      </c>
      <c r="FG176" s="85" t="str">
        <f t="shared" si="875"/>
        <v/>
      </c>
      <c r="FH176" s="85" t="str">
        <f t="shared" si="875"/>
        <v/>
      </c>
      <c r="FI176" s="85" t="str">
        <f t="shared" si="875"/>
        <v/>
      </c>
      <c r="FJ176" s="85" t="str">
        <f t="shared" si="875"/>
        <v/>
      </c>
      <c r="FK176" s="85" t="str">
        <f t="shared" si="875"/>
        <v/>
      </c>
      <c r="FL176" s="85" t="str">
        <f t="shared" si="875"/>
        <v/>
      </c>
      <c r="FM176" s="85" t="str">
        <f t="shared" si="875"/>
        <v/>
      </c>
      <c r="FN176" s="85" t="str">
        <f t="shared" si="875"/>
        <v/>
      </c>
      <c r="FO176" s="85" t="str">
        <f t="shared" si="875"/>
        <v/>
      </c>
      <c r="FP176" s="85" t="str">
        <f t="shared" si="875"/>
        <v/>
      </c>
      <c r="FQ176" s="85" t="str">
        <f t="shared" si="875"/>
        <v/>
      </c>
      <c r="FR176" s="85" t="str">
        <f t="shared" si="875"/>
        <v/>
      </c>
      <c r="FS176" s="85" t="str">
        <f t="shared" si="875"/>
        <v/>
      </c>
      <c r="FT176" s="85" t="str">
        <f t="shared" si="875"/>
        <v/>
      </c>
      <c r="FU176" s="85" t="str">
        <f t="shared" si="875"/>
        <v/>
      </c>
      <c r="FV176" s="85" t="str">
        <f t="shared" si="875"/>
        <v/>
      </c>
      <c r="FW176" s="85" t="str">
        <f t="shared" si="875"/>
        <v/>
      </c>
      <c r="FX176" s="85" t="str">
        <f t="shared" si="875"/>
        <v/>
      </c>
      <c r="FY176" s="85" t="str">
        <f t="shared" si="875"/>
        <v/>
      </c>
      <c r="FZ176" s="85" t="str">
        <f t="shared" si="875"/>
        <v/>
      </c>
      <c r="GA176" s="85" t="str">
        <f t="shared" si="875"/>
        <v/>
      </c>
      <c r="GB176" s="85" t="str">
        <f t="shared" si="875"/>
        <v/>
      </c>
      <c r="GC176" s="85" t="str">
        <f t="shared" si="875"/>
        <v/>
      </c>
      <c r="GD176" s="85" t="str">
        <f t="shared" si="875"/>
        <v/>
      </c>
      <c r="GE176" s="85" t="str">
        <f t="shared" si="875"/>
        <v/>
      </c>
      <c r="GF176" s="85" t="str">
        <f t="shared" si="875"/>
        <v/>
      </c>
      <c r="GG176" s="85" t="str">
        <f t="shared" si="875"/>
        <v/>
      </c>
      <c r="GH176" s="85" t="str">
        <f t="shared" si="875"/>
        <v/>
      </c>
      <c r="GI176" s="85" t="str">
        <f t="shared" si="875"/>
        <v/>
      </c>
      <c r="GJ176" s="85" t="str">
        <f t="shared" si="875"/>
        <v/>
      </c>
      <c r="GK176" s="85" t="str">
        <f t="shared" si="875"/>
        <v/>
      </c>
      <c r="GL176" s="85" t="str">
        <f t="shared" si="875"/>
        <v/>
      </c>
      <c r="GM176" s="85" t="str">
        <f t="shared" si="875"/>
        <v/>
      </c>
      <c r="GN176" s="85" t="str">
        <f t="shared" si="875"/>
        <v/>
      </c>
      <c r="GO176" s="85" t="str">
        <f t="shared" si="875"/>
        <v/>
      </c>
      <c r="GP176" s="85" t="str">
        <f t="shared" si="875"/>
        <v/>
      </c>
      <c r="GQ176" s="85" t="str">
        <f t="shared" si="875"/>
        <v/>
      </c>
      <c r="GR176" s="85" t="str">
        <f t="shared" si="875"/>
        <v/>
      </c>
      <c r="GS176" s="85" t="str">
        <f t="shared" si="875"/>
        <v/>
      </c>
      <c r="GT176" s="85" t="str">
        <f t="shared" si="875"/>
        <v/>
      </c>
      <c r="GU176" s="85" t="str">
        <f t="shared" si="875"/>
        <v/>
      </c>
      <c r="GV176" s="85" t="str">
        <f t="shared" si="875"/>
        <v/>
      </c>
      <c r="GW176" s="85" t="str">
        <f t="shared" si="875"/>
        <v/>
      </c>
      <c r="GX176" s="85" t="str">
        <f t="shared" si="875"/>
        <v/>
      </c>
      <c r="GY176" s="85" t="str">
        <f t="shared" si="875"/>
        <v/>
      </c>
      <c r="GZ176" s="85" t="str">
        <f t="shared" si="875"/>
        <v/>
      </c>
      <c r="HA176" s="85" t="str">
        <f t="shared" si="875"/>
        <v/>
      </c>
      <c r="HB176" s="85" t="str">
        <f t="shared" si="875"/>
        <v/>
      </c>
      <c r="HC176" s="85" t="str">
        <f t="shared" si="875"/>
        <v/>
      </c>
      <c r="HD176" s="85" t="str">
        <f t="shared" si="875"/>
        <v/>
      </c>
      <c r="HE176" s="85" t="str">
        <f t="shared" si="875"/>
        <v/>
      </c>
      <c r="HF176" s="85" t="str">
        <f t="shared" si="875"/>
        <v/>
      </c>
      <c r="HG176" s="85" t="str">
        <f t="shared" si="875"/>
        <v/>
      </c>
      <c r="HH176" s="85" t="str">
        <f t="shared" si="875"/>
        <v/>
      </c>
      <c r="HI176" s="85" t="str">
        <f t="shared" si="875"/>
        <v/>
      </c>
      <c r="HJ176" s="85" t="str">
        <f t="shared" si="875"/>
        <v/>
      </c>
      <c r="HK176" s="85" t="str">
        <f t="shared" si="875"/>
        <v/>
      </c>
      <c r="HL176" s="85" t="str">
        <f t="shared" si="875"/>
        <v/>
      </c>
      <c r="HM176" s="85" t="str">
        <f t="shared" si="875"/>
        <v/>
      </c>
      <c r="HN176" s="85" t="str">
        <f t="shared" ref="HN176:HX179" si="876">IF(HN20&lt;&gt;"",IF($FA176=HN$162,0,SQRT((HN20-HN98)^2)),"")</f>
        <v/>
      </c>
      <c r="HO176" s="85" t="str">
        <f t="shared" si="876"/>
        <v/>
      </c>
      <c r="HP176" s="85" t="str">
        <f t="shared" si="876"/>
        <v/>
      </c>
      <c r="HQ176" s="85" t="str">
        <f t="shared" si="876"/>
        <v/>
      </c>
      <c r="HR176" s="85" t="str">
        <f t="shared" si="876"/>
        <v/>
      </c>
      <c r="HS176" s="85" t="str">
        <f t="shared" si="876"/>
        <v/>
      </c>
      <c r="HT176" s="85" t="str">
        <f t="shared" si="876"/>
        <v/>
      </c>
      <c r="HU176" s="85" t="str">
        <f t="shared" si="876"/>
        <v/>
      </c>
      <c r="HV176" s="85" t="str">
        <f t="shared" si="876"/>
        <v/>
      </c>
      <c r="HW176" s="85" t="str">
        <f t="shared" si="876"/>
        <v/>
      </c>
      <c r="HX176" s="85" t="str">
        <f t="shared" si="876"/>
        <v/>
      </c>
      <c r="HY176" s="62"/>
      <c r="HZ176" s="62"/>
      <c r="IA176" s="62"/>
      <c r="IB176" s="62"/>
      <c r="IC176" s="62"/>
      <c r="ID176" s="62"/>
      <c r="IE176" s="62"/>
      <c r="IF176" s="62"/>
      <c r="IG176" s="62"/>
      <c r="IH176" s="62"/>
      <c r="II176" s="62"/>
      <c r="IJ176" s="62"/>
      <c r="IK176" s="62"/>
      <c r="IL176" s="62"/>
      <c r="IM176" s="62"/>
      <c r="IN176" s="62"/>
      <c r="IO176" s="62"/>
      <c r="IP176" s="62"/>
      <c r="IQ176" s="62"/>
      <c r="IR176" s="62"/>
      <c r="IS176" s="62"/>
      <c r="IT176" s="62"/>
      <c r="IU176" s="62"/>
      <c r="IV176" s="62"/>
      <c r="IW176" s="62"/>
      <c r="IX176" s="62"/>
      <c r="IY176" s="62"/>
      <c r="IZ176" s="62"/>
      <c r="JA176" s="62"/>
      <c r="JB176" s="62"/>
      <c r="JC176" s="62"/>
      <c r="JD176" s="62"/>
      <c r="JE176" s="62"/>
      <c r="JF176" s="62"/>
      <c r="JG176" s="62"/>
      <c r="JH176" s="62"/>
      <c r="JI176" s="62"/>
      <c r="JJ176" s="62"/>
      <c r="JK176" s="62"/>
      <c r="JL176" s="62"/>
      <c r="JM176" s="62"/>
      <c r="JN176" s="62"/>
      <c r="JO176" s="62"/>
      <c r="JP176" s="62"/>
      <c r="JQ176" s="62"/>
      <c r="JR176" s="62"/>
      <c r="JS176" s="62"/>
      <c r="JT176" s="62"/>
      <c r="JU176" s="62"/>
      <c r="JV176" s="62"/>
      <c r="JW176" s="62"/>
      <c r="JX176" s="62"/>
      <c r="JY176" s="62"/>
      <c r="JZ176" s="62"/>
      <c r="KA176" s="62"/>
      <c r="KB176" s="62"/>
      <c r="KC176" s="62"/>
      <c r="KD176" s="62"/>
      <c r="KE176" s="62"/>
      <c r="KF176" s="62"/>
      <c r="KG176" s="62"/>
      <c r="KH176" s="62"/>
      <c r="KI176" s="62"/>
      <c r="KJ176" s="62"/>
      <c r="KK176" s="62"/>
      <c r="KL176" s="62"/>
      <c r="KM176" s="62"/>
      <c r="KN176" s="62"/>
      <c r="KO176" s="62"/>
      <c r="KP176" s="62"/>
      <c r="KQ176" s="62"/>
      <c r="KR176" s="62"/>
      <c r="KS176" s="62"/>
      <c r="KT176" s="62"/>
      <c r="KU176" s="62"/>
      <c r="KV176" s="62"/>
      <c r="KW176" s="62"/>
      <c r="KX176" s="62"/>
      <c r="KY176" s="62"/>
      <c r="KZ176" s="62"/>
      <c r="LA176" s="62"/>
      <c r="LB176" s="62"/>
      <c r="LC176" s="62"/>
      <c r="LD176" s="62"/>
      <c r="LE176" s="62"/>
    </row>
    <row r="177" spans="31:317" s="64" customFormat="1" x14ac:dyDescent="0.25"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>
        <f t="array" ref="CW177:ET177">TRANSPOSE(C15:C64)</f>
        <v>0</v>
      </c>
      <c r="CX177" s="62">
        <v>0</v>
      </c>
      <c r="CY177" s="62">
        <v>0</v>
      </c>
      <c r="CZ177" s="62">
        <v>0</v>
      </c>
      <c r="DA177" s="62">
        <v>0</v>
      </c>
      <c r="DB177" s="62">
        <v>0</v>
      </c>
      <c r="DC177" s="62">
        <v>0</v>
      </c>
      <c r="DD177" s="62">
        <v>0</v>
      </c>
      <c r="DE177" s="62">
        <v>0</v>
      </c>
      <c r="DF177" s="62">
        <v>0</v>
      </c>
      <c r="DG177" s="62">
        <v>0</v>
      </c>
      <c r="DH177" s="62">
        <v>0</v>
      </c>
      <c r="DI177" s="62">
        <v>0</v>
      </c>
      <c r="DJ177" s="62">
        <v>0</v>
      </c>
      <c r="DK177" s="62">
        <v>0</v>
      </c>
      <c r="DL177" s="62">
        <v>0</v>
      </c>
      <c r="DM177" s="62">
        <v>0</v>
      </c>
      <c r="DN177" s="62">
        <v>0</v>
      </c>
      <c r="DO177" s="62">
        <v>0</v>
      </c>
      <c r="DP177" s="62">
        <v>0</v>
      </c>
      <c r="DQ177" s="62">
        <v>0</v>
      </c>
      <c r="DR177" s="62">
        <v>0</v>
      </c>
      <c r="DS177" s="62">
        <v>0</v>
      </c>
      <c r="DT177" s="62">
        <v>0</v>
      </c>
      <c r="DU177" s="62">
        <v>0</v>
      </c>
      <c r="DV177" s="62">
        <v>0</v>
      </c>
      <c r="DW177" s="62">
        <v>0</v>
      </c>
      <c r="DX177" s="62">
        <v>0</v>
      </c>
      <c r="DY177" s="62">
        <v>0</v>
      </c>
      <c r="DZ177" s="62">
        <v>0</v>
      </c>
      <c r="EA177" s="62">
        <v>0</v>
      </c>
      <c r="EB177" s="62">
        <v>0</v>
      </c>
      <c r="EC177" s="62">
        <v>0</v>
      </c>
      <c r="ED177" s="62">
        <v>0</v>
      </c>
      <c r="EE177" s="62">
        <v>0</v>
      </c>
      <c r="EF177" s="62">
        <v>0</v>
      </c>
      <c r="EG177" s="62">
        <v>0</v>
      </c>
      <c r="EH177" s="62">
        <v>0</v>
      </c>
      <c r="EI177" s="62">
        <v>0</v>
      </c>
      <c r="EJ177" s="62">
        <v>0</v>
      </c>
      <c r="EK177" s="62">
        <v>0</v>
      </c>
      <c r="EL177" s="62">
        <v>0</v>
      </c>
      <c r="EM177" s="62">
        <v>0</v>
      </c>
      <c r="EN177" s="62">
        <v>0</v>
      </c>
      <c r="EO177" s="62">
        <v>0</v>
      </c>
      <c r="EP177" s="62">
        <v>0</v>
      </c>
      <c r="EQ177" s="62">
        <v>0</v>
      </c>
      <c r="ER177" s="62">
        <v>0</v>
      </c>
      <c r="ES177" s="62">
        <v>0</v>
      </c>
      <c r="ET177" s="62">
        <v>0</v>
      </c>
      <c r="EU177" s="62"/>
      <c r="EV177" s="62"/>
      <c r="EW177" s="62"/>
      <c r="EX177" s="62"/>
      <c r="EY177" s="62"/>
      <c r="EZ177" s="62" t="s">
        <v>19</v>
      </c>
      <c r="FA177" s="62">
        <v>15</v>
      </c>
      <c r="FB177" s="85" t="str">
        <f t="shared" si="867"/>
        <v/>
      </c>
      <c r="FC177" s="85" t="str">
        <f t="shared" ref="FC177:HN180" si="877">IF(FC21&lt;&gt;"",IF($FA177=FC$162,0,SQRT((FC21-FC99)^2)),"")</f>
        <v/>
      </c>
      <c r="FD177" s="85" t="str">
        <f t="shared" si="877"/>
        <v/>
      </c>
      <c r="FE177" s="85" t="str">
        <f t="shared" si="877"/>
        <v/>
      </c>
      <c r="FF177" s="85" t="str">
        <f t="shared" si="877"/>
        <v/>
      </c>
      <c r="FG177" s="85" t="str">
        <f t="shared" si="877"/>
        <v/>
      </c>
      <c r="FH177" s="85" t="str">
        <f t="shared" si="877"/>
        <v/>
      </c>
      <c r="FI177" s="85" t="str">
        <f t="shared" si="877"/>
        <v/>
      </c>
      <c r="FJ177" s="85" t="str">
        <f t="shared" si="877"/>
        <v/>
      </c>
      <c r="FK177" s="85" t="str">
        <f t="shared" si="877"/>
        <v/>
      </c>
      <c r="FL177" s="85" t="str">
        <f t="shared" si="877"/>
        <v/>
      </c>
      <c r="FM177" s="85" t="str">
        <f t="shared" si="877"/>
        <v/>
      </c>
      <c r="FN177" s="85" t="str">
        <f t="shared" si="877"/>
        <v/>
      </c>
      <c r="FO177" s="85" t="str">
        <f t="shared" si="877"/>
        <v/>
      </c>
      <c r="FP177" s="85" t="str">
        <f t="shared" si="877"/>
        <v/>
      </c>
      <c r="FQ177" s="85" t="str">
        <f t="shared" si="877"/>
        <v/>
      </c>
      <c r="FR177" s="85" t="str">
        <f t="shared" si="877"/>
        <v/>
      </c>
      <c r="FS177" s="85" t="str">
        <f t="shared" si="877"/>
        <v/>
      </c>
      <c r="FT177" s="85" t="str">
        <f t="shared" si="877"/>
        <v/>
      </c>
      <c r="FU177" s="85" t="str">
        <f t="shared" si="877"/>
        <v/>
      </c>
      <c r="FV177" s="85" t="str">
        <f t="shared" si="877"/>
        <v/>
      </c>
      <c r="FW177" s="85" t="str">
        <f t="shared" si="877"/>
        <v/>
      </c>
      <c r="FX177" s="85" t="str">
        <f t="shared" si="877"/>
        <v/>
      </c>
      <c r="FY177" s="85" t="str">
        <f t="shared" si="877"/>
        <v/>
      </c>
      <c r="FZ177" s="85" t="str">
        <f t="shared" si="877"/>
        <v/>
      </c>
      <c r="GA177" s="85" t="str">
        <f t="shared" si="877"/>
        <v/>
      </c>
      <c r="GB177" s="85" t="str">
        <f t="shared" si="877"/>
        <v/>
      </c>
      <c r="GC177" s="85" t="str">
        <f t="shared" si="877"/>
        <v/>
      </c>
      <c r="GD177" s="85" t="str">
        <f t="shared" si="877"/>
        <v/>
      </c>
      <c r="GE177" s="85" t="str">
        <f t="shared" si="877"/>
        <v/>
      </c>
      <c r="GF177" s="85" t="str">
        <f t="shared" si="877"/>
        <v/>
      </c>
      <c r="GG177" s="85" t="str">
        <f t="shared" si="877"/>
        <v/>
      </c>
      <c r="GH177" s="85" t="str">
        <f t="shared" si="877"/>
        <v/>
      </c>
      <c r="GI177" s="85" t="str">
        <f t="shared" si="877"/>
        <v/>
      </c>
      <c r="GJ177" s="85" t="str">
        <f t="shared" si="877"/>
        <v/>
      </c>
      <c r="GK177" s="85" t="str">
        <f t="shared" si="877"/>
        <v/>
      </c>
      <c r="GL177" s="85" t="str">
        <f t="shared" si="877"/>
        <v/>
      </c>
      <c r="GM177" s="85" t="str">
        <f t="shared" si="877"/>
        <v/>
      </c>
      <c r="GN177" s="85" t="str">
        <f t="shared" si="877"/>
        <v/>
      </c>
      <c r="GO177" s="85" t="str">
        <f t="shared" si="877"/>
        <v/>
      </c>
      <c r="GP177" s="85" t="str">
        <f t="shared" si="877"/>
        <v/>
      </c>
      <c r="GQ177" s="85" t="str">
        <f t="shared" si="877"/>
        <v/>
      </c>
      <c r="GR177" s="85" t="str">
        <f t="shared" si="877"/>
        <v/>
      </c>
      <c r="GS177" s="85" t="str">
        <f t="shared" si="877"/>
        <v/>
      </c>
      <c r="GT177" s="85" t="str">
        <f t="shared" si="877"/>
        <v/>
      </c>
      <c r="GU177" s="85" t="str">
        <f t="shared" si="877"/>
        <v/>
      </c>
      <c r="GV177" s="85" t="str">
        <f t="shared" si="877"/>
        <v/>
      </c>
      <c r="GW177" s="85" t="str">
        <f t="shared" si="877"/>
        <v/>
      </c>
      <c r="GX177" s="85" t="str">
        <f t="shared" si="877"/>
        <v/>
      </c>
      <c r="GY177" s="85" t="str">
        <f t="shared" si="877"/>
        <v/>
      </c>
      <c r="GZ177" s="85" t="str">
        <f t="shared" si="877"/>
        <v/>
      </c>
      <c r="HA177" s="85" t="str">
        <f t="shared" si="877"/>
        <v/>
      </c>
      <c r="HB177" s="85" t="str">
        <f t="shared" si="877"/>
        <v/>
      </c>
      <c r="HC177" s="85" t="str">
        <f t="shared" si="877"/>
        <v/>
      </c>
      <c r="HD177" s="85" t="str">
        <f t="shared" si="877"/>
        <v/>
      </c>
      <c r="HE177" s="85" t="str">
        <f t="shared" si="877"/>
        <v/>
      </c>
      <c r="HF177" s="85" t="str">
        <f t="shared" si="877"/>
        <v/>
      </c>
      <c r="HG177" s="85" t="str">
        <f t="shared" si="877"/>
        <v/>
      </c>
      <c r="HH177" s="85" t="str">
        <f t="shared" si="877"/>
        <v/>
      </c>
      <c r="HI177" s="85" t="str">
        <f t="shared" si="877"/>
        <v/>
      </c>
      <c r="HJ177" s="85" t="str">
        <f t="shared" si="877"/>
        <v/>
      </c>
      <c r="HK177" s="85" t="str">
        <f t="shared" si="877"/>
        <v/>
      </c>
      <c r="HL177" s="85" t="str">
        <f t="shared" si="877"/>
        <v/>
      </c>
      <c r="HM177" s="85" t="str">
        <f t="shared" si="877"/>
        <v/>
      </c>
      <c r="HN177" s="85" t="str">
        <f t="shared" si="877"/>
        <v/>
      </c>
      <c r="HO177" s="85" t="str">
        <f t="shared" si="876"/>
        <v/>
      </c>
      <c r="HP177" s="85" t="str">
        <f t="shared" si="876"/>
        <v/>
      </c>
      <c r="HQ177" s="85" t="str">
        <f t="shared" si="876"/>
        <v/>
      </c>
      <c r="HR177" s="85" t="str">
        <f t="shared" si="876"/>
        <v/>
      </c>
      <c r="HS177" s="85" t="str">
        <f t="shared" si="876"/>
        <v/>
      </c>
      <c r="HT177" s="85" t="str">
        <f t="shared" si="876"/>
        <v/>
      </c>
      <c r="HU177" s="85" t="str">
        <f t="shared" si="876"/>
        <v/>
      </c>
      <c r="HV177" s="85" t="str">
        <f t="shared" si="876"/>
        <v/>
      </c>
      <c r="HW177" s="85" t="str">
        <f t="shared" si="876"/>
        <v/>
      </c>
      <c r="HX177" s="85" t="str">
        <f t="shared" si="876"/>
        <v/>
      </c>
      <c r="HY177" s="62"/>
      <c r="HZ177" s="62"/>
      <c r="IA177" s="62"/>
      <c r="IB177" s="62"/>
      <c r="IC177" s="62"/>
      <c r="ID177" s="62"/>
      <c r="IE177" s="62"/>
      <c r="IF177" s="62"/>
      <c r="IG177" s="62"/>
      <c r="IH177" s="62"/>
      <c r="II177" s="62"/>
      <c r="IJ177" s="62"/>
      <c r="IK177" s="62"/>
      <c r="IL177" s="62"/>
      <c r="IM177" s="62"/>
      <c r="IN177" s="62"/>
      <c r="IO177" s="62"/>
      <c r="IP177" s="62"/>
      <c r="IQ177" s="62"/>
      <c r="IR177" s="62"/>
      <c r="IS177" s="62"/>
      <c r="IT177" s="62"/>
      <c r="IU177" s="62"/>
      <c r="IV177" s="62"/>
      <c r="IW177" s="62"/>
      <c r="IX177" s="62"/>
      <c r="IY177" s="62"/>
      <c r="IZ177" s="62"/>
      <c r="JA177" s="62"/>
      <c r="JB177" s="62"/>
      <c r="JC177" s="62"/>
      <c r="JD177" s="62"/>
      <c r="JE177" s="62"/>
      <c r="JF177" s="62"/>
      <c r="JG177" s="62"/>
      <c r="JH177" s="62"/>
      <c r="JI177" s="62"/>
      <c r="JJ177" s="62"/>
      <c r="JK177" s="62"/>
      <c r="JL177" s="62"/>
      <c r="JM177" s="62"/>
      <c r="JN177" s="62"/>
      <c r="JO177" s="62"/>
      <c r="JP177" s="62"/>
      <c r="JQ177" s="62"/>
      <c r="JR177" s="62"/>
      <c r="JS177" s="62"/>
      <c r="JT177" s="62"/>
      <c r="JU177" s="62"/>
      <c r="JV177" s="62"/>
      <c r="JW177" s="62"/>
      <c r="JX177" s="62"/>
      <c r="JY177" s="62"/>
      <c r="JZ177" s="62"/>
      <c r="KA177" s="62"/>
      <c r="KB177" s="62"/>
      <c r="KC177" s="62"/>
      <c r="KD177" s="62"/>
      <c r="KE177" s="62"/>
      <c r="KF177" s="62"/>
      <c r="KG177" s="62"/>
      <c r="KH177" s="62"/>
      <c r="KI177" s="62"/>
      <c r="KJ177" s="62"/>
      <c r="KK177" s="62"/>
      <c r="KL177" s="62"/>
      <c r="KM177" s="62"/>
      <c r="KN177" s="62"/>
      <c r="KO177" s="62"/>
      <c r="KP177" s="62"/>
      <c r="KQ177" s="62"/>
      <c r="KR177" s="62"/>
      <c r="KS177" s="62"/>
      <c r="KT177" s="62"/>
      <c r="KU177" s="62"/>
      <c r="KV177" s="62"/>
      <c r="KW177" s="62"/>
      <c r="KX177" s="62"/>
      <c r="KY177" s="62"/>
      <c r="KZ177" s="62"/>
      <c r="LA177" s="62"/>
      <c r="LB177" s="62"/>
      <c r="LC177" s="62"/>
      <c r="LD177" s="62"/>
      <c r="LE177" s="62"/>
    </row>
    <row r="178" spans="31:317" s="64" customFormat="1" x14ac:dyDescent="0.25"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  <c r="EA178" s="62"/>
      <c r="EB178" s="62"/>
      <c r="EC178" s="62"/>
      <c r="ED178" s="62"/>
      <c r="EE178" s="62"/>
      <c r="EF178" s="62"/>
      <c r="EG178" s="62"/>
      <c r="EH178" s="62"/>
      <c r="EI178" s="62"/>
      <c r="EJ178" s="62"/>
      <c r="EK178" s="62"/>
      <c r="EL178" s="62"/>
      <c r="EM178" s="62"/>
      <c r="EN178" s="62"/>
      <c r="EO178" s="62"/>
      <c r="EP178" s="62"/>
      <c r="EQ178" s="62"/>
      <c r="ER178" s="62"/>
      <c r="ES178" s="62"/>
      <c r="ET178" s="62"/>
      <c r="EU178" s="62"/>
      <c r="EV178" s="62"/>
      <c r="EW178" s="62"/>
      <c r="EX178" s="62"/>
      <c r="EY178" s="62"/>
      <c r="EZ178" s="62" t="s">
        <v>19</v>
      </c>
      <c r="FA178" s="62">
        <v>16</v>
      </c>
      <c r="FB178" s="85" t="str">
        <f t="shared" si="867"/>
        <v/>
      </c>
      <c r="FC178" s="85" t="str">
        <f t="shared" si="877"/>
        <v/>
      </c>
      <c r="FD178" s="85" t="str">
        <f t="shared" si="877"/>
        <v/>
      </c>
      <c r="FE178" s="85" t="str">
        <f t="shared" si="877"/>
        <v/>
      </c>
      <c r="FF178" s="85" t="str">
        <f t="shared" si="877"/>
        <v/>
      </c>
      <c r="FG178" s="85" t="str">
        <f t="shared" si="877"/>
        <v/>
      </c>
      <c r="FH178" s="85" t="str">
        <f t="shared" si="877"/>
        <v/>
      </c>
      <c r="FI178" s="85" t="str">
        <f t="shared" si="877"/>
        <v/>
      </c>
      <c r="FJ178" s="85" t="str">
        <f t="shared" si="877"/>
        <v/>
      </c>
      <c r="FK178" s="85" t="str">
        <f t="shared" si="877"/>
        <v/>
      </c>
      <c r="FL178" s="85" t="str">
        <f t="shared" si="877"/>
        <v/>
      </c>
      <c r="FM178" s="85" t="str">
        <f t="shared" si="877"/>
        <v/>
      </c>
      <c r="FN178" s="85" t="str">
        <f t="shared" si="877"/>
        <v/>
      </c>
      <c r="FO178" s="85" t="str">
        <f t="shared" si="877"/>
        <v/>
      </c>
      <c r="FP178" s="85" t="str">
        <f t="shared" si="877"/>
        <v/>
      </c>
      <c r="FQ178" s="85" t="str">
        <f t="shared" si="877"/>
        <v/>
      </c>
      <c r="FR178" s="85" t="str">
        <f t="shared" si="877"/>
        <v/>
      </c>
      <c r="FS178" s="85" t="str">
        <f t="shared" si="877"/>
        <v/>
      </c>
      <c r="FT178" s="85" t="str">
        <f t="shared" si="877"/>
        <v/>
      </c>
      <c r="FU178" s="85" t="str">
        <f t="shared" si="877"/>
        <v/>
      </c>
      <c r="FV178" s="85" t="str">
        <f t="shared" si="877"/>
        <v/>
      </c>
      <c r="FW178" s="85" t="str">
        <f t="shared" si="877"/>
        <v/>
      </c>
      <c r="FX178" s="85" t="str">
        <f t="shared" si="877"/>
        <v/>
      </c>
      <c r="FY178" s="85" t="str">
        <f t="shared" si="877"/>
        <v/>
      </c>
      <c r="FZ178" s="85" t="str">
        <f t="shared" si="877"/>
        <v/>
      </c>
      <c r="GA178" s="85" t="str">
        <f t="shared" si="877"/>
        <v/>
      </c>
      <c r="GB178" s="85" t="str">
        <f t="shared" si="877"/>
        <v/>
      </c>
      <c r="GC178" s="85" t="str">
        <f t="shared" si="877"/>
        <v/>
      </c>
      <c r="GD178" s="85" t="str">
        <f t="shared" si="877"/>
        <v/>
      </c>
      <c r="GE178" s="85" t="str">
        <f t="shared" si="877"/>
        <v/>
      </c>
      <c r="GF178" s="85" t="str">
        <f t="shared" si="877"/>
        <v/>
      </c>
      <c r="GG178" s="85" t="str">
        <f t="shared" si="877"/>
        <v/>
      </c>
      <c r="GH178" s="85" t="str">
        <f t="shared" si="877"/>
        <v/>
      </c>
      <c r="GI178" s="85" t="str">
        <f t="shared" si="877"/>
        <v/>
      </c>
      <c r="GJ178" s="85" t="str">
        <f t="shared" si="877"/>
        <v/>
      </c>
      <c r="GK178" s="85" t="str">
        <f t="shared" si="877"/>
        <v/>
      </c>
      <c r="GL178" s="85" t="str">
        <f t="shared" si="877"/>
        <v/>
      </c>
      <c r="GM178" s="85" t="str">
        <f t="shared" si="877"/>
        <v/>
      </c>
      <c r="GN178" s="85" t="str">
        <f t="shared" si="877"/>
        <v/>
      </c>
      <c r="GO178" s="85" t="str">
        <f t="shared" si="877"/>
        <v/>
      </c>
      <c r="GP178" s="85" t="str">
        <f t="shared" si="877"/>
        <v/>
      </c>
      <c r="GQ178" s="85" t="str">
        <f t="shared" si="877"/>
        <v/>
      </c>
      <c r="GR178" s="85" t="str">
        <f t="shared" si="877"/>
        <v/>
      </c>
      <c r="GS178" s="85" t="str">
        <f t="shared" si="877"/>
        <v/>
      </c>
      <c r="GT178" s="85" t="str">
        <f t="shared" si="877"/>
        <v/>
      </c>
      <c r="GU178" s="85" t="str">
        <f t="shared" si="877"/>
        <v/>
      </c>
      <c r="GV178" s="85" t="str">
        <f t="shared" si="877"/>
        <v/>
      </c>
      <c r="GW178" s="85" t="str">
        <f t="shared" si="877"/>
        <v/>
      </c>
      <c r="GX178" s="85" t="str">
        <f t="shared" si="877"/>
        <v/>
      </c>
      <c r="GY178" s="85" t="str">
        <f t="shared" si="877"/>
        <v/>
      </c>
      <c r="GZ178" s="85" t="str">
        <f t="shared" si="877"/>
        <v/>
      </c>
      <c r="HA178" s="85" t="str">
        <f t="shared" si="877"/>
        <v/>
      </c>
      <c r="HB178" s="85" t="str">
        <f t="shared" si="877"/>
        <v/>
      </c>
      <c r="HC178" s="85" t="str">
        <f t="shared" si="877"/>
        <v/>
      </c>
      <c r="HD178" s="85" t="str">
        <f t="shared" si="877"/>
        <v/>
      </c>
      <c r="HE178" s="85" t="str">
        <f t="shared" si="877"/>
        <v/>
      </c>
      <c r="HF178" s="85" t="str">
        <f t="shared" si="877"/>
        <v/>
      </c>
      <c r="HG178" s="85" t="str">
        <f t="shared" si="877"/>
        <v/>
      </c>
      <c r="HH178" s="85" t="str">
        <f t="shared" si="877"/>
        <v/>
      </c>
      <c r="HI178" s="85" t="str">
        <f t="shared" si="877"/>
        <v/>
      </c>
      <c r="HJ178" s="85" t="str">
        <f t="shared" si="877"/>
        <v/>
      </c>
      <c r="HK178" s="85" t="str">
        <f t="shared" si="877"/>
        <v/>
      </c>
      <c r="HL178" s="85" t="str">
        <f t="shared" si="877"/>
        <v/>
      </c>
      <c r="HM178" s="85" t="str">
        <f t="shared" si="877"/>
        <v/>
      </c>
      <c r="HN178" s="85" t="str">
        <f t="shared" si="877"/>
        <v/>
      </c>
      <c r="HO178" s="85" t="str">
        <f t="shared" si="876"/>
        <v/>
      </c>
      <c r="HP178" s="85" t="str">
        <f t="shared" si="876"/>
        <v/>
      </c>
      <c r="HQ178" s="85" t="str">
        <f t="shared" si="876"/>
        <v/>
      </c>
      <c r="HR178" s="85" t="str">
        <f t="shared" si="876"/>
        <v/>
      </c>
      <c r="HS178" s="85" t="str">
        <f t="shared" si="876"/>
        <v/>
      </c>
      <c r="HT178" s="85" t="str">
        <f t="shared" si="876"/>
        <v/>
      </c>
      <c r="HU178" s="85" t="str">
        <f t="shared" si="876"/>
        <v/>
      </c>
      <c r="HV178" s="85" t="str">
        <f t="shared" si="876"/>
        <v/>
      </c>
      <c r="HW178" s="85" t="str">
        <f t="shared" si="876"/>
        <v/>
      </c>
      <c r="HX178" s="85" t="str">
        <f t="shared" si="876"/>
        <v/>
      </c>
      <c r="HY178" s="62"/>
      <c r="HZ178" s="62"/>
      <c r="IA178" s="62"/>
      <c r="IB178" s="62"/>
      <c r="IC178" s="62"/>
      <c r="ID178" s="62"/>
      <c r="IE178" s="62"/>
      <c r="IF178" s="62"/>
      <c r="IG178" s="62"/>
      <c r="IH178" s="62"/>
      <c r="II178" s="62"/>
      <c r="IJ178" s="62"/>
      <c r="IK178" s="62"/>
      <c r="IL178" s="62"/>
      <c r="IM178" s="62"/>
      <c r="IN178" s="62"/>
      <c r="IO178" s="62"/>
      <c r="IP178" s="62"/>
      <c r="IQ178" s="62"/>
      <c r="IR178" s="62"/>
      <c r="IS178" s="62"/>
      <c r="IT178" s="62"/>
      <c r="IU178" s="62"/>
      <c r="IV178" s="62"/>
      <c r="IW178" s="62"/>
      <c r="IX178" s="62"/>
      <c r="IY178" s="62"/>
      <c r="IZ178" s="62"/>
      <c r="JA178" s="62"/>
      <c r="JB178" s="62"/>
      <c r="JC178" s="62"/>
      <c r="JD178" s="62"/>
      <c r="JE178" s="62"/>
      <c r="JF178" s="62"/>
      <c r="JG178" s="62"/>
      <c r="JH178" s="62"/>
      <c r="JI178" s="62"/>
      <c r="JJ178" s="62"/>
      <c r="JK178" s="62"/>
      <c r="JL178" s="62"/>
      <c r="JM178" s="62"/>
      <c r="JN178" s="62"/>
      <c r="JO178" s="62"/>
      <c r="JP178" s="62"/>
      <c r="JQ178" s="62"/>
      <c r="JR178" s="62"/>
      <c r="JS178" s="62"/>
      <c r="JT178" s="62"/>
      <c r="JU178" s="62"/>
      <c r="JV178" s="62"/>
      <c r="JW178" s="62"/>
      <c r="JX178" s="62"/>
      <c r="JY178" s="62"/>
      <c r="JZ178" s="62"/>
      <c r="KA178" s="62"/>
      <c r="KB178" s="62"/>
      <c r="KC178" s="62"/>
      <c r="KD178" s="62"/>
      <c r="KE178" s="62"/>
      <c r="KF178" s="62"/>
      <c r="KG178" s="62"/>
      <c r="KH178" s="62"/>
      <c r="KI178" s="62"/>
      <c r="KJ178" s="62"/>
      <c r="KK178" s="62"/>
      <c r="KL178" s="62"/>
      <c r="KM178" s="62"/>
      <c r="KN178" s="62"/>
      <c r="KO178" s="62"/>
      <c r="KP178" s="62"/>
      <c r="KQ178" s="62"/>
      <c r="KR178" s="62"/>
      <c r="KS178" s="62"/>
      <c r="KT178" s="62"/>
      <c r="KU178" s="62"/>
      <c r="KV178" s="62"/>
      <c r="KW178" s="62"/>
      <c r="KX178" s="62"/>
      <c r="KY178" s="62"/>
      <c r="KZ178" s="62"/>
      <c r="LA178" s="62"/>
      <c r="LB178" s="62"/>
      <c r="LC178" s="62"/>
      <c r="LD178" s="62"/>
      <c r="LE178" s="62"/>
    </row>
    <row r="179" spans="31:317" s="64" customFormat="1" x14ac:dyDescent="0.25"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>
        <v>1</v>
      </c>
      <c r="CX179" s="62">
        <v>2</v>
      </c>
      <c r="CY179" s="62">
        <v>3</v>
      </c>
      <c r="CZ179" s="62">
        <v>4</v>
      </c>
      <c r="DA179" s="62">
        <v>5</v>
      </c>
      <c r="DB179" s="62">
        <v>6</v>
      </c>
      <c r="DC179" s="62">
        <v>7</v>
      </c>
      <c r="DD179" s="62">
        <v>8</v>
      </c>
      <c r="DE179" s="62">
        <v>9</v>
      </c>
      <c r="DF179" s="62">
        <v>10</v>
      </c>
      <c r="DG179" s="62">
        <v>11</v>
      </c>
      <c r="DH179" s="62">
        <v>12</v>
      </c>
      <c r="DI179" s="62">
        <v>13</v>
      </c>
      <c r="DJ179" s="62">
        <v>14</v>
      </c>
      <c r="DK179" s="62">
        <v>15</v>
      </c>
      <c r="DL179" s="62">
        <v>16</v>
      </c>
      <c r="DM179" s="62">
        <v>17</v>
      </c>
      <c r="DN179" s="62">
        <v>18</v>
      </c>
      <c r="DO179" s="62">
        <v>19</v>
      </c>
      <c r="DP179" s="62">
        <v>20</v>
      </c>
      <c r="DQ179" s="62">
        <v>21</v>
      </c>
      <c r="DR179" s="62">
        <v>22</v>
      </c>
      <c r="DS179" s="62">
        <v>23</v>
      </c>
      <c r="DT179" s="62">
        <v>24</v>
      </c>
      <c r="DU179" s="62">
        <v>25</v>
      </c>
      <c r="DV179" s="62">
        <v>26</v>
      </c>
      <c r="DW179" s="62">
        <v>27</v>
      </c>
      <c r="DX179" s="62">
        <v>28</v>
      </c>
      <c r="DY179" s="62">
        <v>29</v>
      </c>
      <c r="DZ179" s="62">
        <v>30</v>
      </c>
      <c r="EA179" s="62">
        <v>31</v>
      </c>
      <c r="EB179" s="62">
        <v>32</v>
      </c>
      <c r="EC179" s="62">
        <v>33</v>
      </c>
      <c r="ED179" s="62">
        <v>34</v>
      </c>
      <c r="EE179" s="62">
        <v>35</v>
      </c>
      <c r="EF179" s="62">
        <v>36</v>
      </c>
      <c r="EG179" s="62">
        <v>37</v>
      </c>
      <c r="EH179" s="62">
        <v>38</v>
      </c>
      <c r="EI179" s="62">
        <v>39</v>
      </c>
      <c r="EJ179" s="62">
        <v>40</v>
      </c>
      <c r="EK179" s="62">
        <v>41</v>
      </c>
      <c r="EL179" s="62">
        <v>42</v>
      </c>
      <c r="EM179" s="62">
        <v>43</v>
      </c>
      <c r="EN179" s="62">
        <v>44</v>
      </c>
      <c r="EO179" s="62">
        <v>45</v>
      </c>
      <c r="EP179" s="62">
        <v>46</v>
      </c>
      <c r="EQ179" s="62">
        <v>47</v>
      </c>
      <c r="ER179" s="62">
        <v>48</v>
      </c>
      <c r="ES179" s="62">
        <v>49</v>
      </c>
      <c r="ET179" s="62">
        <v>50</v>
      </c>
      <c r="EU179" s="62"/>
      <c r="EV179" s="62"/>
      <c r="EW179" s="62"/>
      <c r="EX179" s="62"/>
      <c r="EY179" s="62"/>
      <c r="EZ179" s="62" t="s">
        <v>19</v>
      </c>
      <c r="FA179" s="62">
        <v>17</v>
      </c>
      <c r="FB179" s="85" t="str">
        <f t="shared" si="867"/>
        <v/>
      </c>
      <c r="FC179" s="85" t="str">
        <f t="shared" si="877"/>
        <v/>
      </c>
      <c r="FD179" s="85" t="str">
        <f t="shared" si="877"/>
        <v/>
      </c>
      <c r="FE179" s="85" t="str">
        <f t="shared" si="877"/>
        <v/>
      </c>
      <c r="FF179" s="85" t="str">
        <f t="shared" si="877"/>
        <v/>
      </c>
      <c r="FG179" s="85" t="str">
        <f t="shared" si="877"/>
        <v/>
      </c>
      <c r="FH179" s="85" t="str">
        <f t="shared" si="877"/>
        <v/>
      </c>
      <c r="FI179" s="85" t="str">
        <f t="shared" si="877"/>
        <v/>
      </c>
      <c r="FJ179" s="85" t="str">
        <f t="shared" si="877"/>
        <v/>
      </c>
      <c r="FK179" s="85" t="str">
        <f t="shared" si="877"/>
        <v/>
      </c>
      <c r="FL179" s="85" t="str">
        <f t="shared" si="877"/>
        <v/>
      </c>
      <c r="FM179" s="85" t="str">
        <f t="shared" si="877"/>
        <v/>
      </c>
      <c r="FN179" s="85" t="str">
        <f t="shared" si="877"/>
        <v/>
      </c>
      <c r="FO179" s="85" t="str">
        <f t="shared" si="877"/>
        <v/>
      </c>
      <c r="FP179" s="85" t="str">
        <f t="shared" si="877"/>
        <v/>
      </c>
      <c r="FQ179" s="85" t="str">
        <f t="shared" si="877"/>
        <v/>
      </c>
      <c r="FR179" s="85" t="str">
        <f t="shared" si="877"/>
        <v/>
      </c>
      <c r="FS179" s="85" t="str">
        <f t="shared" si="877"/>
        <v/>
      </c>
      <c r="FT179" s="85" t="str">
        <f t="shared" si="877"/>
        <v/>
      </c>
      <c r="FU179" s="85" t="str">
        <f t="shared" si="877"/>
        <v/>
      </c>
      <c r="FV179" s="85" t="str">
        <f t="shared" si="877"/>
        <v/>
      </c>
      <c r="FW179" s="85" t="str">
        <f t="shared" si="877"/>
        <v/>
      </c>
      <c r="FX179" s="85" t="str">
        <f t="shared" si="877"/>
        <v/>
      </c>
      <c r="FY179" s="85" t="str">
        <f t="shared" si="877"/>
        <v/>
      </c>
      <c r="FZ179" s="85" t="str">
        <f t="shared" si="877"/>
        <v/>
      </c>
      <c r="GA179" s="85" t="str">
        <f t="shared" si="877"/>
        <v/>
      </c>
      <c r="GB179" s="85" t="str">
        <f t="shared" si="877"/>
        <v/>
      </c>
      <c r="GC179" s="85" t="str">
        <f t="shared" si="877"/>
        <v/>
      </c>
      <c r="GD179" s="85" t="str">
        <f t="shared" si="877"/>
        <v/>
      </c>
      <c r="GE179" s="85" t="str">
        <f t="shared" si="877"/>
        <v/>
      </c>
      <c r="GF179" s="85" t="str">
        <f t="shared" si="877"/>
        <v/>
      </c>
      <c r="GG179" s="85" t="str">
        <f t="shared" si="877"/>
        <v/>
      </c>
      <c r="GH179" s="85" t="str">
        <f t="shared" si="877"/>
        <v/>
      </c>
      <c r="GI179" s="85" t="str">
        <f t="shared" si="877"/>
        <v/>
      </c>
      <c r="GJ179" s="85" t="str">
        <f t="shared" si="877"/>
        <v/>
      </c>
      <c r="GK179" s="85" t="str">
        <f t="shared" si="877"/>
        <v/>
      </c>
      <c r="GL179" s="85" t="str">
        <f t="shared" si="877"/>
        <v/>
      </c>
      <c r="GM179" s="85" t="str">
        <f t="shared" si="877"/>
        <v/>
      </c>
      <c r="GN179" s="85" t="str">
        <f t="shared" si="877"/>
        <v/>
      </c>
      <c r="GO179" s="85" t="str">
        <f t="shared" si="877"/>
        <v/>
      </c>
      <c r="GP179" s="85" t="str">
        <f t="shared" si="877"/>
        <v/>
      </c>
      <c r="GQ179" s="85" t="str">
        <f t="shared" si="877"/>
        <v/>
      </c>
      <c r="GR179" s="85" t="str">
        <f t="shared" si="877"/>
        <v/>
      </c>
      <c r="GS179" s="85" t="str">
        <f t="shared" si="877"/>
        <v/>
      </c>
      <c r="GT179" s="85" t="str">
        <f t="shared" si="877"/>
        <v/>
      </c>
      <c r="GU179" s="85" t="str">
        <f t="shared" si="877"/>
        <v/>
      </c>
      <c r="GV179" s="85" t="str">
        <f t="shared" si="877"/>
        <v/>
      </c>
      <c r="GW179" s="85" t="str">
        <f t="shared" si="877"/>
        <v/>
      </c>
      <c r="GX179" s="85" t="str">
        <f t="shared" si="877"/>
        <v/>
      </c>
      <c r="GY179" s="85" t="str">
        <f t="shared" si="877"/>
        <v/>
      </c>
      <c r="GZ179" s="85" t="str">
        <f t="shared" si="877"/>
        <v/>
      </c>
      <c r="HA179" s="85" t="str">
        <f t="shared" si="877"/>
        <v/>
      </c>
      <c r="HB179" s="85" t="str">
        <f t="shared" si="877"/>
        <v/>
      </c>
      <c r="HC179" s="85" t="str">
        <f t="shared" si="877"/>
        <v/>
      </c>
      <c r="HD179" s="85" t="str">
        <f t="shared" si="877"/>
        <v/>
      </c>
      <c r="HE179" s="85" t="str">
        <f t="shared" si="877"/>
        <v/>
      </c>
      <c r="HF179" s="85" t="str">
        <f t="shared" si="877"/>
        <v/>
      </c>
      <c r="HG179" s="85" t="str">
        <f t="shared" si="877"/>
        <v/>
      </c>
      <c r="HH179" s="85" t="str">
        <f t="shared" si="877"/>
        <v/>
      </c>
      <c r="HI179" s="85" t="str">
        <f t="shared" si="877"/>
        <v/>
      </c>
      <c r="HJ179" s="85" t="str">
        <f t="shared" si="877"/>
        <v/>
      </c>
      <c r="HK179" s="85" t="str">
        <f t="shared" si="877"/>
        <v/>
      </c>
      <c r="HL179" s="85" t="str">
        <f t="shared" si="877"/>
        <v/>
      </c>
      <c r="HM179" s="85" t="str">
        <f t="shared" si="877"/>
        <v/>
      </c>
      <c r="HN179" s="85" t="str">
        <f t="shared" si="877"/>
        <v/>
      </c>
      <c r="HO179" s="85" t="str">
        <f t="shared" si="876"/>
        <v/>
      </c>
      <c r="HP179" s="85" t="str">
        <f t="shared" si="876"/>
        <v/>
      </c>
      <c r="HQ179" s="85" t="str">
        <f t="shared" si="876"/>
        <v/>
      </c>
      <c r="HR179" s="85" t="str">
        <f t="shared" si="876"/>
        <v/>
      </c>
      <c r="HS179" s="85" t="str">
        <f t="shared" si="876"/>
        <v/>
      </c>
      <c r="HT179" s="85" t="str">
        <f t="shared" si="876"/>
        <v/>
      </c>
      <c r="HU179" s="85" t="str">
        <f t="shared" si="876"/>
        <v/>
      </c>
      <c r="HV179" s="85" t="str">
        <f t="shared" si="876"/>
        <v/>
      </c>
      <c r="HW179" s="85" t="str">
        <f t="shared" si="876"/>
        <v/>
      </c>
      <c r="HX179" s="85" t="str">
        <f t="shared" si="876"/>
        <v/>
      </c>
      <c r="HY179" s="62"/>
      <c r="HZ179" s="62"/>
      <c r="IA179" s="62"/>
      <c r="IB179" s="62"/>
      <c r="IC179" s="62"/>
      <c r="ID179" s="62"/>
      <c r="IE179" s="62"/>
      <c r="IF179" s="62"/>
      <c r="IG179" s="62"/>
      <c r="IH179" s="62"/>
      <c r="II179" s="62"/>
      <c r="IJ179" s="62"/>
      <c r="IK179" s="62"/>
      <c r="IL179" s="62"/>
      <c r="IM179" s="62"/>
      <c r="IN179" s="62"/>
      <c r="IO179" s="62"/>
      <c r="IP179" s="62"/>
      <c r="IQ179" s="62"/>
      <c r="IR179" s="62"/>
      <c r="IS179" s="62"/>
      <c r="IT179" s="62"/>
      <c r="IU179" s="62"/>
      <c r="IV179" s="62"/>
      <c r="IW179" s="62"/>
      <c r="IX179" s="62"/>
      <c r="IY179" s="62"/>
      <c r="IZ179" s="62"/>
      <c r="JA179" s="62"/>
      <c r="JB179" s="62"/>
      <c r="JC179" s="62"/>
      <c r="JD179" s="62"/>
      <c r="JE179" s="62"/>
      <c r="JF179" s="62"/>
      <c r="JG179" s="62"/>
      <c r="JH179" s="62"/>
      <c r="JI179" s="62"/>
      <c r="JJ179" s="62"/>
      <c r="JK179" s="62"/>
      <c r="JL179" s="62"/>
      <c r="JM179" s="62"/>
      <c r="JN179" s="62"/>
      <c r="JO179" s="62"/>
      <c r="JP179" s="62"/>
      <c r="JQ179" s="62"/>
      <c r="JR179" s="62"/>
      <c r="JS179" s="62"/>
      <c r="JT179" s="62"/>
      <c r="JU179" s="62"/>
      <c r="JV179" s="62"/>
      <c r="JW179" s="62"/>
      <c r="JX179" s="62"/>
      <c r="JY179" s="62"/>
      <c r="JZ179" s="62"/>
      <c r="KA179" s="62"/>
      <c r="KB179" s="62"/>
      <c r="KC179" s="62"/>
      <c r="KD179" s="62"/>
      <c r="KE179" s="62"/>
      <c r="KF179" s="62"/>
      <c r="KG179" s="62"/>
      <c r="KH179" s="62"/>
      <c r="KI179" s="62"/>
      <c r="KJ179" s="62"/>
      <c r="KK179" s="62"/>
      <c r="KL179" s="62"/>
      <c r="KM179" s="62"/>
      <c r="KN179" s="62"/>
      <c r="KO179" s="62"/>
      <c r="KP179" s="62"/>
      <c r="KQ179" s="62"/>
      <c r="KR179" s="62"/>
      <c r="KS179" s="62"/>
      <c r="KT179" s="62"/>
      <c r="KU179" s="62"/>
      <c r="KV179" s="62"/>
      <c r="KW179" s="62"/>
      <c r="KX179" s="62"/>
      <c r="KY179" s="62"/>
      <c r="KZ179" s="62"/>
      <c r="LA179" s="62"/>
      <c r="LB179" s="62"/>
      <c r="LC179" s="62"/>
      <c r="LD179" s="62"/>
      <c r="LE179" s="62"/>
    </row>
    <row r="180" spans="31:317" s="64" customFormat="1" x14ac:dyDescent="0.25"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>
        <v>2</v>
      </c>
      <c r="CW180" s="82" t="str">
        <f>IFERROR(SMALL(CW$215:CW$264,$CV180),"")</f>
        <v/>
      </c>
      <c r="CX180" s="82" t="str">
        <f>IFERROR(SMALL(CX$215:CX$264,$CV180),"")</f>
        <v/>
      </c>
      <c r="CY180" s="82" t="str">
        <f t="shared" ref="CX180:ET184" si="878">IFERROR(SMALL(CY$215:CY$264,$CV180),"")</f>
        <v/>
      </c>
      <c r="CZ180" s="82" t="str">
        <f t="shared" si="878"/>
        <v/>
      </c>
      <c r="DA180" s="82" t="str">
        <f t="shared" si="878"/>
        <v/>
      </c>
      <c r="DB180" s="82" t="str">
        <f t="shared" si="878"/>
        <v/>
      </c>
      <c r="DC180" s="82" t="str">
        <f t="shared" si="878"/>
        <v/>
      </c>
      <c r="DD180" s="82" t="str">
        <f t="shared" si="878"/>
        <v/>
      </c>
      <c r="DE180" s="82" t="str">
        <f t="shared" si="878"/>
        <v/>
      </c>
      <c r="DF180" s="82" t="str">
        <f t="shared" si="878"/>
        <v/>
      </c>
      <c r="DG180" s="82" t="str">
        <f t="shared" si="878"/>
        <v/>
      </c>
      <c r="DH180" s="82" t="str">
        <f t="shared" si="878"/>
        <v/>
      </c>
      <c r="DI180" s="82" t="str">
        <f t="shared" si="878"/>
        <v/>
      </c>
      <c r="DJ180" s="82" t="str">
        <f t="shared" si="878"/>
        <v/>
      </c>
      <c r="DK180" s="82" t="str">
        <f t="shared" si="878"/>
        <v/>
      </c>
      <c r="DL180" s="82" t="str">
        <f t="shared" si="878"/>
        <v/>
      </c>
      <c r="DM180" s="82" t="str">
        <f t="shared" si="878"/>
        <v/>
      </c>
      <c r="DN180" s="82" t="str">
        <f t="shared" si="878"/>
        <v/>
      </c>
      <c r="DO180" s="82" t="str">
        <f t="shared" si="878"/>
        <v/>
      </c>
      <c r="DP180" s="82" t="str">
        <f t="shared" si="878"/>
        <v/>
      </c>
      <c r="DQ180" s="82" t="str">
        <f t="shared" si="878"/>
        <v/>
      </c>
      <c r="DR180" s="82" t="str">
        <f t="shared" si="878"/>
        <v/>
      </c>
      <c r="DS180" s="82" t="str">
        <f t="shared" si="878"/>
        <v/>
      </c>
      <c r="DT180" s="82" t="str">
        <f t="shared" si="878"/>
        <v/>
      </c>
      <c r="DU180" s="82" t="str">
        <f t="shared" si="878"/>
        <v/>
      </c>
      <c r="DV180" s="82" t="str">
        <f t="shared" si="878"/>
        <v/>
      </c>
      <c r="DW180" s="82" t="str">
        <f t="shared" si="878"/>
        <v/>
      </c>
      <c r="DX180" s="82" t="str">
        <f t="shared" si="878"/>
        <v/>
      </c>
      <c r="DY180" s="82" t="str">
        <f t="shared" si="878"/>
        <v/>
      </c>
      <c r="DZ180" s="82" t="str">
        <f t="shared" si="878"/>
        <v/>
      </c>
      <c r="EA180" s="82" t="str">
        <f t="shared" si="878"/>
        <v/>
      </c>
      <c r="EB180" s="82" t="str">
        <f t="shared" si="878"/>
        <v/>
      </c>
      <c r="EC180" s="82" t="str">
        <f t="shared" si="878"/>
        <v/>
      </c>
      <c r="ED180" s="82" t="str">
        <f t="shared" si="878"/>
        <v/>
      </c>
      <c r="EE180" s="82" t="str">
        <f t="shared" si="878"/>
        <v/>
      </c>
      <c r="EF180" s="82" t="str">
        <f t="shared" si="878"/>
        <v/>
      </c>
      <c r="EG180" s="82" t="str">
        <f t="shared" si="878"/>
        <v/>
      </c>
      <c r="EH180" s="82" t="str">
        <f t="shared" si="878"/>
        <v/>
      </c>
      <c r="EI180" s="82" t="str">
        <f t="shared" si="878"/>
        <v/>
      </c>
      <c r="EJ180" s="82" t="str">
        <f t="shared" si="878"/>
        <v/>
      </c>
      <c r="EK180" s="82" t="str">
        <f t="shared" si="878"/>
        <v/>
      </c>
      <c r="EL180" s="82" t="str">
        <f t="shared" si="878"/>
        <v/>
      </c>
      <c r="EM180" s="82" t="str">
        <f t="shared" si="878"/>
        <v/>
      </c>
      <c r="EN180" s="82" t="str">
        <f t="shared" si="878"/>
        <v/>
      </c>
      <c r="EO180" s="82" t="str">
        <f t="shared" si="878"/>
        <v/>
      </c>
      <c r="EP180" s="82" t="str">
        <f t="shared" si="878"/>
        <v/>
      </c>
      <c r="EQ180" s="82" t="str">
        <f t="shared" si="878"/>
        <v/>
      </c>
      <c r="ER180" s="82" t="str">
        <f t="shared" si="878"/>
        <v/>
      </c>
      <c r="ES180" s="82" t="str">
        <f t="shared" si="878"/>
        <v/>
      </c>
      <c r="ET180" s="82" t="str">
        <f t="shared" si="878"/>
        <v/>
      </c>
      <c r="EU180" s="62"/>
      <c r="EV180" s="62"/>
      <c r="EW180" s="62"/>
      <c r="EX180" s="62"/>
      <c r="EY180" s="62"/>
      <c r="EZ180" s="62" t="s">
        <v>19</v>
      </c>
      <c r="FA180" s="62">
        <v>18</v>
      </c>
      <c r="FB180" s="85" t="str">
        <f t="shared" si="867"/>
        <v/>
      </c>
      <c r="FC180" s="85" t="str">
        <f t="shared" si="877"/>
        <v/>
      </c>
      <c r="FD180" s="85" t="str">
        <f t="shared" si="877"/>
        <v/>
      </c>
      <c r="FE180" s="85" t="str">
        <f t="shared" si="877"/>
        <v/>
      </c>
      <c r="FF180" s="85" t="str">
        <f t="shared" si="877"/>
        <v/>
      </c>
      <c r="FG180" s="85" t="str">
        <f t="shared" si="877"/>
        <v/>
      </c>
      <c r="FH180" s="85" t="str">
        <f t="shared" si="877"/>
        <v/>
      </c>
      <c r="FI180" s="85" t="str">
        <f t="shared" si="877"/>
        <v/>
      </c>
      <c r="FJ180" s="85" t="str">
        <f t="shared" si="877"/>
        <v/>
      </c>
      <c r="FK180" s="85" t="str">
        <f t="shared" si="877"/>
        <v/>
      </c>
      <c r="FL180" s="85" t="str">
        <f t="shared" si="877"/>
        <v/>
      </c>
      <c r="FM180" s="85" t="str">
        <f t="shared" si="877"/>
        <v/>
      </c>
      <c r="FN180" s="85" t="str">
        <f t="shared" si="877"/>
        <v/>
      </c>
      <c r="FO180" s="85" t="str">
        <f t="shared" si="877"/>
        <v/>
      </c>
      <c r="FP180" s="85" t="str">
        <f t="shared" si="877"/>
        <v/>
      </c>
      <c r="FQ180" s="85" t="str">
        <f t="shared" si="877"/>
        <v/>
      </c>
      <c r="FR180" s="85" t="str">
        <f t="shared" si="877"/>
        <v/>
      </c>
      <c r="FS180" s="85" t="str">
        <f t="shared" si="877"/>
        <v/>
      </c>
      <c r="FT180" s="85" t="str">
        <f t="shared" si="877"/>
        <v/>
      </c>
      <c r="FU180" s="85" t="str">
        <f t="shared" si="877"/>
        <v/>
      </c>
      <c r="FV180" s="85" t="str">
        <f t="shared" si="877"/>
        <v/>
      </c>
      <c r="FW180" s="85" t="str">
        <f t="shared" si="877"/>
        <v/>
      </c>
      <c r="FX180" s="85" t="str">
        <f t="shared" si="877"/>
        <v/>
      </c>
      <c r="FY180" s="85" t="str">
        <f t="shared" si="877"/>
        <v/>
      </c>
      <c r="FZ180" s="85" t="str">
        <f t="shared" si="877"/>
        <v/>
      </c>
      <c r="GA180" s="85" t="str">
        <f t="shared" si="877"/>
        <v/>
      </c>
      <c r="GB180" s="85" t="str">
        <f t="shared" si="877"/>
        <v/>
      </c>
      <c r="GC180" s="85" t="str">
        <f t="shared" si="877"/>
        <v/>
      </c>
      <c r="GD180" s="85" t="str">
        <f t="shared" si="877"/>
        <v/>
      </c>
      <c r="GE180" s="85" t="str">
        <f t="shared" si="877"/>
        <v/>
      </c>
      <c r="GF180" s="85" t="str">
        <f t="shared" si="877"/>
        <v/>
      </c>
      <c r="GG180" s="85" t="str">
        <f t="shared" si="877"/>
        <v/>
      </c>
      <c r="GH180" s="85" t="str">
        <f t="shared" si="877"/>
        <v/>
      </c>
      <c r="GI180" s="85" t="str">
        <f t="shared" si="877"/>
        <v/>
      </c>
      <c r="GJ180" s="85" t="str">
        <f t="shared" si="877"/>
        <v/>
      </c>
      <c r="GK180" s="85" t="str">
        <f t="shared" si="877"/>
        <v/>
      </c>
      <c r="GL180" s="85" t="str">
        <f t="shared" si="877"/>
        <v/>
      </c>
      <c r="GM180" s="85" t="str">
        <f t="shared" si="877"/>
        <v/>
      </c>
      <c r="GN180" s="85" t="str">
        <f t="shared" si="877"/>
        <v/>
      </c>
      <c r="GO180" s="85" t="str">
        <f t="shared" si="877"/>
        <v/>
      </c>
      <c r="GP180" s="85" t="str">
        <f t="shared" si="877"/>
        <v/>
      </c>
      <c r="GQ180" s="85" t="str">
        <f t="shared" si="877"/>
        <v/>
      </c>
      <c r="GR180" s="85" t="str">
        <f t="shared" si="877"/>
        <v/>
      </c>
      <c r="GS180" s="85" t="str">
        <f t="shared" si="877"/>
        <v/>
      </c>
      <c r="GT180" s="85" t="str">
        <f t="shared" si="877"/>
        <v/>
      </c>
      <c r="GU180" s="85" t="str">
        <f t="shared" si="877"/>
        <v/>
      </c>
      <c r="GV180" s="85" t="str">
        <f t="shared" si="877"/>
        <v/>
      </c>
      <c r="GW180" s="85" t="str">
        <f t="shared" si="877"/>
        <v/>
      </c>
      <c r="GX180" s="85" t="str">
        <f t="shared" si="877"/>
        <v/>
      </c>
      <c r="GY180" s="85" t="str">
        <f t="shared" si="877"/>
        <v/>
      </c>
      <c r="GZ180" s="85" t="str">
        <f t="shared" si="877"/>
        <v/>
      </c>
      <c r="HA180" s="85" t="str">
        <f t="shared" si="877"/>
        <v/>
      </c>
      <c r="HB180" s="85" t="str">
        <f t="shared" si="877"/>
        <v/>
      </c>
      <c r="HC180" s="85" t="str">
        <f t="shared" si="877"/>
        <v/>
      </c>
      <c r="HD180" s="85" t="str">
        <f t="shared" si="877"/>
        <v/>
      </c>
      <c r="HE180" s="85" t="str">
        <f t="shared" si="877"/>
        <v/>
      </c>
      <c r="HF180" s="85" t="str">
        <f t="shared" si="877"/>
        <v/>
      </c>
      <c r="HG180" s="85" t="str">
        <f t="shared" si="877"/>
        <v/>
      </c>
      <c r="HH180" s="85" t="str">
        <f t="shared" si="877"/>
        <v/>
      </c>
      <c r="HI180" s="85" t="str">
        <f t="shared" si="877"/>
        <v/>
      </c>
      <c r="HJ180" s="85" t="str">
        <f t="shared" si="877"/>
        <v/>
      </c>
      <c r="HK180" s="85" t="str">
        <f t="shared" si="877"/>
        <v/>
      </c>
      <c r="HL180" s="85" t="str">
        <f t="shared" si="877"/>
        <v/>
      </c>
      <c r="HM180" s="85" t="str">
        <f t="shared" si="877"/>
        <v/>
      </c>
      <c r="HN180" s="85" t="str">
        <f t="shared" ref="HN180:HX183" si="879">IF(HN24&lt;&gt;"",IF($FA180=HN$162,0,SQRT((HN24-HN102)^2)),"")</f>
        <v/>
      </c>
      <c r="HO180" s="85" t="str">
        <f t="shared" si="879"/>
        <v/>
      </c>
      <c r="HP180" s="85" t="str">
        <f t="shared" si="879"/>
        <v/>
      </c>
      <c r="HQ180" s="85" t="str">
        <f t="shared" si="879"/>
        <v/>
      </c>
      <c r="HR180" s="85" t="str">
        <f t="shared" si="879"/>
        <v/>
      </c>
      <c r="HS180" s="85" t="str">
        <f t="shared" si="879"/>
        <v/>
      </c>
      <c r="HT180" s="85" t="str">
        <f t="shared" si="879"/>
        <v/>
      </c>
      <c r="HU180" s="85" t="str">
        <f t="shared" si="879"/>
        <v/>
      </c>
      <c r="HV180" s="85" t="str">
        <f t="shared" si="879"/>
        <v/>
      </c>
      <c r="HW180" s="85" t="str">
        <f t="shared" si="879"/>
        <v/>
      </c>
      <c r="HX180" s="85" t="str">
        <f t="shared" si="879"/>
        <v/>
      </c>
      <c r="HY180" s="62"/>
      <c r="HZ180" s="62"/>
      <c r="IA180" s="62"/>
      <c r="IB180" s="62"/>
      <c r="IC180" s="62"/>
      <c r="ID180" s="62"/>
      <c r="IE180" s="62"/>
      <c r="IF180" s="62"/>
      <c r="IG180" s="62"/>
      <c r="IH180" s="62"/>
      <c r="II180" s="62"/>
      <c r="IJ180" s="62"/>
      <c r="IK180" s="62"/>
      <c r="IL180" s="62"/>
      <c r="IM180" s="62"/>
      <c r="IN180" s="62"/>
      <c r="IO180" s="62"/>
      <c r="IP180" s="62"/>
      <c r="IQ180" s="62"/>
      <c r="IR180" s="62"/>
      <c r="IS180" s="62"/>
      <c r="IT180" s="62"/>
      <c r="IU180" s="62"/>
      <c r="IV180" s="62"/>
      <c r="IW180" s="62"/>
      <c r="IX180" s="62"/>
      <c r="IY180" s="62"/>
      <c r="IZ180" s="62"/>
      <c r="JA180" s="62"/>
      <c r="JB180" s="62"/>
      <c r="JC180" s="62"/>
      <c r="JD180" s="62"/>
      <c r="JE180" s="62"/>
      <c r="JF180" s="62"/>
      <c r="JG180" s="62"/>
      <c r="JH180" s="62"/>
      <c r="JI180" s="62"/>
      <c r="JJ180" s="62"/>
      <c r="JK180" s="62"/>
      <c r="JL180" s="62"/>
      <c r="JM180" s="62"/>
      <c r="JN180" s="62"/>
      <c r="JO180" s="62"/>
      <c r="JP180" s="62"/>
      <c r="JQ180" s="62"/>
      <c r="JR180" s="62"/>
      <c r="JS180" s="62"/>
      <c r="JT180" s="62"/>
      <c r="JU180" s="62"/>
      <c r="JV180" s="62"/>
      <c r="JW180" s="62"/>
      <c r="JX180" s="62"/>
      <c r="JY180" s="62"/>
      <c r="JZ180" s="62"/>
      <c r="KA180" s="62"/>
      <c r="KB180" s="62"/>
      <c r="KC180" s="62"/>
      <c r="KD180" s="62"/>
      <c r="KE180" s="62"/>
      <c r="KF180" s="62"/>
      <c r="KG180" s="62"/>
      <c r="KH180" s="62"/>
      <c r="KI180" s="62"/>
      <c r="KJ180" s="62"/>
      <c r="KK180" s="62"/>
      <c r="KL180" s="62"/>
      <c r="KM180" s="62"/>
      <c r="KN180" s="62"/>
      <c r="KO180" s="62"/>
      <c r="KP180" s="62"/>
      <c r="KQ180" s="62"/>
      <c r="KR180" s="62"/>
      <c r="KS180" s="62"/>
      <c r="KT180" s="62"/>
      <c r="KU180" s="62"/>
      <c r="KV180" s="62"/>
      <c r="KW180" s="62"/>
      <c r="KX180" s="62"/>
      <c r="KY180" s="62"/>
      <c r="KZ180" s="62"/>
      <c r="LA180" s="62"/>
      <c r="LB180" s="62"/>
      <c r="LC180" s="62"/>
      <c r="LD180" s="62"/>
      <c r="LE180" s="62"/>
    </row>
    <row r="181" spans="31:317" s="64" customFormat="1" x14ac:dyDescent="0.25"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>
        <v>3</v>
      </c>
      <c r="CW181" s="82" t="str">
        <f t="shared" ref="CW181:DL184" si="880">IFERROR(SMALL(CW$215:CW$264,$CV181),"")</f>
        <v/>
      </c>
      <c r="CX181" s="82" t="str">
        <f t="shared" si="880"/>
        <v/>
      </c>
      <c r="CY181" s="82" t="str">
        <f t="shared" si="880"/>
        <v/>
      </c>
      <c r="CZ181" s="82" t="str">
        <f t="shared" si="880"/>
        <v/>
      </c>
      <c r="DA181" s="82" t="str">
        <f t="shared" si="880"/>
        <v/>
      </c>
      <c r="DB181" s="82" t="str">
        <f t="shared" si="880"/>
        <v/>
      </c>
      <c r="DC181" s="82" t="str">
        <f t="shared" si="880"/>
        <v/>
      </c>
      <c r="DD181" s="82" t="str">
        <f t="shared" si="880"/>
        <v/>
      </c>
      <c r="DE181" s="82" t="str">
        <f t="shared" si="880"/>
        <v/>
      </c>
      <c r="DF181" s="82" t="str">
        <f t="shared" si="880"/>
        <v/>
      </c>
      <c r="DG181" s="82" t="str">
        <f t="shared" si="880"/>
        <v/>
      </c>
      <c r="DH181" s="82" t="str">
        <f t="shared" si="880"/>
        <v/>
      </c>
      <c r="DI181" s="82" t="str">
        <f t="shared" si="880"/>
        <v/>
      </c>
      <c r="DJ181" s="82" t="str">
        <f t="shared" si="880"/>
        <v/>
      </c>
      <c r="DK181" s="82" t="str">
        <f t="shared" si="880"/>
        <v/>
      </c>
      <c r="DL181" s="82" t="str">
        <f t="shared" si="880"/>
        <v/>
      </c>
      <c r="DM181" s="82" t="str">
        <f t="shared" si="878"/>
        <v/>
      </c>
      <c r="DN181" s="82" t="str">
        <f t="shared" si="878"/>
        <v/>
      </c>
      <c r="DO181" s="82" t="str">
        <f t="shared" si="878"/>
        <v/>
      </c>
      <c r="DP181" s="82" t="str">
        <f t="shared" si="878"/>
        <v/>
      </c>
      <c r="DQ181" s="82" t="str">
        <f t="shared" si="878"/>
        <v/>
      </c>
      <c r="DR181" s="82" t="str">
        <f t="shared" si="878"/>
        <v/>
      </c>
      <c r="DS181" s="82" t="str">
        <f t="shared" si="878"/>
        <v/>
      </c>
      <c r="DT181" s="82" t="str">
        <f t="shared" si="878"/>
        <v/>
      </c>
      <c r="DU181" s="82" t="str">
        <f t="shared" si="878"/>
        <v/>
      </c>
      <c r="DV181" s="82" t="str">
        <f t="shared" si="878"/>
        <v/>
      </c>
      <c r="DW181" s="82" t="str">
        <f t="shared" si="878"/>
        <v/>
      </c>
      <c r="DX181" s="82" t="str">
        <f t="shared" si="878"/>
        <v/>
      </c>
      <c r="DY181" s="82" t="str">
        <f t="shared" si="878"/>
        <v/>
      </c>
      <c r="DZ181" s="82" t="str">
        <f t="shared" si="878"/>
        <v/>
      </c>
      <c r="EA181" s="82" t="str">
        <f t="shared" si="878"/>
        <v/>
      </c>
      <c r="EB181" s="82" t="str">
        <f t="shared" si="878"/>
        <v/>
      </c>
      <c r="EC181" s="82" t="str">
        <f t="shared" si="878"/>
        <v/>
      </c>
      <c r="ED181" s="82" t="str">
        <f t="shared" si="878"/>
        <v/>
      </c>
      <c r="EE181" s="82" t="str">
        <f t="shared" si="878"/>
        <v/>
      </c>
      <c r="EF181" s="82" t="str">
        <f t="shared" si="878"/>
        <v/>
      </c>
      <c r="EG181" s="82" t="str">
        <f t="shared" si="878"/>
        <v/>
      </c>
      <c r="EH181" s="82" t="str">
        <f t="shared" si="878"/>
        <v/>
      </c>
      <c r="EI181" s="82" t="str">
        <f t="shared" si="878"/>
        <v/>
      </c>
      <c r="EJ181" s="82" t="str">
        <f t="shared" si="878"/>
        <v/>
      </c>
      <c r="EK181" s="82" t="str">
        <f t="shared" si="878"/>
        <v/>
      </c>
      <c r="EL181" s="82" t="str">
        <f t="shared" si="878"/>
        <v/>
      </c>
      <c r="EM181" s="82" t="str">
        <f t="shared" si="878"/>
        <v/>
      </c>
      <c r="EN181" s="82" t="str">
        <f t="shared" si="878"/>
        <v/>
      </c>
      <c r="EO181" s="82" t="str">
        <f t="shared" si="878"/>
        <v/>
      </c>
      <c r="EP181" s="82" t="str">
        <f t="shared" si="878"/>
        <v/>
      </c>
      <c r="EQ181" s="82" t="str">
        <f t="shared" si="878"/>
        <v/>
      </c>
      <c r="ER181" s="82" t="str">
        <f t="shared" si="878"/>
        <v/>
      </c>
      <c r="ES181" s="82" t="str">
        <f t="shared" si="878"/>
        <v/>
      </c>
      <c r="ET181" s="82" t="str">
        <f t="shared" si="878"/>
        <v/>
      </c>
      <c r="EU181" s="62"/>
      <c r="EV181" s="62"/>
      <c r="EW181" s="62"/>
      <c r="EX181" s="62"/>
      <c r="EY181" s="62"/>
      <c r="EZ181" s="62" t="s">
        <v>19</v>
      </c>
      <c r="FA181" s="62">
        <v>19</v>
      </c>
      <c r="FB181" s="85" t="str">
        <f t="shared" si="867"/>
        <v/>
      </c>
      <c r="FC181" s="85" t="str">
        <f t="shared" ref="FC181:HN184" si="881">IF(FC25&lt;&gt;"",IF($FA181=FC$162,0,SQRT((FC25-FC103)^2)),"")</f>
        <v/>
      </c>
      <c r="FD181" s="85" t="str">
        <f t="shared" si="881"/>
        <v/>
      </c>
      <c r="FE181" s="85" t="str">
        <f t="shared" si="881"/>
        <v/>
      </c>
      <c r="FF181" s="85" t="str">
        <f t="shared" si="881"/>
        <v/>
      </c>
      <c r="FG181" s="85" t="str">
        <f t="shared" si="881"/>
        <v/>
      </c>
      <c r="FH181" s="85" t="str">
        <f t="shared" si="881"/>
        <v/>
      </c>
      <c r="FI181" s="85" t="str">
        <f t="shared" si="881"/>
        <v/>
      </c>
      <c r="FJ181" s="85" t="str">
        <f t="shared" si="881"/>
        <v/>
      </c>
      <c r="FK181" s="85" t="str">
        <f t="shared" si="881"/>
        <v/>
      </c>
      <c r="FL181" s="85" t="str">
        <f t="shared" si="881"/>
        <v/>
      </c>
      <c r="FM181" s="85" t="str">
        <f t="shared" si="881"/>
        <v/>
      </c>
      <c r="FN181" s="85" t="str">
        <f t="shared" si="881"/>
        <v/>
      </c>
      <c r="FO181" s="85" t="str">
        <f t="shared" si="881"/>
        <v/>
      </c>
      <c r="FP181" s="85" t="str">
        <f t="shared" si="881"/>
        <v/>
      </c>
      <c r="FQ181" s="85" t="str">
        <f t="shared" si="881"/>
        <v/>
      </c>
      <c r="FR181" s="85" t="str">
        <f t="shared" si="881"/>
        <v/>
      </c>
      <c r="FS181" s="85" t="str">
        <f t="shared" si="881"/>
        <v/>
      </c>
      <c r="FT181" s="85" t="str">
        <f t="shared" si="881"/>
        <v/>
      </c>
      <c r="FU181" s="85" t="str">
        <f t="shared" si="881"/>
        <v/>
      </c>
      <c r="FV181" s="85" t="str">
        <f t="shared" si="881"/>
        <v/>
      </c>
      <c r="FW181" s="85" t="str">
        <f t="shared" si="881"/>
        <v/>
      </c>
      <c r="FX181" s="85" t="str">
        <f t="shared" si="881"/>
        <v/>
      </c>
      <c r="FY181" s="85" t="str">
        <f t="shared" si="881"/>
        <v/>
      </c>
      <c r="FZ181" s="85" t="str">
        <f t="shared" si="881"/>
        <v/>
      </c>
      <c r="GA181" s="85" t="str">
        <f t="shared" si="881"/>
        <v/>
      </c>
      <c r="GB181" s="85" t="str">
        <f t="shared" si="881"/>
        <v/>
      </c>
      <c r="GC181" s="85" t="str">
        <f t="shared" si="881"/>
        <v/>
      </c>
      <c r="GD181" s="85" t="str">
        <f t="shared" si="881"/>
        <v/>
      </c>
      <c r="GE181" s="85" t="str">
        <f t="shared" si="881"/>
        <v/>
      </c>
      <c r="GF181" s="85" t="str">
        <f t="shared" si="881"/>
        <v/>
      </c>
      <c r="GG181" s="85" t="str">
        <f t="shared" si="881"/>
        <v/>
      </c>
      <c r="GH181" s="85" t="str">
        <f t="shared" si="881"/>
        <v/>
      </c>
      <c r="GI181" s="85" t="str">
        <f t="shared" si="881"/>
        <v/>
      </c>
      <c r="GJ181" s="85" t="str">
        <f t="shared" si="881"/>
        <v/>
      </c>
      <c r="GK181" s="85" t="str">
        <f t="shared" si="881"/>
        <v/>
      </c>
      <c r="GL181" s="85" t="str">
        <f t="shared" si="881"/>
        <v/>
      </c>
      <c r="GM181" s="85" t="str">
        <f t="shared" si="881"/>
        <v/>
      </c>
      <c r="GN181" s="85" t="str">
        <f t="shared" si="881"/>
        <v/>
      </c>
      <c r="GO181" s="85" t="str">
        <f t="shared" si="881"/>
        <v/>
      </c>
      <c r="GP181" s="85" t="str">
        <f t="shared" si="881"/>
        <v/>
      </c>
      <c r="GQ181" s="85" t="str">
        <f t="shared" si="881"/>
        <v/>
      </c>
      <c r="GR181" s="85" t="str">
        <f t="shared" si="881"/>
        <v/>
      </c>
      <c r="GS181" s="85" t="str">
        <f t="shared" si="881"/>
        <v/>
      </c>
      <c r="GT181" s="85" t="str">
        <f t="shared" si="881"/>
        <v/>
      </c>
      <c r="GU181" s="85" t="str">
        <f t="shared" si="881"/>
        <v/>
      </c>
      <c r="GV181" s="85" t="str">
        <f t="shared" si="881"/>
        <v/>
      </c>
      <c r="GW181" s="85" t="str">
        <f t="shared" si="881"/>
        <v/>
      </c>
      <c r="GX181" s="85" t="str">
        <f t="shared" si="881"/>
        <v/>
      </c>
      <c r="GY181" s="85" t="str">
        <f t="shared" si="881"/>
        <v/>
      </c>
      <c r="GZ181" s="85" t="str">
        <f t="shared" si="881"/>
        <v/>
      </c>
      <c r="HA181" s="85" t="str">
        <f t="shared" si="881"/>
        <v/>
      </c>
      <c r="HB181" s="85" t="str">
        <f t="shared" si="881"/>
        <v/>
      </c>
      <c r="HC181" s="85" t="str">
        <f t="shared" si="881"/>
        <v/>
      </c>
      <c r="HD181" s="85" t="str">
        <f t="shared" si="881"/>
        <v/>
      </c>
      <c r="HE181" s="85" t="str">
        <f t="shared" si="881"/>
        <v/>
      </c>
      <c r="HF181" s="85" t="str">
        <f t="shared" si="881"/>
        <v/>
      </c>
      <c r="HG181" s="85" t="str">
        <f t="shared" si="881"/>
        <v/>
      </c>
      <c r="HH181" s="85" t="str">
        <f t="shared" si="881"/>
        <v/>
      </c>
      <c r="HI181" s="85" t="str">
        <f t="shared" si="881"/>
        <v/>
      </c>
      <c r="HJ181" s="85" t="str">
        <f t="shared" si="881"/>
        <v/>
      </c>
      <c r="HK181" s="85" t="str">
        <f t="shared" si="881"/>
        <v/>
      </c>
      <c r="HL181" s="85" t="str">
        <f t="shared" si="881"/>
        <v/>
      </c>
      <c r="HM181" s="85" t="str">
        <f t="shared" si="881"/>
        <v/>
      </c>
      <c r="HN181" s="85" t="str">
        <f t="shared" si="881"/>
        <v/>
      </c>
      <c r="HO181" s="85" t="str">
        <f t="shared" si="879"/>
        <v/>
      </c>
      <c r="HP181" s="85" t="str">
        <f t="shared" si="879"/>
        <v/>
      </c>
      <c r="HQ181" s="85" t="str">
        <f t="shared" si="879"/>
        <v/>
      </c>
      <c r="HR181" s="85" t="str">
        <f t="shared" si="879"/>
        <v/>
      </c>
      <c r="HS181" s="85" t="str">
        <f t="shared" si="879"/>
        <v/>
      </c>
      <c r="HT181" s="85" t="str">
        <f t="shared" si="879"/>
        <v/>
      </c>
      <c r="HU181" s="85" t="str">
        <f t="shared" si="879"/>
        <v/>
      </c>
      <c r="HV181" s="85" t="str">
        <f t="shared" si="879"/>
        <v/>
      </c>
      <c r="HW181" s="85" t="str">
        <f t="shared" si="879"/>
        <v/>
      </c>
      <c r="HX181" s="85" t="str">
        <f t="shared" si="879"/>
        <v/>
      </c>
      <c r="HY181" s="62"/>
      <c r="HZ181" s="62"/>
      <c r="IA181" s="62"/>
      <c r="IB181" s="62"/>
      <c r="IC181" s="62"/>
      <c r="ID181" s="62"/>
      <c r="IE181" s="62"/>
      <c r="IF181" s="62"/>
      <c r="IG181" s="62"/>
      <c r="IH181" s="62"/>
      <c r="II181" s="62"/>
      <c r="IJ181" s="62"/>
      <c r="IK181" s="62"/>
      <c r="IL181" s="62"/>
      <c r="IM181" s="62"/>
      <c r="IN181" s="62"/>
      <c r="IO181" s="62"/>
      <c r="IP181" s="62"/>
      <c r="IQ181" s="62"/>
      <c r="IR181" s="62"/>
      <c r="IS181" s="62"/>
      <c r="IT181" s="62"/>
      <c r="IU181" s="62"/>
      <c r="IV181" s="62"/>
      <c r="IW181" s="62"/>
      <c r="IX181" s="62"/>
      <c r="IY181" s="62"/>
      <c r="IZ181" s="62"/>
      <c r="JA181" s="62"/>
      <c r="JB181" s="62"/>
      <c r="JC181" s="62"/>
      <c r="JD181" s="62"/>
      <c r="JE181" s="62"/>
      <c r="JF181" s="62"/>
      <c r="JG181" s="62"/>
      <c r="JH181" s="62"/>
      <c r="JI181" s="62"/>
      <c r="JJ181" s="62"/>
      <c r="JK181" s="62"/>
      <c r="JL181" s="62"/>
      <c r="JM181" s="62"/>
      <c r="JN181" s="62"/>
      <c r="JO181" s="62"/>
      <c r="JP181" s="62"/>
      <c r="JQ181" s="62"/>
      <c r="JR181" s="62"/>
      <c r="JS181" s="62"/>
      <c r="JT181" s="62"/>
      <c r="JU181" s="62"/>
      <c r="JV181" s="62"/>
      <c r="JW181" s="62"/>
      <c r="JX181" s="62"/>
      <c r="JY181" s="62"/>
      <c r="JZ181" s="62"/>
      <c r="KA181" s="62"/>
      <c r="KB181" s="62"/>
      <c r="KC181" s="62"/>
      <c r="KD181" s="62"/>
      <c r="KE181" s="62"/>
      <c r="KF181" s="62"/>
      <c r="KG181" s="62"/>
      <c r="KH181" s="62"/>
      <c r="KI181" s="62"/>
      <c r="KJ181" s="62"/>
      <c r="KK181" s="62"/>
      <c r="KL181" s="62"/>
      <c r="KM181" s="62"/>
      <c r="KN181" s="62"/>
      <c r="KO181" s="62"/>
      <c r="KP181" s="62"/>
      <c r="KQ181" s="62"/>
      <c r="KR181" s="62"/>
      <c r="KS181" s="62"/>
      <c r="KT181" s="62"/>
      <c r="KU181" s="62"/>
      <c r="KV181" s="62"/>
      <c r="KW181" s="62"/>
      <c r="KX181" s="62"/>
      <c r="KY181" s="62"/>
      <c r="KZ181" s="62"/>
      <c r="LA181" s="62"/>
      <c r="LB181" s="62"/>
      <c r="LC181" s="62"/>
      <c r="LD181" s="62"/>
      <c r="LE181" s="62"/>
    </row>
    <row r="182" spans="31:317" s="64" customFormat="1" x14ac:dyDescent="0.25"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>
        <v>4</v>
      </c>
      <c r="CW182" s="82" t="str">
        <f t="shared" si="880"/>
        <v/>
      </c>
      <c r="CX182" s="82" t="str">
        <f t="shared" si="878"/>
        <v/>
      </c>
      <c r="CY182" s="82" t="str">
        <f t="shared" si="878"/>
        <v/>
      </c>
      <c r="CZ182" s="82" t="str">
        <f t="shared" si="878"/>
        <v/>
      </c>
      <c r="DA182" s="82" t="str">
        <f t="shared" si="878"/>
        <v/>
      </c>
      <c r="DB182" s="82" t="str">
        <f t="shared" si="878"/>
        <v/>
      </c>
      <c r="DC182" s="82" t="str">
        <f t="shared" si="878"/>
        <v/>
      </c>
      <c r="DD182" s="82" t="str">
        <f t="shared" si="878"/>
        <v/>
      </c>
      <c r="DE182" s="82" t="str">
        <f t="shared" si="878"/>
        <v/>
      </c>
      <c r="DF182" s="82" t="str">
        <f t="shared" si="878"/>
        <v/>
      </c>
      <c r="DG182" s="82" t="str">
        <f t="shared" si="878"/>
        <v/>
      </c>
      <c r="DH182" s="82" t="str">
        <f t="shared" si="878"/>
        <v/>
      </c>
      <c r="DI182" s="82" t="str">
        <f t="shared" si="878"/>
        <v/>
      </c>
      <c r="DJ182" s="82" t="str">
        <f t="shared" si="878"/>
        <v/>
      </c>
      <c r="DK182" s="82" t="str">
        <f t="shared" si="878"/>
        <v/>
      </c>
      <c r="DL182" s="82" t="str">
        <f t="shared" si="878"/>
        <v/>
      </c>
      <c r="DM182" s="82" t="str">
        <f t="shared" si="878"/>
        <v/>
      </c>
      <c r="DN182" s="82" t="str">
        <f t="shared" si="878"/>
        <v/>
      </c>
      <c r="DO182" s="82" t="str">
        <f t="shared" si="878"/>
        <v/>
      </c>
      <c r="DP182" s="82" t="str">
        <f t="shared" si="878"/>
        <v/>
      </c>
      <c r="DQ182" s="82" t="str">
        <f t="shared" si="878"/>
        <v/>
      </c>
      <c r="DR182" s="82" t="str">
        <f t="shared" si="878"/>
        <v/>
      </c>
      <c r="DS182" s="82" t="str">
        <f t="shared" si="878"/>
        <v/>
      </c>
      <c r="DT182" s="82" t="str">
        <f t="shared" si="878"/>
        <v/>
      </c>
      <c r="DU182" s="82" t="str">
        <f t="shared" si="878"/>
        <v/>
      </c>
      <c r="DV182" s="82" t="str">
        <f t="shared" si="878"/>
        <v/>
      </c>
      <c r="DW182" s="82" t="str">
        <f t="shared" si="878"/>
        <v/>
      </c>
      <c r="DX182" s="82" t="str">
        <f t="shared" si="878"/>
        <v/>
      </c>
      <c r="DY182" s="82" t="str">
        <f t="shared" si="878"/>
        <v/>
      </c>
      <c r="DZ182" s="82" t="str">
        <f t="shared" si="878"/>
        <v/>
      </c>
      <c r="EA182" s="82" t="str">
        <f t="shared" si="878"/>
        <v/>
      </c>
      <c r="EB182" s="82" t="str">
        <f t="shared" si="878"/>
        <v/>
      </c>
      <c r="EC182" s="82" t="str">
        <f t="shared" si="878"/>
        <v/>
      </c>
      <c r="ED182" s="82" t="str">
        <f t="shared" si="878"/>
        <v/>
      </c>
      <c r="EE182" s="82" t="str">
        <f t="shared" si="878"/>
        <v/>
      </c>
      <c r="EF182" s="82" t="str">
        <f t="shared" si="878"/>
        <v/>
      </c>
      <c r="EG182" s="82" t="str">
        <f t="shared" si="878"/>
        <v/>
      </c>
      <c r="EH182" s="82" t="str">
        <f t="shared" si="878"/>
        <v/>
      </c>
      <c r="EI182" s="82" t="str">
        <f t="shared" si="878"/>
        <v/>
      </c>
      <c r="EJ182" s="82" t="str">
        <f t="shared" si="878"/>
        <v/>
      </c>
      <c r="EK182" s="82" t="str">
        <f t="shared" si="878"/>
        <v/>
      </c>
      <c r="EL182" s="82" t="str">
        <f t="shared" si="878"/>
        <v/>
      </c>
      <c r="EM182" s="82" t="str">
        <f t="shared" si="878"/>
        <v/>
      </c>
      <c r="EN182" s="82" t="str">
        <f t="shared" si="878"/>
        <v/>
      </c>
      <c r="EO182" s="82" t="str">
        <f t="shared" si="878"/>
        <v/>
      </c>
      <c r="EP182" s="82" t="str">
        <f t="shared" si="878"/>
        <v/>
      </c>
      <c r="EQ182" s="82" t="str">
        <f t="shared" si="878"/>
        <v/>
      </c>
      <c r="ER182" s="82" t="str">
        <f t="shared" si="878"/>
        <v/>
      </c>
      <c r="ES182" s="82" t="str">
        <f t="shared" si="878"/>
        <v/>
      </c>
      <c r="ET182" s="82" t="str">
        <f t="shared" si="878"/>
        <v/>
      </c>
      <c r="EU182" s="62"/>
      <c r="EV182" s="62"/>
      <c r="EW182" s="62"/>
      <c r="EX182" s="62"/>
      <c r="EY182" s="62"/>
      <c r="EZ182" s="62" t="s">
        <v>19</v>
      </c>
      <c r="FA182" s="62">
        <v>20</v>
      </c>
      <c r="FB182" s="85" t="str">
        <f t="shared" si="867"/>
        <v/>
      </c>
      <c r="FC182" s="85" t="str">
        <f t="shared" si="881"/>
        <v/>
      </c>
      <c r="FD182" s="85" t="str">
        <f t="shared" si="881"/>
        <v/>
      </c>
      <c r="FE182" s="85" t="str">
        <f t="shared" si="881"/>
        <v/>
      </c>
      <c r="FF182" s="85" t="str">
        <f t="shared" si="881"/>
        <v/>
      </c>
      <c r="FG182" s="85" t="str">
        <f t="shared" si="881"/>
        <v/>
      </c>
      <c r="FH182" s="85" t="str">
        <f t="shared" si="881"/>
        <v/>
      </c>
      <c r="FI182" s="85" t="str">
        <f t="shared" si="881"/>
        <v/>
      </c>
      <c r="FJ182" s="85" t="str">
        <f t="shared" si="881"/>
        <v/>
      </c>
      <c r="FK182" s="85" t="str">
        <f t="shared" si="881"/>
        <v/>
      </c>
      <c r="FL182" s="85" t="str">
        <f t="shared" si="881"/>
        <v/>
      </c>
      <c r="FM182" s="85" t="str">
        <f t="shared" si="881"/>
        <v/>
      </c>
      <c r="FN182" s="85" t="str">
        <f t="shared" si="881"/>
        <v/>
      </c>
      <c r="FO182" s="85" t="str">
        <f t="shared" si="881"/>
        <v/>
      </c>
      <c r="FP182" s="85" t="str">
        <f t="shared" si="881"/>
        <v/>
      </c>
      <c r="FQ182" s="85" t="str">
        <f t="shared" si="881"/>
        <v/>
      </c>
      <c r="FR182" s="85" t="str">
        <f t="shared" si="881"/>
        <v/>
      </c>
      <c r="FS182" s="85" t="str">
        <f t="shared" si="881"/>
        <v/>
      </c>
      <c r="FT182" s="85" t="str">
        <f t="shared" si="881"/>
        <v/>
      </c>
      <c r="FU182" s="85" t="str">
        <f t="shared" si="881"/>
        <v/>
      </c>
      <c r="FV182" s="85" t="str">
        <f t="shared" si="881"/>
        <v/>
      </c>
      <c r="FW182" s="85" t="str">
        <f t="shared" si="881"/>
        <v/>
      </c>
      <c r="FX182" s="85" t="str">
        <f t="shared" si="881"/>
        <v/>
      </c>
      <c r="FY182" s="85" t="str">
        <f t="shared" si="881"/>
        <v/>
      </c>
      <c r="FZ182" s="85" t="str">
        <f t="shared" si="881"/>
        <v/>
      </c>
      <c r="GA182" s="85" t="str">
        <f t="shared" si="881"/>
        <v/>
      </c>
      <c r="GB182" s="85" t="str">
        <f t="shared" si="881"/>
        <v/>
      </c>
      <c r="GC182" s="85" t="str">
        <f t="shared" si="881"/>
        <v/>
      </c>
      <c r="GD182" s="85" t="str">
        <f t="shared" si="881"/>
        <v/>
      </c>
      <c r="GE182" s="85" t="str">
        <f t="shared" si="881"/>
        <v/>
      </c>
      <c r="GF182" s="85" t="str">
        <f t="shared" si="881"/>
        <v/>
      </c>
      <c r="GG182" s="85" t="str">
        <f t="shared" si="881"/>
        <v/>
      </c>
      <c r="GH182" s="85" t="str">
        <f t="shared" si="881"/>
        <v/>
      </c>
      <c r="GI182" s="85" t="str">
        <f t="shared" si="881"/>
        <v/>
      </c>
      <c r="GJ182" s="85" t="str">
        <f t="shared" si="881"/>
        <v/>
      </c>
      <c r="GK182" s="85" t="str">
        <f t="shared" si="881"/>
        <v/>
      </c>
      <c r="GL182" s="85" t="str">
        <f t="shared" si="881"/>
        <v/>
      </c>
      <c r="GM182" s="85" t="str">
        <f t="shared" si="881"/>
        <v/>
      </c>
      <c r="GN182" s="85" t="str">
        <f t="shared" si="881"/>
        <v/>
      </c>
      <c r="GO182" s="85" t="str">
        <f t="shared" si="881"/>
        <v/>
      </c>
      <c r="GP182" s="85" t="str">
        <f t="shared" si="881"/>
        <v/>
      </c>
      <c r="GQ182" s="85" t="str">
        <f t="shared" si="881"/>
        <v/>
      </c>
      <c r="GR182" s="85" t="str">
        <f t="shared" si="881"/>
        <v/>
      </c>
      <c r="GS182" s="85" t="str">
        <f t="shared" si="881"/>
        <v/>
      </c>
      <c r="GT182" s="85" t="str">
        <f t="shared" si="881"/>
        <v/>
      </c>
      <c r="GU182" s="85" t="str">
        <f t="shared" si="881"/>
        <v/>
      </c>
      <c r="GV182" s="85" t="str">
        <f t="shared" si="881"/>
        <v/>
      </c>
      <c r="GW182" s="85" t="str">
        <f t="shared" si="881"/>
        <v/>
      </c>
      <c r="GX182" s="85" t="str">
        <f t="shared" si="881"/>
        <v/>
      </c>
      <c r="GY182" s="85" t="str">
        <f t="shared" si="881"/>
        <v/>
      </c>
      <c r="GZ182" s="85" t="str">
        <f t="shared" si="881"/>
        <v/>
      </c>
      <c r="HA182" s="85" t="str">
        <f t="shared" si="881"/>
        <v/>
      </c>
      <c r="HB182" s="85" t="str">
        <f t="shared" si="881"/>
        <v/>
      </c>
      <c r="HC182" s="85" t="str">
        <f t="shared" si="881"/>
        <v/>
      </c>
      <c r="HD182" s="85" t="str">
        <f t="shared" si="881"/>
        <v/>
      </c>
      <c r="HE182" s="85" t="str">
        <f t="shared" si="881"/>
        <v/>
      </c>
      <c r="HF182" s="85" t="str">
        <f t="shared" si="881"/>
        <v/>
      </c>
      <c r="HG182" s="85" t="str">
        <f t="shared" si="881"/>
        <v/>
      </c>
      <c r="HH182" s="85" t="str">
        <f t="shared" si="881"/>
        <v/>
      </c>
      <c r="HI182" s="85" t="str">
        <f t="shared" si="881"/>
        <v/>
      </c>
      <c r="HJ182" s="85" t="str">
        <f t="shared" si="881"/>
        <v/>
      </c>
      <c r="HK182" s="85" t="str">
        <f t="shared" si="881"/>
        <v/>
      </c>
      <c r="HL182" s="85" t="str">
        <f t="shared" si="881"/>
        <v/>
      </c>
      <c r="HM182" s="85" t="str">
        <f t="shared" si="881"/>
        <v/>
      </c>
      <c r="HN182" s="85" t="str">
        <f t="shared" si="881"/>
        <v/>
      </c>
      <c r="HO182" s="85" t="str">
        <f t="shared" si="879"/>
        <v/>
      </c>
      <c r="HP182" s="85" t="str">
        <f t="shared" si="879"/>
        <v/>
      </c>
      <c r="HQ182" s="85" t="str">
        <f t="shared" si="879"/>
        <v/>
      </c>
      <c r="HR182" s="85" t="str">
        <f t="shared" si="879"/>
        <v/>
      </c>
      <c r="HS182" s="85" t="str">
        <f t="shared" si="879"/>
        <v/>
      </c>
      <c r="HT182" s="85" t="str">
        <f t="shared" si="879"/>
        <v/>
      </c>
      <c r="HU182" s="85" t="str">
        <f t="shared" si="879"/>
        <v/>
      </c>
      <c r="HV182" s="85" t="str">
        <f t="shared" si="879"/>
        <v/>
      </c>
      <c r="HW182" s="85" t="str">
        <f t="shared" si="879"/>
        <v/>
      </c>
      <c r="HX182" s="85" t="str">
        <f t="shared" si="879"/>
        <v/>
      </c>
      <c r="HY182" s="62"/>
      <c r="HZ182" s="62"/>
      <c r="IA182" s="62"/>
      <c r="IB182" s="62"/>
      <c r="IC182" s="62"/>
      <c r="ID182" s="62"/>
      <c r="IE182" s="62"/>
      <c r="IF182" s="62"/>
      <c r="IG182" s="62"/>
      <c r="IH182" s="62"/>
      <c r="II182" s="62"/>
      <c r="IJ182" s="62"/>
      <c r="IK182" s="62"/>
      <c r="IL182" s="62"/>
      <c r="IM182" s="62"/>
      <c r="IN182" s="62"/>
      <c r="IO182" s="62"/>
      <c r="IP182" s="62"/>
      <c r="IQ182" s="62"/>
      <c r="IR182" s="62"/>
      <c r="IS182" s="62"/>
      <c r="IT182" s="62"/>
      <c r="IU182" s="62"/>
      <c r="IV182" s="62"/>
      <c r="IW182" s="62"/>
      <c r="IX182" s="62"/>
      <c r="IY182" s="62"/>
      <c r="IZ182" s="62"/>
      <c r="JA182" s="62"/>
      <c r="JB182" s="62"/>
      <c r="JC182" s="62"/>
      <c r="JD182" s="62"/>
      <c r="JE182" s="62"/>
      <c r="JF182" s="62"/>
      <c r="JG182" s="62"/>
      <c r="JH182" s="62"/>
      <c r="JI182" s="62"/>
      <c r="JJ182" s="62"/>
      <c r="JK182" s="62"/>
      <c r="JL182" s="62"/>
      <c r="JM182" s="62"/>
      <c r="JN182" s="62"/>
      <c r="JO182" s="62"/>
      <c r="JP182" s="62"/>
      <c r="JQ182" s="62"/>
      <c r="JR182" s="62"/>
      <c r="JS182" s="62"/>
      <c r="JT182" s="62"/>
      <c r="JU182" s="62"/>
      <c r="JV182" s="62"/>
      <c r="JW182" s="62"/>
      <c r="JX182" s="62"/>
      <c r="JY182" s="62"/>
      <c r="JZ182" s="62"/>
      <c r="KA182" s="62"/>
      <c r="KB182" s="62"/>
      <c r="KC182" s="62"/>
      <c r="KD182" s="62"/>
      <c r="KE182" s="62"/>
      <c r="KF182" s="62"/>
      <c r="KG182" s="62"/>
      <c r="KH182" s="62"/>
      <c r="KI182" s="62"/>
      <c r="KJ182" s="62"/>
      <c r="KK182" s="62"/>
      <c r="KL182" s="62"/>
      <c r="KM182" s="62"/>
      <c r="KN182" s="62"/>
      <c r="KO182" s="62"/>
      <c r="KP182" s="62"/>
      <c r="KQ182" s="62"/>
      <c r="KR182" s="62"/>
      <c r="KS182" s="62"/>
      <c r="KT182" s="62"/>
      <c r="KU182" s="62"/>
      <c r="KV182" s="62"/>
      <c r="KW182" s="62"/>
      <c r="KX182" s="62"/>
      <c r="KY182" s="62"/>
      <c r="KZ182" s="62"/>
      <c r="LA182" s="62"/>
      <c r="LB182" s="62"/>
      <c r="LC182" s="62"/>
      <c r="LD182" s="62"/>
      <c r="LE182" s="62"/>
    </row>
    <row r="183" spans="31:317" s="64" customFormat="1" x14ac:dyDescent="0.25"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>
        <v>5</v>
      </c>
      <c r="CW183" s="82" t="str">
        <f t="shared" si="880"/>
        <v/>
      </c>
      <c r="CX183" s="82" t="str">
        <f t="shared" si="878"/>
        <v/>
      </c>
      <c r="CY183" s="82" t="str">
        <f t="shared" si="878"/>
        <v/>
      </c>
      <c r="CZ183" s="82" t="str">
        <f t="shared" si="878"/>
        <v/>
      </c>
      <c r="DA183" s="82" t="str">
        <f t="shared" si="878"/>
        <v/>
      </c>
      <c r="DB183" s="82" t="str">
        <f t="shared" si="878"/>
        <v/>
      </c>
      <c r="DC183" s="82" t="str">
        <f t="shared" si="878"/>
        <v/>
      </c>
      <c r="DD183" s="82" t="str">
        <f t="shared" si="878"/>
        <v/>
      </c>
      <c r="DE183" s="82" t="str">
        <f t="shared" si="878"/>
        <v/>
      </c>
      <c r="DF183" s="82" t="str">
        <f t="shared" si="878"/>
        <v/>
      </c>
      <c r="DG183" s="82" t="str">
        <f t="shared" si="878"/>
        <v/>
      </c>
      <c r="DH183" s="82" t="str">
        <f t="shared" si="878"/>
        <v/>
      </c>
      <c r="DI183" s="82" t="str">
        <f t="shared" si="878"/>
        <v/>
      </c>
      <c r="DJ183" s="82" t="str">
        <f t="shared" si="878"/>
        <v/>
      </c>
      <c r="DK183" s="82" t="str">
        <f t="shared" si="878"/>
        <v/>
      </c>
      <c r="DL183" s="82" t="str">
        <f t="shared" si="878"/>
        <v/>
      </c>
      <c r="DM183" s="82" t="str">
        <f t="shared" si="878"/>
        <v/>
      </c>
      <c r="DN183" s="82" t="str">
        <f t="shared" si="878"/>
        <v/>
      </c>
      <c r="DO183" s="82" t="str">
        <f t="shared" si="878"/>
        <v/>
      </c>
      <c r="DP183" s="82" t="str">
        <f t="shared" si="878"/>
        <v/>
      </c>
      <c r="DQ183" s="82" t="str">
        <f t="shared" si="878"/>
        <v/>
      </c>
      <c r="DR183" s="82" t="str">
        <f t="shared" si="878"/>
        <v/>
      </c>
      <c r="DS183" s="82" t="str">
        <f t="shared" si="878"/>
        <v/>
      </c>
      <c r="DT183" s="82" t="str">
        <f t="shared" si="878"/>
        <v/>
      </c>
      <c r="DU183" s="82" t="str">
        <f t="shared" si="878"/>
        <v/>
      </c>
      <c r="DV183" s="82" t="str">
        <f t="shared" si="878"/>
        <v/>
      </c>
      <c r="DW183" s="82" t="str">
        <f t="shared" si="878"/>
        <v/>
      </c>
      <c r="DX183" s="82" t="str">
        <f t="shared" si="878"/>
        <v/>
      </c>
      <c r="DY183" s="82" t="str">
        <f t="shared" si="878"/>
        <v/>
      </c>
      <c r="DZ183" s="82" t="str">
        <f t="shared" si="878"/>
        <v/>
      </c>
      <c r="EA183" s="82" t="str">
        <f t="shared" si="878"/>
        <v/>
      </c>
      <c r="EB183" s="82" t="str">
        <f t="shared" si="878"/>
        <v/>
      </c>
      <c r="EC183" s="82" t="str">
        <f t="shared" si="878"/>
        <v/>
      </c>
      <c r="ED183" s="82" t="str">
        <f t="shared" si="878"/>
        <v/>
      </c>
      <c r="EE183" s="82" t="str">
        <f t="shared" si="878"/>
        <v/>
      </c>
      <c r="EF183" s="82" t="str">
        <f t="shared" si="878"/>
        <v/>
      </c>
      <c r="EG183" s="82" t="str">
        <f t="shared" si="878"/>
        <v/>
      </c>
      <c r="EH183" s="82" t="str">
        <f t="shared" si="878"/>
        <v/>
      </c>
      <c r="EI183" s="82" t="str">
        <f t="shared" si="878"/>
        <v/>
      </c>
      <c r="EJ183" s="82" t="str">
        <f t="shared" si="878"/>
        <v/>
      </c>
      <c r="EK183" s="82" t="str">
        <f t="shared" si="878"/>
        <v/>
      </c>
      <c r="EL183" s="82" t="str">
        <f t="shared" si="878"/>
        <v/>
      </c>
      <c r="EM183" s="82" t="str">
        <f t="shared" si="878"/>
        <v/>
      </c>
      <c r="EN183" s="82" t="str">
        <f t="shared" si="878"/>
        <v/>
      </c>
      <c r="EO183" s="82" t="str">
        <f t="shared" si="878"/>
        <v/>
      </c>
      <c r="EP183" s="82" t="str">
        <f t="shared" si="878"/>
        <v/>
      </c>
      <c r="EQ183" s="82" t="str">
        <f t="shared" si="878"/>
        <v/>
      </c>
      <c r="ER183" s="82" t="str">
        <f t="shared" si="878"/>
        <v/>
      </c>
      <c r="ES183" s="82" t="str">
        <f t="shared" si="878"/>
        <v/>
      </c>
      <c r="ET183" s="82" t="str">
        <f t="shared" si="878"/>
        <v/>
      </c>
      <c r="EU183" s="62"/>
      <c r="EV183" s="62"/>
      <c r="EW183" s="62"/>
      <c r="EX183" s="62"/>
      <c r="EY183" s="62"/>
      <c r="EZ183" s="62" t="s">
        <v>19</v>
      </c>
      <c r="FA183" s="62">
        <v>21</v>
      </c>
      <c r="FB183" s="85" t="str">
        <f t="shared" si="867"/>
        <v/>
      </c>
      <c r="FC183" s="85" t="str">
        <f t="shared" si="881"/>
        <v/>
      </c>
      <c r="FD183" s="85" t="str">
        <f t="shared" si="881"/>
        <v/>
      </c>
      <c r="FE183" s="85" t="str">
        <f t="shared" si="881"/>
        <v/>
      </c>
      <c r="FF183" s="85" t="str">
        <f t="shared" si="881"/>
        <v/>
      </c>
      <c r="FG183" s="85" t="str">
        <f t="shared" si="881"/>
        <v/>
      </c>
      <c r="FH183" s="85" t="str">
        <f t="shared" si="881"/>
        <v/>
      </c>
      <c r="FI183" s="85" t="str">
        <f t="shared" si="881"/>
        <v/>
      </c>
      <c r="FJ183" s="85" t="str">
        <f t="shared" si="881"/>
        <v/>
      </c>
      <c r="FK183" s="85" t="str">
        <f t="shared" si="881"/>
        <v/>
      </c>
      <c r="FL183" s="85" t="str">
        <f t="shared" si="881"/>
        <v/>
      </c>
      <c r="FM183" s="85" t="str">
        <f t="shared" si="881"/>
        <v/>
      </c>
      <c r="FN183" s="85" t="str">
        <f t="shared" si="881"/>
        <v/>
      </c>
      <c r="FO183" s="85" t="str">
        <f t="shared" si="881"/>
        <v/>
      </c>
      <c r="FP183" s="85" t="str">
        <f t="shared" si="881"/>
        <v/>
      </c>
      <c r="FQ183" s="85" t="str">
        <f t="shared" si="881"/>
        <v/>
      </c>
      <c r="FR183" s="85" t="str">
        <f t="shared" si="881"/>
        <v/>
      </c>
      <c r="FS183" s="85" t="str">
        <f t="shared" si="881"/>
        <v/>
      </c>
      <c r="FT183" s="85" t="str">
        <f t="shared" si="881"/>
        <v/>
      </c>
      <c r="FU183" s="85" t="str">
        <f t="shared" si="881"/>
        <v/>
      </c>
      <c r="FV183" s="85" t="str">
        <f t="shared" si="881"/>
        <v/>
      </c>
      <c r="FW183" s="85" t="str">
        <f t="shared" si="881"/>
        <v/>
      </c>
      <c r="FX183" s="85" t="str">
        <f t="shared" si="881"/>
        <v/>
      </c>
      <c r="FY183" s="85" t="str">
        <f t="shared" si="881"/>
        <v/>
      </c>
      <c r="FZ183" s="85" t="str">
        <f t="shared" si="881"/>
        <v/>
      </c>
      <c r="GA183" s="85" t="str">
        <f t="shared" si="881"/>
        <v/>
      </c>
      <c r="GB183" s="85" t="str">
        <f t="shared" si="881"/>
        <v/>
      </c>
      <c r="GC183" s="85" t="str">
        <f t="shared" si="881"/>
        <v/>
      </c>
      <c r="GD183" s="85" t="str">
        <f t="shared" si="881"/>
        <v/>
      </c>
      <c r="GE183" s="85" t="str">
        <f t="shared" si="881"/>
        <v/>
      </c>
      <c r="GF183" s="85" t="str">
        <f t="shared" si="881"/>
        <v/>
      </c>
      <c r="GG183" s="85" t="str">
        <f t="shared" si="881"/>
        <v/>
      </c>
      <c r="GH183" s="85" t="str">
        <f t="shared" si="881"/>
        <v/>
      </c>
      <c r="GI183" s="85" t="str">
        <f t="shared" si="881"/>
        <v/>
      </c>
      <c r="GJ183" s="85" t="str">
        <f t="shared" si="881"/>
        <v/>
      </c>
      <c r="GK183" s="85" t="str">
        <f t="shared" si="881"/>
        <v/>
      </c>
      <c r="GL183" s="85" t="str">
        <f t="shared" si="881"/>
        <v/>
      </c>
      <c r="GM183" s="85" t="str">
        <f t="shared" si="881"/>
        <v/>
      </c>
      <c r="GN183" s="85" t="str">
        <f t="shared" si="881"/>
        <v/>
      </c>
      <c r="GO183" s="85" t="str">
        <f t="shared" si="881"/>
        <v/>
      </c>
      <c r="GP183" s="85" t="str">
        <f t="shared" si="881"/>
        <v/>
      </c>
      <c r="GQ183" s="85" t="str">
        <f t="shared" si="881"/>
        <v/>
      </c>
      <c r="GR183" s="85" t="str">
        <f t="shared" si="881"/>
        <v/>
      </c>
      <c r="GS183" s="85" t="str">
        <f t="shared" si="881"/>
        <v/>
      </c>
      <c r="GT183" s="85" t="str">
        <f t="shared" si="881"/>
        <v/>
      </c>
      <c r="GU183" s="85" t="str">
        <f t="shared" si="881"/>
        <v/>
      </c>
      <c r="GV183" s="85" t="str">
        <f t="shared" si="881"/>
        <v/>
      </c>
      <c r="GW183" s="85" t="str">
        <f t="shared" si="881"/>
        <v/>
      </c>
      <c r="GX183" s="85" t="str">
        <f t="shared" si="881"/>
        <v/>
      </c>
      <c r="GY183" s="85" t="str">
        <f t="shared" si="881"/>
        <v/>
      </c>
      <c r="GZ183" s="85" t="str">
        <f t="shared" si="881"/>
        <v/>
      </c>
      <c r="HA183" s="85" t="str">
        <f t="shared" si="881"/>
        <v/>
      </c>
      <c r="HB183" s="85" t="str">
        <f t="shared" si="881"/>
        <v/>
      </c>
      <c r="HC183" s="85" t="str">
        <f t="shared" si="881"/>
        <v/>
      </c>
      <c r="HD183" s="85" t="str">
        <f t="shared" si="881"/>
        <v/>
      </c>
      <c r="HE183" s="85" t="str">
        <f t="shared" si="881"/>
        <v/>
      </c>
      <c r="HF183" s="85" t="str">
        <f t="shared" si="881"/>
        <v/>
      </c>
      <c r="HG183" s="85" t="str">
        <f t="shared" si="881"/>
        <v/>
      </c>
      <c r="HH183" s="85" t="str">
        <f t="shared" si="881"/>
        <v/>
      </c>
      <c r="HI183" s="85" t="str">
        <f t="shared" si="881"/>
        <v/>
      </c>
      <c r="HJ183" s="85" t="str">
        <f t="shared" si="881"/>
        <v/>
      </c>
      <c r="HK183" s="85" t="str">
        <f t="shared" si="881"/>
        <v/>
      </c>
      <c r="HL183" s="85" t="str">
        <f t="shared" si="881"/>
        <v/>
      </c>
      <c r="HM183" s="85" t="str">
        <f t="shared" si="881"/>
        <v/>
      </c>
      <c r="HN183" s="85" t="str">
        <f t="shared" si="881"/>
        <v/>
      </c>
      <c r="HO183" s="85" t="str">
        <f t="shared" si="879"/>
        <v/>
      </c>
      <c r="HP183" s="85" t="str">
        <f t="shared" si="879"/>
        <v/>
      </c>
      <c r="HQ183" s="85" t="str">
        <f t="shared" si="879"/>
        <v/>
      </c>
      <c r="HR183" s="85" t="str">
        <f t="shared" si="879"/>
        <v/>
      </c>
      <c r="HS183" s="85" t="str">
        <f t="shared" si="879"/>
        <v/>
      </c>
      <c r="HT183" s="85" t="str">
        <f t="shared" si="879"/>
        <v/>
      </c>
      <c r="HU183" s="85" t="str">
        <f t="shared" si="879"/>
        <v/>
      </c>
      <c r="HV183" s="85" t="str">
        <f t="shared" si="879"/>
        <v/>
      </c>
      <c r="HW183" s="85" t="str">
        <f t="shared" si="879"/>
        <v/>
      </c>
      <c r="HX183" s="85" t="str">
        <f t="shared" si="879"/>
        <v/>
      </c>
      <c r="HY183" s="62"/>
      <c r="HZ183" s="62"/>
      <c r="IA183" s="62"/>
      <c r="IB183" s="62"/>
      <c r="IC183" s="62"/>
      <c r="ID183" s="62"/>
      <c r="IE183" s="62"/>
      <c r="IF183" s="62"/>
      <c r="IG183" s="62"/>
      <c r="IH183" s="62"/>
      <c r="II183" s="62"/>
      <c r="IJ183" s="62"/>
      <c r="IK183" s="62"/>
      <c r="IL183" s="62"/>
      <c r="IM183" s="62"/>
      <c r="IN183" s="62"/>
      <c r="IO183" s="62"/>
      <c r="IP183" s="62"/>
      <c r="IQ183" s="62"/>
      <c r="IR183" s="62"/>
      <c r="IS183" s="62"/>
      <c r="IT183" s="62"/>
      <c r="IU183" s="62"/>
      <c r="IV183" s="62"/>
      <c r="IW183" s="62"/>
      <c r="IX183" s="62"/>
      <c r="IY183" s="62"/>
      <c r="IZ183" s="62"/>
      <c r="JA183" s="62"/>
      <c r="JB183" s="62"/>
      <c r="JC183" s="62"/>
      <c r="JD183" s="62"/>
      <c r="JE183" s="62"/>
      <c r="JF183" s="62"/>
      <c r="JG183" s="62"/>
      <c r="JH183" s="62"/>
      <c r="JI183" s="62"/>
      <c r="JJ183" s="62"/>
      <c r="JK183" s="62"/>
      <c r="JL183" s="62"/>
      <c r="JM183" s="62"/>
      <c r="JN183" s="62"/>
      <c r="JO183" s="62"/>
      <c r="JP183" s="62"/>
      <c r="JQ183" s="62"/>
      <c r="JR183" s="62"/>
      <c r="JS183" s="62"/>
      <c r="JT183" s="62"/>
      <c r="JU183" s="62"/>
      <c r="JV183" s="62"/>
      <c r="JW183" s="62"/>
      <c r="JX183" s="62"/>
      <c r="JY183" s="62"/>
      <c r="JZ183" s="62"/>
      <c r="KA183" s="62"/>
      <c r="KB183" s="62"/>
      <c r="KC183" s="62"/>
      <c r="KD183" s="62"/>
      <c r="KE183" s="62"/>
      <c r="KF183" s="62"/>
      <c r="KG183" s="62"/>
      <c r="KH183" s="62"/>
      <c r="KI183" s="62"/>
      <c r="KJ183" s="62"/>
      <c r="KK183" s="62"/>
      <c r="KL183" s="62"/>
      <c r="KM183" s="62"/>
      <c r="KN183" s="62"/>
      <c r="KO183" s="62"/>
      <c r="KP183" s="62"/>
      <c r="KQ183" s="62"/>
      <c r="KR183" s="62"/>
      <c r="KS183" s="62"/>
      <c r="KT183" s="62"/>
      <c r="KU183" s="62"/>
      <c r="KV183" s="62"/>
      <c r="KW183" s="62"/>
      <c r="KX183" s="62"/>
      <c r="KY183" s="62"/>
      <c r="KZ183" s="62"/>
      <c r="LA183" s="62"/>
      <c r="LB183" s="62"/>
      <c r="LC183" s="62"/>
      <c r="LD183" s="62"/>
      <c r="LE183" s="62"/>
    </row>
    <row r="184" spans="31:317" s="64" customFormat="1" x14ac:dyDescent="0.25"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>
        <v>6</v>
      </c>
      <c r="CW184" s="82" t="str">
        <f t="shared" si="880"/>
        <v/>
      </c>
      <c r="CX184" s="82" t="str">
        <f t="shared" si="878"/>
        <v/>
      </c>
      <c r="CY184" s="82" t="str">
        <f t="shared" si="878"/>
        <v/>
      </c>
      <c r="CZ184" s="82" t="str">
        <f t="shared" si="878"/>
        <v/>
      </c>
      <c r="DA184" s="82" t="str">
        <f t="shared" si="878"/>
        <v/>
      </c>
      <c r="DB184" s="82" t="str">
        <f t="shared" si="878"/>
        <v/>
      </c>
      <c r="DC184" s="82" t="str">
        <f t="shared" si="878"/>
        <v/>
      </c>
      <c r="DD184" s="82" t="str">
        <f t="shared" si="878"/>
        <v/>
      </c>
      <c r="DE184" s="82" t="str">
        <f t="shared" si="878"/>
        <v/>
      </c>
      <c r="DF184" s="82" t="str">
        <f t="shared" si="878"/>
        <v/>
      </c>
      <c r="DG184" s="82" t="str">
        <f t="shared" si="878"/>
        <v/>
      </c>
      <c r="DH184" s="82" t="str">
        <f t="shared" si="878"/>
        <v/>
      </c>
      <c r="DI184" s="82" t="str">
        <f t="shared" si="878"/>
        <v/>
      </c>
      <c r="DJ184" s="82" t="str">
        <f t="shared" si="878"/>
        <v/>
      </c>
      <c r="DK184" s="82" t="str">
        <f t="shared" si="878"/>
        <v/>
      </c>
      <c r="DL184" s="82" t="str">
        <f t="shared" si="878"/>
        <v/>
      </c>
      <c r="DM184" s="82" t="str">
        <f t="shared" si="878"/>
        <v/>
      </c>
      <c r="DN184" s="82" t="str">
        <f t="shared" si="878"/>
        <v/>
      </c>
      <c r="DO184" s="82" t="str">
        <f t="shared" si="878"/>
        <v/>
      </c>
      <c r="DP184" s="82" t="str">
        <f t="shared" si="878"/>
        <v/>
      </c>
      <c r="DQ184" s="82" t="str">
        <f t="shared" si="878"/>
        <v/>
      </c>
      <c r="DR184" s="82" t="str">
        <f t="shared" si="878"/>
        <v/>
      </c>
      <c r="DS184" s="82" t="str">
        <f t="shared" si="878"/>
        <v/>
      </c>
      <c r="DT184" s="82" t="str">
        <f t="shared" si="878"/>
        <v/>
      </c>
      <c r="DU184" s="82" t="str">
        <f t="shared" si="878"/>
        <v/>
      </c>
      <c r="DV184" s="82" t="str">
        <f t="shared" si="878"/>
        <v/>
      </c>
      <c r="DW184" s="82" t="str">
        <f t="shared" si="878"/>
        <v/>
      </c>
      <c r="DX184" s="82" t="str">
        <f t="shared" si="878"/>
        <v/>
      </c>
      <c r="DY184" s="82" t="str">
        <f t="shared" si="878"/>
        <v/>
      </c>
      <c r="DZ184" s="82" t="str">
        <f t="shared" si="878"/>
        <v/>
      </c>
      <c r="EA184" s="82" t="str">
        <f t="shared" si="878"/>
        <v/>
      </c>
      <c r="EB184" s="82" t="str">
        <f t="shared" si="878"/>
        <v/>
      </c>
      <c r="EC184" s="82" t="str">
        <f t="shared" si="878"/>
        <v/>
      </c>
      <c r="ED184" s="82" t="str">
        <f t="shared" si="878"/>
        <v/>
      </c>
      <c r="EE184" s="82" t="str">
        <f t="shared" si="878"/>
        <v/>
      </c>
      <c r="EF184" s="82" t="str">
        <f t="shared" si="878"/>
        <v/>
      </c>
      <c r="EG184" s="82" t="str">
        <f t="shared" si="878"/>
        <v/>
      </c>
      <c r="EH184" s="82" t="str">
        <f t="shared" si="878"/>
        <v/>
      </c>
      <c r="EI184" s="82" t="str">
        <f t="shared" si="878"/>
        <v/>
      </c>
      <c r="EJ184" s="82" t="str">
        <f t="shared" si="878"/>
        <v/>
      </c>
      <c r="EK184" s="82" t="str">
        <f t="shared" si="878"/>
        <v/>
      </c>
      <c r="EL184" s="82" t="str">
        <f t="shared" si="878"/>
        <v/>
      </c>
      <c r="EM184" s="82" t="str">
        <f t="shared" si="878"/>
        <v/>
      </c>
      <c r="EN184" s="82" t="str">
        <f t="shared" si="878"/>
        <v/>
      </c>
      <c r="EO184" s="82" t="str">
        <f t="shared" si="878"/>
        <v/>
      </c>
      <c r="EP184" s="82" t="str">
        <f t="shared" si="878"/>
        <v/>
      </c>
      <c r="EQ184" s="82" t="str">
        <f t="shared" si="878"/>
        <v/>
      </c>
      <c r="ER184" s="82" t="str">
        <f t="shared" si="878"/>
        <v/>
      </c>
      <c r="ES184" s="82" t="str">
        <f t="shared" si="878"/>
        <v/>
      </c>
      <c r="ET184" s="82" t="str">
        <f t="shared" si="878"/>
        <v/>
      </c>
      <c r="EU184" s="62"/>
      <c r="EV184" s="62"/>
      <c r="EW184" s="62"/>
      <c r="EX184" s="62"/>
      <c r="EY184" s="62"/>
      <c r="EZ184" s="62" t="s">
        <v>19</v>
      </c>
      <c r="FA184" s="62">
        <v>22</v>
      </c>
      <c r="FB184" s="85" t="str">
        <f t="shared" si="867"/>
        <v/>
      </c>
      <c r="FC184" s="85" t="str">
        <f t="shared" si="881"/>
        <v/>
      </c>
      <c r="FD184" s="85" t="str">
        <f t="shared" si="881"/>
        <v/>
      </c>
      <c r="FE184" s="85" t="str">
        <f t="shared" si="881"/>
        <v/>
      </c>
      <c r="FF184" s="85" t="str">
        <f t="shared" si="881"/>
        <v/>
      </c>
      <c r="FG184" s="85" t="str">
        <f t="shared" si="881"/>
        <v/>
      </c>
      <c r="FH184" s="85" t="str">
        <f t="shared" si="881"/>
        <v/>
      </c>
      <c r="FI184" s="85" t="str">
        <f t="shared" si="881"/>
        <v/>
      </c>
      <c r="FJ184" s="85" t="str">
        <f t="shared" si="881"/>
        <v/>
      </c>
      <c r="FK184" s="85" t="str">
        <f t="shared" si="881"/>
        <v/>
      </c>
      <c r="FL184" s="85" t="str">
        <f t="shared" si="881"/>
        <v/>
      </c>
      <c r="FM184" s="85" t="str">
        <f t="shared" si="881"/>
        <v/>
      </c>
      <c r="FN184" s="85" t="str">
        <f t="shared" si="881"/>
        <v/>
      </c>
      <c r="FO184" s="85" t="str">
        <f t="shared" si="881"/>
        <v/>
      </c>
      <c r="FP184" s="85" t="str">
        <f t="shared" si="881"/>
        <v/>
      </c>
      <c r="FQ184" s="85" t="str">
        <f t="shared" si="881"/>
        <v/>
      </c>
      <c r="FR184" s="85" t="str">
        <f t="shared" si="881"/>
        <v/>
      </c>
      <c r="FS184" s="85" t="str">
        <f t="shared" si="881"/>
        <v/>
      </c>
      <c r="FT184" s="85" t="str">
        <f t="shared" si="881"/>
        <v/>
      </c>
      <c r="FU184" s="85" t="str">
        <f t="shared" si="881"/>
        <v/>
      </c>
      <c r="FV184" s="85" t="str">
        <f t="shared" si="881"/>
        <v/>
      </c>
      <c r="FW184" s="85" t="str">
        <f t="shared" si="881"/>
        <v/>
      </c>
      <c r="FX184" s="85" t="str">
        <f t="shared" si="881"/>
        <v/>
      </c>
      <c r="FY184" s="85" t="str">
        <f t="shared" si="881"/>
        <v/>
      </c>
      <c r="FZ184" s="85" t="str">
        <f t="shared" si="881"/>
        <v/>
      </c>
      <c r="GA184" s="85" t="str">
        <f t="shared" si="881"/>
        <v/>
      </c>
      <c r="GB184" s="85" t="str">
        <f t="shared" si="881"/>
        <v/>
      </c>
      <c r="GC184" s="85" t="str">
        <f t="shared" si="881"/>
        <v/>
      </c>
      <c r="GD184" s="85" t="str">
        <f t="shared" si="881"/>
        <v/>
      </c>
      <c r="GE184" s="85" t="str">
        <f t="shared" si="881"/>
        <v/>
      </c>
      <c r="GF184" s="85" t="str">
        <f t="shared" si="881"/>
        <v/>
      </c>
      <c r="GG184" s="85" t="str">
        <f t="shared" si="881"/>
        <v/>
      </c>
      <c r="GH184" s="85" t="str">
        <f t="shared" si="881"/>
        <v/>
      </c>
      <c r="GI184" s="85" t="str">
        <f t="shared" si="881"/>
        <v/>
      </c>
      <c r="GJ184" s="85" t="str">
        <f t="shared" si="881"/>
        <v/>
      </c>
      <c r="GK184" s="85" t="str">
        <f t="shared" si="881"/>
        <v/>
      </c>
      <c r="GL184" s="85" t="str">
        <f t="shared" si="881"/>
        <v/>
      </c>
      <c r="GM184" s="85" t="str">
        <f t="shared" si="881"/>
        <v/>
      </c>
      <c r="GN184" s="85" t="str">
        <f t="shared" si="881"/>
        <v/>
      </c>
      <c r="GO184" s="85" t="str">
        <f t="shared" si="881"/>
        <v/>
      </c>
      <c r="GP184" s="85" t="str">
        <f t="shared" si="881"/>
        <v/>
      </c>
      <c r="GQ184" s="85" t="str">
        <f t="shared" si="881"/>
        <v/>
      </c>
      <c r="GR184" s="85" t="str">
        <f t="shared" si="881"/>
        <v/>
      </c>
      <c r="GS184" s="85" t="str">
        <f t="shared" si="881"/>
        <v/>
      </c>
      <c r="GT184" s="85" t="str">
        <f t="shared" si="881"/>
        <v/>
      </c>
      <c r="GU184" s="85" t="str">
        <f t="shared" si="881"/>
        <v/>
      </c>
      <c r="GV184" s="85" t="str">
        <f t="shared" si="881"/>
        <v/>
      </c>
      <c r="GW184" s="85" t="str">
        <f t="shared" si="881"/>
        <v/>
      </c>
      <c r="GX184" s="85" t="str">
        <f t="shared" si="881"/>
        <v/>
      </c>
      <c r="GY184" s="85" t="str">
        <f t="shared" si="881"/>
        <v/>
      </c>
      <c r="GZ184" s="85" t="str">
        <f t="shared" si="881"/>
        <v/>
      </c>
      <c r="HA184" s="85" t="str">
        <f t="shared" si="881"/>
        <v/>
      </c>
      <c r="HB184" s="85" t="str">
        <f t="shared" si="881"/>
        <v/>
      </c>
      <c r="HC184" s="85" t="str">
        <f t="shared" si="881"/>
        <v/>
      </c>
      <c r="HD184" s="85" t="str">
        <f t="shared" si="881"/>
        <v/>
      </c>
      <c r="HE184" s="85" t="str">
        <f t="shared" si="881"/>
        <v/>
      </c>
      <c r="HF184" s="85" t="str">
        <f t="shared" si="881"/>
        <v/>
      </c>
      <c r="HG184" s="85" t="str">
        <f t="shared" si="881"/>
        <v/>
      </c>
      <c r="HH184" s="85" t="str">
        <f t="shared" si="881"/>
        <v/>
      </c>
      <c r="HI184" s="85" t="str">
        <f t="shared" si="881"/>
        <v/>
      </c>
      <c r="HJ184" s="85" t="str">
        <f t="shared" si="881"/>
        <v/>
      </c>
      <c r="HK184" s="85" t="str">
        <f t="shared" si="881"/>
        <v/>
      </c>
      <c r="HL184" s="85" t="str">
        <f t="shared" si="881"/>
        <v/>
      </c>
      <c r="HM184" s="85" t="str">
        <f t="shared" si="881"/>
        <v/>
      </c>
      <c r="HN184" s="85" t="str">
        <f t="shared" ref="HN184:HX187" si="882">IF(HN28&lt;&gt;"",IF($FA184=HN$162,0,SQRT((HN28-HN106)^2)),"")</f>
        <v/>
      </c>
      <c r="HO184" s="85" t="str">
        <f t="shared" si="882"/>
        <v/>
      </c>
      <c r="HP184" s="85" t="str">
        <f t="shared" si="882"/>
        <v/>
      </c>
      <c r="HQ184" s="85" t="str">
        <f t="shared" si="882"/>
        <v/>
      </c>
      <c r="HR184" s="85" t="str">
        <f t="shared" si="882"/>
        <v/>
      </c>
      <c r="HS184" s="85" t="str">
        <f t="shared" si="882"/>
        <v/>
      </c>
      <c r="HT184" s="85" t="str">
        <f t="shared" si="882"/>
        <v/>
      </c>
      <c r="HU184" s="85" t="str">
        <f t="shared" si="882"/>
        <v/>
      </c>
      <c r="HV184" s="85" t="str">
        <f t="shared" si="882"/>
        <v/>
      </c>
      <c r="HW184" s="85" t="str">
        <f t="shared" si="882"/>
        <v/>
      </c>
      <c r="HX184" s="85" t="str">
        <f t="shared" si="882"/>
        <v/>
      </c>
      <c r="HY184" s="62"/>
      <c r="HZ184" s="62"/>
      <c r="IA184" s="62"/>
      <c r="IB184" s="62"/>
      <c r="IC184" s="62"/>
      <c r="ID184" s="62"/>
      <c r="IE184" s="62"/>
      <c r="IF184" s="62"/>
      <c r="IG184" s="62"/>
      <c r="IH184" s="62"/>
      <c r="II184" s="62"/>
      <c r="IJ184" s="62"/>
      <c r="IK184" s="62"/>
      <c r="IL184" s="62"/>
      <c r="IM184" s="62"/>
      <c r="IN184" s="62"/>
      <c r="IO184" s="62"/>
      <c r="IP184" s="62"/>
      <c r="IQ184" s="62"/>
      <c r="IR184" s="62"/>
      <c r="IS184" s="62"/>
      <c r="IT184" s="62"/>
      <c r="IU184" s="62"/>
      <c r="IV184" s="62"/>
      <c r="IW184" s="62"/>
      <c r="IX184" s="62"/>
      <c r="IY184" s="62"/>
      <c r="IZ184" s="62"/>
      <c r="JA184" s="62"/>
      <c r="JB184" s="62"/>
      <c r="JC184" s="62"/>
      <c r="JD184" s="62"/>
      <c r="JE184" s="62"/>
      <c r="JF184" s="62"/>
      <c r="JG184" s="62"/>
      <c r="JH184" s="62"/>
      <c r="JI184" s="62"/>
      <c r="JJ184" s="62"/>
      <c r="JK184" s="62"/>
      <c r="JL184" s="62"/>
      <c r="JM184" s="62"/>
      <c r="JN184" s="62"/>
      <c r="JO184" s="62"/>
      <c r="JP184" s="62"/>
      <c r="JQ184" s="62"/>
      <c r="JR184" s="62"/>
      <c r="JS184" s="62"/>
      <c r="JT184" s="62"/>
      <c r="JU184" s="62"/>
      <c r="JV184" s="62"/>
      <c r="JW184" s="62"/>
      <c r="JX184" s="62"/>
      <c r="JY184" s="62"/>
      <c r="JZ184" s="62"/>
      <c r="KA184" s="62"/>
      <c r="KB184" s="62"/>
      <c r="KC184" s="62"/>
      <c r="KD184" s="62"/>
      <c r="KE184" s="62"/>
      <c r="KF184" s="62"/>
      <c r="KG184" s="62"/>
      <c r="KH184" s="62"/>
      <c r="KI184" s="62"/>
      <c r="KJ184" s="62"/>
      <c r="KK184" s="62"/>
      <c r="KL184" s="62"/>
      <c r="KM184" s="62"/>
      <c r="KN184" s="62"/>
      <c r="KO184" s="62"/>
      <c r="KP184" s="62"/>
      <c r="KQ184" s="62"/>
      <c r="KR184" s="62"/>
      <c r="KS184" s="62"/>
      <c r="KT184" s="62"/>
      <c r="KU184" s="62"/>
      <c r="KV184" s="62"/>
      <c r="KW184" s="62"/>
      <c r="KX184" s="62"/>
      <c r="KY184" s="62"/>
      <c r="KZ184" s="62"/>
      <c r="LA184" s="62"/>
      <c r="LB184" s="62"/>
      <c r="LC184" s="62"/>
      <c r="LD184" s="62"/>
      <c r="LE184" s="62"/>
    </row>
    <row r="185" spans="31:317" s="64" customFormat="1" x14ac:dyDescent="0.25"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83">
        <f>MIN(CW181:CW184)</f>
        <v>0</v>
      </c>
      <c r="CX185" s="83">
        <f t="shared" ref="CX185:ET185" si="883">MIN(CX181:CX184)</f>
        <v>0</v>
      </c>
      <c r="CY185" s="83">
        <f t="shared" si="883"/>
        <v>0</v>
      </c>
      <c r="CZ185" s="83">
        <f t="shared" si="883"/>
        <v>0</v>
      </c>
      <c r="DA185" s="83">
        <f t="shared" si="883"/>
        <v>0</v>
      </c>
      <c r="DB185" s="83">
        <f t="shared" si="883"/>
        <v>0</v>
      </c>
      <c r="DC185" s="83">
        <f t="shared" si="883"/>
        <v>0</v>
      </c>
      <c r="DD185" s="83">
        <f t="shared" si="883"/>
        <v>0</v>
      </c>
      <c r="DE185" s="83">
        <f t="shared" si="883"/>
        <v>0</v>
      </c>
      <c r="DF185" s="83">
        <f t="shared" si="883"/>
        <v>0</v>
      </c>
      <c r="DG185" s="83">
        <f t="shared" si="883"/>
        <v>0</v>
      </c>
      <c r="DH185" s="83">
        <f t="shared" si="883"/>
        <v>0</v>
      </c>
      <c r="DI185" s="83">
        <f t="shared" si="883"/>
        <v>0</v>
      </c>
      <c r="DJ185" s="83">
        <f t="shared" si="883"/>
        <v>0</v>
      </c>
      <c r="DK185" s="83">
        <f t="shared" si="883"/>
        <v>0</v>
      </c>
      <c r="DL185" s="83">
        <f t="shared" si="883"/>
        <v>0</v>
      </c>
      <c r="DM185" s="83">
        <f t="shared" si="883"/>
        <v>0</v>
      </c>
      <c r="DN185" s="83">
        <f t="shared" si="883"/>
        <v>0</v>
      </c>
      <c r="DO185" s="83">
        <f t="shared" si="883"/>
        <v>0</v>
      </c>
      <c r="DP185" s="83">
        <f t="shared" si="883"/>
        <v>0</v>
      </c>
      <c r="DQ185" s="83">
        <f t="shared" si="883"/>
        <v>0</v>
      </c>
      <c r="DR185" s="83">
        <f t="shared" si="883"/>
        <v>0</v>
      </c>
      <c r="DS185" s="83">
        <f t="shared" si="883"/>
        <v>0</v>
      </c>
      <c r="DT185" s="83">
        <f t="shared" si="883"/>
        <v>0</v>
      </c>
      <c r="DU185" s="83">
        <f t="shared" si="883"/>
        <v>0</v>
      </c>
      <c r="DV185" s="83">
        <f t="shared" si="883"/>
        <v>0</v>
      </c>
      <c r="DW185" s="83">
        <f t="shared" si="883"/>
        <v>0</v>
      </c>
      <c r="DX185" s="83">
        <f t="shared" si="883"/>
        <v>0</v>
      </c>
      <c r="DY185" s="83">
        <f t="shared" si="883"/>
        <v>0</v>
      </c>
      <c r="DZ185" s="83">
        <f t="shared" si="883"/>
        <v>0</v>
      </c>
      <c r="EA185" s="83">
        <f t="shared" si="883"/>
        <v>0</v>
      </c>
      <c r="EB185" s="83">
        <f t="shared" si="883"/>
        <v>0</v>
      </c>
      <c r="EC185" s="83">
        <f t="shared" si="883"/>
        <v>0</v>
      </c>
      <c r="ED185" s="83">
        <f t="shared" si="883"/>
        <v>0</v>
      </c>
      <c r="EE185" s="83">
        <f t="shared" si="883"/>
        <v>0</v>
      </c>
      <c r="EF185" s="83">
        <f t="shared" si="883"/>
        <v>0</v>
      </c>
      <c r="EG185" s="83">
        <f t="shared" si="883"/>
        <v>0</v>
      </c>
      <c r="EH185" s="83">
        <f t="shared" si="883"/>
        <v>0</v>
      </c>
      <c r="EI185" s="83">
        <f t="shared" si="883"/>
        <v>0</v>
      </c>
      <c r="EJ185" s="83">
        <f t="shared" si="883"/>
        <v>0</v>
      </c>
      <c r="EK185" s="83">
        <f t="shared" si="883"/>
        <v>0</v>
      </c>
      <c r="EL185" s="83">
        <f t="shared" si="883"/>
        <v>0</v>
      </c>
      <c r="EM185" s="83">
        <f t="shared" si="883"/>
        <v>0</v>
      </c>
      <c r="EN185" s="83">
        <f t="shared" si="883"/>
        <v>0</v>
      </c>
      <c r="EO185" s="83">
        <f t="shared" si="883"/>
        <v>0</v>
      </c>
      <c r="EP185" s="83">
        <f t="shared" si="883"/>
        <v>0</v>
      </c>
      <c r="EQ185" s="83">
        <f t="shared" si="883"/>
        <v>0</v>
      </c>
      <c r="ER185" s="83">
        <f t="shared" si="883"/>
        <v>0</v>
      </c>
      <c r="ES185" s="83">
        <f t="shared" si="883"/>
        <v>0</v>
      </c>
      <c r="ET185" s="83">
        <f t="shared" si="883"/>
        <v>0</v>
      </c>
      <c r="EU185" s="62"/>
      <c r="EV185" s="62"/>
      <c r="EW185" s="62"/>
      <c r="EX185" s="62"/>
      <c r="EY185" s="62"/>
      <c r="EZ185" s="62" t="s">
        <v>19</v>
      </c>
      <c r="FA185" s="62">
        <v>23</v>
      </c>
      <c r="FB185" s="85" t="str">
        <f t="shared" si="867"/>
        <v/>
      </c>
      <c r="FC185" s="85" t="str">
        <f t="shared" ref="FC185:HN188" si="884">IF(FC29&lt;&gt;"",IF($FA185=FC$162,0,SQRT((FC29-FC107)^2)),"")</f>
        <v/>
      </c>
      <c r="FD185" s="85" t="str">
        <f t="shared" si="884"/>
        <v/>
      </c>
      <c r="FE185" s="85" t="str">
        <f t="shared" si="884"/>
        <v/>
      </c>
      <c r="FF185" s="85" t="str">
        <f t="shared" si="884"/>
        <v/>
      </c>
      <c r="FG185" s="85" t="str">
        <f t="shared" si="884"/>
        <v/>
      </c>
      <c r="FH185" s="85" t="str">
        <f t="shared" si="884"/>
        <v/>
      </c>
      <c r="FI185" s="85" t="str">
        <f t="shared" si="884"/>
        <v/>
      </c>
      <c r="FJ185" s="85" t="str">
        <f t="shared" si="884"/>
        <v/>
      </c>
      <c r="FK185" s="85" t="str">
        <f t="shared" si="884"/>
        <v/>
      </c>
      <c r="FL185" s="85" t="str">
        <f t="shared" si="884"/>
        <v/>
      </c>
      <c r="FM185" s="85" t="str">
        <f t="shared" si="884"/>
        <v/>
      </c>
      <c r="FN185" s="85" t="str">
        <f t="shared" si="884"/>
        <v/>
      </c>
      <c r="FO185" s="85" t="str">
        <f t="shared" si="884"/>
        <v/>
      </c>
      <c r="FP185" s="85" t="str">
        <f t="shared" si="884"/>
        <v/>
      </c>
      <c r="FQ185" s="85" t="str">
        <f t="shared" si="884"/>
        <v/>
      </c>
      <c r="FR185" s="85" t="str">
        <f t="shared" si="884"/>
        <v/>
      </c>
      <c r="FS185" s="85" t="str">
        <f t="shared" si="884"/>
        <v/>
      </c>
      <c r="FT185" s="85" t="str">
        <f t="shared" si="884"/>
        <v/>
      </c>
      <c r="FU185" s="85" t="str">
        <f t="shared" si="884"/>
        <v/>
      </c>
      <c r="FV185" s="85" t="str">
        <f t="shared" si="884"/>
        <v/>
      </c>
      <c r="FW185" s="85" t="str">
        <f t="shared" si="884"/>
        <v/>
      </c>
      <c r="FX185" s="85" t="str">
        <f t="shared" si="884"/>
        <v/>
      </c>
      <c r="FY185" s="85" t="str">
        <f t="shared" si="884"/>
        <v/>
      </c>
      <c r="FZ185" s="85" t="str">
        <f t="shared" si="884"/>
        <v/>
      </c>
      <c r="GA185" s="85" t="str">
        <f t="shared" si="884"/>
        <v/>
      </c>
      <c r="GB185" s="85" t="str">
        <f t="shared" si="884"/>
        <v/>
      </c>
      <c r="GC185" s="85" t="str">
        <f t="shared" si="884"/>
        <v/>
      </c>
      <c r="GD185" s="85" t="str">
        <f t="shared" si="884"/>
        <v/>
      </c>
      <c r="GE185" s="85" t="str">
        <f t="shared" si="884"/>
        <v/>
      </c>
      <c r="GF185" s="85" t="str">
        <f t="shared" si="884"/>
        <v/>
      </c>
      <c r="GG185" s="85" t="str">
        <f t="shared" si="884"/>
        <v/>
      </c>
      <c r="GH185" s="85" t="str">
        <f t="shared" si="884"/>
        <v/>
      </c>
      <c r="GI185" s="85" t="str">
        <f t="shared" si="884"/>
        <v/>
      </c>
      <c r="GJ185" s="85" t="str">
        <f t="shared" si="884"/>
        <v/>
      </c>
      <c r="GK185" s="85" t="str">
        <f t="shared" si="884"/>
        <v/>
      </c>
      <c r="GL185" s="85" t="str">
        <f t="shared" si="884"/>
        <v/>
      </c>
      <c r="GM185" s="85" t="str">
        <f t="shared" si="884"/>
        <v/>
      </c>
      <c r="GN185" s="85" t="str">
        <f t="shared" si="884"/>
        <v/>
      </c>
      <c r="GO185" s="85" t="str">
        <f t="shared" si="884"/>
        <v/>
      </c>
      <c r="GP185" s="85" t="str">
        <f t="shared" si="884"/>
        <v/>
      </c>
      <c r="GQ185" s="85" t="str">
        <f t="shared" si="884"/>
        <v/>
      </c>
      <c r="GR185" s="85" t="str">
        <f t="shared" si="884"/>
        <v/>
      </c>
      <c r="GS185" s="85" t="str">
        <f t="shared" si="884"/>
        <v/>
      </c>
      <c r="GT185" s="85" t="str">
        <f t="shared" si="884"/>
        <v/>
      </c>
      <c r="GU185" s="85" t="str">
        <f t="shared" si="884"/>
        <v/>
      </c>
      <c r="GV185" s="85" t="str">
        <f t="shared" si="884"/>
        <v/>
      </c>
      <c r="GW185" s="85" t="str">
        <f t="shared" si="884"/>
        <v/>
      </c>
      <c r="GX185" s="85" t="str">
        <f t="shared" si="884"/>
        <v/>
      </c>
      <c r="GY185" s="85" t="str">
        <f t="shared" si="884"/>
        <v/>
      </c>
      <c r="GZ185" s="85" t="str">
        <f t="shared" si="884"/>
        <v/>
      </c>
      <c r="HA185" s="85" t="str">
        <f t="shared" si="884"/>
        <v/>
      </c>
      <c r="HB185" s="85" t="str">
        <f t="shared" si="884"/>
        <v/>
      </c>
      <c r="HC185" s="85" t="str">
        <f t="shared" si="884"/>
        <v/>
      </c>
      <c r="HD185" s="85" t="str">
        <f t="shared" si="884"/>
        <v/>
      </c>
      <c r="HE185" s="85" t="str">
        <f t="shared" si="884"/>
        <v/>
      </c>
      <c r="HF185" s="85" t="str">
        <f t="shared" si="884"/>
        <v/>
      </c>
      <c r="HG185" s="85" t="str">
        <f t="shared" si="884"/>
        <v/>
      </c>
      <c r="HH185" s="85" t="str">
        <f t="shared" si="884"/>
        <v/>
      </c>
      <c r="HI185" s="85" t="str">
        <f t="shared" si="884"/>
        <v/>
      </c>
      <c r="HJ185" s="85" t="str">
        <f t="shared" si="884"/>
        <v/>
      </c>
      <c r="HK185" s="85" t="str">
        <f t="shared" si="884"/>
        <v/>
      </c>
      <c r="HL185" s="85" t="str">
        <f t="shared" si="884"/>
        <v/>
      </c>
      <c r="HM185" s="85" t="str">
        <f t="shared" si="884"/>
        <v/>
      </c>
      <c r="HN185" s="85" t="str">
        <f t="shared" si="884"/>
        <v/>
      </c>
      <c r="HO185" s="85" t="str">
        <f t="shared" si="882"/>
        <v/>
      </c>
      <c r="HP185" s="85" t="str">
        <f t="shared" si="882"/>
        <v/>
      </c>
      <c r="HQ185" s="85" t="str">
        <f t="shared" si="882"/>
        <v/>
      </c>
      <c r="HR185" s="85" t="str">
        <f t="shared" si="882"/>
        <v/>
      </c>
      <c r="HS185" s="85" t="str">
        <f t="shared" si="882"/>
        <v/>
      </c>
      <c r="HT185" s="85" t="str">
        <f t="shared" si="882"/>
        <v/>
      </c>
      <c r="HU185" s="85" t="str">
        <f t="shared" si="882"/>
        <v/>
      </c>
      <c r="HV185" s="85" t="str">
        <f t="shared" si="882"/>
        <v/>
      </c>
      <c r="HW185" s="85" t="str">
        <f t="shared" si="882"/>
        <v/>
      </c>
      <c r="HX185" s="85" t="str">
        <f t="shared" si="882"/>
        <v/>
      </c>
      <c r="HY185" s="62"/>
      <c r="HZ185" s="62"/>
      <c r="IA185" s="62"/>
      <c r="IB185" s="62"/>
      <c r="IC185" s="62"/>
      <c r="ID185" s="62"/>
      <c r="IE185" s="62"/>
      <c r="IF185" s="62"/>
      <c r="IG185" s="62"/>
      <c r="IH185" s="62"/>
      <c r="II185" s="62"/>
      <c r="IJ185" s="62"/>
      <c r="IK185" s="62"/>
      <c r="IL185" s="62"/>
      <c r="IM185" s="62"/>
      <c r="IN185" s="62"/>
      <c r="IO185" s="62"/>
      <c r="IP185" s="62"/>
      <c r="IQ185" s="62"/>
      <c r="IR185" s="62"/>
      <c r="IS185" s="62"/>
      <c r="IT185" s="62"/>
      <c r="IU185" s="62"/>
      <c r="IV185" s="62"/>
      <c r="IW185" s="62"/>
      <c r="IX185" s="62"/>
      <c r="IY185" s="62"/>
      <c r="IZ185" s="62"/>
      <c r="JA185" s="62"/>
      <c r="JB185" s="62"/>
      <c r="JC185" s="62"/>
      <c r="JD185" s="62"/>
      <c r="JE185" s="62"/>
      <c r="JF185" s="62"/>
      <c r="JG185" s="62"/>
      <c r="JH185" s="62"/>
      <c r="JI185" s="62"/>
      <c r="JJ185" s="62"/>
      <c r="JK185" s="62"/>
      <c r="JL185" s="62"/>
      <c r="JM185" s="62"/>
      <c r="JN185" s="62"/>
      <c r="JO185" s="62"/>
      <c r="JP185" s="62"/>
      <c r="JQ185" s="62"/>
      <c r="JR185" s="62"/>
      <c r="JS185" s="62"/>
      <c r="JT185" s="62"/>
      <c r="JU185" s="62"/>
      <c r="JV185" s="62"/>
      <c r="JW185" s="62"/>
      <c r="JX185" s="62"/>
      <c r="JY185" s="62"/>
      <c r="JZ185" s="62"/>
      <c r="KA185" s="62"/>
      <c r="KB185" s="62"/>
      <c r="KC185" s="62"/>
      <c r="KD185" s="62"/>
      <c r="KE185" s="62"/>
      <c r="KF185" s="62"/>
      <c r="KG185" s="62"/>
      <c r="KH185" s="62"/>
      <c r="KI185" s="62"/>
      <c r="KJ185" s="62"/>
      <c r="KK185" s="62"/>
      <c r="KL185" s="62"/>
      <c r="KM185" s="62"/>
      <c r="KN185" s="62"/>
      <c r="KO185" s="62"/>
      <c r="KP185" s="62"/>
      <c r="KQ185" s="62"/>
      <c r="KR185" s="62"/>
      <c r="KS185" s="62"/>
      <c r="KT185" s="62"/>
      <c r="KU185" s="62"/>
      <c r="KV185" s="62"/>
      <c r="KW185" s="62"/>
      <c r="KX185" s="62"/>
      <c r="KY185" s="62"/>
      <c r="KZ185" s="62"/>
      <c r="LA185" s="62"/>
      <c r="LB185" s="62"/>
      <c r="LC185" s="62"/>
      <c r="LD185" s="62"/>
      <c r="LE185" s="62"/>
    </row>
    <row r="186" spans="31:317" s="64" customFormat="1" x14ac:dyDescent="0.25"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8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  <c r="EA186" s="62"/>
      <c r="EB186" s="62"/>
      <c r="EC186" s="62"/>
      <c r="ED186" s="62"/>
      <c r="EE186" s="62"/>
      <c r="EF186" s="62"/>
      <c r="EG186" s="62"/>
      <c r="EH186" s="62"/>
      <c r="EI186" s="62"/>
      <c r="EJ186" s="62"/>
      <c r="EK186" s="62"/>
      <c r="EL186" s="62"/>
      <c r="EM186" s="62"/>
      <c r="EN186" s="62"/>
      <c r="EO186" s="62"/>
      <c r="EP186" s="62"/>
      <c r="EQ186" s="62"/>
      <c r="ER186" s="62"/>
      <c r="ES186" s="62"/>
      <c r="ET186" s="62"/>
      <c r="EU186" s="62"/>
      <c r="EV186" s="62"/>
      <c r="EW186" s="62"/>
      <c r="EX186" s="62"/>
      <c r="EY186" s="62"/>
      <c r="EZ186" s="62" t="s">
        <v>19</v>
      </c>
      <c r="FA186" s="62">
        <v>24</v>
      </c>
      <c r="FB186" s="85" t="str">
        <f t="shared" si="867"/>
        <v/>
      </c>
      <c r="FC186" s="85" t="str">
        <f t="shared" si="884"/>
        <v/>
      </c>
      <c r="FD186" s="85" t="str">
        <f t="shared" si="884"/>
        <v/>
      </c>
      <c r="FE186" s="85" t="str">
        <f t="shared" si="884"/>
        <v/>
      </c>
      <c r="FF186" s="85" t="str">
        <f t="shared" si="884"/>
        <v/>
      </c>
      <c r="FG186" s="85" t="str">
        <f t="shared" si="884"/>
        <v/>
      </c>
      <c r="FH186" s="85" t="str">
        <f t="shared" si="884"/>
        <v/>
      </c>
      <c r="FI186" s="85" t="str">
        <f t="shared" si="884"/>
        <v/>
      </c>
      <c r="FJ186" s="85" t="str">
        <f t="shared" si="884"/>
        <v/>
      </c>
      <c r="FK186" s="85" t="str">
        <f t="shared" si="884"/>
        <v/>
      </c>
      <c r="FL186" s="85" t="str">
        <f t="shared" si="884"/>
        <v/>
      </c>
      <c r="FM186" s="85" t="str">
        <f t="shared" si="884"/>
        <v/>
      </c>
      <c r="FN186" s="85" t="str">
        <f t="shared" si="884"/>
        <v/>
      </c>
      <c r="FO186" s="85" t="str">
        <f t="shared" si="884"/>
        <v/>
      </c>
      <c r="FP186" s="85" t="str">
        <f t="shared" si="884"/>
        <v/>
      </c>
      <c r="FQ186" s="85" t="str">
        <f t="shared" si="884"/>
        <v/>
      </c>
      <c r="FR186" s="85" t="str">
        <f t="shared" si="884"/>
        <v/>
      </c>
      <c r="FS186" s="85" t="str">
        <f t="shared" si="884"/>
        <v/>
      </c>
      <c r="FT186" s="85" t="str">
        <f t="shared" si="884"/>
        <v/>
      </c>
      <c r="FU186" s="85" t="str">
        <f t="shared" si="884"/>
        <v/>
      </c>
      <c r="FV186" s="85" t="str">
        <f t="shared" si="884"/>
        <v/>
      </c>
      <c r="FW186" s="85" t="str">
        <f t="shared" si="884"/>
        <v/>
      </c>
      <c r="FX186" s="85" t="str">
        <f t="shared" si="884"/>
        <v/>
      </c>
      <c r="FY186" s="85" t="str">
        <f t="shared" si="884"/>
        <v/>
      </c>
      <c r="FZ186" s="85" t="str">
        <f t="shared" si="884"/>
        <v/>
      </c>
      <c r="GA186" s="85" t="str">
        <f t="shared" si="884"/>
        <v/>
      </c>
      <c r="GB186" s="85" t="str">
        <f t="shared" si="884"/>
        <v/>
      </c>
      <c r="GC186" s="85" t="str">
        <f t="shared" si="884"/>
        <v/>
      </c>
      <c r="GD186" s="85" t="str">
        <f t="shared" si="884"/>
        <v/>
      </c>
      <c r="GE186" s="85" t="str">
        <f t="shared" si="884"/>
        <v/>
      </c>
      <c r="GF186" s="85" t="str">
        <f t="shared" si="884"/>
        <v/>
      </c>
      <c r="GG186" s="85" t="str">
        <f t="shared" si="884"/>
        <v/>
      </c>
      <c r="GH186" s="85" t="str">
        <f t="shared" si="884"/>
        <v/>
      </c>
      <c r="GI186" s="85" t="str">
        <f t="shared" si="884"/>
        <v/>
      </c>
      <c r="GJ186" s="85" t="str">
        <f t="shared" si="884"/>
        <v/>
      </c>
      <c r="GK186" s="85" t="str">
        <f t="shared" si="884"/>
        <v/>
      </c>
      <c r="GL186" s="85" t="str">
        <f t="shared" si="884"/>
        <v/>
      </c>
      <c r="GM186" s="85" t="str">
        <f t="shared" si="884"/>
        <v/>
      </c>
      <c r="GN186" s="85" t="str">
        <f t="shared" si="884"/>
        <v/>
      </c>
      <c r="GO186" s="85" t="str">
        <f t="shared" si="884"/>
        <v/>
      </c>
      <c r="GP186" s="85" t="str">
        <f t="shared" si="884"/>
        <v/>
      </c>
      <c r="GQ186" s="85" t="str">
        <f t="shared" si="884"/>
        <v/>
      </c>
      <c r="GR186" s="85" t="str">
        <f t="shared" si="884"/>
        <v/>
      </c>
      <c r="GS186" s="85" t="str">
        <f t="shared" si="884"/>
        <v/>
      </c>
      <c r="GT186" s="85" t="str">
        <f t="shared" si="884"/>
        <v/>
      </c>
      <c r="GU186" s="85" t="str">
        <f t="shared" si="884"/>
        <v/>
      </c>
      <c r="GV186" s="85" t="str">
        <f t="shared" si="884"/>
        <v/>
      </c>
      <c r="GW186" s="85" t="str">
        <f t="shared" si="884"/>
        <v/>
      </c>
      <c r="GX186" s="85" t="str">
        <f t="shared" si="884"/>
        <v/>
      </c>
      <c r="GY186" s="85" t="str">
        <f t="shared" si="884"/>
        <v/>
      </c>
      <c r="GZ186" s="85" t="str">
        <f t="shared" si="884"/>
        <v/>
      </c>
      <c r="HA186" s="85" t="str">
        <f t="shared" si="884"/>
        <v/>
      </c>
      <c r="HB186" s="85" t="str">
        <f t="shared" si="884"/>
        <v/>
      </c>
      <c r="HC186" s="85" t="str">
        <f t="shared" si="884"/>
        <v/>
      </c>
      <c r="HD186" s="85" t="str">
        <f t="shared" si="884"/>
        <v/>
      </c>
      <c r="HE186" s="85" t="str">
        <f t="shared" si="884"/>
        <v/>
      </c>
      <c r="HF186" s="85" t="str">
        <f t="shared" si="884"/>
        <v/>
      </c>
      <c r="HG186" s="85" t="str">
        <f t="shared" si="884"/>
        <v/>
      </c>
      <c r="HH186" s="85" t="str">
        <f t="shared" si="884"/>
        <v/>
      </c>
      <c r="HI186" s="85" t="str">
        <f t="shared" si="884"/>
        <v/>
      </c>
      <c r="HJ186" s="85" t="str">
        <f t="shared" si="884"/>
        <v/>
      </c>
      <c r="HK186" s="85" t="str">
        <f t="shared" si="884"/>
        <v/>
      </c>
      <c r="HL186" s="85" t="str">
        <f t="shared" si="884"/>
        <v/>
      </c>
      <c r="HM186" s="85" t="str">
        <f t="shared" si="884"/>
        <v/>
      </c>
      <c r="HN186" s="85" t="str">
        <f t="shared" si="884"/>
        <v/>
      </c>
      <c r="HO186" s="85" t="str">
        <f t="shared" si="882"/>
        <v/>
      </c>
      <c r="HP186" s="85" t="str">
        <f t="shared" si="882"/>
        <v/>
      </c>
      <c r="HQ186" s="85" t="str">
        <f t="shared" si="882"/>
        <v/>
      </c>
      <c r="HR186" s="85" t="str">
        <f t="shared" si="882"/>
        <v/>
      </c>
      <c r="HS186" s="85" t="str">
        <f t="shared" si="882"/>
        <v/>
      </c>
      <c r="HT186" s="85" t="str">
        <f t="shared" si="882"/>
        <v/>
      </c>
      <c r="HU186" s="85" t="str">
        <f t="shared" si="882"/>
        <v/>
      </c>
      <c r="HV186" s="85" t="str">
        <f t="shared" si="882"/>
        <v/>
      </c>
      <c r="HW186" s="85" t="str">
        <f t="shared" si="882"/>
        <v/>
      </c>
      <c r="HX186" s="85" t="str">
        <f t="shared" si="882"/>
        <v/>
      </c>
      <c r="HY186" s="62"/>
      <c r="HZ186" s="62"/>
      <c r="IA186" s="62"/>
      <c r="IB186" s="62"/>
      <c r="IC186" s="62"/>
      <c r="ID186" s="62"/>
      <c r="IE186" s="62"/>
      <c r="IF186" s="62"/>
      <c r="IG186" s="62"/>
      <c r="IH186" s="62"/>
      <c r="II186" s="62"/>
      <c r="IJ186" s="62"/>
      <c r="IK186" s="62"/>
      <c r="IL186" s="62"/>
      <c r="IM186" s="62"/>
      <c r="IN186" s="62"/>
      <c r="IO186" s="62"/>
      <c r="IP186" s="62"/>
      <c r="IQ186" s="62"/>
      <c r="IR186" s="62"/>
      <c r="IS186" s="62"/>
      <c r="IT186" s="62"/>
      <c r="IU186" s="62"/>
      <c r="IV186" s="62"/>
      <c r="IW186" s="62"/>
      <c r="IX186" s="62"/>
      <c r="IY186" s="62"/>
      <c r="IZ186" s="62"/>
      <c r="JA186" s="62"/>
      <c r="JB186" s="62"/>
      <c r="JC186" s="62"/>
      <c r="JD186" s="62"/>
      <c r="JE186" s="62"/>
      <c r="JF186" s="62"/>
      <c r="JG186" s="62"/>
      <c r="JH186" s="62"/>
      <c r="JI186" s="62"/>
      <c r="JJ186" s="62"/>
      <c r="JK186" s="62"/>
      <c r="JL186" s="62"/>
      <c r="JM186" s="62"/>
      <c r="JN186" s="62"/>
      <c r="JO186" s="62"/>
      <c r="JP186" s="62"/>
      <c r="JQ186" s="62"/>
      <c r="JR186" s="62"/>
      <c r="JS186" s="62"/>
      <c r="JT186" s="62"/>
      <c r="JU186" s="62"/>
      <c r="JV186" s="62"/>
      <c r="JW186" s="62"/>
      <c r="JX186" s="62"/>
      <c r="JY186" s="62"/>
      <c r="JZ186" s="62"/>
      <c r="KA186" s="62"/>
      <c r="KB186" s="62"/>
      <c r="KC186" s="62"/>
      <c r="KD186" s="62"/>
      <c r="KE186" s="62"/>
      <c r="KF186" s="62"/>
      <c r="KG186" s="62"/>
      <c r="KH186" s="62"/>
      <c r="KI186" s="62"/>
      <c r="KJ186" s="62"/>
      <c r="KK186" s="62"/>
      <c r="KL186" s="62"/>
      <c r="KM186" s="62"/>
      <c r="KN186" s="62"/>
      <c r="KO186" s="62"/>
      <c r="KP186" s="62"/>
      <c r="KQ186" s="62"/>
      <c r="KR186" s="62"/>
      <c r="KS186" s="62"/>
      <c r="KT186" s="62"/>
      <c r="KU186" s="62"/>
      <c r="KV186" s="62"/>
      <c r="KW186" s="62"/>
      <c r="KX186" s="62"/>
      <c r="KY186" s="62"/>
      <c r="KZ186" s="62"/>
      <c r="LA186" s="62"/>
      <c r="LB186" s="62"/>
      <c r="LC186" s="62"/>
      <c r="LD186" s="62"/>
      <c r="LE186" s="62"/>
    </row>
    <row r="187" spans="31:317" s="64" customFormat="1" x14ac:dyDescent="0.25"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82"/>
      <c r="CU187" s="83">
        <v>1.0001</v>
      </c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  <c r="EA187" s="62"/>
      <c r="EB187" s="62"/>
      <c r="EC187" s="62"/>
      <c r="ED187" s="62"/>
      <c r="EE187" s="62"/>
      <c r="EF187" s="62"/>
      <c r="EG187" s="62"/>
      <c r="EH187" s="62"/>
      <c r="EI187" s="62"/>
      <c r="EJ187" s="62"/>
      <c r="EK187" s="62"/>
      <c r="EL187" s="62"/>
      <c r="EM187" s="62"/>
      <c r="EN187" s="62"/>
      <c r="EO187" s="62"/>
      <c r="EP187" s="62"/>
      <c r="EQ187" s="62"/>
      <c r="ER187" s="62"/>
      <c r="ES187" s="62"/>
      <c r="ET187" s="62"/>
      <c r="EU187" s="62"/>
      <c r="EV187" s="62"/>
      <c r="EW187" s="62"/>
      <c r="EX187" s="62"/>
      <c r="EY187" s="62"/>
      <c r="EZ187" s="62" t="s">
        <v>19</v>
      </c>
      <c r="FA187" s="62">
        <v>25</v>
      </c>
      <c r="FB187" s="85" t="str">
        <f t="shared" si="867"/>
        <v/>
      </c>
      <c r="FC187" s="85" t="str">
        <f t="shared" si="884"/>
        <v/>
      </c>
      <c r="FD187" s="85" t="str">
        <f t="shared" si="884"/>
        <v/>
      </c>
      <c r="FE187" s="85" t="str">
        <f t="shared" si="884"/>
        <v/>
      </c>
      <c r="FF187" s="85" t="str">
        <f t="shared" si="884"/>
        <v/>
      </c>
      <c r="FG187" s="85" t="str">
        <f t="shared" si="884"/>
        <v/>
      </c>
      <c r="FH187" s="85" t="str">
        <f t="shared" si="884"/>
        <v/>
      </c>
      <c r="FI187" s="85" t="str">
        <f t="shared" si="884"/>
        <v/>
      </c>
      <c r="FJ187" s="85" t="str">
        <f t="shared" si="884"/>
        <v/>
      </c>
      <c r="FK187" s="85" t="str">
        <f t="shared" si="884"/>
        <v/>
      </c>
      <c r="FL187" s="85" t="str">
        <f t="shared" si="884"/>
        <v/>
      </c>
      <c r="FM187" s="85" t="str">
        <f t="shared" si="884"/>
        <v/>
      </c>
      <c r="FN187" s="85" t="str">
        <f t="shared" si="884"/>
        <v/>
      </c>
      <c r="FO187" s="85" t="str">
        <f t="shared" si="884"/>
        <v/>
      </c>
      <c r="FP187" s="85" t="str">
        <f t="shared" si="884"/>
        <v/>
      </c>
      <c r="FQ187" s="85" t="str">
        <f t="shared" si="884"/>
        <v/>
      </c>
      <c r="FR187" s="85" t="str">
        <f t="shared" si="884"/>
        <v/>
      </c>
      <c r="FS187" s="85" t="str">
        <f t="shared" si="884"/>
        <v/>
      </c>
      <c r="FT187" s="85" t="str">
        <f t="shared" si="884"/>
        <v/>
      </c>
      <c r="FU187" s="85" t="str">
        <f t="shared" si="884"/>
        <v/>
      </c>
      <c r="FV187" s="85" t="str">
        <f t="shared" si="884"/>
        <v/>
      </c>
      <c r="FW187" s="85" t="str">
        <f t="shared" si="884"/>
        <v/>
      </c>
      <c r="FX187" s="85" t="str">
        <f t="shared" si="884"/>
        <v/>
      </c>
      <c r="FY187" s="85" t="str">
        <f t="shared" si="884"/>
        <v/>
      </c>
      <c r="FZ187" s="85" t="str">
        <f t="shared" si="884"/>
        <v/>
      </c>
      <c r="GA187" s="85" t="str">
        <f t="shared" si="884"/>
        <v/>
      </c>
      <c r="GB187" s="85" t="str">
        <f t="shared" si="884"/>
        <v/>
      </c>
      <c r="GC187" s="85" t="str">
        <f t="shared" si="884"/>
        <v/>
      </c>
      <c r="GD187" s="85" t="str">
        <f t="shared" si="884"/>
        <v/>
      </c>
      <c r="GE187" s="85" t="str">
        <f t="shared" si="884"/>
        <v/>
      </c>
      <c r="GF187" s="85" t="str">
        <f t="shared" si="884"/>
        <v/>
      </c>
      <c r="GG187" s="85" t="str">
        <f t="shared" si="884"/>
        <v/>
      </c>
      <c r="GH187" s="85" t="str">
        <f t="shared" si="884"/>
        <v/>
      </c>
      <c r="GI187" s="85" t="str">
        <f t="shared" si="884"/>
        <v/>
      </c>
      <c r="GJ187" s="85" t="str">
        <f t="shared" si="884"/>
        <v/>
      </c>
      <c r="GK187" s="85" t="str">
        <f t="shared" si="884"/>
        <v/>
      </c>
      <c r="GL187" s="85" t="str">
        <f t="shared" si="884"/>
        <v/>
      </c>
      <c r="GM187" s="85" t="str">
        <f t="shared" si="884"/>
        <v/>
      </c>
      <c r="GN187" s="85" t="str">
        <f t="shared" si="884"/>
        <v/>
      </c>
      <c r="GO187" s="85" t="str">
        <f t="shared" si="884"/>
        <v/>
      </c>
      <c r="GP187" s="85" t="str">
        <f t="shared" si="884"/>
        <v/>
      </c>
      <c r="GQ187" s="85" t="str">
        <f t="shared" si="884"/>
        <v/>
      </c>
      <c r="GR187" s="85" t="str">
        <f t="shared" si="884"/>
        <v/>
      </c>
      <c r="GS187" s="85" t="str">
        <f t="shared" si="884"/>
        <v/>
      </c>
      <c r="GT187" s="85" t="str">
        <f t="shared" si="884"/>
        <v/>
      </c>
      <c r="GU187" s="85" t="str">
        <f t="shared" si="884"/>
        <v/>
      </c>
      <c r="GV187" s="85" t="str">
        <f t="shared" si="884"/>
        <v/>
      </c>
      <c r="GW187" s="85" t="str">
        <f t="shared" si="884"/>
        <v/>
      </c>
      <c r="GX187" s="85" t="str">
        <f t="shared" si="884"/>
        <v/>
      </c>
      <c r="GY187" s="85" t="str">
        <f t="shared" si="884"/>
        <v/>
      </c>
      <c r="GZ187" s="85" t="str">
        <f t="shared" si="884"/>
        <v/>
      </c>
      <c r="HA187" s="85" t="str">
        <f t="shared" si="884"/>
        <v/>
      </c>
      <c r="HB187" s="85" t="str">
        <f t="shared" si="884"/>
        <v/>
      </c>
      <c r="HC187" s="85" t="str">
        <f t="shared" si="884"/>
        <v/>
      </c>
      <c r="HD187" s="85" t="str">
        <f t="shared" si="884"/>
        <v/>
      </c>
      <c r="HE187" s="85" t="str">
        <f t="shared" si="884"/>
        <v/>
      </c>
      <c r="HF187" s="85" t="str">
        <f t="shared" si="884"/>
        <v/>
      </c>
      <c r="HG187" s="85" t="str">
        <f t="shared" si="884"/>
        <v/>
      </c>
      <c r="HH187" s="85" t="str">
        <f t="shared" si="884"/>
        <v/>
      </c>
      <c r="HI187" s="85" t="str">
        <f t="shared" si="884"/>
        <v/>
      </c>
      <c r="HJ187" s="85" t="str">
        <f t="shared" si="884"/>
        <v/>
      </c>
      <c r="HK187" s="85" t="str">
        <f t="shared" si="884"/>
        <v/>
      </c>
      <c r="HL187" s="85" t="str">
        <f t="shared" si="884"/>
        <v/>
      </c>
      <c r="HM187" s="85" t="str">
        <f t="shared" si="884"/>
        <v/>
      </c>
      <c r="HN187" s="85" t="str">
        <f t="shared" si="884"/>
        <v/>
      </c>
      <c r="HO187" s="85" t="str">
        <f t="shared" si="882"/>
        <v/>
      </c>
      <c r="HP187" s="85" t="str">
        <f t="shared" si="882"/>
        <v/>
      </c>
      <c r="HQ187" s="85" t="str">
        <f t="shared" si="882"/>
        <v/>
      </c>
      <c r="HR187" s="85" t="str">
        <f t="shared" si="882"/>
        <v/>
      </c>
      <c r="HS187" s="85" t="str">
        <f t="shared" si="882"/>
        <v/>
      </c>
      <c r="HT187" s="85" t="str">
        <f t="shared" si="882"/>
        <v/>
      </c>
      <c r="HU187" s="85" t="str">
        <f t="shared" si="882"/>
        <v/>
      </c>
      <c r="HV187" s="85" t="str">
        <f t="shared" si="882"/>
        <v/>
      </c>
      <c r="HW187" s="85" t="str">
        <f t="shared" si="882"/>
        <v/>
      </c>
      <c r="HX187" s="85" t="str">
        <f t="shared" si="882"/>
        <v/>
      </c>
      <c r="HY187" s="62"/>
      <c r="HZ187" s="62"/>
      <c r="IA187" s="62"/>
      <c r="IB187" s="62"/>
      <c r="IC187" s="62"/>
      <c r="ID187" s="62"/>
      <c r="IE187" s="62"/>
      <c r="IF187" s="62"/>
      <c r="IG187" s="62"/>
      <c r="IH187" s="62"/>
      <c r="II187" s="62"/>
      <c r="IJ187" s="62"/>
      <c r="IK187" s="62"/>
      <c r="IL187" s="62"/>
      <c r="IM187" s="62"/>
      <c r="IN187" s="62"/>
      <c r="IO187" s="62"/>
      <c r="IP187" s="62"/>
      <c r="IQ187" s="62"/>
      <c r="IR187" s="62"/>
      <c r="IS187" s="62"/>
      <c r="IT187" s="62"/>
      <c r="IU187" s="62"/>
      <c r="IV187" s="62"/>
      <c r="IW187" s="62"/>
      <c r="IX187" s="62"/>
      <c r="IY187" s="62"/>
      <c r="IZ187" s="62"/>
      <c r="JA187" s="62"/>
      <c r="JB187" s="62"/>
      <c r="JC187" s="62"/>
      <c r="JD187" s="62"/>
      <c r="JE187" s="62"/>
      <c r="JF187" s="62"/>
      <c r="JG187" s="62"/>
      <c r="JH187" s="62"/>
      <c r="JI187" s="62"/>
      <c r="JJ187" s="62"/>
      <c r="JK187" s="62"/>
      <c r="JL187" s="62"/>
      <c r="JM187" s="62"/>
      <c r="JN187" s="62"/>
      <c r="JO187" s="62"/>
      <c r="JP187" s="62"/>
      <c r="JQ187" s="62"/>
      <c r="JR187" s="62"/>
      <c r="JS187" s="62"/>
      <c r="JT187" s="62"/>
      <c r="JU187" s="62"/>
      <c r="JV187" s="62"/>
      <c r="JW187" s="62"/>
      <c r="JX187" s="62"/>
      <c r="JY187" s="62"/>
      <c r="JZ187" s="62"/>
      <c r="KA187" s="62"/>
      <c r="KB187" s="62"/>
      <c r="KC187" s="62"/>
      <c r="KD187" s="62"/>
      <c r="KE187" s="62"/>
      <c r="KF187" s="62"/>
      <c r="KG187" s="62"/>
      <c r="KH187" s="62"/>
      <c r="KI187" s="62"/>
      <c r="KJ187" s="62"/>
      <c r="KK187" s="62"/>
      <c r="KL187" s="62"/>
      <c r="KM187" s="62"/>
      <c r="KN187" s="62"/>
      <c r="KO187" s="62"/>
      <c r="KP187" s="62"/>
      <c r="KQ187" s="62"/>
      <c r="KR187" s="62"/>
      <c r="KS187" s="62"/>
      <c r="KT187" s="62"/>
      <c r="KU187" s="62"/>
      <c r="KV187" s="62"/>
      <c r="KW187" s="62"/>
      <c r="KX187" s="62"/>
      <c r="KY187" s="62"/>
      <c r="KZ187" s="62"/>
      <c r="LA187" s="62"/>
      <c r="LB187" s="62"/>
      <c r="LC187" s="62"/>
      <c r="LD187" s="62"/>
      <c r="LE187" s="62"/>
    </row>
    <row r="188" spans="31:317" s="64" customFormat="1" x14ac:dyDescent="0.25"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82"/>
      <c r="CU188" s="62"/>
      <c r="CV188" s="62"/>
      <c r="CW188" s="82" t="str">
        <f t="shared" ref="CW188:EB188" si="885">IF(CW180&lt;$CU$187,CW180,"")</f>
        <v/>
      </c>
      <c r="CX188" s="82" t="str">
        <f t="shared" si="885"/>
        <v/>
      </c>
      <c r="CY188" s="82" t="str">
        <f t="shared" si="885"/>
        <v/>
      </c>
      <c r="CZ188" s="82" t="str">
        <f t="shared" si="885"/>
        <v/>
      </c>
      <c r="DA188" s="82" t="str">
        <f t="shared" si="885"/>
        <v/>
      </c>
      <c r="DB188" s="82" t="str">
        <f t="shared" si="885"/>
        <v/>
      </c>
      <c r="DC188" s="82" t="str">
        <f t="shared" si="885"/>
        <v/>
      </c>
      <c r="DD188" s="82" t="str">
        <f t="shared" si="885"/>
        <v/>
      </c>
      <c r="DE188" s="82" t="str">
        <f t="shared" si="885"/>
        <v/>
      </c>
      <c r="DF188" s="82" t="str">
        <f t="shared" si="885"/>
        <v/>
      </c>
      <c r="DG188" s="82" t="str">
        <f t="shared" si="885"/>
        <v/>
      </c>
      <c r="DH188" s="82" t="str">
        <f t="shared" si="885"/>
        <v/>
      </c>
      <c r="DI188" s="82" t="str">
        <f t="shared" si="885"/>
        <v/>
      </c>
      <c r="DJ188" s="82" t="str">
        <f t="shared" si="885"/>
        <v/>
      </c>
      <c r="DK188" s="82" t="str">
        <f t="shared" si="885"/>
        <v/>
      </c>
      <c r="DL188" s="82" t="str">
        <f t="shared" si="885"/>
        <v/>
      </c>
      <c r="DM188" s="82" t="str">
        <f t="shared" si="885"/>
        <v/>
      </c>
      <c r="DN188" s="82" t="str">
        <f t="shared" si="885"/>
        <v/>
      </c>
      <c r="DO188" s="82" t="str">
        <f t="shared" si="885"/>
        <v/>
      </c>
      <c r="DP188" s="82" t="str">
        <f t="shared" si="885"/>
        <v/>
      </c>
      <c r="DQ188" s="82" t="str">
        <f t="shared" si="885"/>
        <v/>
      </c>
      <c r="DR188" s="82" t="str">
        <f t="shared" si="885"/>
        <v/>
      </c>
      <c r="DS188" s="82" t="str">
        <f t="shared" si="885"/>
        <v/>
      </c>
      <c r="DT188" s="82" t="str">
        <f t="shared" si="885"/>
        <v/>
      </c>
      <c r="DU188" s="82" t="str">
        <f t="shared" si="885"/>
        <v/>
      </c>
      <c r="DV188" s="82" t="str">
        <f t="shared" si="885"/>
        <v/>
      </c>
      <c r="DW188" s="82" t="str">
        <f t="shared" si="885"/>
        <v/>
      </c>
      <c r="DX188" s="82" t="str">
        <f t="shared" si="885"/>
        <v/>
      </c>
      <c r="DY188" s="82" t="str">
        <f t="shared" si="885"/>
        <v/>
      </c>
      <c r="DZ188" s="82" t="str">
        <f t="shared" si="885"/>
        <v/>
      </c>
      <c r="EA188" s="82" t="str">
        <f t="shared" si="885"/>
        <v/>
      </c>
      <c r="EB188" s="82" t="str">
        <f t="shared" si="885"/>
        <v/>
      </c>
      <c r="EC188" s="82" t="str">
        <f t="shared" ref="EC188:ET188" si="886">IF(EC180&lt;$CU$187,EC180,"")</f>
        <v/>
      </c>
      <c r="ED188" s="82" t="str">
        <f t="shared" si="886"/>
        <v/>
      </c>
      <c r="EE188" s="82" t="str">
        <f t="shared" si="886"/>
        <v/>
      </c>
      <c r="EF188" s="82" t="str">
        <f t="shared" si="886"/>
        <v/>
      </c>
      <c r="EG188" s="82" t="str">
        <f t="shared" si="886"/>
        <v/>
      </c>
      <c r="EH188" s="82" t="str">
        <f t="shared" si="886"/>
        <v/>
      </c>
      <c r="EI188" s="82" t="str">
        <f t="shared" si="886"/>
        <v/>
      </c>
      <c r="EJ188" s="82" t="str">
        <f t="shared" si="886"/>
        <v/>
      </c>
      <c r="EK188" s="82" t="str">
        <f t="shared" si="886"/>
        <v/>
      </c>
      <c r="EL188" s="82" t="str">
        <f t="shared" si="886"/>
        <v/>
      </c>
      <c r="EM188" s="82" t="str">
        <f t="shared" si="886"/>
        <v/>
      </c>
      <c r="EN188" s="82" t="str">
        <f t="shared" si="886"/>
        <v/>
      </c>
      <c r="EO188" s="82" t="str">
        <f t="shared" si="886"/>
        <v/>
      </c>
      <c r="EP188" s="82" t="str">
        <f t="shared" si="886"/>
        <v/>
      </c>
      <c r="EQ188" s="82" t="str">
        <f t="shared" si="886"/>
        <v/>
      </c>
      <c r="ER188" s="82" t="str">
        <f t="shared" si="886"/>
        <v/>
      </c>
      <c r="ES188" s="82" t="str">
        <f t="shared" si="886"/>
        <v/>
      </c>
      <c r="ET188" s="82" t="str">
        <f t="shared" si="886"/>
        <v/>
      </c>
      <c r="EU188" s="62"/>
      <c r="EV188" s="62"/>
      <c r="EW188" s="62"/>
      <c r="EX188" s="62"/>
      <c r="EY188" s="62"/>
      <c r="EZ188" s="62" t="s">
        <v>20</v>
      </c>
      <c r="FA188" s="62">
        <v>26</v>
      </c>
      <c r="FB188" s="85" t="str">
        <f t="shared" si="867"/>
        <v/>
      </c>
      <c r="FC188" s="85" t="str">
        <f t="shared" si="884"/>
        <v/>
      </c>
      <c r="FD188" s="85" t="str">
        <f t="shared" si="884"/>
        <v/>
      </c>
      <c r="FE188" s="85" t="str">
        <f t="shared" si="884"/>
        <v/>
      </c>
      <c r="FF188" s="85" t="str">
        <f t="shared" si="884"/>
        <v/>
      </c>
      <c r="FG188" s="85" t="str">
        <f t="shared" si="884"/>
        <v/>
      </c>
      <c r="FH188" s="85" t="str">
        <f t="shared" si="884"/>
        <v/>
      </c>
      <c r="FI188" s="85" t="str">
        <f t="shared" si="884"/>
        <v/>
      </c>
      <c r="FJ188" s="85" t="str">
        <f t="shared" si="884"/>
        <v/>
      </c>
      <c r="FK188" s="85" t="str">
        <f t="shared" si="884"/>
        <v/>
      </c>
      <c r="FL188" s="85" t="str">
        <f t="shared" si="884"/>
        <v/>
      </c>
      <c r="FM188" s="85" t="str">
        <f t="shared" si="884"/>
        <v/>
      </c>
      <c r="FN188" s="85" t="str">
        <f t="shared" si="884"/>
        <v/>
      </c>
      <c r="FO188" s="85" t="str">
        <f t="shared" si="884"/>
        <v/>
      </c>
      <c r="FP188" s="85" t="str">
        <f t="shared" si="884"/>
        <v/>
      </c>
      <c r="FQ188" s="85" t="str">
        <f t="shared" si="884"/>
        <v/>
      </c>
      <c r="FR188" s="85" t="str">
        <f t="shared" si="884"/>
        <v/>
      </c>
      <c r="FS188" s="85" t="str">
        <f t="shared" si="884"/>
        <v/>
      </c>
      <c r="FT188" s="85" t="str">
        <f t="shared" si="884"/>
        <v/>
      </c>
      <c r="FU188" s="85" t="str">
        <f t="shared" si="884"/>
        <v/>
      </c>
      <c r="FV188" s="85" t="str">
        <f t="shared" si="884"/>
        <v/>
      </c>
      <c r="FW188" s="85" t="str">
        <f t="shared" si="884"/>
        <v/>
      </c>
      <c r="FX188" s="85" t="str">
        <f t="shared" si="884"/>
        <v/>
      </c>
      <c r="FY188" s="85" t="str">
        <f t="shared" si="884"/>
        <v/>
      </c>
      <c r="FZ188" s="85" t="str">
        <f t="shared" si="884"/>
        <v/>
      </c>
      <c r="GA188" s="85" t="str">
        <f t="shared" si="884"/>
        <v/>
      </c>
      <c r="GB188" s="85" t="str">
        <f t="shared" si="884"/>
        <v/>
      </c>
      <c r="GC188" s="85" t="str">
        <f t="shared" si="884"/>
        <v/>
      </c>
      <c r="GD188" s="85" t="str">
        <f t="shared" si="884"/>
        <v/>
      </c>
      <c r="GE188" s="85" t="str">
        <f t="shared" si="884"/>
        <v/>
      </c>
      <c r="GF188" s="85" t="str">
        <f t="shared" si="884"/>
        <v/>
      </c>
      <c r="GG188" s="85" t="str">
        <f t="shared" si="884"/>
        <v/>
      </c>
      <c r="GH188" s="85" t="str">
        <f t="shared" si="884"/>
        <v/>
      </c>
      <c r="GI188" s="85" t="str">
        <f t="shared" si="884"/>
        <v/>
      </c>
      <c r="GJ188" s="85" t="str">
        <f t="shared" si="884"/>
        <v/>
      </c>
      <c r="GK188" s="85" t="str">
        <f t="shared" si="884"/>
        <v/>
      </c>
      <c r="GL188" s="85" t="str">
        <f t="shared" si="884"/>
        <v/>
      </c>
      <c r="GM188" s="85" t="str">
        <f t="shared" si="884"/>
        <v/>
      </c>
      <c r="GN188" s="85" t="str">
        <f t="shared" si="884"/>
        <v/>
      </c>
      <c r="GO188" s="85" t="str">
        <f t="shared" si="884"/>
        <v/>
      </c>
      <c r="GP188" s="85" t="str">
        <f t="shared" si="884"/>
        <v/>
      </c>
      <c r="GQ188" s="85" t="str">
        <f t="shared" si="884"/>
        <v/>
      </c>
      <c r="GR188" s="85" t="str">
        <f t="shared" si="884"/>
        <v/>
      </c>
      <c r="GS188" s="85" t="str">
        <f t="shared" si="884"/>
        <v/>
      </c>
      <c r="GT188" s="85" t="str">
        <f t="shared" si="884"/>
        <v/>
      </c>
      <c r="GU188" s="85" t="str">
        <f t="shared" si="884"/>
        <v/>
      </c>
      <c r="GV188" s="85" t="str">
        <f t="shared" si="884"/>
        <v/>
      </c>
      <c r="GW188" s="85" t="str">
        <f t="shared" si="884"/>
        <v/>
      </c>
      <c r="GX188" s="85" t="str">
        <f t="shared" si="884"/>
        <v/>
      </c>
      <c r="GY188" s="85" t="str">
        <f t="shared" si="884"/>
        <v/>
      </c>
      <c r="GZ188" s="85" t="str">
        <f t="shared" si="884"/>
        <v/>
      </c>
      <c r="HA188" s="85" t="str">
        <f t="shared" si="884"/>
        <v/>
      </c>
      <c r="HB188" s="85" t="str">
        <f t="shared" si="884"/>
        <v/>
      </c>
      <c r="HC188" s="85" t="str">
        <f t="shared" si="884"/>
        <v/>
      </c>
      <c r="HD188" s="85" t="str">
        <f t="shared" si="884"/>
        <v/>
      </c>
      <c r="HE188" s="85" t="str">
        <f t="shared" si="884"/>
        <v/>
      </c>
      <c r="HF188" s="85" t="str">
        <f t="shared" si="884"/>
        <v/>
      </c>
      <c r="HG188" s="85" t="str">
        <f t="shared" si="884"/>
        <v/>
      </c>
      <c r="HH188" s="85" t="str">
        <f t="shared" si="884"/>
        <v/>
      </c>
      <c r="HI188" s="85" t="str">
        <f t="shared" si="884"/>
        <v/>
      </c>
      <c r="HJ188" s="85" t="str">
        <f t="shared" si="884"/>
        <v/>
      </c>
      <c r="HK188" s="85" t="str">
        <f t="shared" si="884"/>
        <v/>
      </c>
      <c r="HL188" s="85" t="str">
        <f t="shared" si="884"/>
        <v/>
      </c>
      <c r="HM188" s="85" t="str">
        <f t="shared" si="884"/>
        <v/>
      </c>
      <c r="HN188" s="85" t="str">
        <f t="shared" ref="HN188:HX191" si="887">IF(HN32&lt;&gt;"",IF($FA188=HN$162,0,SQRT((HN32-HN110)^2)),"")</f>
        <v/>
      </c>
      <c r="HO188" s="85" t="str">
        <f t="shared" si="887"/>
        <v/>
      </c>
      <c r="HP188" s="85" t="str">
        <f t="shared" si="887"/>
        <v/>
      </c>
      <c r="HQ188" s="85" t="str">
        <f t="shared" si="887"/>
        <v/>
      </c>
      <c r="HR188" s="85" t="str">
        <f t="shared" si="887"/>
        <v/>
      </c>
      <c r="HS188" s="85" t="str">
        <f t="shared" si="887"/>
        <v/>
      </c>
      <c r="HT188" s="85" t="str">
        <f t="shared" si="887"/>
        <v/>
      </c>
      <c r="HU188" s="85" t="str">
        <f t="shared" si="887"/>
        <v/>
      </c>
      <c r="HV188" s="85" t="str">
        <f t="shared" si="887"/>
        <v/>
      </c>
      <c r="HW188" s="85" t="str">
        <f t="shared" si="887"/>
        <v/>
      </c>
      <c r="HX188" s="85" t="str">
        <f t="shared" si="887"/>
        <v/>
      </c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62"/>
      <c r="JG188" s="62"/>
      <c r="JH188" s="62"/>
      <c r="JI188" s="62"/>
      <c r="JJ188" s="62"/>
      <c r="JK188" s="62"/>
      <c r="JL188" s="62"/>
      <c r="JM188" s="62"/>
      <c r="JN188" s="62"/>
      <c r="JO188" s="62"/>
      <c r="JP188" s="62"/>
      <c r="JQ188" s="62"/>
      <c r="JR188" s="62"/>
      <c r="JS188" s="62"/>
      <c r="JT188" s="62"/>
      <c r="JU188" s="62"/>
      <c r="JV188" s="62"/>
      <c r="JW188" s="62"/>
      <c r="JX188" s="62"/>
      <c r="JY188" s="62"/>
      <c r="JZ188" s="62"/>
      <c r="KA188" s="62"/>
      <c r="KB188" s="62"/>
      <c r="KC188" s="62"/>
      <c r="KD188" s="62"/>
      <c r="KE188" s="62"/>
      <c r="KF188" s="62"/>
      <c r="KG188" s="62"/>
      <c r="KH188" s="62"/>
      <c r="KI188" s="62"/>
      <c r="KJ188" s="62"/>
      <c r="KK188" s="62"/>
      <c r="KL188" s="62"/>
      <c r="KM188" s="62"/>
      <c r="KN188" s="62"/>
      <c r="KO188" s="62"/>
      <c r="KP188" s="62"/>
      <c r="KQ188" s="62"/>
      <c r="KR188" s="62"/>
      <c r="KS188" s="62"/>
      <c r="KT188" s="62"/>
      <c r="KU188" s="62"/>
      <c r="KV188" s="62"/>
      <c r="KW188" s="62"/>
      <c r="KX188" s="62"/>
      <c r="KY188" s="62"/>
      <c r="KZ188" s="62"/>
      <c r="LA188" s="62"/>
      <c r="LB188" s="62"/>
      <c r="LC188" s="62"/>
      <c r="LD188" s="62"/>
      <c r="LE188" s="62"/>
    </row>
    <row r="189" spans="31:317" s="64" customFormat="1" x14ac:dyDescent="0.25"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82"/>
      <c r="CU189" s="83"/>
      <c r="CV189" s="62"/>
      <c r="CW189" s="82" t="str">
        <f t="shared" ref="CW189:EB189" si="888">IF(CW181&lt;$CU$187,CW181,"")</f>
        <v/>
      </c>
      <c r="CX189" s="82" t="str">
        <f t="shared" si="888"/>
        <v/>
      </c>
      <c r="CY189" s="82" t="str">
        <f t="shared" si="888"/>
        <v/>
      </c>
      <c r="CZ189" s="82" t="str">
        <f t="shared" si="888"/>
        <v/>
      </c>
      <c r="DA189" s="82" t="str">
        <f t="shared" si="888"/>
        <v/>
      </c>
      <c r="DB189" s="82" t="str">
        <f t="shared" si="888"/>
        <v/>
      </c>
      <c r="DC189" s="82" t="str">
        <f t="shared" si="888"/>
        <v/>
      </c>
      <c r="DD189" s="82" t="str">
        <f t="shared" si="888"/>
        <v/>
      </c>
      <c r="DE189" s="82" t="str">
        <f t="shared" si="888"/>
        <v/>
      </c>
      <c r="DF189" s="82" t="str">
        <f t="shared" si="888"/>
        <v/>
      </c>
      <c r="DG189" s="82" t="str">
        <f t="shared" si="888"/>
        <v/>
      </c>
      <c r="DH189" s="82" t="str">
        <f t="shared" si="888"/>
        <v/>
      </c>
      <c r="DI189" s="82" t="str">
        <f t="shared" si="888"/>
        <v/>
      </c>
      <c r="DJ189" s="82" t="str">
        <f t="shared" si="888"/>
        <v/>
      </c>
      <c r="DK189" s="82" t="str">
        <f t="shared" si="888"/>
        <v/>
      </c>
      <c r="DL189" s="82" t="str">
        <f t="shared" si="888"/>
        <v/>
      </c>
      <c r="DM189" s="82" t="str">
        <f t="shared" si="888"/>
        <v/>
      </c>
      <c r="DN189" s="82" t="str">
        <f t="shared" si="888"/>
        <v/>
      </c>
      <c r="DO189" s="82" t="str">
        <f t="shared" si="888"/>
        <v/>
      </c>
      <c r="DP189" s="82" t="str">
        <f t="shared" si="888"/>
        <v/>
      </c>
      <c r="DQ189" s="82" t="str">
        <f t="shared" si="888"/>
        <v/>
      </c>
      <c r="DR189" s="82" t="str">
        <f t="shared" si="888"/>
        <v/>
      </c>
      <c r="DS189" s="82" t="str">
        <f t="shared" si="888"/>
        <v/>
      </c>
      <c r="DT189" s="82" t="str">
        <f t="shared" si="888"/>
        <v/>
      </c>
      <c r="DU189" s="82" t="str">
        <f t="shared" si="888"/>
        <v/>
      </c>
      <c r="DV189" s="82" t="str">
        <f t="shared" si="888"/>
        <v/>
      </c>
      <c r="DW189" s="82" t="str">
        <f t="shared" si="888"/>
        <v/>
      </c>
      <c r="DX189" s="82" t="str">
        <f t="shared" si="888"/>
        <v/>
      </c>
      <c r="DY189" s="82" t="str">
        <f t="shared" si="888"/>
        <v/>
      </c>
      <c r="DZ189" s="82" t="str">
        <f t="shared" si="888"/>
        <v/>
      </c>
      <c r="EA189" s="82" t="str">
        <f t="shared" si="888"/>
        <v/>
      </c>
      <c r="EB189" s="82" t="str">
        <f t="shared" si="888"/>
        <v/>
      </c>
      <c r="EC189" s="82" t="str">
        <f t="shared" ref="EC189:ET189" si="889">IF(EC181&lt;$CU$187,EC181,"")</f>
        <v/>
      </c>
      <c r="ED189" s="82" t="str">
        <f t="shared" si="889"/>
        <v/>
      </c>
      <c r="EE189" s="82" t="str">
        <f t="shared" si="889"/>
        <v/>
      </c>
      <c r="EF189" s="82" t="str">
        <f t="shared" si="889"/>
        <v/>
      </c>
      <c r="EG189" s="82" t="str">
        <f t="shared" si="889"/>
        <v/>
      </c>
      <c r="EH189" s="82" t="str">
        <f t="shared" si="889"/>
        <v/>
      </c>
      <c r="EI189" s="82" t="str">
        <f t="shared" si="889"/>
        <v/>
      </c>
      <c r="EJ189" s="82" t="str">
        <f t="shared" si="889"/>
        <v/>
      </c>
      <c r="EK189" s="82" t="str">
        <f t="shared" si="889"/>
        <v/>
      </c>
      <c r="EL189" s="82" t="str">
        <f t="shared" si="889"/>
        <v/>
      </c>
      <c r="EM189" s="82" t="str">
        <f t="shared" si="889"/>
        <v/>
      </c>
      <c r="EN189" s="82" t="str">
        <f t="shared" si="889"/>
        <v/>
      </c>
      <c r="EO189" s="82" t="str">
        <f t="shared" si="889"/>
        <v/>
      </c>
      <c r="EP189" s="82" t="str">
        <f t="shared" si="889"/>
        <v/>
      </c>
      <c r="EQ189" s="82" t="str">
        <f t="shared" si="889"/>
        <v/>
      </c>
      <c r="ER189" s="82" t="str">
        <f t="shared" si="889"/>
        <v/>
      </c>
      <c r="ES189" s="82" t="str">
        <f t="shared" si="889"/>
        <v/>
      </c>
      <c r="ET189" s="82" t="str">
        <f t="shared" si="889"/>
        <v/>
      </c>
      <c r="EU189" s="62"/>
      <c r="EV189" s="62"/>
      <c r="EW189" s="62"/>
      <c r="EX189" s="62"/>
      <c r="EY189" s="62"/>
      <c r="EZ189" s="62" t="s">
        <v>20</v>
      </c>
      <c r="FA189" s="62">
        <v>27</v>
      </c>
      <c r="FB189" s="85" t="str">
        <f t="shared" si="867"/>
        <v/>
      </c>
      <c r="FC189" s="85" t="str">
        <f t="shared" ref="FC189:HN192" si="890">IF(FC33&lt;&gt;"",IF($FA189=FC$162,0,SQRT((FC33-FC111)^2)),"")</f>
        <v/>
      </c>
      <c r="FD189" s="85" t="str">
        <f t="shared" si="890"/>
        <v/>
      </c>
      <c r="FE189" s="85" t="str">
        <f t="shared" si="890"/>
        <v/>
      </c>
      <c r="FF189" s="85" t="str">
        <f t="shared" si="890"/>
        <v/>
      </c>
      <c r="FG189" s="85" t="str">
        <f t="shared" si="890"/>
        <v/>
      </c>
      <c r="FH189" s="85" t="str">
        <f t="shared" si="890"/>
        <v/>
      </c>
      <c r="FI189" s="85" t="str">
        <f t="shared" si="890"/>
        <v/>
      </c>
      <c r="FJ189" s="85" t="str">
        <f t="shared" si="890"/>
        <v/>
      </c>
      <c r="FK189" s="85" t="str">
        <f t="shared" si="890"/>
        <v/>
      </c>
      <c r="FL189" s="85" t="str">
        <f t="shared" si="890"/>
        <v/>
      </c>
      <c r="FM189" s="85" t="str">
        <f t="shared" si="890"/>
        <v/>
      </c>
      <c r="FN189" s="85" t="str">
        <f t="shared" si="890"/>
        <v/>
      </c>
      <c r="FO189" s="85" t="str">
        <f t="shared" si="890"/>
        <v/>
      </c>
      <c r="FP189" s="85" t="str">
        <f t="shared" si="890"/>
        <v/>
      </c>
      <c r="FQ189" s="85" t="str">
        <f t="shared" si="890"/>
        <v/>
      </c>
      <c r="FR189" s="85" t="str">
        <f t="shared" si="890"/>
        <v/>
      </c>
      <c r="FS189" s="85" t="str">
        <f t="shared" si="890"/>
        <v/>
      </c>
      <c r="FT189" s="85" t="str">
        <f t="shared" si="890"/>
        <v/>
      </c>
      <c r="FU189" s="85" t="str">
        <f t="shared" si="890"/>
        <v/>
      </c>
      <c r="FV189" s="85" t="str">
        <f t="shared" si="890"/>
        <v/>
      </c>
      <c r="FW189" s="85" t="str">
        <f t="shared" si="890"/>
        <v/>
      </c>
      <c r="FX189" s="85" t="str">
        <f t="shared" si="890"/>
        <v/>
      </c>
      <c r="FY189" s="85" t="str">
        <f t="shared" si="890"/>
        <v/>
      </c>
      <c r="FZ189" s="85" t="str">
        <f t="shared" si="890"/>
        <v/>
      </c>
      <c r="GA189" s="85" t="str">
        <f t="shared" si="890"/>
        <v/>
      </c>
      <c r="GB189" s="85" t="str">
        <f t="shared" si="890"/>
        <v/>
      </c>
      <c r="GC189" s="85" t="str">
        <f t="shared" si="890"/>
        <v/>
      </c>
      <c r="GD189" s="85" t="str">
        <f t="shared" si="890"/>
        <v/>
      </c>
      <c r="GE189" s="85" t="str">
        <f t="shared" si="890"/>
        <v/>
      </c>
      <c r="GF189" s="85" t="str">
        <f t="shared" si="890"/>
        <v/>
      </c>
      <c r="GG189" s="85" t="str">
        <f t="shared" si="890"/>
        <v/>
      </c>
      <c r="GH189" s="85" t="str">
        <f t="shared" si="890"/>
        <v/>
      </c>
      <c r="GI189" s="85" t="str">
        <f t="shared" si="890"/>
        <v/>
      </c>
      <c r="GJ189" s="85" t="str">
        <f t="shared" si="890"/>
        <v/>
      </c>
      <c r="GK189" s="85" t="str">
        <f t="shared" si="890"/>
        <v/>
      </c>
      <c r="GL189" s="85" t="str">
        <f t="shared" si="890"/>
        <v/>
      </c>
      <c r="GM189" s="85" t="str">
        <f t="shared" si="890"/>
        <v/>
      </c>
      <c r="GN189" s="85" t="str">
        <f t="shared" si="890"/>
        <v/>
      </c>
      <c r="GO189" s="85" t="str">
        <f t="shared" si="890"/>
        <v/>
      </c>
      <c r="GP189" s="85" t="str">
        <f t="shared" si="890"/>
        <v/>
      </c>
      <c r="GQ189" s="85" t="str">
        <f t="shared" si="890"/>
        <v/>
      </c>
      <c r="GR189" s="85" t="str">
        <f t="shared" si="890"/>
        <v/>
      </c>
      <c r="GS189" s="85" t="str">
        <f t="shared" si="890"/>
        <v/>
      </c>
      <c r="GT189" s="85" t="str">
        <f t="shared" si="890"/>
        <v/>
      </c>
      <c r="GU189" s="85" t="str">
        <f t="shared" si="890"/>
        <v/>
      </c>
      <c r="GV189" s="85" t="str">
        <f t="shared" si="890"/>
        <v/>
      </c>
      <c r="GW189" s="85" t="str">
        <f t="shared" si="890"/>
        <v/>
      </c>
      <c r="GX189" s="85" t="str">
        <f t="shared" si="890"/>
        <v/>
      </c>
      <c r="GY189" s="85" t="str">
        <f t="shared" si="890"/>
        <v/>
      </c>
      <c r="GZ189" s="85" t="str">
        <f t="shared" si="890"/>
        <v/>
      </c>
      <c r="HA189" s="85" t="str">
        <f t="shared" si="890"/>
        <v/>
      </c>
      <c r="HB189" s="85" t="str">
        <f t="shared" si="890"/>
        <v/>
      </c>
      <c r="HC189" s="85" t="str">
        <f t="shared" si="890"/>
        <v/>
      </c>
      <c r="HD189" s="85" t="str">
        <f t="shared" si="890"/>
        <v/>
      </c>
      <c r="HE189" s="85" t="str">
        <f t="shared" si="890"/>
        <v/>
      </c>
      <c r="HF189" s="85" t="str">
        <f t="shared" si="890"/>
        <v/>
      </c>
      <c r="HG189" s="85" t="str">
        <f t="shared" si="890"/>
        <v/>
      </c>
      <c r="HH189" s="85" t="str">
        <f t="shared" si="890"/>
        <v/>
      </c>
      <c r="HI189" s="85" t="str">
        <f t="shared" si="890"/>
        <v/>
      </c>
      <c r="HJ189" s="85" t="str">
        <f t="shared" si="890"/>
        <v/>
      </c>
      <c r="HK189" s="85" t="str">
        <f t="shared" si="890"/>
        <v/>
      </c>
      <c r="HL189" s="85" t="str">
        <f t="shared" si="890"/>
        <v/>
      </c>
      <c r="HM189" s="85" t="str">
        <f t="shared" si="890"/>
        <v/>
      </c>
      <c r="HN189" s="85" t="str">
        <f t="shared" si="890"/>
        <v/>
      </c>
      <c r="HO189" s="85" t="str">
        <f t="shared" si="887"/>
        <v/>
      </c>
      <c r="HP189" s="85" t="str">
        <f t="shared" si="887"/>
        <v/>
      </c>
      <c r="HQ189" s="85" t="str">
        <f t="shared" si="887"/>
        <v/>
      </c>
      <c r="HR189" s="85" t="str">
        <f t="shared" si="887"/>
        <v/>
      </c>
      <c r="HS189" s="85" t="str">
        <f t="shared" si="887"/>
        <v/>
      </c>
      <c r="HT189" s="85" t="str">
        <f t="shared" si="887"/>
        <v/>
      </c>
      <c r="HU189" s="85" t="str">
        <f t="shared" si="887"/>
        <v/>
      </c>
      <c r="HV189" s="85" t="str">
        <f t="shared" si="887"/>
        <v/>
      </c>
      <c r="HW189" s="85" t="str">
        <f t="shared" si="887"/>
        <v/>
      </c>
      <c r="HX189" s="85" t="str">
        <f t="shared" si="887"/>
        <v/>
      </c>
      <c r="HY189" s="62"/>
      <c r="HZ189" s="62"/>
      <c r="IA189" s="62"/>
      <c r="IB189" s="62"/>
      <c r="IC189" s="62"/>
      <c r="ID189" s="62"/>
      <c r="IE189" s="62"/>
      <c r="IF189" s="62"/>
      <c r="IG189" s="62"/>
      <c r="IH189" s="62"/>
      <c r="II189" s="62"/>
      <c r="IJ189" s="62"/>
      <c r="IK189" s="62"/>
      <c r="IL189" s="62"/>
      <c r="IM189" s="62"/>
      <c r="IN189" s="62"/>
      <c r="IO189" s="62"/>
      <c r="IP189" s="62"/>
      <c r="IQ189" s="62"/>
      <c r="IR189" s="62"/>
      <c r="IS189" s="62"/>
      <c r="IT189" s="62"/>
      <c r="IU189" s="62"/>
      <c r="IV189" s="62"/>
      <c r="IW189" s="62"/>
      <c r="IX189" s="62"/>
      <c r="IY189" s="62"/>
      <c r="IZ189" s="62"/>
      <c r="JA189" s="62"/>
      <c r="JB189" s="62"/>
      <c r="JC189" s="62"/>
      <c r="JD189" s="62"/>
      <c r="JE189" s="62"/>
      <c r="JF189" s="62"/>
      <c r="JG189" s="62"/>
      <c r="JH189" s="62"/>
      <c r="JI189" s="62"/>
      <c r="JJ189" s="62"/>
      <c r="JK189" s="62"/>
      <c r="JL189" s="62"/>
      <c r="JM189" s="62"/>
      <c r="JN189" s="62"/>
      <c r="JO189" s="62"/>
      <c r="JP189" s="62"/>
      <c r="JQ189" s="62"/>
      <c r="JR189" s="62"/>
      <c r="JS189" s="62"/>
      <c r="JT189" s="62"/>
      <c r="JU189" s="62"/>
      <c r="JV189" s="62"/>
      <c r="JW189" s="62"/>
      <c r="JX189" s="62"/>
      <c r="JY189" s="62"/>
      <c r="JZ189" s="62"/>
      <c r="KA189" s="62"/>
      <c r="KB189" s="62"/>
      <c r="KC189" s="62"/>
      <c r="KD189" s="62"/>
      <c r="KE189" s="62"/>
      <c r="KF189" s="62"/>
      <c r="KG189" s="62"/>
      <c r="KH189" s="62"/>
      <c r="KI189" s="62"/>
      <c r="KJ189" s="62"/>
      <c r="KK189" s="62"/>
      <c r="KL189" s="62"/>
      <c r="KM189" s="62"/>
      <c r="KN189" s="62"/>
      <c r="KO189" s="62"/>
      <c r="KP189" s="62"/>
      <c r="KQ189" s="62"/>
      <c r="KR189" s="62"/>
      <c r="KS189" s="62"/>
      <c r="KT189" s="62"/>
      <c r="KU189" s="62"/>
      <c r="KV189" s="62"/>
      <c r="KW189" s="62"/>
      <c r="KX189" s="62"/>
      <c r="KY189" s="62"/>
      <c r="KZ189" s="62"/>
      <c r="LA189" s="62"/>
      <c r="LB189" s="62"/>
      <c r="LC189" s="62"/>
      <c r="LD189" s="62"/>
      <c r="LE189" s="62"/>
    </row>
    <row r="190" spans="31:317" s="64" customFormat="1" x14ac:dyDescent="0.25"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82"/>
      <c r="CU190" s="62"/>
      <c r="CV190" s="62"/>
      <c r="CW190" s="82" t="str">
        <f t="shared" ref="CW190:EB190" si="891">IF(CW182&lt;$CU$187,CW182,"")</f>
        <v/>
      </c>
      <c r="CX190" s="82" t="str">
        <f t="shared" si="891"/>
        <v/>
      </c>
      <c r="CY190" s="82" t="str">
        <f t="shared" si="891"/>
        <v/>
      </c>
      <c r="CZ190" s="82" t="str">
        <f t="shared" si="891"/>
        <v/>
      </c>
      <c r="DA190" s="82" t="str">
        <f t="shared" si="891"/>
        <v/>
      </c>
      <c r="DB190" s="82" t="str">
        <f t="shared" si="891"/>
        <v/>
      </c>
      <c r="DC190" s="82" t="str">
        <f t="shared" si="891"/>
        <v/>
      </c>
      <c r="DD190" s="82" t="str">
        <f t="shared" si="891"/>
        <v/>
      </c>
      <c r="DE190" s="82" t="str">
        <f t="shared" si="891"/>
        <v/>
      </c>
      <c r="DF190" s="82" t="str">
        <f t="shared" si="891"/>
        <v/>
      </c>
      <c r="DG190" s="82" t="str">
        <f t="shared" si="891"/>
        <v/>
      </c>
      <c r="DH190" s="82" t="str">
        <f t="shared" si="891"/>
        <v/>
      </c>
      <c r="DI190" s="82" t="str">
        <f t="shared" si="891"/>
        <v/>
      </c>
      <c r="DJ190" s="82" t="str">
        <f t="shared" si="891"/>
        <v/>
      </c>
      <c r="DK190" s="82" t="str">
        <f t="shared" si="891"/>
        <v/>
      </c>
      <c r="DL190" s="82" t="str">
        <f t="shared" si="891"/>
        <v/>
      </c>
      <c r="DM190" s="82" t="str">
        <f t="shared" si="891"/>
        <v/>
      </c>
      <c r="DN190" s="82" t="str">
        <f t="shared" si="891"/>
        <v/>
      </c>
      <c r="DO190" s="82" t="str">
        <f t="shared" si="891"/>
        <v/>
      </c>
      <c r="DP190" s="82" t="str">
        <f t="shared" si="891"/>
        <v/>
      </c>
      <c r="DQ190" s="82" t="str">
        <f t="shared" si="891"/>
        <v/>
      </c>
      <c r="DR190" s="82" t="str">
        <f t="shared" si="891"/>
        <v/>
      </c>
      <c r="DS190" s="82" t="str">
        <f t="shared" si="891"/>
        <v/>
      </c>
      <c r="DT190" s="82" t="str">
        <f t="shared" si="891"/>
        <v/>
      </c>
      <c r="DU190" s="82" t="str">
        <f t="shared" si="891"/>
        <v/>
      </c>
      <c r="DV190" s="82" t="str">
        <f t="shared" si="891"/>
        <v/>
      </c>
      <c r="DW190" s="82" t="str">
        <f t="shared" si="891"/>
        <v/>
      </c>
      <c r="DX190" s="82" t="str">
        <f t="shared" si="891"/>
        <v/>
      </c>
      <c r="DY190" s="82" t="str">
        <f t="shared" si="891"/>
        <v/>
      </c>
      <c r="DZ190" s="82" t="str">
        <f t="shared" si="891"/>
        <v/>
      </c>
      <c r="EA190" s="82" t="str">
        <f t="shared" si="891"/>
        <v/>
      </c>
      <c r="EB190" s="82" t="str">
        <f t="shared" si="891"/>
        <v/>
      </c>
      <c r="EC190" s="82" t="str">
        <f t="shared" ref="EC190:ET190" si="892">IF(EC182&lt;$CU$187,EC182,"")</f>
        <v/>
      </c>
      <c r="ED190" s="82" t="str">
        <f t="shared" si="892"/>
        <v/>
      </c>
      <c r="EE190" s="82" t="str">
        <f t="shared" si="892"/>
        <v/>
      </c>
      <c r="EF190" s="82" t="str">
        <f t="shared" si="892"/>
        <v/>
      </c>
      <c r="EG190" s="82" t="str">
        <f t="shared" si="892"/>
        <v/>
      </c>
      <c r="EH190" s="82" t="str">
        <f t="shared" si="892"/>
        <v/>
      </c>
      <c r="EI190" s="82" t="str">
        <f t="shared" si="892"/>
        <v/>
      </c>
      <c r="EJ190" s="82" t="str">
        <f t="shared" si="892"/>
        <v/>
      </c>
      <c r="EK190" s="82" t="str">
        <f t="shared" si="892"/>
        <v/>
      </c>
      <c r="EL190" s="82" t="str">
        <f t="shared" si="892"/>
        <v/>
      </c>
      <c r="EM190" s="82" t="str">
        <f t="shared" si="892"/>
        <v/>
      </c>
      <c r="EN190" s="82" t="str">
        <f t="shared" si="892"/>
        <v/>
      </c>
      <c r="EO190" s="82" t="str">
        <f t="shared" si="892"/>
        <v/>
      </c>
      <c r="EP190" s="82" t="str">
        <f t="shared" si="892"/>
        <v/>
      </c>
      <c r="EQ190" s="82" t="str">
        <f t="shared" si="892"/>
        <v/>
      </c>
      <c r="ER190" s="82" t="str">
        <f t="shared" si="892"/>
        <v/>
      </c>
      <c r="ES190" s="82" t="str">
        <f t="shared" si="892"/>
        <v/>
      </c>
      <c r="ET190" s="82" t="str">
        <f t="shared" si="892"/>
        <v/>
      </c>
      <c r="EU190" s="62"/>
      <c r="EV190" s="62"/>
      <c r="EW190" s="62"/>
      <c r="EX190" s="62"/>
      <c r="EY190" s="62"/>
      <c r="EZ190" s="62" t="s">
        <v>20</v>
      </c>
      <c r="FA190" s="62">
        <v>28</v>
      </c>
      <c r="FB190" s="85" t="str">
        <f t="shared" si="867"/>
        <v/>
      </c>
      <c r="FC190" s="85" t="str">
        <f t="shared" si="890"/>
        <v/>
      </c>
      <c r="FD190" s="85" t="str">
        <f t="shared" si="890"/>
        <v/>
      </c>
      <c r="FE190" s="85" t="str">
        <f t="shared" si="890"/>
        <v/>
      </c>
      <c r="FF190" s="85" t="str">
        <f t="shared" si="890"/>
        <v/>
      </c>
      <c r="FG190" s="85" t="str">
        <f t="shared" si="890"/>
        <v/>
      </c>
      <c r="FH190" s="85" t="str">
        <f t="shared" si="890"/>
        <v/>
      </c>
      <c r="FI190" s="85" t="str">
        <f t="shared" si="890"/>
        <v/>
      </c>
      <c r="FJ190" s="85" t="str">
        <f t="shared" si="890"/>
        <v/>
      </c>
      <c r="FK190" s="85" t="str">
        <f t="shared" si="890"/>
        <v/>
      </c>
      <c r="FL190" s="85" t="str">
        <f t="shared" si="890"/>
        <v/>
      </c>
      <c r="FM190" s="85" t="str">
        <f t="shared" si="890"/>
        <v/>
      </c>
      <c r="FN190" s="85" t="str">
        <f t="shared" si="890"/>
        <v/>
      </c>
      <c r="FO190" s="85" t="str">
        <f t="shared" si="890"/>
        <v/>
      </c>
      <c r="FP190" s="85" t="str">
        <f t="shared" si="890"/>
        <v/>
      </c>
      <c r="FQ190" s="85" t="str">
        <f t="shared" si="890"/>
        <v/>
      </c>
      <c r="FR190" s="85" t="str">
        <f t="shared" si="890"/>
        <v/>
      </c>
      <c r="FS190" s="85" t="str">
        <f t="shared" si="890"/>
        <v/>
      </c>
      <c r="FT190" s="85" t="str">
        <f t="shared" si="890"/>
        <v/>
      </c>
      <c r="FU190" s="85" t="str">
        <f t="shared" si="890"/>
        <v/>
      </c>
      <c r="FV190" s="85" t="str">
        <f t="shared" si="890"/>
        <v/>
      </c>
      <c r="FW190" s="85" t="str">
        <f t="shared" si="890"/>
        <v/>
      </c>
      <c r="FX190" s="85" t="str">
        <f t="shared" si="890"/>
        <v/>
      </c>
      <c r="FY190" s="85" t="str">
        <f t="shared" si="890"/>
        <v/>
      </c>
      <c r="FZ190" s="85" t="str">
        <f t="shared" si="890"/>
        <v/>
      </c>
      <c r="GA190" s="85" t="str">
        <f t="shared" si="890"/>
        <v/>
      </c>
      <c r="GB190" s="85" t="str">
        <f t="shared" si="890"/>
        <v/>
      </c>
      <c r="GC190" s="85" t="str">
        <f t="shared" si="890"/>
        <v/>
      </c>
      <c r="GD190" s="85" t="str">
        <f t="shared" si="890"/>
        <v/>
      </c>
      <c r="GE190" s="85" t="str">
        <f t="shared" si="890"/>
        <v/>
      </c>
      <c r="GF190" s="85" t="str">
        <f t="shared" si="890"/>
        <v/>
      </c>
      <c r="GG190" s="85" t="str">
        <f t="shared" si="890"/>
        <v/>
      </c>
      <c r="GH190" s="85" t="str">
        <f t="shared" si="890"/>
        <v/>
      </c>
      <c r="GI190" s="85" t="str">
        <f t="shared" si="890"/>
        <v/>
      </c>
      <c r="GJ190" s="85" t="str">
        <f t="shared" si="890"/>
        <v/>
      </c>
      <c r="GK190" s="85" t="str">
        <f t="shared" si="890"/>
        <v/>
      </c>
      <c r="GL190" s="85" t="str">
        <f t="shared" si="890"/>
        <v/>
      </c>
      <c r="GM190" s="85" t="str">
        <f t="shared" si="890"/>
        <v/>
      </c>
      <c r="GN190" s="85" t="str">
        <f t="shared" si="890"/>
        <v/>
      </c>
      <c r="GO190" s="85" t="str">
        <f t="shared" si="890"/>
        <v/>
      </c>
      <c r="GP190" s="85" t="str">
        <f t="shared" si="890"/>
        <v/>
      </c>
      <c r="GQ190" s="85" t="str">
        <f t="shared" si="890"/>
        <v/>
      </c>
      <c r="GR190" s="85" t="str">
        <f t="shared" si="890"/>
        <v/>
      </c>
      <c r="GS190" s="85" t="str">
        <f t="shared" si="890"/>
        <v/>
      </c>
      <c r="GT190" s="85" t="str">
        <f t="shared" si="890"/>
        <v/>
      </c>
      <c r="GU190" s="85" t="str">
        <f t="shared" si="890"/>
        <v/>
      </c>
      <c r="GV190" s="85" t="str">
        <f t="shared" si="890"/>
        <v/>
      </c>
      <c r="GW190" s="85" t="str">
        <f t="shared" si="890"/>
        <v/>
      </c>
      <c r="GX190" s="85" t="str">
        <f t="shared" si="890"/>
        <v/>
      </c>
      <c r="GY190" s="85" t="str">
        <f t="shared" si="890"/>
        <v/>
      </c>
      <c r="GZ190" s="85" t="str">
        <f t="shared" si="890"/>
        <v/>
      </c>
      <c r="HA190" s="85" t="str">
        <f t="shared" si="890"/>
        <v/>
      </c>
      <c r="HB190" s="85" t="str">
        <f t="shared" si="890"/>
        <v/>
      </c>
      <c r="HC190" s="85" t="str">
        <f t="shared" si="890"/>
        <v/>
      </c>
      <c r="HD190" s="85" t="str">
        <f t="shared" si="890"/>
        <v/>
      </c>
      <c r="HE190" s="85" t="str">
        <f t="shared" si="890"/>
        <v/>
      </c>
      <c r="HF190" s="85" t="str">
        <f t="shared" si="890"/>
        <v/>
      </c>
      <c r="HG190" s="85" t="str">
        <f t="shared" si="890"/>
        <v/>
      </c>
      <c r="HH190" s="85" t="str">
        <f t="shared" si="890"/>
        <v/>
      </c>
      <c r="HI190" s="85" t="str">
        <f t="shared" si="890"/>
        <v/>
      </c>
      <c r="HJ190" s="85" t="str">
        <f t="shared" si="890"/>
        <v/>
      </c>
      <c r="HK190" s="85" t="str">
        <f t="shared" si="890"/>
        <v/>
      </c>
      <c r="HL190" s="85" t="str">
        <f t="shared" si="890"/>
        <v/>
      </c>
      <c r="HM190" s="85" t="str">
        <f t="shared" si="890"/>
        <v/>
      </c>
      <c r="HN190" s="85" t="str">
        <f t="shared" si="890"/>
        <v/>
      </c>
      <c r="HO190" s="85" t="str">
        <f t="shared" si="887"/>
        <v/>
      </c>
      <c r="HP190" s="85" t="str">
        <f t="shared" si="887"/>
        <v/>
      </c>
      <c r="HQ190" s="85" t="str">
        <f t="shared" si="887"/>
        <v/>
      </c>
      <c r="HR190" s="85" t="str">
        <f t="shared" si="887"/>
        <v/>
      </c>
      <c r="HS190" s="85" t="str">
        <f t="shared" si="887"/>
        <v/>
      </c>
      <c r="HT190" s="85" t="str">
        <f t="shared" si="887"/>
        <v/>
      </c>
      <c r="HU190" s="85" t="str">
        <f t="shared" si="887"/>
        <v/>
      </c>
      <c r="HV190" s="85" t="str">
        <f t="shared" si="887"/>
        <v/>
      </c>
      <c r="HW190" s="85" t="str">
        <f t="shared" si="887"/>
        <v/>
      </c>
      <c r="HX190" s="85" t="str">
        <f t="shared" si="887"/>
        <v/>
      </c>
      <c r="HY190" s="62"/>
      <c r="HZ190" s="62"/>
      <c r="IA190" s="62"/>
      <c r="IB190" s="62"/>
      <c r="IC190" s="62"/>
      <c r="ID190" s="62"/>
      <c r="IE190" s="62"/>
      <c r="IF190" s="62"/>
      <c r="IG190" s="62"/>
      <c r="IH190" s="62"/>
      <c r="II190" s="62"/>
      <c r="IJ190" s="62"/>
      <c r="IK190" s="62"/>
      <c r="IL190" s="62"/>
      <c r="IM190" s="62"/>
      <c r="IN190" s="62"/>
      <c r="IO190" s="62"/>
      <c r="IP190" s="62"/>
      <c r="IQ190" s="62"/>
      <c r="IR190" s="62"/>
      <c r="IS190" s="62"/>
      <c r="IT190" s="62"/>
      <c r="IU190" s="62"/>
      <c r="IV190" s="62"/>
      <c r="IW190" s="62"/>
      <c r="IX190" s="62"/>
      <c r="IY190" s="62"/>
      <c r="IZ190" s="62"/>
      <c r="JA190" s="62"/>
      <c r="JB190" s="62"/>
      <c r="JC190" s="62"/>
      <c r="JD190" s="62"/>
      <c r="JE190" s="62"/>
      <c r="JF190" s="62"/>
      <c r="JG190" s="62"/>
      <c r="JH190" s="62"/>
      <c r="JI190" s="62"/>
      <c r="JJ190" s="62"/>
      <c r="JK190" s="62"/>
      <c r="JL190" s="62"/>
      <c r="JM190" s="62"/>
      <c r="JN190" s="62"/>
      <c r="JO190" s="62"/>
      <c r="JP190" s="62"/>
      <c r="JQ190" s="62"/>
      <c r="JR190" s="62"/>
      <c r="JS190" s="62"/>
      <c r="JT190" s="62"/>
      <c r="JU190" s="62"/>
      <c r="JV190" s="62"/>
      <c r="JW190" s="62"/>
      <c r="JX190" s="62"/>
      <c r="JY190" s="62"/>
      <c r="JZ190" s="62"/>
      <c r="KA190" s="62"/>
      <c r="KB190" s="62"/>
      <c r="KC190" s="62"/>
      <c r="KD190" s="62"/>
      <c r="KE190" s="62"/>
      <c r="KF190" s="62"/>
      <c r="KG190" s="62"/>
      <c r="KH190" s="62"/>
      <c r="KI190" s="62"/>
      <c r="KJ190" s="62"/>
      <c r="KK190" s="62"/>
      <c r="KL190" s="62"/>
      <c r="KM190" s="62"/>
      <c r="KN190" s="62"/>
      <c r="KO190" s="62"/>
      <c r="KP190" s="62"/>
      <c r="KQ190" s="62"/>
      <c r="KR190" s="62"/>
      <c r="KS190" s="62"/>
      <c r="KT190" s="62"/>
      <c r="KU190" s="62"/>
      <c r="KV190" s="62"/>
      <c r="KW190" s="62"/>
      <c r="KX190" s="62"/>
      <c r="KY190" s="62"/>
      <c r="KZ190" s="62"/>
      <c r="LA190" s="62"/>
      <c r="LB190" s="62"/>
      <c r="LC190" s="62"/>
      <c r="LD190" s="62"/>
      <c r="LE190" s="62"/>
    </row>
    <row r="191" spans="31:317" s="64" customFormat="1" x14ac:dyDescent="0.25"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82"/>
      <c r="CU191" s="62"/>
      <c r="CV191" s="62"/>
      <c r="CW191" s="82" t="str">
        <f t="shared" ref="CW191:EB191" si="893">IF(CW183&lt;$CU$187,CW183,"")</f>
        <v/>
      </c>
      <c r="CX191" s="82" t="str">
        <f t="shared" si="893"/>
        <v/>
      </c>
      <c r="CY191" s="82" t="str">
        <f t="shared" si="893"/>
        <v/>
      </c>
      <c r="CZ191" s="82" t="str">
        <f t="shared" si="893"/>
        <v/>
      </c>
      <c r="DA191" s="82" t="str">
        <f t="shared" si="893"/>
        <v/>
      </c>
      <c r="DB191" s="82" t="str">
        <f t="shared" si="893"/>
        <v/>
      </c>
      <c r="DC191" s="82" t="str">
        <f t="shared" si="893"/>
        <v/>
      </c>
      <c r="DD191" s="82" t="str">
        <f t="shared" si="893"/>
        <v/>
      </c>
      <c r="DE191" s="82" t="str">
        <f t="shared" si="893"/>
        <v/>
      </c>
      <c r="DF191" s="82" t="str">
        <f t="shared" si="893"/>
        <v/>
      </c>
      <c r="DG191" s="82" t="str">
        <f t="shared" si="893"/>
        <v/>
      </c>
      <c r="DH191" s="82" t="str">
        <f t="shared" si="893"/>
        <v/>
      </c>
      <c r="DI191" s="82" t="str">
        <f t="shared" si="893"/>
        <v/>
      </c>
      <c r="DJ191" s="82" t="str">
        <f t="shared" si="893"/>
        <v/>
      </c>
      <c r="DK191" s="82" t="str">
        <f t="shared" si="893"/>
        <v/>
      </c>
      <c r="DL191" s="82" t="str">
        <f t="shared" si="893"/>
        <v/>
      </c>
      <c r="DM191" s="82" t="str">
        <f t="shared" si="893"/>
        <v/>
      </c>
      <c r="DN191" s="82" t="str">
        <f t="shared" si="893"/>
        <v/>
      </c>
      <c r="DO191" s="82" t="str">
        <f t="shared" si="893"/>
        <v/>
      </c>
      <c r="DP191" s="82" t="str">
        <f t="shared" si="893"/>
        <v/>
      </c>
      <c r="DQ191" s="82" t="str">
        <f t="shared" si="893"/>
        <v/>
      </c>
      <c r="DR191" s="82" t="str">
        <f t="shared" si="893"/>
        <v/>
      </c>
      <c r="DS191" s="82" t="str">
        <f t="shared" si="893"/>
        <v/>
      </c>
      <c r="DT191" s="82" t="str">
        <f t="shared" si="893"/>
        <v/>
      </c>
      <c r="DU191" s="82" t="str">
        <f t="shared" si="893"/>
        <v/>
      </c>
      <c r="DV191" s="82" t="str">
        <f t="shared" si="893"/>
        <v/>
      </c>
      <c r="DW191" s="82" t="str">
        <f t="shared" si="893"/>
        <v/>
      </c>
      <c r="DX191" s="82" t="str">
        <f t="shared" si="893"/>
        <v/>
      </c>
      <c r="DY191" s="82" t="str">
        <f t="shared" si="893"/>
        <v/>
      </c>
      <c r="DZ191" s="82" t="str">
        <f t="shared" si="893"/>
        <v/>
      </c>
      <c r="EA191" s="82" t="str">
        <f t="shared" si="893"/>
        <v/>
      </c>
      <c r="EB191" s="82" t="str">
        <f t="shared" si="893"/>
        <v/>
      </c>
      <c r="EC191" s="82" t="str">
        <f t="shared" ref="EC191:ET191" si="894">IF(EC183&lt;$CU$187,EC183,"")</f>
        <v/>
      </c>
      <c r="ED191" s="82" t="str">
        <f t="shared" si="894"/>
        <v/>
      </c>
      <c r="EE191" s="82" t="str">
        <f t="shared" si="894"/>
        <v/>
      </c>
      <c r="EF191" s="82" t="str">
        <f t="shared" si="894"/>
        <v/>
      </c>
      <c r="EG191" s="82" t="str">
        <f t="shared" si="894"/>
        <v/>
      </c>
      <c r="EH191" s="82" t="str">
        <f t="shared" si="894"/>
        <v/>
      </c>
      <c r="EI191" s="82" t="str">
        <f t="shared" si="894"/>
        <v/>
      </c>
      <c r="EJ191" s="82" t="str">
        <f t="shared" si="894"/>
        <v/>
      </c>
      <c r="EK191" s="82" t="str">
        <f t="shared" si="894"/>
        <v/>
      </c>
      <c r="EL191" s="82" t="str">
        <f t="shared" si="894"/>
        <v/>
      </c>
      <c r="EM191" s="82" t="str">
        <f t="shared" si="894"/>
        <v/>
      </c>
      <c r="EN191" s="82" t="str">
        <f t="shared" si="894"/>
        <v/>
      </c>
      <c r="EO191" s="82" t="str">
        <f t="shared" si="894"/>
        <v/>
      </c>
      <c r="EP191" s="82" t="str">
        <f t="shared" si="894"/>
        <v/>
      </c>
      <c r="EQ191" s="82" t="str">
        <f t="shared" si="894"/>
        <v/>
      </c>
      <c r="ER191" s="82" t="str">
        <f t="shared" si="894"/>
        <v/>
      </c>
      <c r="ES191" s="82" t="str">
        <f t="shared" si="894"/>
        <v/>
      </c>
      <c r="ET191" s="82" t="str">
        <f t="shared" si="894"/>
        <v/>
      </c>
      <c r="EU191" s="62"/>
      <c r="EV191" s="62"/>
      <c r="EW191" s="62"/>
      <c r="EX191" s="62"/>
      <c r="EY191" s="62"/>
      <c r="EZ191" s="62" t="s">
        <v>20</v>
      </c>
      <c r="FA191" s="62">
        <v>29</v>
      </c>
      <c r="FB191" s="85" t="str">
        <f t="shared" si="867"/>
        <v/>
      </c>
      <c r="FC191" s="85" t="str">
        <f t="shared" si="890"/>
        <v/>
      </c>
      <c r="FD191" s="85" t="str">
        <f t="shared" si="890"/>
        <v/>
      </c>
      <c r="FE191" s="85" t="str">
        <f t="shared" si="890"/>
        <v/>
      </c>
      <c r="FF191" s="85" t="str">
        <f t="shared" si="890"/>
        <v/>
      </c>
      <c r="FG191" s="85" t="str">
        <f t="shared" si="890"/>
        <v/>
      </c>
      <c r="FH191" s="85" t="str">
        <f t="shared" si="890"/>
        <v/>
      </c>
      <c r="FI191" s="85" t="str">
        <f t="shared" si="890"/>
        <v/>
      </c>
      <c r="FJ191" s="85" t="str">
        <f t="shared" si="890"/>
        <v/>
      </c>
      <c r="FK191" s="85" t="str">
        <f t="shared" si="890"/>
        <v/>
      </c>
      <c r="FL191" s="85" t="str">
        <f t="shared" si="890"/>
        <v/>
      </c>
      <c r="FM191" s="85" t="str">
        <f t="shared" si="890"/>
        <v/>
      </c>
      <c r="FN191" s="85" t="str">
        <f t="shared" si="890"/>
        <v/>
      </c>
      <c r="FO191" s="85" t="str">
        <f t="shared" si="890"/>
        <v/>
      </c>
      <c r="FP191" s="85" t="str">
        <f t="shared" si="890"/>
        <v/>
      </c>
      <c r="FQ191" s="85" t="str">
        <f t="shared" si="890"/>
        <v/>
      </c>
      <c r="FR191" s="85" t="str">
        <f t="shared" si="890"/>
        <v/>
      </c>
      <c r="FS191" s="85" t="str">
        <f t="shared" si="890"/>
        <v/>
      </c>
      <c r="FT191" s="85" t="str">
        <f t="shared" si="890"/>
        <v/>
      </c>
      <c r="FU191" s="85" t="str">
        <f t="shared" si="890"/>
        <v/>
      </c>
      <c r="FV191" s="85" t="str">
        <f t="shared" si="890"/>
        <v/>
      </c>
      <c r="FW191" s="85" t="str">
        <f t="shared" si="890"/>
        <v/>
      </c>
      <c r="FX191" s="85" t="str">
        <f t="shared" si="890"/>
        <v/>
      </c>
      <c r="FY191" s="85" t="str">
        <f t="shared" si="890"/>
        <v/>
      </c>
      <c r="FZ191" s="85" t="str">
        <f t="shared" si="890"/>
        <v/>
      </c>
      <c r="GA191" s="85" t="str">
        <f t="shared" si="890"/>
        <v/>
      </c>
      <c r="GB191" s="85" t="str">
        <f t="shared" si="890"/>
        <v/>
      </c>
      <c r="GC191" s="85" t="str">
        <f t="shared" si="890"/>
        <v/>
      </c>
      <c r="GD191" s="85" t="str">
        <f t="shared" si="890"/>
        <v/>
      </c>
      <c r="GE191" s="85" t="str">
        <f t="shared" si="890"/>
        <v/>
      </c>
      <c r="GF191" s="85" t="str">
        <f t="shared" si="890"/>
        <v/>
      </c>
      <c r="GG191" s="85" t="str">
        <f t="shared" si="890"/>
        <v/>
      </c>
      <c r="GH191" s="85" t="str">
        <f t="shared" si="890"/>
        <v/>
      </c>
      <c r="GI191" s="85" t="str">
        <f t="shared" si="890"/>
        <v/>
      </c>
      <c r="GJ191" s="85" t="str">
        <f t="shared" si="890"/>
        <v/>
      </c>
      <c r="GK191" s="85" t="str">
        <f t="shared" si="890"/>
        <v/>
      </c>
      <c r="GL191" s="85" t="str">
        <f t="shared" si="890"/>
        <v/>
      </c>
      <c r="GM191" s="85" t="str">
        <f t="shared" si="890"/>
        <v/>
      </c>
      <c r="GN191" s="85" t="str">
        <f t="shared" si="890"/>
        <v/>
      </c>
      <c r="GO191" s="85" t="str">
        <f t="shared" si="890"/>
        <v/>
      </c>
      <c r="GP191" s="85" t="str">
        <f t="shared" si="890"/>
        <v/>
      </c>
      <c r="GQ191" s="85" t="str">
        <f t="shared" si="890"/>
        <v/>
      </c>
      <c r="GR191" s="85" t="str">
        <f t="shared" si="890"/>
        <v/>
      </c>
      <c r="GS191" s="85" t="str">
        <f t="shared" si="890"/>
        <v/>
      </c>
      <c r="GT191" s="85" t="str">
        <f t="shared" si="890"/>
        <v/>
      </c>
      <c r="GU191" s="85" t="str">
        <f t="shared" si="890"/>
        <v/>
      </c>
      <c r="GV191" s="85" t="str">
        <f t="shared" si="890"/>
        <v/>
      </c>
      <c r="GW191" s="85" t="str">
        <f t="shared" si="890"/>
        <v/>
      </c>
      <c r="GX191" s="85" t="str">
        <f t="shared" si="890"/>
        <v/>
      </c>
      <c r="GY191" s="85" t="str">
        <f t="shared" si="890"/>
        <v/>
      </c>
      <c r="GZ191" s="85" t="str">
        <f t="shared" si="890"/>
        <v/>
      </c>
      <c r="HA191" s="85" t="str">
        <f t="shared" si="890"/>
        <v/>
      </c>
      <c r="HB191" s="85" t="str">
        <f t="shared" si="890"/>
        <v/>
      </c>
      <c r="HC191" s="85" t="str">
        <f t="shared" si="890"/>
        <v/>
      </c>
      <c r="HD191" s="85" t="str">
        <f t="shared" si="890"/>
        <v/>
      </c>
      <c r="HE191" s="85" t="str">
        <f t="shared" si="890"/>
        <v/>
      </c>
      <c r="HF191" s="85" t="str">
        <f t="shared" si="890"/>
        <v/>
      </c>
      <c r="HG191" s="85" t="str">
        <f t="shared" si="890"/>
        <v/>
      </c>
      <c r="HH191" s="85" t="str">
        <f t="shared" si="890"/>
        <v/>
      </c>
      <c r="HI191" s="85" t="str">
        <f t="shared" si="890"/>
        <v/>
      </c>
      <c r="HJ191" s="85" t="str">
        <f t="shared" si="890"/>
        <v/>
      </c>
      <c r="HK191" s="85" t="str">
        <f t="shared" si="890"/>
        <v/>
      </c>
      <c r="HL191" s="85" t="str">
        <f t="shared" si="890"/>
        <v/>
      </c>
      <c r="HM191" s="85" t="str">
        <f t="shared" si="890"/>
        <v/>
      </c>
      <c r="HN191" s="85" t="str">
        <f t="shared" si="890"/>
        <v/>
      </c>
      <c r="HO191" s="85" t="str">
        <f t="shared" si="887"/>
        <v/>
      </c>
      <c r="HP191" s="85" t="str">
        <f t="shared" si="887"/>
        <v/>
      </c>
      <c r="HQ191" s="85" t="str">
        <f t="shared" si="887"/>
        <v/>
      </c>
      <c r="HR191" s="85" t="str">
        <f t="shared" si="887"/>
        <v/>
      </c>
      <c r="HS191" s="85" t="str">
        <f t="shared" si="887"/>
        <v/>
      </c>
      <c r="HT191" s="85" t="str">
        <f t="shared" si="887"/>
        <v/>
      </c>
      <c r="HU191" s="85" t="str">
        <f t="shared" si="887"/>
        <v/>
      </c>
      <c r="HV191" s="85" t="str">
        <f t="shared" si="887"/>
        <v/>
      </c>
      <c r="HW191" s="85" t="str">
        <f t="shared" si="887"/>
        <v/>
      </c>
      <c r="HX191" s="85" t="str">
        <f t="shared" si="887"/>
        <v/>
      </c>
      <c r="HY191" s="62"/>
      <c r="HZ191" s="62"/>
      <c r="IA191" s="62"/>
      <c r="IB191" s="62"/>
      <c r="IC191" s="62"/>
      <c r="ID191" s="62"/>
      <c r="IE191" s="62"/>
      <c r="IF191" s="62"/>
      <c r="IG191" s="62"/>
      <c r="IH191" s="62"/>
      <c r="II191" s="62"/>
      <c r="IJ191" s="62"/>
      <c r="IK191" s="62"/>
      <c r="IL191" s="62"/>
      <c r="IM191" s="62"/>
      <c r="IN191" s="62"/>
      <c r="IO191" s="62"/>
      <c r="IP191" s="62"/>
      <c r="IQ191" s="62"/>
      <c r="IR191" s="62"/>
      <c r="IS191" s="62"/>
      <c r="IT191" s="62"/>
      <c r="IU191" s="62"/>
      <c r="IV191" s="62"/>
      <c r="IW191" s="62"/>
      <c r="IX191" s="62"/>
      <c r="IY191" s="62"/>
      <c r="IZ191" s="62"/>
      <c r="JA191" s="62"/>
      <c r="JB191" s="62"/>
      <c r="JC191" s="62"/>
      <c r="JD191" s="62"/>
      <c r="JE191" s="62"/>
      <c r="JF191" s="62"/>
      <c r="JG191" s="62"/>
      <c r="JH191" s="62"/>
      <c r="JI191" s="62"/>
      <c r="JJ191" s="62"/>
      <c r="JK191" s="62"/>
      <c r="JL191" s="62"/>
      <c r="JM191" s="62"/>
      <c r="JN191" s="62"/>
      <c r="JO191" s="62"/>
      <c r="JP191" s="62"/>
      <c r="JQ191" s="62"/>
      <c r="JR191" s="62"/>
      <c r="JS191" s="62"/>
      <c r="JT191" s="62"/>
      <c r="JU191" s="62"/>
      <c r="JV191" s="62"/>
      <c r="JW191" s="62"/>
      <c r="JX191" s="62"/>
      <c r="JY191" s="62"/>
      <c r="JZ191" s="62"/>
      <c r="KA191" s="62"/>
      <c r="KB191" s="62"/>
      <c r="KC191" s="62"/>
      <c r="KD191" s="62"/>
      <c r="KE191" s="62"/>
      <c r="KF191" s="62"/>
      <c r="KG191" s="62"/>
      <c r="KH191" s="62"/>
      <c r="KI191" s="62"/>
      <c r="KJ191" s="62"/>
      <c r="KK191" s="62"/>
      <c r="KL191" s="62"/>
      <c r="KM191" s="62"/>
      <c r="KN191" s="62"/>
      <c r="KO191" s="62"/>
      <c r="KP191" s="62"/>
      <c r="KQ191" s="62"/>
      <c r="KR191" s="62"/>
      <c r="KS191" s="62"/>
      <c r="KT191" s="62"/>
      <c r="KU191" s="62"/>
      <c r="KV191" s="62"/>
      <c r="KW191" s="62"/>
      <c r="KX191" s="62"/>
      <c r="KY191" s="62"/>
      <c r="KZ191" s="62"/>
      <c r="LA191" s="62"/>
      <c r="LB191" s="62"/>
      <c r="LC191" s="62"/>
      <c r="LD191" s="62"/>
      <c r="LE191" s="62"/>
    </row>
    <row r="192" spans="31:317" s="64" customFormat="1" x14ac:dyDescent="0.25"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82"/>
      <c r="CU192" s="62"/>
      <c r="CV192" s="62"/>
      <c r="CW192" s="62" t="str">
        <f>IF(CW188&lt;&gt;"",MATCH(CW180,CW$215:CW$264,0),"")</f>
        <v/>
      </c>
      <c r="CX192" s="62" t="str">
        <f t="shared" ref="CX192:ET192" si="895">IF(CX188&lt;&gt;"",MATCH(CX180,CX$215:CX$264,0),"")</f>
        <v/>
      </c>
      <c r="CY192" s="62" t="str">
        <f>IF(CY188&lt;&gt;"",MATCH(CY180,CY$215:CY$264,0),"")</f>
        <v/>
      </c>
      <c r="CZ192" s="62" t="str">
        <f t="shared" si="895"/>
        <v/>
      </c>
      <c r="DA192" s="62" t="str">
        <f t="shared" si="895"/>
        <v/>
      </c>
      <c r="DB192" s="62" t="str">
        <f t="shared" si="895"/>
        <v/>
      </c>
      <c r="DC192" s="62" t="str">
        <f t="shared" si="895"/>
        <v/>
      </c>
      <c r="DD192" s="62" t="str">
        <f t="shared" si="895"/>
        <v/>
      </c>
      <c r="DE192" s="62" t="str">
        <f t="shared" si="895"/>
        <v/>
      </c>
      <c r="DF192" s="62" t="str">
        <f t="shared" si="895"/>
        <v/>
      </c>
      <c r="DG192" s="62" t="str">
        <f t="shared" si="895"/>
        <v/>
      </c>
      <c r="DH192" s="62" t="str">
        <f t="shared" si="895"/>
        <v/>
      </c>
      <c r="DI192" s="62" t="str">
        <f t="shared" si="895"/>
        <v/>
      </c>
      <c r="DJ192" s="62" t="str">
        <f t="shared" si="895"/>
        <v/>
      </c>
      <c r="DK192" s="62" t="str">
        <f t="shared" si="895"/>
        <v/>
      </c>
      <c r="DL192" s="62" t="str">
        <f t="shared" si="895"/>
        <v/>
      </c>
      <c r="DM192" s="62" t="str">
        <f t="shared" si="895"/>
        <v/>
      </c>
      <c r="DN192" s="62" t="str">
        <f t="shared" si="895"/>
        <v/>
      </c>
      <c r="DO192" s="62" t="str">
        <f t="shared" si="895"/>
        <v/>
      </c>
      <c r="DP192" s="62" t="str">
        <f t="shared" si="895"/>
        <v/>
      </c>
      <c r="DQ192" s="62" t="str">
        <f t="shared" si="895"/>
        <v/>
      </c>
      <c r="DR192" s="62" t="str">
        <f t="shared" si="895"/>
        <v/>
      </c>
      <c r="DS192" s="62" t="str">
        <f t="shared" si="895"/>
        <v/>
      </c>
      <c r="DT192" s="62" t="str">
        <f t="shared" si="895"/>
        <v/>
      </c>
      <c r="DU192" s="62" t="str">
        <f t="shared" si="895"/>
        <v/>
      </c>
      <c r="DV192" s="62" t="str">
        <f t="shared" si="895"/>
        <v/>
      </c>
      <c r="DW192" s="62" t="str">
        <f t="shared" si="895"/>
        <v/>
      </c>
      <c r="DX192" s="62" t="str">
        <f t="shared" si="895"/>
        <v/>
      </c>
      <c r="DY192" s="62" t="str">
        <f t="shared" si="895"/>
        <v/>
      </c>
      <c r="DZ192" s="62" t="str">
        <f t="shared" si="895"/>
        <v/>
      </c>
      <c r="EA192" s="62" t="str">
        <f t="shared" si="895"/>
        <v/>
      </c>
      <c r="EB192" s="62" t="str">
        <f t="shared" si="895"/>
        <v/>
      </c>
      <c r="EC192" s="62" t="str">
        <f t="shared" si="895"/>
        <v/>
      </c>
      <c r="ED192" s="62" t="str">
        <f t="shared" si="895"/>
        <v/>
      </c>
      <c r="EE192" s="62" t="str">
        <f t="shared" si="895"/>
        <v/>
      </c>
      <c r="EF192" s="62" t="str">
        <f t="shared" si="895"/>
        <v/>
      </c>
      <c r="EG192" s="62" t="str">
        <f t="shared" si="895"/>
        <v/>
      </c>
      <c r="EH192" s="62" t="str">
        <f t="shared" si="895"/>
        <v/>
      </c>
      <c r="EI192" s="62" t="str">
        <f t="shared" si="895"/>
        <v/>
      </c>
      <c r="EJ192" s="62" t="str">
        <f t="shared" si="895"/>
        <v/>
      </c>
      <c r="EK192" s="62" t="str">
        <f t="shared" si="895"/>
        <v/>
      </c>
      <c r="EL192" s="62" t="str">
        <f t="shared" si="895"/>
        <v/>
      </c>
      <c r="EM192" s="62" t="str">
        <f t="shared" si="895"/>
        <v/>
      </c>
      <c r="EN192" s="62" t="str">
        <f t="shared" si="895"/>
        <v/>
      </c>
      <c r="EO192" s="62" t="str">
        <f t="shared" si="895"/>
        <v/>
      </c>
      <c r="EP192" s="62" t="str">
        <f t="shared" si="895"/>
        <v/>
      </c>
      <c r="EQ192" s="62" t="str">
        <f t="shared" si="895"/>
        <v/>
      </c>
      <c r="ER192" s="62" t="str">
        <f t="shared" si="895"/>
        <v/>
      </c>
      <c r="ES192" s="62" t="str">
        <f t="shared" si="895"/>
        <v/>
      </c>
      <c r="ET192" s="62" t="str">
        <f t="shared" si="895"/>
        <v/>
      </c>
      <c r="EU192" s="62"/>
      <c r="EV192" s="62"/>
      <c r="EW192" s="62"/>
      <c r="EX192" s="62"/>
      <c r="EY192" s="62"/>
      <c r="EZ192" s="62" t="s">
        <v>20</v>
      </c>
      <c r="FA192" s="62">
        <v>30</v>
      </c>
      <c r="FB192" s="85" t="str">
        <f t="shared" si="867"/>
        <v/>
      </c>
      <c r="FC192" s="85" t="str">
        <f t="shared" si="890"/>
        <v/>
      </c>
      <c r="FD192" s="85" t="str">
        <f t="shared" si="890"/>
        <v/>
      </c>
      <c r="FE192" s="85" t="str">
        <f t="shared" si="890"/>
        <v/>
      </c>
      <c r="FF192" s="85" t="str">
        <f t="shared" si="890"/>
        <v/>
      </c>
      <c r="FG192" s="85" t="str">
        <f t="shared" si="890"/>
        <v/>
      </c>
      <c r="FH192" s="85" t="str">
        <f t="shared" si="890"/>
        <v/>
      </c>
      <c r="FI192" s="85" t="str">
        <f t="shared" si="890"/>
        <v/>
      </c>
      <c r="FJ192" s="85" t="str">
        <f t="shared" si="890"/>
        <v/>
      </c>
      <c r="FK192" s="85" t="str">
        <f t="shared" si="890"/>
        <v/>
      </c>
      <c r="FL192" s="85" t="str">
        <f t="shared" si="890"/>
        <v/>
      </c>
      <c r="FM192" s="85" t="str">
        <f t="shared" si="890"/>
        <v/>
      </c>
      <c r="FN192" s="85" t="str">
        <f t="shared" si="890"/>
        <v/>
      </c>
      <c r="FO192" s="85" t="str">
        <f t="shared" si="890"/>
        <v/>
      </c>
      <c r="FP192" s="85" t="str">
        <f t="shared" si="890"/>
        <v/>
      </c>
      <c r="FQ192" s="85" t="str">
        <f t="shared" si="890"/>
        <v/>
      </c>
      <c r="FR192" s="85" t="str">
        <f t="shared" si="890"/>
        <v/>
      </c>
      <c r="FS192" s="85" t="str">
        <f t="shared" si="890"/>
        <v/>
      </c>
      <c r="FT192" s="85" t="str">
        <f t="shared" si="890"/>
        <v/>
      </c>
      <c r="FU192" s="85" t="str">
        <f t="shared" si="890"/>
        <v/>
      </c>
      <c r="FV192" s="85" t="str">
        <f t="shared" si="890"/>
        <v/>
      </c>
      <c r="FW192" s="85" t="str">
        <f t="shared" si="890"/>
        <v/>
      </c>
      <c r="FX192" s="85" t="str">
        <f t="shared" si="890"/>
        <v/>
      </c>
      <c r="FY192" s="85" t="str">
        <f t="shared" si="890"/>
        <v/>
      </c>
      <c r="FZ192" s="85" t="str">
        <f t="shared" si="890"/>
        <v/>
      </c>
      <c r="GA192" s="85" t="str">
        <f t="shared" si="890"/>
        <v/>
      </c>
      <c r="GB192" s="85" t="str">
        <f t="shared" si="890"/>
        <v/>
      </c>
      <c r="GC192" s="85" t="str">
        <f t="shared" si="890"/>
        <v/>
      </c>
      <c r="GD192" s="85" t="str">
        <f t="shared" si="890"/>
        <v/>
      </c>
      <c r="GE192" s="85" t="str">
        <f t="shared" si="890"/>
        <v/>
      </c>
      <c r="GF192" s="85" t="str">
        <f t="shared" si="890"/>
        <v/>
      </c>
      <c r="GG192" s="85" t="str">
        <f t="shared" si="890"/>
        <v/>
      </c>
      <c r="GH192" s="85" t="str">
        <f t="shared" si="890"/>
        <v/>
      </c>
      <c r="GI192" s="85" t="str">
        <f t="shared" si="890"/>
        <v/>
      </c>
      <c r="GJ192" s="85" t="str">
        <f t="shared" si="890"/>
        <v/>
      </c>
      <c r="GK192" s="85" t="str">
        <f t="shared" si="890"/>
        <v/>
      </c>
      <c r="GL192" s="85" t="str">
        <f t="shared" si="890"/>
        <v/>
      </c>
      <c r="GM192" s="85" t="str">
        <f t="shared" si="890"/>
        <v/>
      </c>
      <c r="GN192" s="85" t="str">
        <f t="shared" si="890"/>
        <v/>
      </c>
      <c r="GO192" s="85" t="str">
        <f t="shared" si="890"/>
        <v/>
      </c>
      <c r="GP192" s="85" t="str">
        <f t="shared" si="890"/>
        <v/>
      </c>
      <c r="GQ192" s="85" t="str">
        <f t="shared" si="890"/>
        <v/>
      </c>
      <c r="GR192" s="85" t="str">
        <f t="shared" si="890"/>
        <v/>
      </c>
      <c r="GS192" s="85" t="str">
        <f t="shared" si="890"/>
        <v/>
      </c>
      <c r="GT192" s="85" t="str">
        <f t="shared" si="890"/>
        <v/>
      </c>
      <c r="GU192" s="85" t="str">
        <f t="shared" si="890"/>
        <v/>
      </c>
      <c r="GV192" s="85" t="str">
        <f t="shared" si="890"/>
        <v/>
      </c>
      <c r="GW192" s="85" t="str">
        <f t="shared" si="890"/>
        <v/>
      </c>
      <c r="GX192" s="85" t="str">
        <f t="shared" si="890"/>
        <v/>
      </c>
      <c r="GY192" s="85" t="str">
        <f t="shared" si="890"/>
        <v/>
      </c>
      <c r="GZ192" s="85" t="str">
        <f t="shared" si="890"/>
        <v/>
      </c>
      <c r="HA192" s="85" t="str">
        <f t="shared" si="890"/>
        <v/>
      </c>
      <c r="HB192" s="85" t="str">
        <f t="shared" si="890"/>
        <v/>
      </c>
      <c r="HC192" s="85" t="str">
        <f t="shared" si="890"/>
        <v/>
      </c>
      <c r="HD192" s="85" t="str">
        <f t="shared" si="890"/>
        <v/>
      </c>
      <c r="HE192" s="85" t="str">
        <f t="shared" si="890"/>
        <v/>
      </c>
      <c r="HF192" s="85" t="str">
        <f t="shared" si="890"/>
        <v/>
      </c>
      <c r="HG192" s="85" t="str">
        <f t="shared" si="890"/>
        <v/>
      </c>
      <c r="HH192" s="85" t="str">
        <f t="shared" si="890"/>
        <v/>
      </c>
      <c r="HI192" s="85" t="str">
        <f t="shared" si="890"/>
        <v/>
      </c>
      <c r="HJ192" s="85" t="str">
        <f t="shared" si="890"/>
        <v/>
      </c>
      <c r="HK192" s="85" t="str">
        <f t="shared" si="890"/>
        <v/>
      </c>
      <c r="HL192" s="85" t="str">
        <f t="shared" si="890"/>
        <v/>
      </c>
      <c r="HM192" s="85" t="str">
        <f t="shared" si="890"/>
        <v/>
      </c>
      <c r="HN192" s="85" t="str">
        <f t="shared" ref="HN192:HX195" si="896">IF(HN36&lt;&gt;"",IF($FA192=HN$162,0,SQRT((HN36-HN114)^2)),"")</f>
        <v/>
      </c>
      <c r="HO192" s="85" t="str">
        <f t="shared" si="896"/>
        <v/>
      </c>
      <c r="HP192" s="85" t="str">
        <f t="shared" si="896"/>
        <v/>
      </c>
      <c r="HQ192" s="85" t="str">
        <f t="shared" si="896"/>
        <v/>
      </c>
      <c r="HR192" s="85" t="str">
        <f t="shared" si="896"/>
        <v/>
      </c>
      <c r="HS192" s="85" t="str">
        <f t="shared" si="896"/>
        <v/>
      </c>
      <c r="HT192" s="85" t="str">
        <f t="shared" si="896"/>
        <v/>
      </c>
      <c r="HU192" s="85" t="str">
        <f t="shared" si="896"/>
        <v/>
      </c>
      <c r="HV192" s="85" t="str">
        <f t="shared" si="896"/>
        <v/>
      </c>
      <c r="HW192" s="85" t="str">
        <f t="shared" si="896"/>
        <v/>
      </c>
      <c r="HX192" s="85" t="str">
        <f t="shared" si="896"/>
        <v/>
      </c>
      <c r="HY192" s="62"/>
      <c r="HZ192" s="62"/>
      <c r="IA192" s="62"/>
      <c r="IB192" s="62"/>
      <c r="IC192" s="62"/>
      <c r="ID192" s="62"/>
      <c r="IE192" s="62"/>
      <c r="IF192" s="62"/>
      <c r="IG192" s="62"/>
      <c r="IH192" s="62"/>
      <c r="II192" s="62"/>
      <c r="IJ192" s="62"/>
      <c r="IK192" s="62"/>
      <c r="IL192" s="62"/>
      <c r="IM192" s="62"/>
      <c r="IN192" s="62"/>
      <c r="IO192" s="62"/>
      <c r="IP192" s="62"/>
      <c r="IQ192" s="62"/>
      <c r="IR192" s="62"/>
      <c r="IS192" s="62"/>
      <c r="IT192" s="62"/>
      <c r="IU192" s="62"/>
      <c r="IV192" s="62"/>
      <c r="IW192" s="62"/>
      <c r="IX192" s="62"/>
      <c r="IY192" s="62"/>
      <c r="IZ192" s="62"/>
      <c r="JA192" s="62"/>
      <c r="JB192" s="62"/>
      <c r="JC192" s="62"/>
      <c r="JD192" s="62"/>
      <c r="JE192" s="62"/>
      <c r="JF192" s="62"/>
      <c r="JG192" s="62"/>
      <c r="JH192" s="62"/>
      <c r="JI192" s="62"/>
      <c r="JJ192" s="62"/>
      <c r="JK192" s="62"/>
      <c r="JL192" s="62"/>
      <c r="JM192" s="62"/>
      <c r="JN192" s="62"/>
      <c r="JO192" s="62"/>
      <c r="JP192" s="62"/>
      <c r="JQ192" s="62"/>
      <c r="JR192" s="62"/>
      <c r="JS192" s="62"/>
      <c r="JT192" s="62"/>
      <c r="JU192" s="62"/>
      <c r="JV192" s="62"/>
      <c r="JW192" s="62"/>
      <c r="JX192" s="62"/>
      <c r="JY192" s="62"/>
      <c r="JZ192" s="62"/>
      <c r="KA192" s="62"/>
      <c r="KB192" s="62"/>
      <c r="KC192" s="62"/>
      <c r="KD192" s="62"/>
      <c r="KE192" s="62"/>
      <c r="KF192" s="62"/>
      <c r="KG192" s="62"/>
      <c r="KH192" s="62"/>
      <c r="KI192" s="62"/>
      <c r="KJ192" s="62"/>
      <c r="KK192" s="62"/>
      <c r="KL192" s="62"/>
      <c r="KM192" s="62"/>
      <c r="KN192" s="62"/>
      <c r="KO192" s="62"/>
      <c r="KP192" s="62"/>
      <c r="KQ192" s="62"/>
      <c r="KR192" s="62"/>
      <c r="KS192" s="62"/>
      <c r="KT192" s="62"/>
      <c r="KU192" s="62"/>
      <c r="KV192" s="62"/>
      <c r="KW192" s="62"/>
      <c r="KX192" s="62"/>
      <c r="KY192" s="62"/>
      <c r="KZ192" s="62"/>
      <c r="LA192" s="62"/>
      <c r="LB192" s="62"/>
      <c r="LC192" s="62"/>
      <c r="LD192" s="62"/>
      <c r="LE192" s="62"/>
    </row>
    <row r="193" spans="31:317" s="64" customFormat="1" x14ac:dyDescent="0.25"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82"/>
      <c r="CU193" s="62"/>
      <c r="CV193" s="62"/>
      <c r="CW193" s="62" t="str">
        <f t="shared" ref="CW193:CW195" si="897">IF(CW189&lt;&gt;"",MATCH(CW181,CW$215:CW$264,0),"")</f>
        <v/>
      </c>
      <c r="CX193" s="62" t="str">
        <f t="shared" ref="CX193:ET193" si="898">IF(CX189&lt;&gt;"",MATCH(CX181,CX$215:CX$264,0),"")</f>
        <v/>
      </c>
      <c r="CY193" s="62" t="str">
        <f t="shared" si="898"/>
        <v/>
      </c>
      <c r="CZ193" s="62" t="str">
        <f t="shared" si="898"/>
        <v/>
      </c>
      <c r="DA193" s="62" t="str">
        <f t="shared" si="898"/>
        <v/>
      </c>
      <c r="DB193" s="62" t="str">
        <f t="shared" si="898"/>
        <v/>
      </c>
      <c r="DC193" s="62" t="str">
        <f t="shared" si="898"/>
        <v/>
      </c>
      <c r="DD193" s="62" t="str">
        <f t="shared" si="898"/>
        <v/>
      </c>
      <c r="DE193" s="62" t="str">
        <f t="shared" si="898"/>
        <v/>
      </c>
      <c r="DF193" s="62" t="str">
        <f t="shared" si="898"/>
        <v/>
      </c>
      <c r="DG193" s="62" t="str">
        <f t="shared" si="898"/>
        <v/>
      </c>
      <c r="DH193" s="62" t="str">
        <f t="shared" si="898"/>
        <v/>
      </c>
      <c r="DI193" s="62" t="str">
        <f t="shared" si="898"/>
        <v/>
      </c>
      <c r="DJ193" s="62" t="str">
        <f t="shared" si="898"/>
        <v/>
      </c>
      <c r="DK193" s="62" t="str">
        <f t="shared" si="898"/>
        <v/>
      </c>
      <c r="DL193" s="62" t="str">
        <f t="shared" si="898"/>
        <v/>
      </c>
      <c r="DM193" s="62" t="str">
        <f t="shared" si="898"/>
        <v/>
      </c>
      <c r="DN193" s="62" t="str">
        <f t="shared" si="898"/>
        <v/>
      </c>
      <c r="DO193" s="62" t="str">
        <f t="shared" si="898"/>
        <v/>
      </c>
      <c r="DP193" s="62" t="str">
        <f t="shared" si="898"/>
        <v/>
      </c>
      <c r="DQ193" s="62" t="str">
        <f t="shared" si="898"/>
        <v/>
      </c>
      <c r="DR193" s="62" t="str">
        <f t="shared" si="898"/>
        <v/>
      </c>
      <c r="DS193" s="62" t="str">
        <f t="shared" si="898"/>
        <v/>
      </c>
      <c r="DT193" s="62" t="str">
        <f t="shared" si="898"/>
        <v/>
      </c>
      <c r="DU193" s="62" t="str">
        <f t="shared" si="898"/>
        <v/>
      </c>
      <c r="DV193" s="62" t="str">
        <f t="shared" si="898"/>
        <v/>
      </c>
      <c r="DW193" s="62" t="str">
        <f t="shared" si="898"/>
        <v/>
      </c>
      <c r="DX193" s="62" t="str">
        <f t="shared" si="898"/>
        <v/>
      </c>
      <c r="DY193" s="62" t="str">
        <f t="shared" si="898"/>
        <v/>
      </c>
      <c r="DZ193" s="62" t="str">
        <f t="shared" si="898"/>
        <v/>
      </c>
      <c r="EA193" s="62" t="str">
        <f t="shared" si="898"/>
        <v/>
      </c>
      <c r="EB193" s="62" t="str">
        <f t="shared" si="898"/>
        <v/>
      </c>
      <c r="EC193" s="62" t="str">
        <f t="shared" si="898"/>
        <v/>
      </c>
      <c r="ED193" s="62" t="str">
        <f t="shared" si="898"/>
        <v/>
      </c>
      <c r="EE193" s="62" t="str">
        <f t="shared" si="898"/>
        <v/>
      </c>
      <c r="EF193" s="62" t="str">
        <f t="shared" si="898"/>
        <v/>
      </c>
      <c r="EG193" s="62" t="str">
        <f t="shared" si="898"/>
        <v/>
      </c>
      <c r="EH193" s="62" t="str">
        <f t="shared" si="898"/>
        <v/>
      </c>
      <c r="EI193" s="62" t="str">
        <f t="shared" si="898"/>
        <v/>
      </c>
      <c r="EJ193" s="62" t="str">
        <f t="shared" si="898"/>
        <v/>
      </c>
      <c r="EK193" s="62" t="str">
        <f t="shared" si="898"/>
        <v/>
      </c>
      <c r="EL193" s="62" t="str">
        <f t="shared" si="898"/>
        <v/>
      </c>
      <c r="EM193" s="62" t="str">
        <f t="shared" si="898"/>
        <v/>
      </c>
      <c r="EN193" s="62" t="str">
        <f t="shared" si="898"/>
        <v/>
      </c>
      <c r="EO193" s="62" t="str">
        <f t="shared" si="898"/>
        <v/>
      </c>
      <c r="EP193" s="62" t="str">
        <f t="shared" si="898"/>
        <v/>
      </c>
      <c r="EQ193" s="62" t="str">
        <f t="shared" si="898"/>
        <v/>
      </c>
      <c r="ER193" s="62" t="str">
        <f t="shared" si="898"/>
        <v/>
      </c>
      <c r="ES193" s="62" t="str">
        <f t="shared" si="898"/>
        <v/>
      </c>
      <c r="ET193" s="62" t="str">
        <f t="shared" si="898"/>
        <v/>
      </c>
      <c r="EU193" s="62"/>
      <c r="EV193" s="62"/>
      <c r="EW193" s="62"/>
      <c r="EX193" s="62"/>
      <c r="EY193" s="62"/>
      <c r="EZ193" s="62" t="s">
        <v>20</v>
      </c>
      <c r="FA193" s="62">
        <v>31</v>
      </c>
      <c r="FB193" s="85" t="str">
        <f t="shared" si="867"/>
        <v/>
      </c>
      <c r="FC193" s="85" t="str">
        <f t="shared" ref="FC193:HN196" si="899">IF(FC37&lt;&gt;"",IF($FA193=FC$162,0,SQRT((FC37-FC115)^2)),"")</f>
        <v/>
      </c>
      <c r="FD193" s="85" t="str">
        <f t="shared" si="899"/>
        <v/>
      </c>
      <c r="FE193" s="85" t="str">
        <f t="shared" si="899"/>
        <v/>
      </c>
      <c r="FF193" s="85" t="str">
        <f t="shared" si="899"/>
        <v/>
      </c>
      <c r="FG193" s="85" t="str">
        <f t="shared" si="899"/>
        <v/>
      </c>
      <c r="FH193" s="85" t="str">
        <f t="shared" si="899"/>
        <v/>
      </c>
      <c r="FI193" s="85" t="str">
        <f t="shared" si="899"/>
        <v/>
      </c>
      <c r="FJ193" s="85" t="str">
        <f t="shared" si="899"/>
        <v/>
      </c>
      <c r="FK193" s="85" t="str">
        <f t="shared" si="899"/>
        <v/>
      </c>
      <c r="FL193" s="85" t="str">
        <f t="shared" si="899"/>
        <v/>
      </c>
      <c r="FM193" s="85" t="str">
        <f t="shared" si="899"/>
        <v/>
      </c>
      <c r="FN193" s="85" t="str">
        <f t="shared" si="899"/>
        <v/>
      </c>
      <c r="FO193" s="85" t="str">
        <f t="shared" si="899"/>
        <v/>
      </c>
      <c r="FP193" s="85" t="str">
        <f t="shared" si="899"/>
        <v/>
      </c>
      <c r="FQ193" s="85" t="str">
        <f t="shared" si="899"/>
        <v/>
      </c>
      <c r="FR193" s="85" t="str">
        <f t="shared" si="899"/>
        <v/>
      </c>
      <c r="FS193" s="85" t="str">
        <f t="shared" si="899"/>
        <v/>
      </c>
      <c r="FT193" s="85" t="str">
        <f t="shared" si="899"/>
        <v/>
      </c>
      <c r="FU193" s="85" t="str">
        <f t="shared" si="899"/>
        <v/>
      </c>
      <c r="FV193" s="85" t="str">
        <f t="shared" si="899"/>
        <v/>
      </c>
      <c r="FW193" s="85" t="str">
        <f t="shared" si="899"/>
        <v/>
      </c>
      <c r="FX193" s="85" t="str">
        <f t="shared" si="899"/>
        <v/>
      </c>
      <c r="FY193" s="85" t="str">
        <f t="shared" si="899"/>
        <v/>
      </c>
      <c r="FZ193" s="85" t="str">
        <f t="shared" si="899"/>
        <v/>
      </c>
      <c r="GA193" s="85" t="str">
        <f t="shared" si="899"/>
        <v/>
      </c>
      <c r="GB193" s="85" t="str">
        <f t="shared" si="899"/>
        <v/>
      </c>
      <c r="GC193" s="85" t="str">
        <f t="shared" si="899"/>
        <v/>
      </c>
      <c r="GD193" s="85" t="str">
        <f t="shared" si="899"/>
        <v/>
      </c>
      <c r="GE193" s="85" t="str">
        <f t="shared" si="899"/>
        <v/>
      </c>
      <c r="GF193" s="85" t="str">
        <f t="shared" si="899"/>
        <v/>
      </c>
      <c r="GG193" s="85" t="str">
        <f t="shared" si="899"/>
        <v/>
      </c>
      <c r="GH193" s="85" t="str">
        <f t="shared" si="899"/>
        <v/>
      </c>
      <c r="GI193" s="85" t="str">
        <f t="shared" si="899"/>
        <v/>
      </c>
      <c r="GJ193" s="85" t="str">
        <f t="shared" si="899"/>
        <v/>
      </c>
      <c r="GK193" s="85" t="str">
        <f t="shared" si="899"/>
        <v/>
      </c>
      <c r="GL193" s="85" t="str">
        <f t="shared" si="899"/>
        <v/>
      </c>
      <c r="GM193" s="85" t="str">
        <f t="shared" si="899"/>
        <v/>
      </c>
      <c r="GN193" s="85" t="str">
        <f t="shared" si="899"/>
        <v/>
      </c>
      <c r="GO193" s="85" t="str">
        <f t="shared" si="899"/>
        <v/>
      </c>
      <c r="GP193" s="85" t="str">
        <f t="shared" si="899"/>
        <v/>
      </c>
      <c r="GQ193" s="85" t="str">
        <f t="shared" si="899"/>
        <v/>
      </c>
      <c r="GR193" s="85" t="str">
        <f t="shared" si="899"/>
        <v/>
      </c>
      <c r="GS193" s="85" t="str">
        <f t="shared" si="899"/>
        <v/>
      </c>
      <c r="GT193" s="85" t="str">
        <f t="shared" si="899"/>
        <v/>
      </c>
      <c r="GU193" s="85" t="str">
        <f t="shared" si="899"/>
        <v/>
      </c>
      <c r="GV193" s="85" t="str">
        <f t="shared" si="899"/>
        <v/>
      </c>
      <c r="GW193" s="85" t="str">
        <f t="shared" si="899"/>
        <v/>
      </c>
      <c r="GX193" s="85" t="str">
        <f t="shared" si="899"/>
        <v/>
      </c>
      <c r="GY193" s="85" t="str">
        <f t="shared" si="899"/>
        <v/>
      </c>
      <c r="GZ193" s="85" t="str">
        <f t="shared" si="899"/>
        <v/>
      </c>
      <c r="HA193" s="85" t="str">
        <f t="shared" si="899"/>
        <v/>
      </c>
      <c r="HB193" s="85" t="str">
        <f t="shared" si="899"/>
        <v/>
      </c>
      <c r="HC193" s="85" t="str">
        <f t="shared" si="899"/>
        <v/>
      </c>
      <c r="HD193" s="85" t="str">
        <f t="shared" si="899"/>
        <v/>
      </c>
      <c r="HE193" s="85" t="str">
        <f t="shared" si="899"/>
        <v/>
      </c>
      <c r="HF193" s="85" t="str">
        <f t="shared" si="899"/>
        <v/>
      </c>
      <c r="HG193" s="85" t="str">
        <f t="shared" si="899"/>
        <v/>
      </c>
      <c r="HH193" s="85" t="str">
        <f t="shared" si="899"/>
        <v/>
      </c>
      <c r="HI193" s="85" t="str">
        <f t="shared" si="899"/>
        <v/>
      </c>
      <c r="HJ193" s="85" t="str">
        <f t="shared" si="899"/>
        <v/>
      </c>
      <c r="HK193" s="85" t="str">
        <f t="shared" si="899"/>
        <v/>
      </c>
      <c r="HL193" s="85" t="str">
        <f t="shared" si="899"/>
        <v/>
      </c>
      <c r="HM193" s="85" t="str">
        <f t="shared" si="899"/>
        <v/>
      </c>
      <c r="HN193" s="85" t="str">
        <f t="shared" si="899"/>
        <v/>
      </c>
      <c r="HO193" s="85" t="str">
        <f t="shared" si="896"/>
        <v/>
      </c>
      <c r="HP193" s="85" t="str">
        <f t="shared" si="896"/>
        <v/>
      </c>
      <c r="HQ193" s="85" t="str">
        <f t="shared" si="896"/>
        <v/>
      </c>
      <c r="HR193" s="85" t="str">
        <f t="shared" si="896"/>
        <v/>
      </c>
      <c r="HS193" s="85" t="str">
        <f t="shared" si="896"/>
        <v/>
      </c>
      <c r="HT193" s="85" t="str">
        <f t="shared" si="896"/>
        <v/>
      </c>
      <c r="HU193" s="85" t="str">
        <f t="shared" si="896"/>
        <v/>
      </c>
      <c r="HV193" s="85" t="str">
        <f t="shared" si="896"/>
        <v/>
      </c>
      <c r="HW193" s="85" t="str">
        <f t="shared" si="896"/>
        <v/>
      </c>
      <c r="HX193" s="85" t="str">
        <f t="shared" si="896"/>
        <v/>
      </c>
      <c r="HY193" s="62"/>
      <c r="HZ193" s="62"/>
      <c r="IA193" s="62"/>
      <c r="IB193" s="62"/>
      <c r="IC193" s="62"/>
      <c r="ID193" s="62"/>
      <c r="IE193" s="62"/>
      <c r="IF193" s="62"/>
      <c r="IG193" s="62"/>
      <c r="IH193" s="62"/>
      <c r="II193" s="62"/>
      <c r="IJ193" s="62"/>
      <c r="IK193" s="62"/>
      <c r="IL193" s="62"/>
      <c r="IM193" s="62"/>
      <c r="IN193" s="62"/>
      <c r="IO193" s="62"/>
      <c r="IP193" s="62"/>
      <c r="IQ193" s="62"/>
      <c r="IR193" s="62"/>
      <c r="IS193" s="62"/>
      <c r="IT193" s="62"/>
      <c r="IU193" s="62"/>
      <c r="IV193" s="62"/>
      <c r="IW193" s="62"/>
      <c r="IX193" s="62"/>
      <c r="IY193" s="62"/>
      <c r="IZ193" s="62"/>
      <c r="JA193" s="62"/>
      <c r="JB193" s="62"/>
      <c r="JC193" s="62"/>
      <c r="JD193" s="62"/>
      <c r="JE193" s="62"/>
      <c r="JF193" s="62"/>
      <c r="JG193" s="62"/>
      <c r="JH193" s="62"/>
      <c r="JI193" s="62"/>
      <c r="JJ193" s="62"/>
      <c r="JK193" s="62"/>
      <c r="JL193" s="62"/>
      <c r="JM193" s="62"/>
      <c r="JN193" s="62"/>
      <c r="JO193" s="62"/>
      <c r="JP193" s="62"/>
      <c r="JQ193" s="62"/>
      <c r="JR193" s="62"/>
      <c r="JS193" s="62"/>
      <c r="JT193" s="62"/>
      <c r="JU193" s="62"/>
      <c r="JV193" s="62"/>
      <c r="JW193" s="62"/>
      <c r="JX193" s="62"/>
      <c r="JY193" s="62"/>
      <c r="JZ193" s="62"/>
      <c r="KA193" s="62"/>
      <c r="KB193" s="62"/>
      <c r="KC193" s="62"/>
      <c r="KD193" s="62"/>
      <c r="KE193" s="62"/>
      <c r="KF193" s="62"/>
      <c r="KG193" s="62"/>
      <c r="KH193" s="62"/>
      <c r="KI193" s="62"/>
      <c r="KJ193" s="62"/>
      <c r="KK193" s="62"/>
      <c r="KL193" s="62"/>
      <c r="KM193" s="62"/>
      <c r="KN193" s="62"/>
      <c r="KO193" s="62"/>
      <c r="KP193" s="62"/>
      <c r="KQ193" s="62"/>
      <c r="KR193" s="62"/>
      <c r="KS193" s="62"/>
      <c r="KT193" s="62"/>
      <c r="KU193" s="62"/>
      <c r="KV193" s="62"/>
      <c r="KW193" s="62"/>
      <c r="KX193" s="62"/>
      <c r="KY193" s="62"/>
      <c r="KZ193" s="62"/>
      <c r="LA193" s="62"/>
      <c r="LB193" s="62"/>
      <c r="LC193" s="62"/>
      <c r="LD193" s="62"/>
      <c r="LE193" s="62"/>
    </row>
    <row r="194" spans="31:317" s="64" customFormat="1" x14ac:dyDescent="0.25"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82"/>
      <c r="CU194" s="62"/>
      <c r="CV194" s="62"/>
      <c r="CW194" s="62" t="str">
        <f t="shared" si="897"/>
        <v/>
      </c>
      <c r="CX194" s="62" t="str">
        <f t="shared" ref="CX194:ET194" si="900">IF(CX190&lt;&gt;"",MATCH(CX182,CX$215:CX$264,0),"")</f>
        <v/>
      </c>
      <c r="CY194" s="62" t="str">
        <f t="shared" si="900"/>
        <v/>
      </c>
      <c r="CZ194" s="62" t="str">
        <f t="shared" si="900"/>
        <v/>
      </c>
      <c r="DA194" s="62" t="str">
        <f t="shared" si="900"/>
        <v/>
      </c>
      <c r="DB194" s="62" t="str">
        <f t="shared" si="900"/>
        <v/>
      </c>
      <c r="DC194" s="62" t="str">
        <f t="shared" si="900"/>
        <v/>
      </c>
      <c r="DD194" s="62" t="str">
        <f t="shared" si="900"/>
        <v/>
      </c>
      <c r="DE194" s="62" t="str">
        <f t="shared" si="900"/>
        <v/>
      </c>
      <c r="DF194" s="62" t="str">
        <f t="shared" si="900"/>
        <v/>
      </c>
      <c r="DG194" s="62" t="str">
        <f t="shared" si="900"/>
        <v/>
      </c>
      <c r="DH194" s="62" t="str">
        <f t="shared" si="900"/>
        <v/>
      </c>
      <c r="DI194" s="62" t="str">
        <f t="shared" si="900"/>
        <v/>
      </c>
      <c r="DJ194" s="62" t="str">
        <f t="shared" si="900"/>
        <v/>
      </c>
      <c r="DK194" s="62" t="str">
        <f t="shared" si="900"/>
        <v/>
      </c>
      <c r="DL194" s="62" t="str">
        <f t="shared" si="900"/>
        <v/>
      </c>
      <c r="DM194" s="62" t="str">
        <f t="shared" si="900"/>
        <v/>
      </c>
      <c r="DN194" s="62" t="str">
        <f t="shared" si="900"/>
        <v/>
      </c>
      <c r="DO194" s="62" t="str">
        <f t="shared" si="900"/>
        <v/>
      </c>
      <c r="DP194" s="62" t="str">
        <f t="shared" si="900"/>
        <v/>
      </c>
      <c r="DQ194" s="62" t="str">
        <f t="shared" si="900"/>
        <v/>
      </c>
      <c r="DR194" s="62" t="str">
        <f t="shared" si="900"/>
        <v/>
      </c>
      <c r="DS194" s="62" t="str">
        <f t="shared" si="900"/>
        <v/>
      </c>
      <c r="DT194" s="62" t="str">
        <f t="shared" si="900"/>
        <v/>
      </c>
      <c r="DU194" s="62" t="str">
        <f t="shared" si="900"/>
        <v/>
      </c>
      <c r="DV194" s="62" t="str">
        <f t="shared" si="900"/>
        <v/>
      </c>
      <c r="DW194" s="62" t="str">
        <f t="shared" si="900"/>
        <v/>
      </c>
      <c r="DX194" s="62" t="str">
        <f t="shared" si="900"/>
        <v/>
      </c>
      <c r="DY194" s="62" t="str">
        <f t="shared" si="900"/>
        <v/>
      </c>
      <c r="DZ194" s="62" t="str">
        <f t="shared" si="900"/>
        <v/>
      </c>
      <c r="EA194" s="62" t="str">
        <f t="shared" si="900"/>
        <v/>
      </c>
      <c r="EB194" s="62" t="str">
        <f t="shared" si="900"/>
        <v/>
      </c>
      <c r="EC194" s="62" t="str">
        <f t="shared" si="900"/>
        <v/>
      </c>
      <c r="ED194" s="62" t="str">
        <f t="shared" si="900"/>
        <v/>
      </c>
      <c r="EE194" s="62" t="str">
        <f t="shared" si="900"/>
        <v/>
      </c>
      <c r="EF194" s="62" t="str">
        <f t="shared" si="900"/>
        <v/>
      </c>
      <c r="EG194" s="62" t="str">
        <f t="shared" si="900"/>
        <v/>
      </c>
      <c r="EH194" s="62" t="str">
        <f t="shared" si="900"/>
        <v/>
      </c>
      <c r="EI194" s="62" t="str">
        <f t="shared" si="900"/>
        <v/>
      </c>
      <c r="EJ194" s="62" t="str">
        <f t="shared" si="900"/>
        <v/>
      </c>
      <c r="EK194" s="62" t="str">
        <f t="shared" si="900"/>
        <v/>
      </c>
      <c r="EL194" s="62" t="str">
        <f t="shared" si="900"/>
        <v/>
      </c>
      <c r="EM194" s="62" t="str">
        <f t="shared" si="900"/>
        <v/>
      </c>
      <c r="EN194" s="62" t="str">
        <f t="shared" si="900"/>
        <v/>
      </c>
      <c r="EO194" s="62" t="str">
        <f t="shared" si="900"/>
        <v/>
      </c>
      <c r="EP194" s="62" t="str">
        <f t="shared" si="900"/>
        <v/>
      </c>
      <c r="EQ194" s="62" t="str">
        <f t="shared" si="900"/>
        <v/>
      </c>
      <c r="ER194" s="62" t="str">
        <f t="shared" si="900"/>
        <v/>
      </c>
      <c r="ES194" s="62" t="str">
        <f t="shared" si="900"/>
        <v/>
      </c>
      <c r="ET194" s="62" t="str">
        <f t="shared" si="900"/>
        <v/>
      </c>
      <c r="EU194" s="62"/>
      <c r="EV194" s="62"/>
      <c r="EW194" s="62"/>
      <c r="EX194" s="62"/>
      <c r="EY194" s="62"/>
      <c r="EZ194" s="62" t="s">
        <v>20</v>
      </c>
      <c r="FA194" s="62">
        <v>32</v>
      </c>
      <c r="FB194" s="85" t="str">
        <f t="shared" si="867"/>
        <v/>
      </c>
      <c r="FC194" s="85" t="str">
        <f t="shared" si="899"/>
        <v/>
      </c>
      <c r="FD194" s="85" t="str">
        <f t="shared" si="899"/>
        <v/>
      </c>
      <c r="FE194" s="85" t="str">
        <f t="shared" si="899"/>
        <v/>
      </c>
      <c r="FF194" s="85" t="str">
        <f t="shared" si="899"/>
        <v/>
      </c>
      <c r="FG194" s="85" t="str">
        <f t="shared" si="899"/>
        <v/>
      </c>
      <c r="FH194" s="85" t="str">
        <f t="shared" si="899"/>
        <v/>
      </c>
      <c r="FI194" s="85" t="str">
        <f t="shared" si="899"/>
        <v/>
      </c>
      <c r="FJ194" s="85" t="str">
        <f t="shared" si="899"/>
        <v/>
      </c>
      <c r="FK194" s="85" t="str">
        <f t="shared" si="899"/>
        <v/>
      </c>
      <c r="FL194" s="85" t="str">
        <f t="shared" si="899"/>
        <v/>
      </c>
      <c r="FM194" s="85" t="str">
        <f t="shared" si="899"/>
        <v/>
      </c>
      <c r="FN194" s="85" t="str">
        <f t="shared" si="899"/>
        <v/>
      </c>
      <c r="FO194" s="85" t="str">
        <f t="shared" si="899"/>
        <v/>
      </c>
      <c r="FP194" s="85" t="str">
        <f t="shared" si="899"/>
        <v/>
      </c>
      <c r="FQ194" s="85" t="str">
        <f t="shared" si="899"/>
        <v/>
      </c>
      <c r="FR194" s="85" t="str">
        <f t="shared" si="899"/>
        <v/>
      </c>
      <c r="FS194" s="85" t="str">
        <f t="shared" si="899"/>
        <v/>
      </c>
      <c r="FT194" s="85" t="str">
        <f t="shared" si="899"/>
        <v/>
      </c>
      <c r="FU194" s="85" t="str">
        <f t="shared" si="899"/>
        <v/>
      </c>
      <c r="FV194" s="85" t="str">
        <f t="shared" si="899"/>
        <v/>
      </c>
      <c r="FW194" s="85" t="str">
        <f t="shared" si="899"/>
        <v/>
      </c>
      <c r="FX194" s="85" t="str">
        <f t="shared" si="899"/>
        <v/>
      </c>
      <c r="FY194" s="85" t="str">
        <f t="shared" si="899"/>
        <v/>
      </c>
      <c r="FZ194" s="85" t="str">
        <f t="shared" si="899"/>
        <v/>
      </c>
      <c r="GA194" s="85" t="str">
        <f t="shared" si="899"/>
        <v/>
      </c>
      <c r="GB194" s="85" t="str">
        <f t="shared" si="899"/>
        <v/>
      </c>
      <c r="GC194" s="85" t="str">
        <f t="shared" si="899"/>
        <v/>
      </c>
      <c r="GD194" s="85" t="str">
        <f t="shared" si="899"/>
        <v/>
      </c>
      <c r="GE194" s="85" t="str">
        <f t="shared" si="899"/>
        <v/>
      </c>
      <c r="GF194" s="85" t="str">
        <f t="shared" si="899"/>
        <v/>
      </c>
      <c r="GG194" s="85" t="str">
        <f t="shared" si="899"/>
        <v/>
      </c>
      <c r="GH194" s="85" t="str">
        <f t="shared" si="899"/>
        <v/>
      </c>
      <c r="GI194" s="85" t="str">
        <f t="shared" si="899"/>
        <v/>
      </c>
      <c r="GJ194" s="85" t="str">
        <f t="shared" si="899"/>
        <v/>
      </c>
      <c r="GK194" s="85" t="str">
        <f t="shared" si="899"/>
        <v/>
      </c>
      <c r="GL194" s="85" t="str">
        <f t="shared" si="899"/>
        <v/>
      </c>
      <c r="GM194" s="85" t="str">
        <f t="shared" si="899"/>
        <v/>
      </c>
      <c r="GN194" s="85" t="str">
        <f t="shared" si="899"/>
        <v/>
      </c>
      <c r="GO194" s="85" t="str">
        <f t="shared" si="899"/>
        <v/>
      </c>
      <c r="GP194" s="85" t="str">
        <f t="shared" si="899"/>
        <v/>
      </c>
      <c r="GQ194" s="85" t="str">
        <f t="shared" si="899"/>
        <v/>
      </c>
      <c r="GR194" s="85" t="str">
        <f t="shared" si="899"/>
        <v/>
      </c>
      <c r="GS194" s="85" t="str">
        <f t="shared" si="899"/>
        <v/>
      </c>
      <c r="GT194" s="85" t="str">
        <f t="shared" si="899"/>
        <v/>
      </c>
      <c r="GU194" s="85" t="str">
        <f t="shared" si="899"/>
        <v/>
      </c>
      <c r="GV194" s="85" t="str">
        <f t="shared" si="899"/>
        <v/>
      </c>
      <c r="GW194" s="85" t="str">
        <f t="shared" si="899"/>
        <v/>
      </c>
      <c r="GX194" s="85" t="str">
        <f t="shared" si="899"/>
        <v/>
      </c>
      <c r="GY194" s="85" t="str">
        <f t="shared" si="899"/>
        <v/>
      </c>
      <c r="GZ194" s="85" t="str">
        <f t="shared" si="899"/>
        <v/>
      </c>
      <c r="HA194" s="85" t="str">
        <f t="shared" si="899"/>
        <v/>
      </c>
      <c r="HB194" s="85" t="str">
        <f t="shared" si="899"/>
        <v/>
      </c>
      <c r="HC194" s="85" t="str">
        <f t="shared" si="899"/>
        <v/>
      </c>
      <c r="HD194" s="85" t="str">
        <f t="shared" si="899"/>
        <v/>
      </c>
      <c r="HE194" s="85" t="str">
        <f t="shared" si="899"/>
        <v/>
      </c>
      <c r="HF194" s="85" t="str">
        <f t="shared" si="899"/>
        <v/>
      </c>
      <c r="HG194" s="85" t="str">
        <f t="shared" si="899"/>
        <v/>
      </c>
      <c r="HH194" s="85" t="str">
        <f t="shared" si="899"/>
        <v/>
      </c>
      <c r="HI194" s="85" t="str">
        <f t="shared" si="899"/>
        <v/>
      </c>
      <c r="HJ194" s="85" t="str">
        <f t="shared" si="899"/>
        <v/>
      </c>
      <c r="HK194" s="85" t="str">
        <f t="shared" si="899"/>
        <v/>
      </c>
      <c r="HL194" s="85" t="str">
        <f t="shared" si="899"/>
        <v/>
      </c>
      <c r="HM194" s="85" t="str">
        <f t="shared" si="899"/>
        <v/>
      </c>
      <c r="HN194" s="85" t="str">
        <f t="shared" si="899"/>
        <v/>
      </c>
      <c r="HO194" s="85" t="str">
        <f t="shared" si="896"/>
        <v/>
      </c>
      <c r="HP194" s="85" t="str">
        <f t="shared" si="896"/>
        <v/>
      </c>
      <c r="HQ194" s="85" t="str">
        <f t="shared" si="896"/>
        <v/>
      </c>
      <c r="HR194" s="85" t="str">
        <f t="shared" si="896"/>
        <v/>
      </c>
      <c r="HS194" s="85" t="str">
        <f t="shared" si="896"/>
        <v/>
      </c>
      <c r="HT194" s="85" t="str">
        <f t="shared" si="896"/>
        <v/>
      </c>
      <c r="HU194" s="85" t="str">
        <f t="shared" si="896"/>
        <v/>
      </c>
      <c r="HV194" s="85" t="str">
        <f t="shared" si="896"/>
        <v/>
      </c>
      <c r="HW194" s="85" t="str">
        <f t="shared" si="896"/>
        <v/>
      </c>
      <c r="HX194" s="85" t="str">
        <f t="shared" si="896"/>
        <v/>
      </c>
      <c r="HY194" s="62"/>
      <c r="HZ194" s="62"/>
      <c r="IA194" s="62"/>
      <c r="IB194" s="62"/>
      <c r="IC194" s="62"/>
      <c r="ID194" s="62"/>
      <c r="IE194" s="62"/>
      <c r="IF194" s="62"/>
      <c r="IG194" s="62"/>
      <c r="IH194" s="62"/>
      <c r="II194" s="62"/>
      <c r="IJ194" s="62"/>
      <c r="IK194" s="62"/>
      <c r="IL194" s="62"/>
      <c r="IM194" s="62"/>
      <c r="IN194" s="62"/>
      <c r="IO194" s="62"/>
      <c r="IP194" s="62"/>
      <c r="IQ194" s="62"/>
      <c r="IR194" s="62"/>
      <c r="IS194" s="62"/>
      <c r="IT194" s="62"/>
      <c r="IU194" s="62"/>
      <c r="IV194" s="62"/>
      <c r="IW194" s="62"/>
      <c r="IX194" s="62"/>
      <c r="IY194" s="62"/>
      <c r="IZ194" s="62"/>
      <c r="JA194" s="62"/>
      <c r="JB194" s="62"/>
      <c r="JC194" s="62"/>
      <c r="JD194" s="62"/>
      <c r="JE194" s="62"/>
      <c r="JF194" s="62"/>
      <c r="JG194" s="62"/>
      <c r="JH194" s="62"/>
      <c r="JI194" s="62"/>
      <c r="JJ194" s="62"/>
      <c r="JK194" s="62"/>
      <c r="JL194" s="62"/>
      <c r="JM194" s="62"/>
      <c r="JN194" s="62"/>
      <c r="JO194" s="62"/>
      <c r="JP194" s="62"/>
      <c r="JQ194" s="62"/>
      <c r="JR194" s="62"/>
      <c r="JS194" s="62"/>
      <c r="JT194" s="62"/>
      <c r="JU194" s="62"/>
      <c r="JV194" s="62"/>
      <c r="JW194" s="62"/>
      <c r="JX194" s="62"/>
      <c r="JY194" s="62"/>
      <c r="JZ194" s="62"/>
      <c r="KA194" s="62"/>
      <c r="KB194" s="62"/>
      <c r="KC194" s="62"/>
      <c r="KD194" s="62"/>
      <c r="KE194" s="62"/>
      <c r="KF194" s="62"/>
      <c r="KG194" s="62"/>
      <c r="KH194" s="62"/>
      <c r="KI194" s="62"/>
      <c r="KJ194" s="62"/>
      <c r="KK194" s="62"/>
      <c r="KL194" s="62"/>
      <c r="KM194" s="62"/>
      <c r="KN194" s="62"/>
      <c r="KO194" s="62"/>
      <c r="KP194" s="62"/>
      <c r="KQ194" s="62"/>
      <c r="KR194" s="62"/>
      <c r="KS194" s="62"/>
      <c r="KT194" s="62"/>
      <c r="KU194" s="62"/>
      <c r="KV194" s="62"/>
      <c r="KW194" s="62"/>
      <c r="KX194" s="62"/>
      <c r="KY194" s="62"/>
      <c r="KZ194" s="62"/>
      <c r="LA194" s="62"/>
      <c r="LB194" s="62"/>
      <c r="LC194" s="62"/>
      <c r="LD194" s="62"/>
      <c r="LE194" s="62"/>
    </row>
    <row r="195" spans="31:317" s="64" customFormat="1" x14ac:dyDescent="0.25"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82"/>
      <c r="CU195" s="62"/>
      <c r="CV195" s="62"/>
      <c r="CW195" s="62" t="str">
        <f t="shared" si="897"/>
        <v/>
      </c>
      <c r="CX195" s="62" t="str">
        <f t="shared" ref="CX195:ET195" si="901">IF(CX191&lt;&gt;"",MATCH(CX183,CX$215:CX$264,0),"")</f>
        <v/>
      </c>
      <c r="CY195" s="62" t="str">
        <f t="shared" si="901"/>
        <v/>
      </c>
      <c r="CZ195" s="62" t="str">
        <f t="shared" si="901"/>
        <v/>
      </c>
      <c r="DA195" s="62" t="str">
        <f t="shared" si="901"/>
        <v/>
      </c>
      <c r="DB195" s="62" t="str">
        <f t="shared" si="901"/>
        <v/>
      </c>
      <c r="DC195" s="62" t="str">
        <f t="shared" si="901"/>
        <v/>
      </c>
      <c r="DD195" s="62" t="str">
        <f t="shared" si="901"/>
        <v/>
      </c>
      <c r="DE195" s="62" t="str">
        <f t="shared" si="901"/>
        <v/>
      </c>
      <c r="DF195" s="62" t="str">
        <f t="shared" si="901"/>
        <v/>
      </c>
      <c r="DG195" s="62" t="str">
        <f t="shared" si="901"/>
        <v/>
      </c>
      <c r="DH195" s="62" t="str">
        <f t="shared" si="901"/>
        <v/>
      </c>
      <c r="DI195" s="62" t="str">
        <f t="shared" si="901"/>
        <v/>
      </c>
      <c r="DJ195" s="62" t="str">
        <f t="shared" si="901"/>
        <v/>
      </c>
      <c r="DK195" s="62" t="str">
        <f t="shared" si="901"/>
        <v/>
      </c>
      <c r="DL195" s="62" t="str">
        <f t="shared" si="901"/>
        <v/>
      </c>
      <c r="DM195" s="62" t="str">
        <f t="shared" si="901"/>
        <v/>
      </c>
      <c r="DN195" s="62" t="str">
        <f t="shared" si="901"/>
        <v/>
      </c>
      <c r="DO195" s="62" t="str">
        <f t="shared" si="901"/>
        <v/>
      </c>
      <c r="DP195" s="62" t="str">
        <f t="shared" si="901"/>
        <v/>
      </c>
      <c r="DQ195" s="62" t="str">
        <f t="shared" si="901"/>
        <v/>
      </c>
      <c r="DR195" s="62" t="str">
        <f t="shared" si="901"/>
        <v/>
      </c>
      <c r="DS195" s="62" t="str">
        <f t="shared" si="901"/>
        <v/>
      </c>
      <c r="DT195" s="62" t="str">
        <f t="shared" si="901"/>
        <v/>
      </c>
      <c r="DU195" s="62" t="str">
        <f t="shared" si="901"/>
        <v/>
      </c>
      <c r="DV195" s="62" t="str">
        <f t="shared" si="901"/>
        <v/>
      </c>
      <c r="DW195" s="62" t="str">
        <f t="shared" si="901"/>
        <v/>
      </c>
      <c r="DX195" s="62" t="str">
        <f t="shared" si="901"/>
        <v/>
      </c>
      <c r="DY195" s="62" t="str">
        <f t="shared" si="901"/>
        <v/>
      </c>
      <c r="DZ195" s="62" t="str">
        <f t="shared" si="901"/>
        <v/>
      </c>
      <c r="EA195" s="62" t="str">
        <f t="shared" si="901"/>
        <v/>
      </c>
      <c r="EB195" s="62" t="str">
        <f t="shared" si="901"/>
        <v/>
      </c>
      <c r="EC195" s="62" t="str">
        <f t="shared" si="901"/>
        <v/>
      </c>
      <c r="ED195" s="62" t="str">
        <f t="shared" si="901"/>
        <v/>
      </c>
      <c r="EE195" s="62" t="str">
        <f t="shared" si="901"/>
        <v/>
      </c>
      <c r="EF195" s="62" t="str">
        <f t="shared" si="901"/>
        <v/>
      </c>
      <c r="EG195" s="62" t="str">
        <f t="shared" si="901"/>
        <v/>
      </c>
      <c r="EH195" s="62" t="str">
        <f t="shared" si="901"/>
        <v/>
      </c>
      <c r="EI195" s="62" t="str">
        <f t="shared" si="901"/>
        <v/>
      </c>
      <c r="EJ195" s="62" t="str">
        <f t="shared" si="901"/>
        <v/>
      </c>
      <c r="EK195" s="62" t="str">
        <f t="shared" si="901"/>
        <v/>
      </c>
      <c r="EL195" s="62" t="str">
        <f t="shared" si="901"/>
        <v/>
      </c>
      <c r="EM195" s="62" t="str">
        <f t="shared" si="901"/>
        <v/>
      </c>
      <c r="EN195" s="62" t="str">
        <f t="shared" si="901"/>
        <v/>
      </c>
      <c r="EO195" s="62" t="str">
        <f t="shared" si="901"/>
        <v/>
      </c>
      <c r="EP195" s="62" t="str">
        <f t="shared" si="901"/>
        <v/>
      </c>
      <c r="EQ195" s="62" t="str">
        <f t="shared" si="901"/>
        <v/>
      </c>
      <c r="ER195" s="62" t="str">
        <f t="shared" si="901"/>
        <v/>
      </c>
      <c r="ES195" s="62" t="str">
        <f t="shared" si="901"/>
        <v/>
      </c>
      <c r="ET195" s="62" t="str">
        <f t="shared" si="901"/>
        <v/>
      </c>
      <c r="EU195" s="62"/>
      <c r="EV195" s="62"/>
      <c r="EW195" s="62"/>
      <c r="EX195" s="62"/>
      <c r="EY195" s="62"/>
      <c r="EZ195" s="62" t="s">
        <v>20</v>
      </c>
      <c r="FA195" s="62">
        <v>33</v>
      </c>
      <c r="FB195" s="85" t="str">
        <f t="shared" si="867"/>
        <v/>
      </c>
      <c r="FC195" s="85" t="str">
        <f t="shared" si="899"/>
        <v/>
      </c>
      <c r="FD195" s="85" t="str">
        <f t="shared" si="899"/>
        <v/>
      </c>
      <c r="FE195" s="85" t="str">
        <f t="shared" si="899"/>
        <v/>
      </c>
      <c r="FF195" s="85" t="str">
        <f t="shared" si="899"/>
        <v/>
      </c>
      <c r="FG195" s="85" t="str">
        <f t="shared" si="899"/>
        <v/>
      </c>
      <c r="FH195" s="85" t="str">
        <f t="shared" si="899"/>
        <v/>
      </c>
      <c r="FI195" s="85" t="str">
        <f t="shared" si="899"/>
        <v/>
      </c>
      <c r="FJ195" s="85" t="str">
        <f t="shared" si="899"/>
        <v/>
      </c>
      <c r="FK195" s="85" t="str">
        <f t="shared" si="899"/>
        <v/>
      </c>
      <c r="FL195" s="85" t="str">
        <f t="shared" si="899"/>
        <v/>
      </c>
      <c r="FM195" s="85" t="str">
        <f t="shared" si="899"/>
        <v/>
      </c>
      <c r="FN195" s="85" t="str">
        <f t="shared" si="899"/>
        <v/>
      </c>
      <c r="FO195" s="85" t="str">
        <f t="shared" si="899"/>
        <v/>
      </c>
      <c r="FP195" s="85" t="str">
        <f t="shared" si="899"/>
        <v/>
      </c>
      <c r="FQ195" s="85" t="str">
        <f t="shared" si="899"/>
        <v/>
      </c>
      <c r="FR195" s="85" t="str">
        <f t="shared" si="899"/>
        <v/>
      </c>
      <c r="FS195" s="85" t="str">
        <f t="shared" si="899"/>
        <v/>
      </c>
      <c r="FT195" s="85" t="str">
        <f t="shared" si="899"/>
        <v/>
      </c>
      <c r="FU195" s="85" t="str">
        <f t="shared" si="899"/>
        <v/>
      </c>
      <c r="FV195" s="85" t="str">
        <f t="shared" si="899"/>
        <v/>
      </c>
      <c r="FW195" s="85" t="str">
        <f t="shared" si="899"/>
        <v/>
      </c>
      <c r="FX195" s="85" t="str">
        <f t="shared" si="899"/>
        <v/>
      </c>
      <c r="FY195" s="85" t="str">
        <f t="shared" si="899"/>
        <v/>
      </c>
      <c r="FZ195" s="85" t="str">
        <f t="shared" si="899"/>
        <v/>
      </c>
      <c r="GA195" s="85" t="str">
        <f t="shared" si="899"/>
        <v/>
      </c>
      <c r="GB195" s="85" t="str">
        <f t="shared" si="899"/>
        <v/>
      </c>
      <c r="GC195" s="85" t="str">
        <f t="shared" si="899"/>
        <v/>
      </c>
      <c r="GD195" s="85" t="str">
        <f t="shared" si="899"/>
        <v/>
      </c>
      <c r="GE195" s="85" t="str">
        <f t="shared" si="899"/>
        <v/>
      </c>
      <c r="GF195" s="85" t="str">
        <f t="shared" si="899"/>
        <v/>
      </c>
      <c r="GG195" s="85" t="str">
        <f t="shared" si="899"/>
        <v/>
      </c>
      <c r="GH195" s="85" t="str">
        <f t="shared" si="899"/>
        <v/>
      </c>
      <c r="GI195" s="85" t="str">
        <f t="shared" si="899"/>
        <v/>
      </c>
      <c r="GJ195" s="85" t="str">
        <f t="shared" si="899"/>
        <v/>
      </c>
      <c r="GK195" s="85" t="str">
        <f t="shared" si="899"/>
        <v/>
      </c>
      <c r="GL195" s="85" t="str">
        <f t="shared" si="899"/>
        <v/>
      </c>
      <c r="GM195" s="85" t="str">
        <f t="shared" si="899"/>
        <v/>
      </c>
      <c r="GN195" s="85" t="str">
        <f t="shared" si="899"/>
        <v/>
      </c>
      <c r="GO195" s="85" t="str">
        <f t="shared" si="899"/>
        <v/>
      </c>
      <c r="GP195" s="85" t="str">
        <f t="shared" si="899"/>
        <v/>
      </c>
      <c r="GQ195" s="85" t="str">
        <f t="shared" si="899"/>
        <v/>
      </c>
      <c r="GR195" s="85" t="str">
        <f t="shared" si="899"/>
        <v/>
      </c>
      <c r="GS195" s="85" t="str">
        <f t="shared" si="899"/>
        <v/>
      </c>
      <c r="GT195" s="85" t="str">
        <f t="shared" si="899"/>
        <v/>
      </c>
      <c r="GU195" s="85" t="str">
        <f t="shared" si="899"/>
        <v/>
      </c>
      <c r="GV195" s="85" t="str">
        <f t="shared" si="899"/>
        <v/>
      </c>
      <c r="GW195" s="85" t="str">
        <f t="shared" si="899"/>
        <v/>
      </c>
      <c r="GX195" s="85" t="str">
        <f t="shared" si="899"/>
        <v/>
      </c>
      <c r="GY195" s="85" t="str">
        <f t="shared" si="899"/>
        <v/>
      </c>
      <c r="GZ195" s="85" t="str">
        <f t="shared" si="899"/>
        <v/>
      </c>
      <c r="HA195" s="85" t="str">
        <f t="shared" si="899"/>
        <v/>
      </c>
      <c r="HB195" s="85" t="str">
        <f t="shared" si="899"/>
        <v/>
      </c>
      <c r="HC195" s="85" t="str">
        <f t="shared" si="899"/>
        <v/>
      </c>
      <c r="HD195" s="85" t="str">
        <f t="shared" si="899"/>
        <v/>
      </c>
      <c r="HE195" s="85" t="str">
        <f t="shared" si="899"/>
        <v/>
      </c>
      <c r="HF195" s="85" t="str">
        <f t="shared" si="899"/>
        <v/>
      </c>
      <c r="HG195" s="85" t="str">
        <f t="shared" si="899"/>
        <v/>
      </c>
      <c r="HH195" s="85" t="str">
        <f t="shared" si="899"/>
        <v/>
      </c>
      <c r="HI195" s="85" t="str">
        <f t="shared" si="899"/>
        <v/>
      </c>
      <c r="HJ195" s="85" t="str">
        <f t="shared" si="899"/>
        <v/>
      </c>
      <c r="HK195" s="85" t="str">
        <f t="shared" si="899"/>
        <v/>
      </c>
      <c r="HL195" s="85" t="str">
        <f t="shared" si="899"/>
        <v/>
      </c>
      <c r="HM195" s="85" t="str">
        <f t="shared" si="899"/>
        <v/>
      </c>
      <c r="HN195" s="85" t="str">
        <f t="shared" si="899"/>
        <v/>
      </c>
      <c r="HO195" s="85" t="str">
        <f t="shared" si="896"/>
        <v/>
      </c>
      <c r="HP195" s="85" t="str">
        <f t="shared" si="896"/>
        <v/>
      </c>
      <c r="HQ195" s="85" t="str">
        <f t="shared" si="896"/>
        <v/>
      </c>
      <c r="HR195" s="85" t="str">
        <f t="shared" si="896"/>
        <v/>
      </c>
      <c r="HS195" s="85" t="str">
        <f t="shared" si="896"/>
        <v/>
      </c>
      <c r="HT195" s="85" t="str">
        <f t="shared" si="896"/>
        <v/>
      </c>
      <c r="HU195" s="85" t="str">
        <f t="shared" si="896"/>
        <v/>
      </c>
      <c r="HV195" s="85" t="str">
        <f t="shared" si="896"/>
        <v/>
      </c>
      <c r="HW195" s="85" t="str">
        <f t="shared" si="896"/>
        <v/>
      </c>
      <c r="HX195" s="85" t="str">
        <f t="shared" si="896"/>
        <v/>
      </c>
      <c r="HY195" s="62"/>
      <c r="HZ195" s="62"/>
      <c r="IA195" s="62"/>
      <c r="IB195" s="62"/>
      <c r="IC195" s="62"/>
      <c r="ID195" s="62"/>
      <c r="IE195" s="62"/>
      <c r="IF195" s="62"/>
      <c r="IG195" s="62"/>
      <c r="IH195" s="62"/>
      <c r="II195" s="62"/>
      <c r="IJ195" s="62"/>
      <c r="IK195" s="62"/>
      <c r="IL195" s="62"/>
      <c r="IM195" s="62"/>
      <c r="IN195" s="62"/>
      <c r="IO195" s="62"/>
      <c r="IP195" s="62"/>
      <c r="IQ195" s="62"/>
      <c r="IR195" s="62"/>
      <c r="IS195" s="62"/>
      <c r="IT195" s="62"/>
      <c r="IU195" s="62"/>
      <c r="IV195" s="62"/>
      <c r="IW195" s="62"/>
      <c r="IX195" s="62"/>
      <c r="IY195" s="62"/>
      <c r="IZ195" s="62"/>
      <c r="JA195" s="62"/>
      <c r="JB195" s="62"/>
      <c r="JC195" s="62"/>
      <c r="JD195" s="62"/>
      <c r="JE195" s="62"/>
      <c r="JF195" s="62"/>
      <c r="JG195" s="62"/>
      <c r="JH195" s="62"/>
      <c r="JI195" s="62"/>
      <c r="JJ195" s="62"/>
      <c r="JK195" s="62"/>
      <c r="JL195" s="62"/>
      <c r="JM195" s="62"/>
      <c r="JN195" s="62"/>
      <c r="JO195" s="62"/>
      <c r="JP195" s="62"/>
      <c r="JQ195" s="62"/>
      <c r="JR195" s="62"/>
      <c r="JS195" s="62"/>
      <c r="JT195" s="62"/>
      <c r="JU195" s="62"/>
      <c r="JV195" s="62"/>
      <c r="JW195" s="62"/>
      <c r="JX195" s="62"/>
      <c r="JY195" s="62"/>
      <c r="JZ195" s="62"/>
      <c r="KA195" s="62"/>
      <c r="KB195" s="62"/>
      <c r="KC195" s="62"/>
      <c r="KD195" s="62"/>
      <c r="KE195" s="62"/>
      <c r="KF195" s="62"/>
      <c r="KG195" s="62"/>
      <c r="KH195" s="62"/>
      <c r="KI195" s="62"/>
      <c r="KJ195" s="62"/>
      <c r="KK195" s="62"/>
      <c r="KL195" s="62"/>
      <c r="KM195" s="62"/>
      <c r="KN195" s="62"/>
      <c r="KO195" s="62"/>
      <c r="KP195" s="62"/>
      <c r="KQ195" s="62"/>
      <c r="KR195" s="62"/>
      <c r="KS195" s="62"/>
      <c r="KT195" s="62"/>
      <c r="KU195" s="62"/>
      <c r="KV195" s="62"/>
      <c r="KW195" s="62"/>
      <c r="KX195" s="62"/>
      <c r="KY195" s="62"/>
      <c r="KZ195" s="62"/>
      <c r="LA195" s="62"/>
      <c r="LB195" s="62"/>
      <c r="LC195" s="62"/>
      <c r="LD195" s="62"/>
      <c r="LE195" s="62"/>
    </row>
    <row r="196" spans="31:317" s="64" customFormat="1" x14ac:dyDescent="0.25"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2"/>
      <c r="CB196" s="62"/>
      <c r="CC196" s="62"/>
      <c r="CD196" s="62"/>
      <c r="CE196" s="62"/>
      <c r="CF196" s="62"/>
      <c r="CG196" s="62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82"/>
      <c r="CU196" s="62"/>
      <c r="CV196" s="62"/>
      <c r="CW196" s="62" t="str">
        <f>IF(CW192&lt;&gt;"",CW$179,"")</f>
        <v/>
      </c>
      <c r="CX196" s="62" t="str">
        <f t="shared" ref="CX196:ET199" si="902">IF(CX192&lt;&gt;"",CX$179,"")</f>
        <v/>
      </c>
      <c r="CY196" s="62" t="str">
        <f t="shared" si="902"/>
        <v/>
      </c>
      <c r="CZ196" s="62" t="str">
        <f t="shared" si="902"/>
        <v/>
      </c>
      <c r="DA196" s="62" t="str">
        <f t="shared" si="902"/>
        <v/>
      </c>
      <c r="DB196" s="62" t="str">
        <f t="shared" si="902"/>
        <v/>
      </c>
      <c r="DC196" s="62" t="str">
        <f t="shared" si="902"/>
        <v/>
      </c>
      <c r="DD196" s="62" t="str">
        <f t="shared" si="902"/>
        <v/>
      </c>
      <c r="DE196" s="62" t="str">
        <f t="shared" si="902"/>
        <v/>
      </c>
      <c r="DF196" s="62" t="str">
        <f t="shared" si="902"/>
        <v/>
      </c>
      <c r="DG196" s="62" t="str">
        <f t="shared" si="902"/>
        <v/>
      </c>
      <c r="DH196" s="62" t="str">
        <f t="shared" si="902"/>
        <v/>
      </c>
      <c r="DI196" s="62" t="str">
        <f t="shared" si="902"/>
        <v/>
      </c>
      <c r="DJ196" s="62" t="str">
        <f t="shared" si="902"/>
        <v/>
      </c>
      <c r="DK196" s="62" t="str">
        <f t="shared" si="902"/>
        <v/>
      </c>
      <c r="DL196" s="62" t="str">
        <f t="shared" si="902"/>
        <v/>
      </c>
      <c r="DM196" s="62" t="str">
        <f t="shared" si="902"/>
        <v/>
      </c>
      <c r="DN196" s="62" t="str">
        <f t="shared" si="902"/>
        <v/>
      </c>
      <c r="DO196" s="62" t="str">
        <f t="shared" si="902"/>
        <v/>
      </c>
      <c r="DP196" s="62" t="str">
        <f t="shared" si="902"/>
        <v/>
      </c>
      <c r="DQ196" s="62" t="str">
        <f t="shared" si="902"/>
        <v/>
      </c>
      <c r="DR196" s="62" t="str">
        <f t="shared" si="902"/>
        <v/>
      </c>
      <c r="DS196" s="62" t="str">
        <f t="shared" si="902"/>
        <v/>
      </c>
      <c r="DT196" s="62" t="str">
        <f t="shared" si="902"/>
        <v/>
      </c>
      <c r="DU196" s="62" t="str">
        <f t="shared" si="902"/>
        <v/>
      </c>
      <c r="DV196" s="62" t="str">
        <f t="shared" si="902"/>
        <v/>
      </c>
      <c r="DW196" s="62" t="str">
        <f t="shared" si="902"/>
        <v/>
      </c>
      <c r="DX196" s="62" t="str">
        <f t="shared" si="902"/>
        <v/>
      </c>
      <c r="DY196" s="62" t="str">
        <f t="shared" si="902"/>
        <v/>
      </c>
      <c r="DZ196" s="62" t="str">
        <f t="shared" si="902"/>
        <v/>
      </c>
      <c r="EA196" s="62" t="str">
        <f t="shared" si="902"/>
        <v/>
      </c>
      <c r="EB196" s="62" t="str">
        <f t="shared" si="902"/>
        <v/>
      </c>
      <c r="EC196" s="62" t="str">
        <f t="shared" si="902"/>
        <v/>
      </c>
      <c r="ED196" s="62" t="str">
        <f t="shared" si="902"/>
        <v/>
      </c>
      <c r="EE196" s="62" t="str">
        <f t="shared" si="902"/>
        <v/>
      </c>
      <c r="EF196" s="62" t="str">
        <f t="shared" si="902"/>
        <v/>
      </c>
      <c r="EG196" s="62" t="str">
        <f t="shared" si="902"/>
        <v/>
      </c>
      <c r="EH196" s="62" t="str">
        <f t="shared" si="902"/>
        <v/>
      </c>
      <c r="EI196" s="62" t="str">
        <f t="shared" si="902"/>
        <v/>
      </c>
      <c r="EJ196" s="62" t="str">
        <f t="shared" si="902"/>
        <v/>
      </c>
      <c r="EK196" s="62" t="str">
        <f t="shared" si="902"/>
        <v/>
      </c>
      <c r="EL196" s="62" t="str">
        <f t="shared" si="902"/>
        <v/>
      </c>
      <c r="EM196" s="62" t="str">
        <f t="shared" si="902"/>
        <v/>
      </c>
      <c r="EN196" s="62" t="str">
        <f t="shared" si="902"/>
        <v/>
      </c>
      <c r="EO196" s="62" t="str">
        <f t="shared" si="902"/>
        <v/>
      </c>
      <c r="EP196" s="62" t="str">
        <f t="shared" si="902"/>
        <v/>
      </c>
      <c r="EQ196" s="62" t="str">
        <f t="shared" si="902"/>
        <v/>
      </c>
      <c r="ER196" s="62" t="str">
        <f t="shared" si="902"/>
        <v/>
      </c>
      <c r="ES196" s="62" t="str">
        <f t="shared" si="902"/>
        <v/>
      </c>
      <c r="ET196" s="62" t="str">
        <f t="shared" si="902"/>
        <v/>
      </c>
      <c r="EU196" s="62"/>
      <c r="EV196" s="62"/>
      <c r="EW196" s="62"/>
      <c r="EX196" s="62"/>
      <c r="EY196" s="62"/>
      <c r="EZ196" s="62" t="s">
        <v>20</v>
      </c>
      <c r="FA196" s="62">
        <v>34</v>
      </c>
      <c r="FB196" s="85" t="str">
        <f t="shared" si="867"/>
        <v/>
      </c>
      <c r="FC196" s="85" t="str">
        <f t="shared" si="899"/>
        <v/>
      </c>
      <c r="FD196" s="85" t="str">
        <f t="shared" si="899"/>
        <v/>
      </c>
      <c r="FE196" s="85" t="str">
        <f t="shared" si="899"/>
        <v/>
      </c>
      <c r="FF196" s="85" t="str">
        <f t="shared" si="899"/>
        <v/>
      </c>
      <c r="FG196" s="85" t="str">
        <f t="shared" si="899"/>
        <v/>
      </c>
      <c r="FH196" s="85" t="str">
        <f t="shared" si="899"/>
        <v/>
      </c>
      <c r="FI196" s="85" t="str">
        <f t="shared" si="899"/>
        <v/>
      </c>
      <c r="FJ196" s="85" t="str">
        <f t="shared" si="899"/>
        <v/>
      </c>
      <c r="FK196" s="85" t="str">
        <f t="shared" si="899"/>
        <v/>
      </c>
      <c r="FL196" s="85" t="str">
        <f t="shared" si="899"/>
        <v/>
      </c>
      <c r="FM196" s="85" t="str">
        <f t="shared" si="899"/>
        <v/>
      </c>
      <c r="FN196" s="85" t="str">
        <f t="shared" si="899"/>
        <v/>
      </c>
      <c r="FO196" s="85" t="str">
        <f t="shared" si="899"/>
        <v/>
      </c>
      <c r="FP196" s="85" t="str">
        <f t="shared" si="899"/>
        <v/>
      </c>
      <c r="FQ196" s="85" t="str">
        <f t="shared" si="899"/>
        <v/>
      </c>
      <c r="FR196" s="85" t="str">
        <f t="shared" si="899"/>
        <v/>
      </c>
      <c r="FS196" s="85" t="str">
        <f t="shared" si="899"/>
        <v/>
      </c>
      <c r="FT196" s="85" t="str">
        <f t="shared" si="899"/>
        <v/>
      </c>
      <c r="FU196" s="85" t="str">
        <f t="shared" si="899"/>
        <v/>
      </c>
      <c r="FV196" s="85" t="str">
        <f t="shared" si="899"/>
        <v/>
      </c>
      <c r="FW196" s="85" t="str">
        <f t="shared" si="899"/>
        <v/>
      </c>
      <c r="FX196" s="85" t="str">
        <f t="shared" si="899"/>
        <v/>
      </c>
      <c r="FY196" s="85" t="str">
        <f t="shared" si="899"/>
        <v/>
      </c>
      <c r="FZ196" s="85" t="str">
        <f t="shared" si="899"/>
        <v/>
      </c>
      <c r="GA196" s="85" t="str">
        <f t="shared" si="899"/>
        <v/>
      </c>
      <c r="GB196" s="85" t="str">
        <f t="shared" si="899"/>
        <v/>
      </c>
      <c r="GC196" s="85" t="str">
        <f t="shared" si="899"/>
        <v/>
      </c>
      <c r="GD196" s="85" t="str">
        <f t="shared" si="899"/>
        <v/>
      </c>
      <c r="GE196" s="85" t="str">
        <f t="shared" si="899"/>
        <v/>
      </c>
      <c r="GF196" s="85" t="str">
        <f t="shared" si="899"/>
        <v/>
      </c>
      <c r="GG196" s="85" t="str">
        <f t="shared" si="899"/>
        <v/>
      </c>
      <c r="GH196" s="85" t="str">
        <f t="shared" si="899"/>
        <v/>
      </c>
      <c r="GI196" s="85" t="str">
        <f t="shared" si="899"/>
        <v/>
      </c>
      <c r="GJ196" s="85" t="str">
        <f t="shared" si="899"/>
        <v/>
      </c>
      <c r="GK196" s="85" t="str">
        <f t="shared" si="899"/>
        <v/>
      </c>
      <c r="GL196" s="85" t="str">
        <f t="shared" si="899"/>
        <v/>
      </c>
      <c r="GM196" s="85" t="str">
        <f t="shared" si="899"/>
        <v/>
      </c>
      <c r="GN196" s="85" t="str">
        <f t="shared" si="899"/>
        <v/>
      </c>
      <c r="GO196" s="85" t="str">
        <f t="shared" si="899"/>
        <v/>
      </c>
      <c r="GP196" s="85" t="str">
        <f t="shared" si="899"/>
        <v/>
      </c>
      <c r="GQ196" s="85" t="str">
        <f t="shared" si="899"/>
        <v/>
      </c>
      <c r="GR196" s="85" t="str">
        <f t="shared" si="899"/>
        <v/>
      </c>
      <c r="GS196" s="85" t="str">
        <f t="shared" si="899"/>
        <v/>
      </c>
      <c r="GT196" s="85" t="str">
        <f t="shared" si="899"/>
        <v/>
      </c>
      <c r="GU196" s="85" t="str">
        <f t="shared" si="899"/>
        <v/>
      </c>
      <c r="GV196" s="85" t="str">
        <f t="shared" si="899"/>
        <v/>
      </c>
      <c r="GW196" s="85" t="str">
        <f t="shared" si="899"/>
        <v/>
      </c>
      <c r="GX196" s="85" t="str">
        <f t="shared" si="899"/>
        <v/>
      </c>
      <c r="GY196" s="85" t="str">
        <f t="shared" si="899"/>
        <v/>
      </c>
      <c r="GZ196" s="85" t="str">
        <f t="shared" si="899"/>
        <v/>
      </c>
      <c r="HA196" s="85" t="str">
        <f t="shared" si="899"/>
        <v/>
      </c>
      <c r="HB196" s="85" t="str">
        <f t="shared" si="899"/>
        <v/>
      </c>
      <c r="HC196" s="85" t="str">
        <f t="shared" si="899"/>
        <v/>
      </c>
      <c r="HD196" s="85" t="str">
        <f t="shared" si="899"/>
        <v/>
      </c>
      <c r="HE196" s="85" t="str">
        <f t="shared" si="899"/>
        <v/>
      </c>
      <c r="HF196" s="85" t="str">
        <f t="shared" si="899"/>
        <v/>
      </c>
      <c r="HG196" s="85" t="str">
        <f t="shared" si="899"/>
        <v/>
      </c>
      <c r="HH196" s="85" t="str">
        <f t="shared" si="899"/>
        <v/>
      </c>
      <c r="HI196" s="85" t="str">
        <f t="shared" si="899"/>
        <v/>
      </c>
      <c r="HJ196" s="85" t="str">
        <f t="shared" si="899"/>
        <v/>
      </c>
      <c r="HK196" s="85" t="str">
        <f t="shared" si="899"/>
        <v/>
      </c>
      <c r="HL196" s="85" t="str">
        <f t="shared" si="899"/>
        <v/>
      </c>
      <c r="HM196" s="85" t="str">
        <f t="shared" si="899"/>
        <v/>
      </c>
      <c r="HN196" s="85" t="str">
        <f t="shared" ref="HN196:HX199" si="903">IF(HN40&lt;&gt;"",IF($FA196=HN$162,0,SQRT((HN40-HN118)^2)),"")</f>
        <v/>
      </c>
      <c r="HO196" s="85" t="str">
        <f t="shared" si="903"/>
        <v/>
      </c>
      <c r="HP196" s="85" t="str">
        <f t="shared" si="903"/>
        <v/>
      </c>
      <c r="HQ196" s="85" t="str">
        <f t="shared" si="903"/>
        <v/>
      </c>
      <c r="HR196" s="85" t="str">
        <f t="shared" si="903"/>
        <v/>
      </c>
      <c r="HS196" s="85" t="str">
        <f t="shared" si="903"/>
        <v/>
      </c>
      <c r="HT196" s="85" t="str">
        <f t="shared" si="903"/>
        <v/>
      </c>
      <c r="HU196" s="85" t="str">
        <f t="shared" si="903"/>
        <v/>
      </c>
      <c r="HV196" s="85" t="str">
        <f t="shared" si="903"/>
        <v/>
      </c>
      <c r="HW196" s="85" t="str">
        <f t="shared" si="903"/>
        <v/>
      </c>
      <c r="HX196" s="85" t="str">
        <f t="shared" si="903"/>
        <v/>
      </c>
      <c r="HY196" s="62"/>
      <c r="HZ196" s="62"/>
      <c r="IA196" s="62"/>
      <c r="IB196" s="62"/>
      <c r="IC196" s="62"/>
      <c r="ID196" s="62"/>
      <c r="IE196" s="62"/>
      <c r="IF196" s="62"/>
      <c r="IG196" s="62"/>
      <c r="IH196" s="62"/>
      <c r="II196" s="62"/>
      <c r="IJ196" s="62"/>
      <c r="IK196" s="62"/>
      <c r="IL196" s="62"/>
      <c r="IM196" s="62"/>
      <c r="IN196" s="62"/>
      <c r="IO196" s="62"/>
      <c r="IP196" s="62"/>
      <c r="IQ196" s="62"/>
      <c r="IR196" s="62"/>
      <c r="IS196" s="62"/>
      <c r="IT196" s="62"/>
      <c r="IU196" s="62"/>
      <c r="IV196" s="62"/>
      <c r="IW196" s="62"/>
      <c r="IX196" s="62"/>
      <c r="IY196" s="62"/>
      <c r="IZ196" s="62"/>
      <c r="JA196" s="62"/>
      <c r="JB196" s="62"/>
      <c r="JC196" s="62"/>
      <c r="JD196" s="62"/>
      <c r="JE196" s="62"/>
      <c r="JF196" s="62"/>
      <c r="JG196" s="62"/>
      <c r="JH196" s="62"/>
      <c r="JI196" s="62"/>
      <c r="JJ196" s="62"/>
      <c r="JK196" s="62"/>
      <c r="JL196" s="62"/>
      <c r="JM196" s="62"/>
      <c r="JN196" s="62"/>
      <c r="JO196" s="62"/>
      <c r="JP196" s="62"/>
      <c r="JQ196" s="62"/>
      <c r="JR196" s="62"/>
      <c r="JS196" s="62"/>
      <c r="JT196" s="62"/>
      <c r="JU196" s="62"/>
      <c r="JV196" s="62"/>
      <c r="JW196" s="62"/>
      <c r="JX196" s="62"/>
      <c r="JY196" s="62"/>
      <c r="JZ196" s="62"/>
      <c r="KA196" s="62"/>
      <c r="KB196" s="62"/>
      <c r="KC196" s="62"/>
      <c r="KD196" s="62"/>
      <c r="KE196" s="62"/>
      <c r="KF196" s="62"/>
      <c r="KG196" s="62"/>
      <c r="KH196" s="62"/>
      <c r="KI196" s="62"/>
      <c r="KJ196" s="62"/>
      <c r="KK196" s="62"/>
      <c r="KL196" s="62"/>
      <c r="KM196" s="62"/>
      <c r="KN196" s="62"/>
      <c r="KO196" s="62"/>
      <c r="KP196" s="62"/>
      <c r="KQ196" s="62"/>
      <c r="KR196" s="62"/>
      <c r="KS196" s="62"/>
      <c r="KT196" s="62"/>
      <c r="KU196" s="62"/>
      <c r="KV196" s="62"/>
      <c r="KW196" s="62"/>
      <c r="KX196" s="62"/>
      <c r="KY196" s="62"/>
      <c r="KZ196" s="62"/>
      <c r="LA196" s="62"/>
      <c r="LB196" s="62"/>
      <c r="LC196" s="62"/>
      <c r="LD196" s="62"/>
      <c r="LE196" s="62"/>
    </row>
    <row r="197" spans="31:317" s="64" customFormat="1" x14ac:dyDescent="0.25"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2"/>
      <c r="CB197" s="62"/>
      <c r="CC197" s="62"/>
      <c r="CD197" s="62"/>
      <c r="CE197" s="62"/>
      <c r="CF197" s="62"/>
      <c r="CG197" s="62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82"/>
      <c r="CU197" s="62"/>
      <c r="CV197" s="62"/>
      <c r="CW197" s="62" t="str">
        <f t="shared" ref="CW197:DL199" si="904">IF(CW193&lt;&gt;"",CW$179,"")</f>
        <v/>
      </c>
      <c r="CX197" s="62" t="str">
        <f t="shared" si="904"/>
        <v/>
      </c>
      <c r="CY197" s="62" t="str">
        <f t="shared" si="904"/>
        <v/>
      </c>
      <c r="CZ197" s="62" t="str">
        <f t="shared" si="904"/>
        <v/>
      </c>
      <c r="DA197" s="62" t="str">
        <f t="shared" si="904"/>
        <v/>
      </c>
      <c r="DB197" s="62" t="str">
        <f t="shared" si="904"/>
        <v/>
      </c>
      <c r="DC197" s="62" t="str">
        <f t="shared" si="904"/>
        <v/>
      </c>
      <c r="DD197" s="62" t="str">
        <f t="shared" si="904"/>
        <v/>
      </c>
      <c r="DE197" s="62" t="str">
        <f t="shared" si="904"/>
        <v/>
      </c>
      <c r="DF197" s="62" t="str">
        <f t="shared" si="904"/>
        <v/>
      </c>
      <c r="DG197" s="62" t="str">
        <f t="shared" si="904"/>
        <v/>
      </c>
      <c r="DH197" s="62" t="str">
        <f t="shared" si="904"/>
        <v/>
      </c>
      <c r="DI197" s="62" t="str">
        <f t="shared" si="904"/>
        <v/>
      </c>
      <c r="DJ197" s="62" t="str">
        <f t="shared" si="904"/>
        <v/>
      </c>
      <c r="DK197" s="62" t="str">
        <f t="shared" si="904"/>
        <v/>
      </c>
      <c r="DL197" s="62" t="str">
        <f t="shared" si="904"/>
        <v/>
      </c>
      <c r="DM197" s="62" t="str">
        <f t="shared" si="902"/>
        <v/>
      </c>
      <c r="DN197" s="62" t="str">
        <f t="shared" si="902"/>
        <v/>
      </c>
      <c r="DO197" s="62" t="str">
        <f t="shared" si="902"/>
        <v/>
      </c>
      <c r="DP197" s="62" t="str">
        <f t="shared" si="902"/>
        <v/>
      </c>
      <c r="DQ197" s="62" t="str">
        <f t="shared" si="902"/>
        <v/>
      </c>
      <c r="DR197" s="62" t="str">
        <f t="shared" si="902"/>
        <v/>
      </c>
      <c r="DS197" s="62" t="str">
        <f t="shared" si="902"/>
        <v/>
      </c>
      <c r="DT197" s="62" t="str">
        <f t="shared" si="902"/>
        <v/>
      </c>
      <c r="DU197" s="62" t="str">
        <f t="shared" si="902"/>
        <v/>
      </c>
      <c r="DV197" s="62" t="str">
        <f t="shared" si="902"/>
        <v/>
      </c>
      <c r="DW197" s="62" t="str">
        <f t="shared" si="902"/>
        <v/>
      </c>
      <c r="DX197" s="62" t="str">
        <f t="shared" si="902"/>
        <v/>
      </c>
      <c r="DY197" s="62" t="str">
        <f t="shared" si="902"/>
        <v/>
      </c>
      <c r="DZ197" s="62" t="str">
        <f t="shared" si="902"/>
        <v/>
      </c>
      <c r="EA197" s="62" t="str">
        <f t="shared" si="902"/>
        <v/>
      </c>
      <c r="EB197" s="62" t="str">
        <f t="shared" si="902"/>
        <v/>
      </c>
      <c r="EC197" s="62" t="str">
        <f t="shared" si="902"/>
        <v/>
      </c>
      <c r="ED197" s="62" t="str">
        <f t="shared" si="902"/>
        <v/>
      </c>
      <c r="EE197" s="62" t="str">
        <f t="shared" si="902"/>
        <v/>
      </c>
      <c r="EF197" s="62" t="str">
        <f t="shared" si="902"/>
        <v/>
      </c>
      <c r="EG197" s="62" t="str">
        <f t="shared" si="902"/>
        <v/>
      </c>
      <c r="EH197" s="62" t="str">
        <f t="shared" si="902"/>
        <v/>
      </c>
      <c r="EI197" s="62" t="str">
        <f t="shared" si="902"/>
        <v/>
      </c>
      <c r="EJ197" s="62" t="str">
        <f t="shared" si="902"/>
        <v/>
      </c>
      <c r="EK197" s="62" t="str">
        <f t="shared" si="902"/>
        <v/>
      </c>
      <c r="EL197" s="62" t="str">
        <f t="shared" si="902"/>
        <v/>
      </c>
      <c r="EM197" s="62" t="str">
        <f t="shared" si="902"/>
        <v/>
      </c>
      <c r="EN197" s="62" t="str">
        <f t="shared" si="902"/>
        <v/>
      </c>
      <c r="EO197" s="62" t="str">
        <f t="shared" si="902"/>
        <v/>
      </c>
      <c r="EP197" s="62" t="str">
        <f t="shared" si="902"/>
        <v/>
      </c>
      <c r="EQ197" s="62" t="str">
        <f t="shared" si="902"/>
        <v/>
      </c>
      <c r="ER197" s="62" t="str">
        <f t="shared" si="902"/>
        <v/>
      </c>
      <c r="ES197" s="62" t="str">
        <f t="shared" si="902"/>
        <v/>
      </c>
      <c r="ET197" s="62" t="str">
        <f t="shared" si="902"/>
        <v/>
      </c>
      <c r="EU197" s="62"/>
      <c r="EV197" s="62"/>
      <c r="EW197" s="62"/>
      <c r="EX197" s="62"/>
      <c r="EY197" s="62"/>
      <c r="EZ197" s="62" t="s">
        <v>20</v>
      </c>
      <c r="FA197" s="62">
        <v>35</v>
      </c>
      <c r="FB197" s="85" t="str">
        <f t="shared" si="867"/>
        <v/>
      </c>
      <c r="FC197" s="85" t="str">
        <f t="shared" ref="FC197:HN200" si="905">IF(FC41&lt;&gt;"",IF($FA197=FC$162,0,SQRT((FC41-FC119)^2)),"")</f>
        <v/>
      </c>
      <c r="FD197" s="85" t="str">
        <f t="shared" si="905"/>
        <v/>
      </c>
      <c r="FE197" s="85" t="str">
        <f t="shared" si="905"/>
        <v/>
      </c>
      <c r="FF197" s="85" t="str">
        <f t="shared" si="905"/>
        <v/>
      </c>
      <c r="FG197" s="85" t="str">
        <f t="shared" si="905"/>
        <v/>
      </c>
      <c r="FH197" s="85" t="str">
        <f t="shared" si="905"/>
        <v/>
      </c>
      <c r="FI197" s="85" t="str">
        <f t="shared" si="905"/>
        <v/>
      </c>
      <c r="FJ197" s="85" t="str">
        <f t="shared" si="905"/>
        <v/>
      </c>
      <c r="FK197" s="85" t="str">
        <f t="shared" si="905"/>
        <v/>
      </c>
      <c r="FL197" s="85" t="str">
        <f t="shared" si="905"/>
        <v/>
      </c>
      <c r="FM197" s="85" t="str">
        <f t="shared" si="905"/>
        <v/>
      </c>
      <c r="FN197" s="85" t="str">
        <f t="shared" si="905"/>
        <v/>
      </c>
      <c r="FO197" s="85" t="str">
        <f t="shared" si="905"/>
        <v/>
      </c>
      <c r="FP197" s="85" t="str">
        <f t="shared" si="905"/>
        <v/>
      </c>
      <c r="FQ197" s="85" t="str">
        <f t="shared" si="905"/>
        <v/>
      </c>
      <c r="FR197" s="85" t="str">
        <f t="shared" si="905"/>
        <v/>
      </c>
      <c r="FS197" s="85" t="str">
        <f t="shared" si="905"/>
        <v/>
      </c>
      <c r="FT197" s="85" t="str">
        <f t="shared" si="905"/>
        <v/>
      </c>
      <c r="FU197" s="85" t="str">
        <f t="shared" si="905"/>
        <v/>
      </c>
      <c r="FV197" s="85" t="str">
        <f t="shared" si="905"/>
        <v/>
      </c>
      <c r="FW197" s="85" t="str">
        <f t="shared" si="905"/>
        <v/>
      </c>
      <c r="FX197" s="85" t="str">
        <f t="shared" si="905"/>
        <v/>
      </c>
      <c r="FY197" s="85" t="str">
        <f t="shared" si="905"/>
        <v/>
      </c>
      <c r="FZ197" s="85" t="str">
        <f t="shared" si="905"/>
        <v/>
      </c>
      <c r="GA197" s="85" t="str">
        <f t="shared" si="905"/>
        <v/>
      </c>
      <c r="GB197" s="85" t="str">
        <f t="shared" si="905"/>
        <v/>
      </c>
      <c r="GC197" s="85" t="str">
        <f t="shared" si="905"/>
        <v/>
      </c>
      <c r="GD197" s="85" t="str">
        <f t="shared" si="905"/>
        <v/>
      </c>
      <c r="GE197" s="85" t="str">
        <f t="shared" si="905"/>
        <v/>
      </c>
      <c r="GF197" s="85" t="str">
        <f t="shared" si="905"/>
        <v/>
      </c>
      <c r="GG197" s="85" t="str">
        <f t="shared" si="905"/>
        <v/>
      </c>
      <c r="GH197" s="85" t="str">
        <f t="shared" si="905"/>
        <v/>
      </c>
      <c r="GI197" s="85" t="str">
        <f t="shared" si="905"/>
        <v/>
      </c>
      <c r="GJ197" s="85" t="str">
        <f t="shared" si="905"/>
        <v/>
      </c>
      <c r="GK197" s="85" t="str">
        <f t="shared" si="905"/>
        <v/>
      </c>
      <c r="GL197" s="85" t="str">
        <f t="shared" si="905"/>
        <v/>
      </c>
      <c r="GM197" s="85" t="str">
        <f t="shared" si="905"/>
        <v/>
      </c>
      <c r="GN197" s="85" t="str">
        <f t="shared" si="905"/>
        <v/>
      </c>
      <c r="GO197" s="85" t="str">
        <f t="shared" si="905"/>
        <v/>
      </c>
      <c r="GP197" s="85" t="str">
        <f t="shared" si="905"/>
        <v/>
      </c>
      <c r="GQ197" s="85" t="str">
        <f t="shared" si="905"/>
        <v/>
      </c>
      <c r="GR197" s="85" t="str">
        <f t="shared" si="905"/>
        <v/>
      </c>
      <c r="GS197" s="85" t="str">
        <f t="shared" si="905"/>
        <v/>
      </c>
      <c r="GT197" s="85" t="str">
        <f t="shared" si="905"/>
        <v/>
      </c>
      <c r="GU197" s="85" t="str">
        <f t="shared" si="905"/>
        <v/>
      </c>
      <c r="GV197" s="85" t="str">
        <f t="shared" si="905"/>
        <v/>
      </c>
      <c r="GW197" s="85" t="str">
        <f t="shared" si="905"/>
        <v/>
      </c>
      <c r="GX197" s="85" t="str">
        <f t="shared" si="905"/>
        <v/>
      </c>
      <c r="GY197" s="85" t="str">
        <f t="shared" si="905"/>
        <v/>
      </c>
      <c r="GZ197" s="85" t="str">
        <f t="shared" si="905"/>
        <v/>
      </c>
      <c r="HA197" s="85" t="str">
        <f t="shared" si="905"/>
        <v/>
      </c>
      <c r="HB197" s="85" t="str">
        <f t="shared" si="905"/>
        <v/>
      </c>
      <c r="HC197" s="85" t="str">
        <f t="shared" si="905"/>
        <v/>
      </c>
      <c r="HD197" s="85" t="str">
        <f t="shared" si="905"/>
        <v/>
      </c>
      <c r="HE197" s="85" t="str">
        <f t="shared" si="905"/>
        <v/>
      </c>
      <c r="HF197" s="85" t="str">
        <f t="shared" si="905"/>
        <v/>
      </c>
      <c r="HG197" s="85" t="str">
        <f t="shared" si="905"/>
        <v/>
      </c>
      <c r="HH197" s="85" t="str">
        <f t="shared" si="905"/>
        <v/>
      </c>
      <c r="HI197" s="85" t="str">
        <f t="shared" si="905"/>
        <v/>
      </c>
      <c r="HJ197" s="85" t="str">
        <f t="shared" si="905"/>
        <v/>
      </c>
      <c r="HK197" s="85" t="str">
        <f t="shared" si="905"/>
        <v/>
      </c>
      <c r="HL197" s="85" t="str">
        <f t="shared" si="905"/>
        <v/>
      </c>
      <c r="HM197" s="85" t="str">
        <f t="shared" si="905"/>
        <v/>
      </c>
      <c r="HN197" s="85" t="str">
        <f t="shared" si="905"/>
        <v/>
      </c>
      <c r="HO197" s="85" t="str">
        <f t="shared" si="903"/>
        <v/>
      </c>
      <c r="HP197" s="85" t="str">
        <f t="shared" si="903"/>
        <v/>
      </c>
      <c r="HQ197" s="85" t="str">
        <f t="shared" si="903"/>
        <v/>
      </c>
      <c r="HR197" s="85" t="str">
        <f t="shared" si="903"/>
        <v/>
      </c>
      <c r="HS197" s="85" t="str">
        <f t="shared" si="903"/>
        <v/>
      </c>
      <c r="HT197" s="85" t="str">
        <f t="shared" si="903"/>
        <v/>
      </c>
      <c r="HU197" s="85" t="str">
        <f t="shared" si="903"/>
        <v/>
      </c>
      <c r="HV197" s="85" t="str">
        <f t="shared" si="903"/>
        <v/>
      </c>
      <c r="HW197" s="85" t="str">
        <f t="shared" si="903"/>
        <v/>
      </c>
      <c r="HX197" s="85" t="str">
        <f t="shared" si="903"/>
        <v/>
      </c>
      <c r="HY197" s="62"/>
      <c r="HZ197" s="62"/>
      <c r="IA197" s="62"/>
      <c r="IB197" s="62"/>
      <c r="IC197" s="62"/>
      <c r="ID197" s="62"/>
      <c r="IE197" s="62"/>
      <c r="IF197" s="62"/>
      <c r="IG197" s="62"/>
      <c r="IH197" s="62"/>
      <c r="II197" s="62"/>
      <c r="IJ197" s="62"/>
      <c r="IK197" s="62"/>
      <c r="IL197" s="62"/>
      <c r="IM197" s="62"/>
      <c r="IN197" s="62"/>
      <c r="IO197" s="62"/>
      <c r="IP197" s="62"/>
      <c r="IQ197" s="62"/>
      <c r="IR197" s="62"/>
      <c r="IS197" s="62"/>
      <c r="IT197" s="62"/>
      <c r="IU197" s="62"/>
      <c r="IV197" s="62"/>
      <c r="IW197" s="62"/>
      <c r="IX197" s="62"/>
      <c r="IY197" s="62"/>
      <c r="IZ197" s="62"/>
      <c r="JA197" s="62"/>
      <c r="JB197" s="62"/>
      <c r="JC197" s="62"/>
      <c r="JD197" s="62"/>
      <c r="JE197" s="62"/>
      <c r="JF197" s="62"/>
      <c r="JG197" s="62"/>
      <c r="JH197" s="62"/>
      <c r="JI197" s="62"/>
      <c r="JJ197" s="62"/>
      <c r="JK197" s="62"/>
      <c r="JL197" s="62"/>
      <c r="JM197" s="62"/>
      <c r="JN197" s="62"/>
      <c r="JO197" s="62"/>
      <c r="JP197" s="62"/>
      <c r="JQ197" s="62"/>
      <c r="JR197" s="62"/>
      <c r="JS197" s="62"/>
      <c r="JT197" s="62"/>
      <c r="JU197" s="62"/>
      <c r="JV197" s="62"/>
      <c r="JW197" s="62"/>
      <c r="JX197" s="62"/>
      <c r="JY197" s="62"/>
      <c r="JZ197" s="62"/>
      <c r="KA197" s="62"/>
      <c r="KB197" s="62"/>
      <c r="KC197" s="62"/>
      <c r="KD197" s="62"/>
      <c r="KE197" s="62"/>
      <c r="KF197" s="62"/>
      <c r="KG197" s="62"/>
      <c r="KH197" s="62"/>
      <c r="KI197" s="62"/>
      <c r="KJ197" s="62"/>
      <c r="KK197" s="62"/>
      <c r="KL197" s="62"/>
      <c r="KM197" s="62"/>
      <c r="KN197" s="62"/>
      <c r="KO197" s="62"/>
      <c r="KP197" s="62"/>
      <c r="KQ197" s="62"/>
      <c r="KR197" s="62"/>
      <c r="KS197" s="62"/>
      <c r="KT197" s="62"/>
      <c r="KU197" s="62"/>
      <c r="KV197" s="62"/>
      <c r="KW197" s="62"/>
      <c r="KX197" s="62"/>
      <c r="KY197" s="62"/>
      <c r="KZ197" s="62"/>
      <c r="LA197" s="62"/>
      <c r="LB197" s="62"/>
      <c r="LC197" s="62"/>
      <c r="LD197" s="62"/>
      <c r="LE197" s="62"/>
    </row>
    <row r="198" spans="31:317" s="64" customFormat="1" x14ac:dyDescent="0.25"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2"/>
      <c r="CB198" s="62"/>
      <c r="CC198" s="62"/>
      <c r="CD198" s="62"/>
      <c r="CE198" s="62"/>
      <c r="CF198" s="62"/>
      <c r="CG198" s="62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82"/>
      <c r="CU198" s="62"/>
      <c r="CV198" s="62"/>
      <c r="CW198" s="62" t="str">
        <f t="shared" si="904"/>
        <v/>
      </c>
      <c r="CX198" s="62" t="str">
        <f t="shared" si="902"/>
        <v/>
      </c>
      <c r="CY198" s="62" t="str">
        <f t="shared" si="902"/>
        <v/>
      </c>
      <c r="CZ198" s="62" t="str">
        <f t="shared" si="902"/>
        <v/>
      </c>
      <c r="DA198" s="62" t="str">
        <f t="shared" si="902"/>
        <v/>
      </c>
      <c r="DB198" s="62" t="str">
        <f t="shared" si="902"/>
        <v/>
      </c>
      <c r="DC198" s="62" t="str">
        <f t="shared" si="902"/>
        <v/>
      </c>
      <c r="DD198" s="62" t="str">
        <f t="shared" si="902"/>
        <v/>
      </c>
      <c r="DE198" s="62" t="str">
        <f t="shared" si="902"/>
        <v/>
      </c>
      <c r="DF198" s="62" t="str">
        <f t="shared" si="902"/>
        <v/>
      </c>
      <c r="DG198" s="62" t="str">
        <f t="shared" si="902"/>
        <v/>
      </c>
      <c r="DH198" s="62" t="str">
        <f t="shared" si="902"/>
        <v/>
      </c>
      <c r="DI198" s="62" t="str">
        <f t="shared" si="902"/>
        <v/>
      </c>
      <c r="DJ198" s="62" t="str">
        <f t="shared" si="902"/>
        <v/>
      </c>
      <c r="DK198" s="62" t="str">
        <f t="shared" si="902"/>
        <v/>
      </c>
      <c r="DL198" s="62" t="str">
        <f t="shared" si="902"/>
        <v/>
      </c>
      <c r="DM198" s="62" t="str">
        <f t="shared" si="902"/>
        <v/>
      </c>
      <c r="DN198" s="62" t="str">
        <f t="shared" si="902"/>
        <v/>
      </c>
      <c r="DO198" s="62" t="str">
        <f t="shared" si="902"/>
        <v/>
      </c>
      <c r="DP198" s="62" t="str">
        <f t="shared" si="902"/>
        <v/>
      </c>
      <c r="DQ198" s="62" t="str">
        <f t="shared" si="902"/>
        <v/>
      </c>
      <c r="DR198" s="62" t="str">
        <f t="shared" si="902"/>
        <v/>
      </c>
      <c r="DS198" s="62" t="str">
        <f t="shared" si="902"/>
        <v/>
      </c>
      <c r="DT198" s="62" t="str">
        <f t="shared" si="902"/>
        <v/>
      </c>
      <c r="DU198" s="62" t="str">
        <f t="shared" si="902"/>
        <v/>
      </c>
      <c r="DV198" s="62" t="str">
        <f t="shared" si="902"/>
        <v/>
      </c>
      <c r="DW198" s="62" t="str">
        <f t="shared" si="902"/>
        <v/>
      </c>
      <c r="DX198" s="62" t="str">
        <f t="shared" si="902"/>
        <v/>
      </c>
      <c r="DY198" s="62" t="str">
        <f t="shared" si="902"/>
        <v/>
      </c>
      <c r="DZ198" s="62" t="str">
        <f t="shared" si="902"/>
        <v/>
      </c>
      <c r="EA198" s="62" t="str">
        <f t="shared" si="902"/>
        <v/>
      </c>
      <c r="EB198" s="62" t="str">
        <f t="shared" si="902"/>
        <v/>
      </c>
      <c r="EC198" s="62" t="str">
        <f t="shared" si="902"/>
        <v/>
      </c>
      <c r="ED198" s="62" t="str">
        <f t="shared" si="902"/>
        <v/>
      </c>
      <c r="EE198" s="62" t="str">
        <f t="shared" si="902"/>
        <v/>
      </c>
      <c r="EF198" s="62" t="str">
        <f t="shared" si="902"/>
        <v/>
      </c>
      <c r="EG198" s="62" t="str">
        <f t="shared" si="902"/>
        <v/>
      </c>
      <c r="EH198" s="62" t="str">
        <f t="shared" si="902"/>
        <v/>
      </c>
      <c r="EI198" s="62" t="str">
        <f t="shared" si="902"/>
        <v/>
      </c>
      <c r="EJ198" s="62" t="str">
        <f t="shared" si="902"/>
        <v/>
      </c>
      <c r="EK198" s="62" t="str">
        <f t="shared" si="902"/>
        <v/>
      </c>
      <c r="EL198" s="62" t="str">
        <f t="shared" si="902"/>
        <v/>
      </c>
      <c r="EM198" s="62" t="str">
        <f t="shared" si="902"/>
        <v/>
      </c>
      <c r="EN198" s="62" t="str">
        <f t="shared" si="902"/>
        <v/>
      </c>
      <c r="EO198" s="62" t="str">
        <f t="shared" si="902"/>
        <v/>
      </c>
      <c r="EP198" s="62" t="str">
        <f t="shared" si="902"/>
        <v/>
      </c>
      <c r="EQ198" s="62" t="str">
        <f t="shared" si="902"/>
        <v/>
      </c>
      <c r="ER198" s="62" t="str">
        <f t="shared" si="902"/>
        <v/>
      </c>
      <c r="ES198" s="62" t="str">
        <f t="shared" si="902"/>
        <v/>
      </c>
      <c r="ET198" s="62" t="str">
        <f t="shared" si="902"/>
        <v/>
      </c>
      <c r="EU198" s="62"/>
      <c r="EV198" s="62"/>
      <c r="EW198" s="62"/>
      <c r="EX198" s="62"/>
      <c r="EY198" s="62"/>
      <c r="EZ198" s="62" t="s">
        <v>20</v>
      </c>
      <c r="FA198" s="62">
        <v>36</v>
      </c>
      <c r="FB198" s="85" t="str">
        <f t="shared" si="867"/>
        <v/>
      </c>
      <c r="FC198" s="85" t="str">
        <f t="shared" si="905"/>
        <v/>
      </c>
      <c r="FD198" s="85" t="str">
        <f t="shared" si="905"/>
        <v/>
      </c>
      <c r="FE198" s="85" t="str">
        <f t="shared" si="905"/>
        <v/>
      </c>
      <c r="FF198" s="85" t="str">
        <f t="shared" si="905"/>
        <v/>
      </c>
      <c r="FG198" s="85" t="str">
        <f t="shared" si="905"/>
        <v/>
      </c>
      <c r="FH198" s="85" t="str">
        <f t="shared" si="905"/>
        <v/>
      </c>
      <c r="FI198" s="85" t="str">
        <f t="shared" si="905"/>
        <v/>
      </c>
      <c r="FJ198" s="85" t="str">
        <f t="shared" si="905"/>
        <v/>
      </c>
      <c r="FK198" s="85" t="str">
        <f t="shared" si="905"/>
        <v/>
      </c>
      <c r="FL198" s="85" t="str">
        <f t="shared" si="905"/>
        <v/>
      </c>
      <c r="FM198" s="85" t="str">
        <f t="shared" si="905"/>
        <v/>
      </c>
      <c r="FN198" s="85" t="str">
        <f t="shared" si="905"/>
        <v/>
      </c>
      <c r="FO198" s="85" t="str">
        <f t="shared" si="905"/>
        <v/>
      </c>
      <c r="FP198" s="85" t="str">
        <f t="shared" si="905"/>
        <v/>
      </c>
      <c r="FQ198" s="85" t="str">
        <f t="shared" si="905"/>
        <v/>
      </c>
      <c r="FR198" s="85" t="str">
        <f t="shared" si="905"/>
        <v/>
      </c>
      <c r="FS198" s="85" t="str">
        <f t="shared" si="905"/>
        <v/>
      </c>
      <c r="FT198" s="85" t="str">
        <f t="shared" si="905"/>
        <v/>
      </c>
      <c r="FU198" s="85" t="str">
        <f t="shared" si="905"/>
        <v/>
      </c>
      <c r="FV198" s="85" t="str">
        <f t="shared" si="905"/>
        <v/>
      </c>
      <c r="FW198" s="85" t="str">
        <f t="shared" si="905"/>
        <v/>
      </c>
      <c r="FX198" s="85" t="str">
        <f t="shared" si="905"/>
        <v/>
      </c>
      <c r="FY198" s="85" t="str">
        <f t="shared" si="905"/>
        <v/>
      </c>
      <c r="FZ198" s="85" t="str">
        <f t="shared" si="905"/>
        <v/>
      </c>
      <c r="GA198" s="85" t="str">
        <f t="shared" si="905"/>
        <v/>
      </c>
      <c r="GB198" s="85" t="str">
        <f t="shared" si="905"/>
        <v/>
      </c>
      <c r="GC198" s="85" t="str">
        <f t="shared" si="905"/>
        <v/>
      </c>
      <c r="GD198" s="85" t="str">
        <f t="shared" si="905"/>
        <v/>
      </c>
      <c r="GE198" s="85" t="str">
        <f t="shared" si="905"/>
        <v/>
      </c>
      <c r="GF198" s="85" t="str">
        <f t="shared" si="905"/>
        <v/>
      </c>
      <c r="GG198" s="85" t="str">
        <f t="shared" si="905"/>
        <v/>
      </c>
      <c r="GH198" s="85" t="str">
        <f t="shared" si="905"/>
        <v/>
      </c>
      <c r="GI198" s="85" t="str">
        <f t="shared" si="905"/>
        <v/>
      </c>
      <c r="GJ198" s="85" t="str">
        <f t="shared" si="905"/>
        <v/>
      </c>
      <c r="GK198" s="85" t="str">
        <f t="shared" si="905"/>
        <v/>
      </c>
      <c r="GL198" s="85" t="str">
        <f t="shared" si="905"/>
        <v/>
      </c>
      <c r="GM198" s="85" t="str">
        <f t="shared" si="905"/>
        <v/>
      </c>
      <c r="GN198" s="85" t="str">
        <f t="shared" si="905"/>
        <v/>
      </c>
      <c r="GO198" s="85" t="str">
        <f t="shared" si="905"/>
        <v/>
      </c>
      <c r="GP198" s="85" t="str">
        <f t="shared" si="905"/>
        <v/>
      </c>
      <c r="GQ198" s="85" t="str">
        <f t="shared" si="905"/>
        <v/>
      </c>
      <c r="GR198" s="85" t="str">
        <f t="shared" si="905"/>
        <v/>
      </c>
      <c r="GS198" s="85" t="str">
        <f t="shared" si="905"/>
        <v/>
      </c>
      <c r="GT198" s="85" t="str">
        <f t="shared" si="905"/>
        <v/>
      </c>
      <c r="GU198" s="85" t="str">
        <f t="shared" si="905"/>
        <v/>
      </c>
      <c r="GV198" s="85" t="str">
        <f t="shared" si="905"/>
        <v/>
      </c>
      <c r="GW198" s="85" t="str">
        <f t="shared" si="905"/>
        <v/>
      </c>
      <c r="GX198" s="85" t="str">
        <f t="shared" si="905"/>
        <v/>
      </c>
      <c r="GY198" s="85" t="str">
        <f t="shared" si="905"/>
        <v/>
      </c>
      <c r="GZ198" s="85" t="str">
        <f t="shared" si="905"/>
        <v/>
      </c>
      <c r="HA198" s="85" t="str">
        <f t="shared" si="905"/>
        <v/>
      </c>
      <c r="HB198" s="85" t="str">
        <f t="shared" si="905"/>
        <v/>
      </c>
      <c r="HC198" s="85" t="str">
        <f t="shared" si="905"/>
        <v/>
      </c>
      <c r="HD198" s="85" t="str">
        <f t="shared" si="905"/>
        <v/>
      </c>
      <c r="HE198" s="85" t="str">
        <f t="shared" si="905"/>
        <v/>
      </c>
      <c r="HF198" s="85" t="str">
        <f t="shared" si="905"/>
        <v/>
      </c>
      <c r="HG198" s="85" t="str">
        <f t="shared" si="905"/>
        <v/>
      </c>
      <c r="HH198" s="85" t="str">
        <f t="shared" si="905"/>
        <v/>
      </c>
      <c r="HI198" s="85" t="str">
        <f t="shared" si="905"/>
        <v/>
      </c>
      <c r="HJ198" s="85" t="str">
        <f t="shared" si="905"/>
        <v/>
      </c>
      <c r="HK198" s="85" t="str">
        <f t="shared" si="905"/>
        <v/>
      </c>
      <c r="HL198" s="85" t="str">
        <f t="shared" si="905"/>
        <v/>
      </c>
      <c r="HM198" s="85" t="str">
        <f t="shared" si="905"/>
        <v/>
      </c>
      <c r="HN198" s="85" t="str">
        <f t="shared" si="905"/>
        <v/>
      </c>
      <c r="HO198" s="85" t="str">
        <f t="shared" si="903"/>
        <v/>
      </c>
      <c r="HP198" s="85" t="str">
        <f t="shared" si="903"/>
        <v/>
      </c>
      <c r="HQ198" s="85" t="str">
        <f t="shared" si="903"/>
        <v/>
      </c>
      <c r="HR198" s="85" t="str">
        <f t="shared" si="903"/>
        <v/>
      </c>
      <c r="HS198" s="85" t="str">
        <f t="shared" si="903"/>
        <v/>
      </c>
      <c r="HT198" s="85" t="str">
        <f t="shared" si="903"/>
        <v/>
      </c>
      <c r="HU198" s="85" t="str">
        <f t="shared" si="903"/>
        <v/>
      </c>
      <c r="HV198" s="85" t="str">
        <f t="shared" si="903"/>
        <v/>
      </c>
      <c r="HW198" s="85" t="str">
        <f t="shared" si="903"/>
        <v/>
      </c>
      <c r="HX198" s="85" t="str">
        <f t="shared" si="903"/>
        <v/>
      </c>
      <c r="HY198" s="62"/>
      <c r="HZ198" s="62"/>
      <c r="IA198" s="62"/>
      <c r="IB198" s="62"/>
      <c r="IC198" s="62"/>
      <c r="ID198" s="62"/>
      <c r="IE198" s="62"/>
      <c r="IF198" s="62"/>
      <c r="IG198" s="62"/>
      <c r="IH198" s="62"/>
      <c r="II198" s="62"/>
      <c r="IJ198" s="62"/>
      <c r="IK198" s="62"/>
      <c r="IL198" s="62"/>
      <c r="IM198" s="62"/>
      <c r="IN198" s="62"/>
      <c r="IO198" s="62"/>
      <c r="IP198" s="62"/>
      <c r="IQ198" s="62"/>
      <c r="IR198" s="62"/>
      <c r="IS198" s="62"/>
      <c r="IT198" s="62"/>
      <c r="IU198" s="62"/>
      <c r="IV198" s="62"/>
      <c r="IW198" s="62"/>
      <c r="IX198" s="62"/>
      <c r="IY198" s="62"/>
      <c r="IZ198" s="62"/>
      <c r="JA198" s="62"/>
      <c r="JB198" s="62"/>
      <c r="JC198" s="62"/>
      <c r="JD198" s="62"/>
      <c r="JE198" s="62"/>
      <c r="JF198" s="62"/>
      <c r="JG198" s="62"/>
      <c r="JH198" s="62"/>
      <c r="JI198" s="62"/>
      <c r="JJ198" s="62"/>
      <c r="JK198" s="62"/>
      <c r="JL198" s="62"/>
      <c r="JM198" s="62"/>
      <c r="JN198" s="62"/>
      <c r="JO198" s="62"/>
      <c r="JP198" s="62"/>
      <c r="JQ198" s="62"/>
      <c r="JR198" s="62"/>
      <c r="JS198" s="62"/>
      <c r="JT198" s="62"/>
      <c r="JU198" s="62"/>
      <c r="JV198" s="62"/>
      <c r="JW198" s="62"/>
      <c r="JX198" s="62"/>
      <c r="JY198" s="62"/>
      <c r="JZ198" s="62"/>
      <c r="KA198" s="62"/>
      <c r="KB198" s="62"/>
      <c r="KC198" s="62"/>
      <c r="KD198" s="62"/>
      <c r="KE198" s="62"/>
      <c r="KF198" s="62"/>
      <c r="KG198" s="62"/>
      <c r="KH198" s="62"/>
      <c r="KI198" s="62"/>
      <c r="KJ198" s="62"/>
      <c r="KK198" s="62"/>
      <c r="KL198" s="62"/>
      <c r="KM198" s="62"/>
      <c r="KN198" s="62"/>
      <c r="KO198" s="62"/>
      <c r="KP198" s="62"/>
      <c r="KQ198" s="62"/>
      <c r="KR198" s="62"/>
      <c r="KS198" s="62"/>
      <c r="KT198" s="62"/>
      <c r="KU198" s="62"/>
      <c r="KV198" s="62"/>
      <c r="KW198" s="62"/>
      <c r="KX198" s="62"/>
      <c r="KY198" s="62"/>
      <c r="KZ198" s="62"/>
      <c r="LA198" s="62"/>
      <c r="LB198" s="62"/>
      <c r="LC198" s="62"/>
      <c r="LD198" s="62"/>
      <c r="LE198" s="62"/>
    </row>
    <row r="199" spans="31:317" s="64" customFormat="1" x14ac:dyDescent="0.25"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2"/>
      <c r="CB199" s="62"/>
      <c r="CC199" s="62"/>
      <c r="CD199" s="62"/>
      <c r="CE199" s="62"/>
      <c r="CF199" s="62"/>
      <c r="CG199" s="62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82"/>
      <c r="CU199" s="62"/>
      <c r="CV199" s="62"/>
      <c r="CW199" s="62" t="str">
        <f t="shared" si="904"/>
        <v/>
      </c>
      <c r="CX199" s="62" t="str">
        <f t="shared" si="902"/>
        <v/>
      </c>
      <c r="CY199" s="62" t="str">
        <f t="shared" si="902"/>
        <v/>
      </c>
      <c r="CZ199" s="62" t="str">
        <f t="shared" si="902"/>
        <v/>
      </c>
      <c r="DA199" s="62" t="str">
        <f t="shared" si="902"/>
        <v/>
      </c>
      <c r="DB199" s="62" t="str">
        <f t="shared" si="902"/>
        <v/>
      </c>
      <c r="DC199" s="62" t="str">
        <f t="shared" si="902"/>
        <v/>
      </c>
      <c r="DD199" s="62" t="str">
        <f t="shared" si="902"/>
        <v/>
      </c>
      <c r="DE199" s="62" t="str">
        <f t="shared" si="902"/>
        <v/>
      </c>
      <c r="DF199" s="62" t="str">
        <f t="shared" si="902"/>
        <v/>
      </c>
      <c r="DG199" s="62" t="str">
        <f t="shared" si="902"/>
        <v/>
      </c>
      <c r="DH199" s="62" t="str">
        <f t="shared" si="902"/>
        <v/>
      </c>
      <c r="DI199" s="62" t="str">
        <f t="shared" si="902"/>
        <v/>
      </c>
      <c r="DJ199" s="62" t="str">
        <f t="shared" si="902"/>
        <v/>
      </c>
      <c r="DK199" s="62" t="str">
        <f t="shared" si="902"/>
        <v/>
      </c>
      <c r="DL199" s="62" t="str">
        <f t="shared" si="902"/>
        <v/>
      </c>
      <c r="DM199" s="62" t="str">
        <f t="shared" si="902"/>
        <v/>
      </c>
      <c r="DN199" s="62" t="str">
        <f t="shared" si="902"/>
        <v/>
      </c>
      <c r="DO199" s="62" t="str">
        <f t="shared" si="902"/>
        <v/>
      </c>
      <c r="DP199" s="62" t="str">
        <f t="shared" si="902"/>
        <v/>
      </c>
      <c r="DQ199" s="62" t="str">
        <f t="shared" si="902"/>
        <v/>
      </c>
      <c r="DR199" s="62" t="str">
        <f t="shared" si="902"/>
        <v/>
      </c>
      <c r="DS199" s="62" t="str">
        <f t="shared" si="902"/>
        <v/>
      </c>
      <c r="DT199" s="62" t="str">
        <f t="shared" si="902"/>
        <v/>
      </c>
      <c r="DU199" s="62" t="str">
        <f t="shared" si="902"/>
        <v/>
      </c>
      <c r="DV199" s="62" t="str">
        <f t="shared" si="902"/>
        <v/>
      </c>
      <c r="DW199" s="62" t="str">
        <f t="shared" si="902"/>
        <v/>
      </c>
      <c r="DX199" s="62" t="str">
        <f t="shared" si="902"/>
        <v/>
      </c>
      <c r="DY199" s="62" t="str">
        <f t="shared" si="902"/>
        <v/>
      </c>
      <c r="DZ199" s="62" t="str">
        <f t="shared" si="902"/>
        <v/>
      </c>
      <c r="EA199" s="62" t="str">
        <f t="shared" si="902"/>
        <v/>
      </c>
      <c r="EB199" s="62" t="str">
        <f t="shared" si="902"/>
        <v/>
      </c>
      <c r="EC199" s="62" t="str">
        <f t="shared" si="902"/>
        <v/>
      </c>
      <c r="ED199" s="62" t="str">
        <f t="shared" si="902"/>
        <v/>
      </c>
      <c r="EE199" s="62" t="str">
        <f t="shared" si="902"/>
        <v/>
      </c>
      <c r="EF199" s="62" t="str">
        <f t="shared" si="902"/>
        <v/>
      </c>
      <c r="EG199" s="62" t="str">
        <f t="shared" si="902"/>
        <v/>
      </c>
      <c r="EH199" s="62" t="str">
        <f t="shared" si="902"/>
        <v/>
      </c>
      <c r="EI199" s="62" t="str">
        <f t="shared" si="902"/>
        <v/>
      </c>
      <c r="EJ199" s="62" t="str">
        <f t="shared" si="902"/>
        <v/>
      </c>
      <c r="EK199" s="62" t="str">
        <f t="shared" si="902"/>
        <v/>
      </c>
      <c r="EL199" s="62" t="str">
        <f t="shared" si="902"/>
        <v/>
      </c>
      <c r="EM199" s="62" t="str">
        <f t="shared" si="902"/>
        <v/>
      </c>
      <c r="EN199" s="62" t="str">
        <f t="shared" si="902"/>
        <v/>
      </c>
      <c r="EO199" s="62" t="str">
        <f t="shared" si="902"/>
        <v/>
      </c>
      <c r="EP199" s="62" t="str">
        <f t="shared" si="902"/>
        <v/>
      </c>
      <c r="EQ199" s="62" t="str">
        <f t="shared" si="902"/>
        <v/>
      </c>
      <c r="ER199" s="62" t="str">
        <f t="shared" si="902"/>
        <v/>
      </c>
      <c r="ES199" s="62" t="str">
        <f t="shared" si="902"/>
        <v/>
      </c>
      <c r="ET199" s="62" t="str">
        <f t="shared" si="902"/>
        <v/>
      </c>
      <c r="EU199" s="62"/>
      <c r="EV199" s="62"/>
      <c r="EW199" s="62"/>
      <c r="EX199" s="62"/>
      <c r="EY199" s="62"/>
      <c r="EZ199" s="62" t="s">
        <v>20</v>
      </c>
      <c r="FA199" s="62">
        <v>37</v>
      </c>
      <c r="FB199" s="85" t="str">
        <f t="shared" si="867"/>
        <v/>
      </c>
      <c r="FC199" s="85" t="str">
        <f t="shared" si="905"/>
        <v/>
      </c>
      <c r="FD199" s="85" t="str">
        <f t="shared" si="905"/>
        <v/>
      </c>
      <c r="FE199" s="85" t="str">
        <f t="shared" si="905"/>
        <v/>
      </c>
      <c r="FF199" s="85" t="str">
        <f t="shared" si="905"/>
        <v/>
      </c>
      <c r="FG199" s="85" t="str">
        <f t="shared" si="905"/>
        <v/>
      </c>
      <c r="FH199" s="85" t="str">
        <f t="shared" si="905"/>
        <v/>
      </c>
      <c r="FI199" s="85" t="str">
        <f t="shared" si="905"/>
        <v/>
      </c>
      <c r="FJ199" s="85" t="str">
        <f t="shared" si="905"/>
        <v/>
      </c>
      <c r="FK199" s="85" t="str">
        <f t="shared" si="905"/>
        <v/>
      </c>
      <c r="FL199" s="85" t="str">
        <f t="shared" si="905"/>
        <v/>
      </c>
      <c r="FM199" s="85" t="str">
        <f t="shared" si="905"/>
        <v/>
      </c>
      <c r="FN199" s="85" t="str">
        <f t="shared" si="905"/>
        <v/>
      </c>
      <c r="FO199" s="85" t="str">
        <f t="shared" si="905"/>
        <v/>
      </c>
      <c r="FP199" s="85" t="str">
        <f t="shared" si="905"/>
        <v/>
      </c>
      <c r="FQ199" s="85" t="str">
        <f t="shared" si="905"/>
        <v/>
      </c>
      <c r="FR199" s="85" t="str">
        <f t="shared" si="905"/>
        <v/>
      </c>
      <c r="FS199" s="85" t="str">
        <f t="shared" si="905"/>
        <v/>
      </c>
      <c r="FT199" s="85" t="str">
        <f t="shared" si="905"/>
        <v/>
      </c>
      <c r="FU199" s="85" t="str">
        <f t="shared" si="905"/>
        <v/>
      </c>
      <c r="FV199" s="85" t="str">
        <f t="shared" si="905"/>
        <v/>
      </c>
      <c r="FW199" s="85" t="str">
        <f t="shared" si="905"/>
        <v/>
      </c>
      <c r="FX199" s="85" t="str">
        <f t="shared" si="905"/>
        <v/>
      </c>
      <c r="FY199" s="85" t="str">
        <f t="shared" si="905"/>
        <v/>
      </c>
      <c r="FZ199" s="85" t="str">
        <f t="shared" si="905"/>
        <v/>
      </c>
      <c r="GA199" s="85" t="str">
        <f t="shared" si="905"/>
        <v/>
      </c>
      <c r="GB199" s="85" t="str">
        <f t="shared" si="905"/>
        <v/>
      </c>
      <c r="GC199" s="85" t="str">
        <f t="shared" si="905"/>
        <v/>
      </c>
      <c r="GD199" s="85" t="str">
        <f t="shared" si="905"/>
        <v/>
      </c>
      <c r="GE199" s="85" t="str">
        <f t="shared" si="905"/>
        <v/>
      </c>
      <c r="GF199" s="85" t="str">
        <f t="shared" si="905"/>
        <v/>
      </c>
      <c r="GG199" s="85" t="str">
        <f t="shared" si="905"/>
        <v/>
      </c>
      <c r="GH199" s="85" t="str">
        <f t="shared" si="905"/>
        <v/>
      </c>
      <c r="GI199" s="85" t="str">
        <f t="shared" si="905"/>
        <v/>
      </c>
      <c r="GJ199" s="85" t="str">
        <f t="shared" si="905"/>
        <v/>
      </c>
      <c r="GK199" s="85" t="str">
        <f t="shared" si="905"/>
        <v/>
      </c>
      <c r="GL199" s="85" t="str">
        <f t="shared" si="905"/>
        <v/>
      </c>
      <c r="GM199" s="85" t="str">
        <f t="shared" si="905"/>
        <v/>
      </c>
      <c r="GN199" s="85" t="str">
        <f t="shared" si="905"/>
        <v/>
      </c>
      <c r="GO199" s="85" t="str">
        <f t="shared" si="905"/>
        <v/>
      </c>
      <c r="GP199" s="85" t="str">
        <f t="shared" si="905"/>
        <v/>
      </c>
      <c r="GQ199" s="85" t="str">
        <f t="shared" si="905"/>
        <v/>
      </c>
      <c r="GR199" s="85" t="str">
        <f t="shared" si="905"/>
        <v/>
      </c>
      <c r="GS199" s="85" t="str">
        <f t="shared" si="905"/>
        <v/>
      </c>
      <c r="GT199" s="85" t="str">
        <f t="shared" si="905"/>
        <v/>
      </c>
      <c r="GU199" s="85" t="str">
        <f t="shared" si="905"/>
        <v/>
      </c>
      <c r="GV199" s="85" t="str">
        <f t="shared" si="905"/>
        <v/>
      </c>
      <c r="GW199" s="85" t="str">
        <f t="shared" si="905"/>
        <v/>
      </c>
      <c r="GX199" s="85" t="str">
        <f t="shared" si="905"/>
        <v/>
      </c>
      <c r="GY199" s="85" t="str">
        <f t="shared" si="905"/>
        <v/>
      </c>
      <c r="GZ199" s="85" t="str">
        <f t="shared" si="905"/>
        <v/>
      </c>
      <c r="HA199" s="85" t="str">
        <f t="shared" si="905"/>
        <v/>
      </c>
      <c r="HB199" s="85" t="str">
        <f t="shared" si="905"/>
        <v/>
      </c>
      <c r="HC199" s="85" t="str">
        <f t="shared" si="905"/>
        <v/>
      </c>
      <c r="HD199" s="85" t="str">
        <f t="shared" si="905"/>
        <v/>
      </c>
      <c r="HE199" s="85" t="str">
        <f t="shared" si="905"/>
        <v/>
      </c>
      <c r="HF199" s="85" t="str">
        <f t="shared" si="905"/>
        <v/>
      </c>
      <c r="HG199" s="85" t="str">
        <f t="shared" si="905"/>
        <v/>
      </c>
      <c r="HH199" s="85" t="str">
        <f t="shared" si="905"/>
        <v/>
      </c>
      <c r="HI199" s="85" t="str">
        <f t="shared" si="905"/>
        <v/>
      </c>
      <c r="HJ199" s="85" t="str">
        <f t="shared" si="905"/>
        <v/>
      </c>
      <c r="HK199" s="85" t="str">
        <f t="shared" si="905"/>
        <v/>
      </c>
      <c r="HL199" s="85" t="str">
        <f t="shared" si="905"/>
        <v/>
      </c>
      <c r="HM199" s="85" t="str">
        <f t="shared" si="905"/>
        <v/>
      </c>
      <c r="HN199" s="85" t="str">
        <f t="shared" si="905"/>
        <v/>
      </c>
      <c r="HO199" s="85" t="str">
        <f t="shared" si="903"/>
        <v/>
      </c>
      <c r="HP199" s="85" t="str">
        <f t="shared" si="903"/>
        <v/>
      </c>
      <c r="HQ199" s="85" t="str">
        <f t="shared" si="903"/>
        <v/>
      </c>
      <c r="HR199" s="85" t="str">
        <f t="shared" si="903"/>
        <v/>
      </c>
      <c r="HS199" s="85" t="str">
        <f t="shared" si="903"/>
        <v/>
      </c>
      <c r="HT199" s="85" t="str">
        <f t="shared" si="903"/>
        <v/>
      </c>
      <c r="HU199" s="85" t="str">
        <f t="shared" si="903"/>
        <v/>
      </c>
      <c r="HV199" s="85" t="str">
        <f t="shared" si="903"/>
        <v/>
      </c>
      <c r="HW199" s="85" t="str">
        <f t="shared" si="903"/>
        <v/>
      </c>
      <c r="HX199" s="85" t="str">
        <f t="shared" si="903"/>
        <v/>
      </c>
      <c r="HY199" s="62"/>
      <c r="HZ199" s="62"/>
      <c r="IA199" s="62"/>
      <c r="IB199" s="62"/>
      <c r="IC199" s="62"/>
      <c r="ID199" s="62"/>
      <c r="IE199" s="62"/>
      <c r="IF199" s="62"/>
      <c r="IG199" s="62"/>
      <c r="IH199" s="62"/>
      <c r="II199" s="62"/>
      <c r="IJ199" s="62"/>
      <c r="IK199" s="62"/>
      <c r="IL199" s="62"/>
      <c r="IM199" s="62"/>
      <c r="IN199" s="62"/>
      <c r="IO199" s="62"/>
      <c r="IP199" s="62"/>
      <c r="IQ199" s="62"/>
      <c r="IR199" s="62"/>
      <c r="IS199" s="62"/>
      <c r="IT199" s="62"/>
      <c r="IU199" s="62"/>
      <c r="IV199" s="62"/>
      <c r="IW199" s="62"/>
      <c r="IX199" s="62"/>
      <c r="IY199" s="62"/>
      <c r="IZ199" s="62"/>
      <c r="JA199" s="62"/>
      <c r="JB199" s="62"/>
      <c r="JC199" s="62"/>
      <c r="JD199" s="62"/>
      <c r="JE199" s="62"/>
      <c r="JF199" s="62"/>
      <c r="JG199" s="62"/>
      <c r="JH199" s="62"/>
      <c r="JI199" s="62"/>
      <c r="JJ199" s="62"/>
      <c r="JK199" s="62"/>
      <c r="JL199" s="62"/>
      <c r="JM199" s="62"/>
      <c r="JN199" s="62"/>
      <c r="JO199" s="62"/>
      <c r="JP199" s="62"/>
      <c r="JQ199" s="62"/>
      <c r="JR199" s="62"/>
      <c r="JS199" s="62"/>
      <c r="JT199" s="62"/>
      <c r="JU199" s="62"/>
      <c r="JV199" s="62"/>
      <c r="JW199" s="62"/>
      <c r="JX199" s="62"/>
      <c r="JY199" s="62"/>
      <c r="JZ199" s="62"/>
      <c r="KA199" s="62"/>
      <c r="KB199" s="62"/>
      <c r="KC199" s="62"/>
      <c r="KD199" s="62"/>
      <c r="KE199" s="62"/>
      <c r="KF199" s="62"/>
      <c r="KG199" s="62"/>
      <c r="KH199" s="62"/>
      <c r="KI199" s="62"/>
      <c r="KJ199" s="62"/>
      <c r="KK199" s="62"/>
      <c r="KL199" s="62"/>
      <c r="KM199" s="62"/>
      <c r="KN199" s="62"/>
      <c r="KO199" s="62"/>
      <c r="KP199" s="62"/>
      <c r="KQ199" s="62"/>
      <c r="KR199" s="62"/>
      <c r="KS199" s="62"/>
      <c r="KT199" s="62"/>
      <c r="KU199" s="62"/>
      <c r="KV199" s="62"/>
      <c r="KW199" s="62"/>
      <c r="KX199" s="62"/>
      <c r="KY199" s="62"/>
      <c r="KZ199" s="62"/>
      <c r="LA199" s="62"/>
      <c r="LB199" s="62"/>
      <c r="LC199" s="62"/>
      <c r="LD199" s="62"/>
      <c r="LE199" s="62"/>
    </row>
    <row r="200" spans="31:317" s="64" customFormat="1" x14ac:dyDescent="0.25"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2"/>
      <c r="CB200" s="62"/>
      <c r="CC200" s="62"/>
      <c r="CD200" s="62"/>
      <c r="CE200" s="62"/>
      <c r="CF200" s="62"/>
      <c r="CG200" s="62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8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  <c r="EA200" s="62"/>
      <c r="EB200" s="62"/>
      <c r="EC200" s="62"/>
      <c r="ED200" s="62"/>
      <c r="EE200" s="62"/>
      <c r="EF200" s="62"/>
      <c r="EG200" s="62"/>
      <c r="EH200" s="62"/>
      <c r="EI200" s="62"/>
      <c r="EJ200" s="62"/>
      <c r="EK200" s="62"/>
      <c r="EL200" s="62"/>
      <c r="EM200" s="62"/>
      <c r="EN200" s="62"/>
      <c r="EO200" s="62"/>
      <c r="EP200" s="62"/>
      <c r="EQ200" s="62"/>
      <c r="ER200" s="62"/>
      <c r="ES200" s="62"/>
      <c r="ET200" s="62"/>
      <c r="EU200" s="62"/>
      <c r="EV200" s="62"/>
      <c r="EW200" s="62"/>
      <c r="EX200" s="62"/>
      <c r="EY200" s="62"/>
      <c r="EZ200" s="62" t="s">
        <v>20</v>
      </c>
      <c r="FA200" s="62">
        <v>38</v>
      </c>
      <c r="FB200" s="85" t="str">
        <f t="shared" si="867"/>
        <v/>
      </c>
      <c r="FC200" s="85" t="str">
        <f t="shared" si="905"/>
        <v/>
      </c>
      <c r="FD200" s="85" t="str">
        <f t="shared" si="905"/>
        <v/>
      </c>
      <c r="FE200" s="85" t="str">
        <f t="shared" si="905"/>
        <v/>
      </c>
      <c r="FF200" s="85" t="str">
        <f t="shared" si="905"/>
        <v/>
      </c>
      <c r="FG200" s="85" t="str">
        <f t="shared" si="905"/>
        <v/>
      </c>
      <c r="FH200" s="85" t="str">
        <f t="shared" si="905"/>
        <v/>
      </c>
      <c r="FI200" s="85" t="str">
        <f t="shared" si="905"/>
        <v/>
      </c>
      <c r="FJ200" s="85" t="str">
        <f t="shared" si="905"/>
        <v/>
      </c>
      <c r="FK200" s="85" t="str">
        <f t="shared" si="905"/>
        <v/>
      </c>
      <c r="FL200" s="85" t="str">
        <f t="shared" si="905"/>
        <v/>
      </c>
      <c r="FM200" s="85" t="str">
        <f t="shared" si="905"/>
        <v/>
      </c>
      <c r="FN200" s="85" t="str">
        <f t="shared" si="905"/>
        <v/>
      </c>
      <c r="FO200" s="85" t="str">
        <f t="shared" si="905"/>
        <v/>
      </c>
      <c r="FP200" s="85" t="str">
        <f t="shared" si="905"/>
        <v/>
      </c>
      <c r="FQ200" s="85" t="str">
        <f t="shared" si="905"/>
        <v/>
      </c>
      <c r="FR200" s="85" t="str">
        <f t="shared" si="905"/>
        <v/>
      </c>
      <c r="FS200" s="85" t="str">
        <f t="shared" si="905"/>
        <v/>
      </c>
      <c r="FT200" s="85" t="str">
        <f t="shared" si="905"/>
        <v/>
      </c>
      <c r="FU200" s="85" t="str">
        <f t="shared" si="905"/>
        <v/>
      </c>
      <c r="FV200" s="85" t="str">
        <f t="shared" si="905"/>
        <v/>
      </c>
      <c r="FW200" s="85" t="str">
        <f t="shared" si="905"/>
        <v/>
      </c>
      <c r="FX200" s="85" t="str">
        <f t="shared" si="905"/>
        <v/>
      </c>
      <c r="FY200" s="85" t="str">
        <f t="shared" si="905"/>
        <v/>
      </c>
      <c r="FZ200" s="85" t="str">
        <f t="shared" si="905"/>
        <v/>
      </c>
      <c r="GA200" s="85" t="str">
        <f t="shared" si="905"/>
        <v/>
      </c>
      <c r="GB200" s="85" t="str">
        <f t="shared" si="905"/>
        <v/>
      </c>
      <c r="GC200" s="85" t="str">
        <f t="shared" si="905"/>
        <v/>
      </c>
      <c r="GD200" s="85" t="str">
        <f t="shared" si="905"/>
        <v/>
      </c>
      <c r="GE200" s="85" t="str">
        <f t="shared" si="905"/>
        <v/>
      </c>
      <c r="GF200" s="85" t="str">
        <f t="shared" si="905"/>
        <v/>
      </c>
      <c r="GG200" s="85" t="str">
        <f t="shared" si="905"/>
        <v/>
      </c>
      <c r="GH200" s="85" t="str">
        <f t="shared" si="905"/>
        <v/>
      </c>
      <c r="GI200" s="85" t="str">
        <f t="shared" si="905"/>
        <v/>
      </c>
      <c r="GJ200" s="85" t="str">
        <f t="shared" si="905"/>
        <v/>
      </c>
      <c r="GK200" s="85" t="str">
        <f t="shared" si="905"/>
        <v/>
      </c>
      <c r="GL200" s="85" t="str">
        <f t="shared" si="905"/>
        <v/>
      </c>
      <c r="GM200" s="85" t="str">
        <f t="shared" si="905"/>
        <v/>
      </c>
      <c r="GN200" s="85" t="str">
        <f t="shared" si="905"/>
        <v/>
      </c>
      <c r="GO200" s="85" t="str">
        <f t="shared" si="905"/>
        <v/>
      </c>
      <c r="GP200" s="85" t="str">
        <f t="shared" si="905"/>
        <v/>
      </c>
      <c r="GQ200" s="85" t="str">
        <f t="shared" si="905"/>
        <v/>
      </c>
      <c r="GR200" s="85" t="str">
        <f t="shared" si="905"/>
        <v/>
      </c>
      <c r="GS200" s="85" t="str">
        <f t="shared" si="905"/>
        <v/>
      </c>
      <c r="GT200" s="85" t="str">
        <f t="shared" si="905"/>
        <v/>
      </c>
      <c r="GU200" s="85" t="str">
        <f t="shared" si="905"/>
        <v/>
      </c>
      <c r="GV200" s="85" t="str">
        <f t="shared" si="905"/>
        <v/>
      </c>
      <c r="GW200" s="85" t="str">
        <f t="shared" si="905"/>
        <v/>
      </c>
      <c r="GX200" s="85" t="str">
        <f t="shared" si="905"/>
        <v/>
      </c>
      <c r="GY200" s="85" t="str">
        <f t="shared" si="905"/>
        <v/>
      </c>
      <c r="GZ200" s="85" t="str">
        <f t="shared" si="905"/>
        <v/>
      </c>
      <c r="HA200" s="85" t="str">
        <f t="shared" si="905"/>
        <v/>
      </c>
      <c r="HB200" s="85" t="str">
        <f t="shared" si="905"/>
        <v/>
      </c>
      <c r="HC200" s="85" t="str">
        <f t="shared" si="905"/>
        <v/>
      </c>
      <c r="HD200" s="85" t="str">
        <f t="shared" si="905"/>
        <v/>
      </c>
      <c r="HE200" s="85" t="str">
        <f t="shared" si="905"/>
        <v/>
      </c>
      <c r="HF200" s="85" t="str">
        <f t="shared" si="905"/>
        <v/>
      </c>
      <c r="HG200" s="85" t="str">
        <f t="shared" si="905"/>
        <v/>
      </c>
      <c r="HH200" s="85" t="str">
        <f t="shared" si="905"/>
        <v/>
      </c>
      <c r="HI200" s="85" t="str">
        <f t="shared" si="905"/>
        <v/>
      </c>
      <c r="HJ200" s="85" t="str">
        <f t="shared" si="905"/>
        <v/>
      </c>
      <c r="HK200" s="85" t="str">
        <f t="shared" si="905"/>
        <v/>
      </c>
      <c r="HL200" s="85" t="str">
        <f t="shared" si="905"/>
        <v/>
      </c>
      <c r="HM200" s="85" t="str">
        <f t="shared" si="905"/>
        <v/>
      </c>
      <c r="HN200" s="85" t="str">
        <f t="shared" ref="HN200:HX203" si="906">IF(HN44&lt;&gt;"",IF($FA200=HN$162,0,SQRT((HN44-HN122)^2)),"")</f>
        <v/>
      </c>
      <c r="HO200" s="85" t="str">
        <f t="shared" si="906"/>
        <v/>
      </c>
      <c r="HP200" s="85" t="str">
        <f t="shared" si="906"/>
        <v/>
      </c>
      <c r="HQ200" s="85" t="str">
        <f t="shared" si="906"/>
        <v/>
      </c>
      <c r="HR200" s="85" t="str">
        <f t="shared" si="906"/>
        <v/>
      </c>
      <c r="HS200" s="85" t="str">
        <f t="shared" si="906"/>
        <v/>
      </c>
      <c r="HT200" s="85" t="str">
        <f t="shared" si="906"/>
        <v/>
      </c>
      <c r="HU200" s="85" t="str">
        <f t="shared" si="906"/>
        <v/>
      </c>
      <c r="HV200" s="85" t="str">
        <f t="shared" si="906"/>
        <v/>
      </c>
      <c r="HW200" s="85" t="str">
        <f t="shared" si="906"/>
        <v/>
      </c>
      <c r="HX200" s="85" t="str">
        <f t="shared" si="906"/>
        <v/>
      </c>
      <c r="HY200" s="62"/>
      <c r="HZ200" s="62"/>
      <c r="IA200" s="62"/>
      <c r="IB200" s="62"/>
      <c r="IC200" s="62"/>
      <c r="ID200" s="62"/>
      <c r="IE200" s="62"/>
      <c r="IF200" s="62"/>
      <c r="IG200" s="62"/>
      <c r="IH200" s="62"/>
      <c r="II200" s="62"/>
      <c r="IJ200" s="62"/>
      <c r="IK200" s="62"/>
      <c r="IL200" s="62"/>
      <c r="IM200" s="62"/>
      <c r="IN200" s="62"/>
      <c r="IO200" s="62"/>
      <c r="IP200" s="62"/>
      <c r="IQ200" s="62"/>
      <c r="IR200" s="62"/>
      <c r="IS200" s="62"/>
      <c r="IT200" s="62"/>
      <c r="IU200" s="62"/>
      <c r="IV200" s="62"/>
      <c r="IW200" s="62"/>
      <c r="IX200" s="62"/>
      <c r="IY200" s="62"/>
      <c r="IZ200" s="62"/>
      <c r="JA200" s="62"/>
      <c r="JB200" s="62"/>
      <c r="JC200" s="62"/>
      <c r="JD200" s="62"/>
      <c r="JE200" s="62"/>
      <c r="JF200" s="62"/>
      <c r="JG200" s="62"/>
      <c r="JH200" s="62"/>
      <c r="JI200" s="62"/>
      <c r="JJ200" s="62"/>
      <c r="JK200" s="62"/>
      <c r="JL200" s="62"/>
      <c r="JM200" s="62"/>
      <c r="JN200" s="62"/>
      <c r="JO200" s="62"/>
      <c r="JP200" s="62"/>
      <c r="JQ200" s="62"/>
      <c r="JR200" s="62"/>
      <c r="JS200" s="62"/>
      <c r="JT200" s="62"/>
      <c r="JU200" s="62"/>
      <c r="JV200" s="62"/>
      <c r="JW200" s="62"/>
      <c r="JX200" s="62"/>
      <c r="JY200" s="62"/>
      <c r="JZ200" s="62"/>
      <c r="KA200" s="62"/>
      <c r="KB200" s="62"/>
      <c r="KC200" s="62"/>
      <c r="KD200" s="62"/>
      <c r="KE200" s="62"/>
      <c r="KF200" s="62"/>
      <c r="KG200" s="62"/>
      <c r="KH200" s="62"/>
      <c r="KI200" s="62"/>
      <c r="KJ200" s="62"/>
      <c r="KK200" s="62"/>
      <c r="KL200" s="62"/>
      <c r="KM200" s="62"/>
      <c r="KN200" s="62"/>
      <c r="KO200" s="62"/>
      <c r="KP200" s="62"/>
      <c r="KQ200" s="62"/>
      <c r="KR200" s="62"/>
      <c r="KS200" s="62"/>
      <c r="KT200" s="62"/>
      <c r="KU200" s="62"/>
      <c r="KV200" s="62"/>
      <c r="KW200" s="62"/>
      <c r="KX200" s="62"/>
      <c r="KY200" s="62"/>
      <c r="KZ200" s="62"/>
      <c r="LA200" s="62"/>
      <c r="LB200" s="62"/>
      <c r="LC200" s="62"/>
      <c r="LD200" s="62"/>
      <c r="LE200" s="62"/>
    </row>
    <row r="201" spans="31:317" s="64" customFormat="1" x14ac:dyDescent="0.25"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2"/>
      <c r="CB201" s="62"/>
      <c r="CC201" s="62"/>
      <c r="CD201" s="62"/>
      <c r="CE201" s="62"/>
      <c r="CF201" s="62"/>
      <c r="CG201" s="62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8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  <c r="EA201" s="62"/>
      <c r="EB201" s="62"/>
      <c r="EC201" s="62"/>
      <c r="ED201" s="62"/>
      <c r="EE201" s="62"/>
      <c r="EF201" s="62"/>
      <c r="EG201" s="62"/>
      <c r="EH201" s="62"/>
      <c r="EI201" s="62"/>
      <c r="EJ201" s="62"/>
      <c r="EK201" s="62"/>
      <c r="EL201" s="62"/>
      <c r="EM201" s="62"/>
      <c r="EN201" s="62"/>
      <c r="EO201" s="62"/>
      <c r="EP201" s="62"/>
      <c r="EQ201" s="62"/>
      <c r="ER201" s="62"/>
      <c r="ES201" s="62"/>
      <c r="ET201" s="62"/>
      <c r="EU201" s="62"/>
      <c r="EV201" s="62"/>
      <c r="EW201" s="62"/>
      <c r="EX201" s="62"/>
      <c r="EY201" s="62"/>
      <c r="EZ201" s="62" t="s">
        <v>20</v>
      </c>
      <c r="FA201" s="62">
        <v>39</v>
      </c>
      <c r="FB201" s="85" t="str">
        <f t="shared" si="867"/>
        <v/>
      </c>
      <c r="FC201" s="85" t="str">
        <f t="shared" ref="FC201:HN204" si="907">IF(FC45&lt;&gt;"",IF($FA201=FC$162,0,SQRT((FC45-FC123)^2)),"")</f>
        <v/>
      </c>
      <c r="FD201" s="85" t="str">
        <f t="shared" si="907"/>
        <v/>
      </c>
      <c r="FE201" s="85" t="str">
        <f t="shared" si="907"/>
        <v/>
      </c>
      <c r="FF201" s="85" t="str">
        <f t="shared" si="907"/>
        <v/>
      </c>
      <c r="FG201" s="85" t="str">
        <f t="shared" si="907"/>
        <v/>
      </c>
      <c r="FH201" s="85" t="str">
        <f t="shared" si="907"/>
        <v/>
      </c>
      <c r="FI201" s="85" t="str">
        <f t="shared" si="907"/>
        <v/>
      </c>
      <c r="FJ201" s="85" t="str">
        <f t="shared" si="907"/>
        <v/>
      </c>
      <c r="FK201" s="85" t="str">
        <f t="shared" si="907"/>
        <v/>
      </c>
      <c r="FL201" s="85" t="str">
        <f t="shared" si="907"/>
        <v/>
      </c>
      <c r="FM201" s="85" t="str">
        <f t="shared" si="907"/>
        <v/>
      </c>
      <c r="FN201" s="85" t="str">
        <f t="shared" si="907"/>
        <v/>
      </c>
      <c r="FO201" s="85" t="str">
        <f t="shared" si="907"/>
        <v/>
      </c>
      <c r="FP201" s="85" t="str">
        <f t="shared" si="907"/>
        <v/>
      </c>
      <c r="FQ201" s="85" t="str">
        <f t="shared" si="907"/>
        <v/>
      </c>
      <c r="FR201" s="85" t="str">
        <f t="shared" si="907"/>
        <v/>
      </c>
      <c r="FS201" s="85" t="str">
        <f t="shared" si="907"/>
        <v/>
      </c>
      <c r="FT201" s="85" t="str">
        <f t="shared" si="907"/>
        <v/>
      </c>
      <c r="FU201" s="85" t="str">
        <f t="shared" si="907"/>
        <v/>
      </c>
      <c r="FV201" s="85" t="str">
        <f t="shared" si="907"/>
        <v/>
      </c>
      <c r="FW201" s="85" t="str">
        <f t="shared" si="907"/>
        <v/>
      </c>
      <c r="FX201" s="85" t="str">
        <f t="shared" si="907"/>
        <v/>
      </c>
      <c r="FY201" s="85" t="str">
        <f t="shared" si="907"/>
        <v/>
      </c>
      <c r="FZ201" s="85" t="str">
        <f t="shared" si="907"/>
        <v/>
      </c>
      <c r="GA201" s="85" t="str">
        <f t="shared" si="907"/>
        <v/>
      </c>
      <c r="GB201" s="85" t="str">
        <f t="shared" si="907"/>
        <v/>
      </c>
      <c r="GC201" s="85" t="str">
        <f t="shared" si="907"/>
        <v/>
      </c>
      <c r="GD201" s="85" t="str">
        <f t="shared" si="907"/>
        <v/>
      </c>
      <c r="GE201" s="85" t="str">
        <f t="shared" si="907"/>
        <v/>
      </c>
      <c r="GF201" s="85" t="str">
        <f t="shared" si="907"/>
        <v/>
      </c>
      <c r="GG201" s="85" t="str">
        <f t="shared" si="907"/>
        <v/>
      </c>
      <c r="GH201" s="85" t="str">
        <f t="shared" si="907"/>
        <v/>
      </c>
      <c r="GI201" s="85" t="str">
        <f t="shared" si="907"/>
        <v/>
      </c>
      <c r="GJ201" s="85" t="str">
        <f t="shared" si="907"/>
        <v/>
      </c>
      <c r="GK201" s="85" t="str">
        <f t="shared" si="907"/>
        <v/>
      </c>
      <c r="GL201" s="85" t="str">
        <f t="shared" si="907"/>
        <v/>
      </c>
      <c r="GM201" s="85" t="str">
        <f t="shared" si="907"/>
        <v/>
      </c>
      <c r="GN201" s="85" t="str">
        <f t="shared" si="907"/>
        <v/>
      </c>
      <c r="GO201" s="85" t="str">
        <f t="shared" si="907"/>
        <v/>
      </c>
      <c r="GP201" s="85" t="str">
        <f t="shared" si="907"/>
        <v/>
      </c>
      <c r="GQ201" s="85" t="str">
        <f t="shared" si="907"/>
        <v/>
      </c>
      <c r="GR201" s="85" t="str">
        <f t="shared" si="907"/>
        <v/>
      </c>
      <c r="GS201" s="85" t="str">
        <f t="shared" si="907"/>
        <v/>
      </c>
      <c r="GT201" s="85" t="str">
        <f t="shared" si="907"/>
        <v/>
      </c>
      <c r="GU201" s="85" t="str">
        <f t="shared" si="907"/>
        <v/>
      </c>
      <c r="GV201" s="85" t="str">
        <f t="shared" si="907"/>
        <v/>
      </c>
      <c r="GW201" s="85" t="str">
        <f t="shared" si="907"/>
        <v/>
      </c>
      <c r="GX201" s="85" t="str">
        <f t="shared" si="907"/>
        <v/>
      </c>
      <c r="GY201" s="85" t="str">
        <f t="shared" si="907"/>
        <v/>
      </c>
      <c r="GZ201" s="85" t="str">
        <f t="shared" si="907"/>
        <v/>
      </c>
      <c r="HA201" s="85" t="str">
        <f t="shared" si="907"/>
        <v/>
      </c>
      <c r="HB201" s="85" t="str">
        <f t="shared" si="907"/>
        <v/>
      </c>
      <c r="HC201" s="85" t="str">
        <f t="shared" si="907"/>
        <v/>
      </c>
      <c r="HD201" s="85" t="str">
        <f t="shared" si="907"/>
        <v/>
      </c>
      <c r="HE201" s="85" t="str">
        <f t="shared" si="907"/>
        <v/>
      </c>
      <c r="HF201" s="85" t="str">
        <f t="shared" si="907"/>
        <v/>
      </c>
      <c r="HG201" s="85" t="str">
        <f t="shared" si="907"/>
        <v/>
      </c>
      <c r="HH201" s="85" t="str">
        <f t="shared" si="907"/>
        <v/>
      </c>
      <c r="HI201" s="85" t="str">
        <f t="shared" si="907"/>
        <v/>
      </c>
      <c r="HJ201" s="85" t="str">
        <f t="shared" si="907"/>
        <v/>
      </c>
      <c r="HK201" s="85" t="str">
        <f t="shared" si="907"/>
        <v/>
      </c>
      <c r="HL201" s="85" t="str">
        <f t="shared" si="907"/>
        <v/>
      </c>
      <c r="HM201" s="85" t="str">
        <f t="shared" si="907"/>
        <v/>
      </c>
      <c r="HN201" s="85" t="str">
        <f t="shared" si="907"/>
        <v/>
      </c>
      <c r="HO201" s="85" t="str">
        <f t="shared" si="906"/>
        <v/>
      </c>
      <c r="HP201" s="85" t="str">
        <f t="shared" si="906"/>
        <v/>
      </c>
      <c r="HQ201" s="85" t="str">
        <f t="shared" si="906"/>
        <v/>
      </c>
      <c r="HR201" s="85" t="str">
        <f t="shared" si="906"/>
        <v/>
      </c>
      <c r="HS201" s="85" t="str">
        <f t="shared" si="906"/>
        <v/>
      </c>
      <c r="HT201" s="85" t="str">
        <f t="shared" si="906"/>
        <v/>
      </c>
      <c r="HU201" s="85" t="str">
        <f t="shared" si="906"/>
        <v/>
      </c>
      <c r="HV201" s="85" t="str">
        <f t="shared" si="906"/>
        <v/>
      </c>
      <c r="HW201" s="85" t="str">
        <f t="shared" si="906"/>
        <v/>
      </c>
      <c r="HX201" s="85" t="str">
        <f t="shared" si="906"/>
        <v/>
      </c>
      <c r="HY201" s="62"/>
      <c r="HZ201" s="62"/>
      <c r="IA201" s="62"/>
      <c r="IB201" s="62"/>
      <c r="IC201" s="62"/>
      <c r="ID201" s="62"/>
      <c r="IE201" s="62"/>
      <c r="IF201" s="62"/>
      <c r="IG201" s="62"/>
      <c r="IH201" s="62"/>
      <c r="II201" s="62"/>
      <c r="IJ201" s="62"/>
      <c r="IK201" s="62"/>
      <c r="IL201" s="62"/>
      <c r="IM201" s="62"/>
      <c r="IN201" s="62"/>
      <c r="IO201" s="62"/>
      <c r="IP201" s="62"/>
      <c r="IQ201" s="62"/>
      <c r="IR201" s="62"/>
      <c r="IS201" s="62"/>
      <c r="IT201" s="62"/>
      <c r="IU201" s="62"/>
      <c r="IV201" s="62"/>
      <c r="IW201" s="62"/>
      <c r="IX201" s="62"/>
      <c r="IY201" s="62"/>
      <c r="IZ201" s="62"/>
      <c r="JA201" s="62"/>
      <c r="JB201" s="62"/>
      <c r="JC201" s="62"/>
      <c r="JD201" s="62"/>
      <c r="JE201" s="62"/>
      <c r="JF201" s="62"/>
      <c r="JG201" s="62"/>
      <c r="JH201" s="62"/>
      <c r="JI201" s="62"/>
      <c r="JJ201" s="62"/>
      <c r="JK201" s="62"/>
      <c r="JL201" s="62"/>
      <c r="JM201" s="62"/>
      <c r="JN201" s="62"/>
      <c r="JO201" s="62"/>
      <c r="JP201" s="62"/>
      <c r="JQ201" s="62"/>
      <c r="JR201" s="62"/>
      <c r="JS201" s="62"/>
      <c r="JT201" s="62"/>
      <c r="JU201" s="62"/>
      <c r="JV201" s="62"/>
      <c r="JW201" s="62"/>
      <c r="JX201" s="62"/>
      <c r="JY201" s="62"/>
      <c r="JZ201" s="62"/>
      <c r="KA201" s="62"/>
      <c r="KB201" s="62"/>
      <c r="KC201" s="62"/>
      <c r="KD201" s="62"/>
      <c r="KE201" s="62"/>
      <c r="KF201" s="62"/>
      <c r="KG201" s="62"/>
      <c r="KH201" s="62"/>
      <c r="KI201" s="62"/>
      <c r="KJ201" s="62"/>
      <c r="KK201" s="62"/>
      <c r="KL201" s="62"/>
      <c r="KM201" s="62"/>
      <c r="KN201" s="62"/>
      <c r="KO201" s="62"/>
      <c r="KP201" s="62"/>
      <c r="KQ201" s="62"/>
      <c r="KR201" s="62"/>
      <c r="KS201" s="62"/>
      <c r="KT201" s="62"/>
      <c r="KU201" s="62"/>
      <c r="KV201" s="62"/>
      <c r="KW201" s="62"/>
      <c r="KX201" s="62"/>
      <c r="KY201" s="62"/>
      <c r="KZ201" s="62"/>
      <c r="LA201" s="62"/>
      <c r="LB201" s="62"/>
      <c r="LC201" s="62"/>
      <c r="LD201" s="62"/>
      <c r="LE201" s="62"/>
    </row>
    <row r="202" spans="31:317" s="64" customFormat="1" x14ac:dyDescent="0.25"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2"/>
      <c r="CB202" s="62"/>
      <c r="CC202" s="62"/>
      <c r="CD202" s="62"/>
      <c r="CE202" s="62"/>
      <c r="CF202" s="62"/>
      <c r="CG202" s="62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8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  <c r="EA202" s="62"/>
      <c r="EB202" s="62"/>
      <c r="EC202" s="62"/>
      <c r="ED202" s="62"/>
      <c r="EE202" s="62"/>
      <c r="EF202" s="62"/>
      <c r="EG202" s="62"/>
      <c r="EH202" s="62"/>
      <c r="EI202" s="62"/>
      <c r="EJ202" s="62"/>
      <c r="EK202" s="62"/>
      <c r="EL202" s="62"/>
      <c r="EM202" s="62"/>
      <c r="EN202" s="62"/>
      <c r="EO202" s="62"/>
      <c r="EP202" s="62"/>
      <c r="EQ202" s="62"/>
      <c r="ER202" s="62"/>
      <c r="ES202" s="62"/>
      <c r="ET202" s="62"/>
      <c r="EU202" s="62"/>
      <c r="EV202" s="62"/>
      <c r="EW202" s="62"/>
      <c r="EX202" s="62"/>
      <c r="EY202" s="62"/>
      <c r="EZ202" s="62" t="s">
        <v>20</v>
      </c>
      <c r="FA202" s="62">
        <v>40</v>
      </c>
      <c r="FB202" s="85" t="str">
        <f t="shared" si="867"/>
        <v/>
      </c>
      <c r="FC202" s="85" t="str">
        <f t="shared" si="907"/>
        <v/>
      </c>
      <c r="FD202" s="85" t="str">
        <f t="shared" si="907"/>
        <v/>
      </c>
      <c r="FE202" s="85" t="str">
        <f t="shared" si="907"/>
        <v/>
      </c>
      <c r="FF202" s="85" t="str">
        <f t="shared" si="907"/>
        <v/>
      </c>
      <c r="FG202" s="85" t="str">
        <f t="shared" si="907"/>
        <v/>
      </c>
      <c r="FH202" s="85" t="str">
        <f t="shared" si="907"/>
        <v/>
      </c>
      <c r="FI202" s="85" t="str">
        <f t="shared" si="907"/>
        <v/>
      </c>
      <c r="FJ202" s="85" t="str">
        <f t="shared" si="907"/>
        <v/>
      </c>
      <c r="FK202" s="85" t="str">
        <f t="shared" si="907"/>
        <v/>
      </c>
      <c r="FL202" s="85" t="str">
        <f t="shared" si="907"/>
        <v/>
      </c>
      <c r="FM202" s="85" t="str">
        <f t="shared" si="907"/>
        <v/>
      </c>
      <c r="FN202" s="85" t="str">
        <f t="shared" si="907"/>
        <v/>
      </c>
      <c r="FO202" s="85" t="str">
        <f t="shared" si="907"/>
        <v/>
      </c>
      <c r="FP202" s="85" t="str">
        <f t="shared" si="907"/>
        <v/>
      </c>
      <c r="FQ202" s="85" t="str">
        <f t="shared" si="907"/>
        <v/>
      </c>
      <c r="FR202" s="85" t="str">
        <f t="shared" si="907"/>
        <v/>
      </c>
      <c r="FS202" s="85" t="str">
        <f t="shared" si="907"/>
        <v/>
      </c>
      <c r="FT202" s="85" t="str">
        <f t="shared" si="907"/>
        <v/>
      </c>
      <c r="FU202" s="85" t="str">
        <f t="shared" si="907"/>
        <v/>
      </c>
      <c r="FV202" s="85" t="str">
        <f t="shared" si="907"/>
        <v/>
      </c>
      <c r="FW202" s="85" t="str">
        <f t="shared" si="907"/>
        <v/>
      </c>
      <c r="FX202" s="85" t="str">
        <f t="shared" si="907"/>
        <v/>
      </c>
      <c r="FY202" s="85" t="str">
        <f t="shared" si="907"/>
        <v/>
      </c>
      <c r="FZ202" s="85" t="str">
        <f t="shared" si="907"/>
        <v/>
      </c>
      <c r="GA202" s="85" t="str">
        <f t="shared" si="907"/>
        <v/>
      </c>
      <c r="GB202" s="85" t="str">
        <f t="shared" si="907"/>
        <v/>
      </c>
      <c r="GC202" s="85" t="str">
        <f t="shared" si="907"/>
        <v/>
      </c>
      <c r="GD202" s="85" t="str">
        <f t="shared" si="907"/>
        <v/>
      </c>
      <c r="GE202" s="85" t="str">
        <f t="shared" si="907"/>
        <v/>
      </c>
      <c r="GF202" s="85" t="str">
        <f t="shared" si="907"/>
        <v/>
      </c>
      <c r="GG202" s="85" t="str">
        <f t="shared" si="907"/>
        <v/>
      </c>
      <c r="GH202" s="85" t="str">
        <f t="shared" si="907"/>
        <v/>
      </c>
      <c r="GI202" s="85" t="str">
        <f t="shared" si="907"/>
        <v/>
      </c>
      <c r="GJ202" s="85" t="str">
        <f t="shared" si="907"/>
        <v/>
      </c>
      <c r="GK202" s="85" t="str">
        <f t="shared" si="907"/>
        <v/>
      </c>
      <c r="GL202" s="85" t="str">
        <f t="shared" si="907"/>
        <v/>
      </c>
      <c r="GM202" s="85" t="str">
        <f t="shared" si="907"/>
        <v/>
      </c>
      <c r="GN202" s="85" t="str">
        <f t="shared" si="907"/>
        <v/>
      </c>
      <c r="GO202" s="85" t="str">
        <f t="shared" si="907"/>
        <v/>
      </c>
      <c r="GP202" s="85" t="str">
        <f t="shared" si="907"/>
        <v/>
      </c>
      <c r="GQ202" s="85" t="str">
        <f t="shared" si="907"/>
        <v/>
      </c>
      <c r="GR202" s="85" t="str">
        <f t="shared" si="907"/>
        <v/>
      </c>
      <c r="GS202" s="85" t="str">
        <f t="shared" si="907"/>
        <v/>
      </c>
      <c r="GT202" s="85" t="str">
        <f t="shared" si="907"/>
        <v/>
      </c>
      <c r="GU202" s="85" t="str">
        <f t="shared" si="907"/>
        <v/>
      </c>
      <c r="GV202" s="85" t="str">
        <f t="shared" si="907"/>
        <v/>
      </c>
      <c r="GW202" s="85" t="str">
        <f t="shared" si="907"/>
        <v/>
      </c>
      <c r="GX202" s="85" t="str">
        <f t="shared" si="907"/>
        <v/>
      </c>
      <c r="GY202" s="85" t="str">
        <f t="shared" si="907"/>
        <v/>
      </c>
      <c r="GZ202" s="85" t="str">
        <f t="shared" si="907"/>
        <v/>
      </c>
      <c r="HA202" s="85" t="str">
        <f t="shared" si="907"/>
        <v/>
      </c>
      <c r="HB202" s="85" t="str">
        <f t="shared" si="907"/>
        <v/>
      </c>
      <c r="HC202" s="85" t="str">
        <f t="shared" si="907"/>
        <v/>
      </c>
      <c r="HD202" s="85" t="str">
        <f t="shared" si="907"/>
        <v/>
      </c>
      <c r="HE202" s="85" t="str">
        <f t="shared" si="907"/>
        <v/>
      </c>
      <c r="HF202" s="85" t="str">
        <f t="shared" si="907"/>
        <v/>
      </c>
      <c r="HG202" s="85" t="str">
        <f t="shared" si="907"/>
        <v/>
      </c>
      <c r="HH202" s="85" t="str">
        <f t="shared" si="907"/>
        <v/>
      </c>
      <c r="HI202" s="85" t="str">
        <f t="shared" si="907"/>
        <v/>
      </c>
      <c r="HJ202" s="85" t="str">
        <f t="shared" si="907"/>
        <v/>
      </c>
      <c r="HK202" s="85" t="str">
        <f t="shared" si="907"/>
        <v/>
      </c>
      <c r="HL202" s="85" t="str">
        <f t="shared" si="907"/>
        <v/>
      </c>
      <c r="HM202" s="85" t="str">
        <f t="shared" si="907"/>
        <v/>
      </c>
      <c r="HN202" s="85" t="str">
        <f t="shared" si="907"/>
        <v/>
      </c>
      <c r="HO202" s="85" t="str">
        <f t="shared" si="906"/>
        <v/>
      </c>
      <c r="HP202" s="85" t="str">
        <f t="shared" si="906"/>
        <v/>
      </c>
      <c r="HQ202" s="85" t="str">
        <f t="shared" si="906"/>
        <v/>
      </c>
      <c r="HR202" s="85" t="str">
        <f t="shared" si="906"/>
        <v/>
      </c>
      <c r="HS202" s="85" t="str">
        <f t="shared" si="906"/>
        <v/>
      </c>
      <c r="HT202" s="85" t="str">
        <f t="shared" si="906"/>
        <v/>
      </c>
      <c r="HU202" s="85" t="str">
        <f t="shared" si="906"/>
        <v/>
      </c>
      <c r="HV202" s="85" t="str">
        <f t="shared" si="906"/>
        <v/>
      </c>
      <c r="HW202" s="85" t="str">
        <f t="shared" si="906"/>
        <v/>
      </c>
      <c r="HX202" s="85" t="str">
        <f t="shared" si="906"/>
        <v/>
      </c>
      <c r="HY202" s="62"/>
      <c r="HZ202" s="62"/>
      <c r="IA202" s="62"/>
      <c r="IB202" s="62"/>
      <c r="IC202" s="62"/>
      <c r="ID202" s="62"/>
      <c r="IE202" s="62"/>
      <c r="IF202" s="62"/>
      <c r="IG202" s="62"/>
      <c r="IH202" s="62"/>
      <c r="II202" s="62"/>
      <c r="IJ202" s="62"/>
      <c r="IK202" s="62"/>
      <c r="IL202" s="62"/>
      <c r="IM202" s="62"/>
      <c r="IN202" s="62"/>
      <c r="IO202" s="62"/>
      <c r="IP202" s="62"/>
      <c r="IQ202" s="62"/>
      <c r="IR202" s="62"/>
      <c r="IS202" s="62"/>
      <c r="IT202" s="62"/>
      <c r="IU202" s="62"/>
      <c r="IV202" s="62"/>
      <c r="IW202" s="62"/>
      <c r="IX202" s="62"/>
      <c r="IY202" s="62"/>
      <c r="IZ202" s="62"/>
      <c r="JA202" s="62"/>
      <c r="JB202" s="62"/>
      <c r="JC202" s="62"/>
      <c r="JD202" s="62"/>
      <c r="JE202" s="62"/>
      <c r="JF202" s="62"/>
      <c r="JG202" s="62"/>
      <c r="JH202" s="62"/>
      <c r="JI202" s="62"/>
      <c r="JJ202" s="62"/>
      <c r="JK202" s="62"/>
      <c r="JL202" s="62"/>
      <c r="JM202" s="62"/>
      <c r="JN202" s="62"/>
      <c r="JO202" s="62"/>
      <c r="JP202" s="62"/>
      <c r="JQ202" s="62"/>
      <c r="JR202" s="62"/>
      <c r="JS202" s="62"/>
      <c r="JT202" s="62"/>
      <c r="JU202" s="62"/>
      <c r="JV202" s="62"/>
      <c r="JW202" s="62"/>
      <c r="JX202" s="62"/>
      <c r="JY202" s="62"/>
      <c r="JZ202" s="62"/>
      <c r="KA202" s="62"/>
      <c r="KB202" s="62"/>
      <c r="KC202" s="62"/>
      <c r="KD202" s="62"/>
      <c r="KE202" s="62"/>
      <c r="KF202" s="62"/>
      <c r="KG202" s="62"/>
      <c r="KH202" s="62"/>
      <c r="KI202" s="62"/>
      <c r="KJ202" s="62"/>
      <c r="KK202" s="62"/>
      <c r="KL202" s="62"/>
      <c r="KM202" s="62"/>
      <c r="KN202" s="62"/>
      <c r="KO202" s="62"/>
      <c r="KP202" s="62"/>
      <c r="KQ202" s="62"/>
      <c r="KR202" s="62"/>
      <c r="KS202" s="62"/>
      <c r="KT202" s="62"/>
      <c r="KU202" s="62"/>
      <c r="KV202" s="62"/>
      <c r="KW202" s="62"/>
      <c r="KX202" s="62"/>
      <c r="KY202" s="62"/>
      <c r="KZ202" s="62"/>
      <c r="LA202" s="62"/>
      <c r="LB202" s="62"/>
      <c r="LC202" s="62"/>
      <c r="LD202" s="62"/>
      <c r="LE202" s="62"/>
    </row>
    <row r="203" spans="31:317" s="64" customFormat="1" x14ac:dyDescent="0.25"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2"/>
      <c r="CB203" s="62"/>
      <c r="CC203" s="62"/>
      <c r="CD203" s="62"/>
      <c r="CE203" s="62"/>
      <c r="CF203" s="62"/>
      <c r="CG203" s="62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8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  <c r="EA203" s="62"/>
      <c r="EB203" s="62"/>
      <c r="EC203" s="62"/>
      <c r="ED203" s="62"/>
      <c r="EE203" s="62"/>
      <c r="EF203" s="62"/>
      <c r="EG203" s="62"/>
      <c r="EH203" s="62"/>
      <c r="EI203" s="62"/>
      <c r="EJ203" s="62"/>
      <c r="EK203" s="62"/>
      <c r="EL203" s="62"/>
      <c r="EM203" s="62"/>
      <c r="EN203" s="62"/>
      <c r="EO203" s="62"/>
      <c r="EP203" s="62"/>
      <c r="EQ203" s="62"/>
      <c r="ER203" s="62"/>
      <c r="ES203" s="62"/>
      <c r="ET203" s="62"/>
      <c r="EU203" s="62"/>
      <c r="EV203" s="62"/>
      <c r="EW203" s="62"/>
      <c r="EX203" s="62"/>
      <c r="EY203" s="62"/>
      <c r="EZ203" s="62" t="s">
        <v>20</v>
      </c>
      <c r="FA203" s="62">
        <v>41</v>
      </c>
      <c r="FB203" s="85" t="str">
        <f t="shared" si="867"/>
        <v/>
      </c>
      <c r="FC203" s="85" t="str">
        <f t="shared" si="907"/>
        <v/>
      </c>
      <c r="FD203" s="85" t="str">
        <f t="shared" si="907"/>
        <v/>
      </c>
      <c r="FE203" s="85" t="str">
        <f t="shared" si="907"/>
        <v/>
      </c>
      <c r="FF203" s="85" t="str">
        <f t="shared" si="907"/>
        <v/>
      </c>
      <c r="FG203" s="85" t="str">
        <f t="shared" si="907"/>
        <v/>
      </c>
      <c r="FH203" s="85" t="str">
        <f t="shared" si="907"/>
        <v/>
      </c>
      <c r="FI203" s="85" t="str">
        <f t="shared" si="907"/>
        <v/>
      </c>
      <c r="FJ203" s="85" t="str">
        <f t="shared" si="907"/>
        <v/>
      </c>
      <c r="FK203" s="85" t="str">
        <f t="shared" si="907"/>
        <v/>
      </c>
      <c r="FL203" s="85" t="str">
        <f t="shared" si="907"/>
        <v/>
      </c>
      <c r="FM203" s="85" t="str">
        <f t="shared" si="907"/>
        <v/>
      </c>
      <c r="FN203" s="85" t="str">
        <f t="shared" si="907"/>
        <v/>
      </c>
      <c r="FO203" s="85" t="str">
        <f t="shared" si="907"/>
        <v/>
      </c>
      <c r="FP203" s="85" t="str">
        <f t="shared" si="907"/>
        <v/>
      </c>
      <c r="FQ203" s="85" t="str">
        <f t="shared" si="907"/>
        <v/>
      </c>
      <c r="FR203" s="85" t="str">
        <f t="shared" si="907"/>
        <v/>
      </c>
      <c r="FS203" s="85" t="str">
        <f t="shared" si="907"/>
        <v/>
      </c>
      <c r="FT203" s="85" t="str">
        <f t="shared" si="907"/>
        <v/>
      </c>
      <c r="FU203" s="85" t="str">
        <f t="shared" si="907"/>
        <v/>
      </c>
      <c r="FV203" s="85" t="str">
        <f t="shared" si="907"/>
        <v/>
      </c>
      <c r="FW203" s="85" t="str">
        <f t="shared" si="907"/>
        <v/>
      </c>
      <c r="FX203" s="85" t="str">
        <f t="shared" si="907"/>
        <v/>
      </c>
      <c r="FY203" s="85" t="str">
        <f t="shared" si="907"/>
        <v/>
      </c>
      <c r="FZ203" s="85" t="str">
        <f t="shared" si="907"/>
        <v/>
      </c>
      <c r="GA203" s="85" t="str">
        <f t="shared" si="907"/>
        <v/>
      </c>
      <c r="GB203" s="85" t="str">
        <f t="shared" si="907"/>
        <v/>
      </c>
      <c r="GC203" s="85" t="str">
        <f t="shared" si="907"/>
        <v/>
      </c>
      <c r="GD203" s="85" t="str">
        <f t="shared" si="907"/>
        <v/>
      </c>
      <c r="GE203" s="85" t="str">
        <f t="shared" si="907"/>
        <v/>
      </c>
      <c r="GF203" s="85" t="str">
        <f t="shared" si="907"/>
        <v/>
      </c>
      <c r="GG203" s="85" t="str">
        <f t="shared" si="907"/>
        <v/>
      </c>
      <c r="GH203" s="85" t="str">
        <f t="shared" si="907"/>
        <v/>
      </c>
      <c r="GI203" s="85" t="str">
        <f t="shared" si="907"/>
        <v/>
      </c>
      <c r="GJ203" s="85" t="str">
        <f t="shared" si="907"/>
        <v/>
      </c>
      <c r="GK203" s="85" t="str">
        <f t="shared" si="907"/>
        <v/>
      </c>
      <c r="GL203" s="85" t="str">
        <f t="shared" si="907"/>
        <v/>
      </c>
      <c r="GM203" s="85" t="str">
        <f t="shared" si="907"/>
        <v/>
      </c>
      <c r="GN203" s="85" t="str">
        <f t="shared" si="907"/>
        <v/>
      </c>
      <c r="GO203" s="85" t="str">
        <f t="shared" si="907"/>
        <v/>
      </c>
      <c r="GP203" s="85" t="str">
        <f t="shared" si="907"/>
        <v/>
      </c>
      <c r="GQ203" s="85" t="str">
        <f t="shared" si="907"/>
        <v/>
      </c>
      <c r="GR203" s="85" t="str">
        <f t="shared" si="907"/>
        <v/>
      </c>
      <c r="GS203" s="85" t="str">
        <f t="shared" si="907"/>
        <v/>
      </c>
      <c r="GT203" s="85" t="str">
        <f t="shared" si="907"/>
        <v/>
      </c>
      <c r="GU203" s="85" t="str">
        <f t="shared" si="907"/>
        <v/>
      </c>
      <c r="GV203" s="85" t="str">
        <f t="shared" si="907"/>
        <v/>
      </c>
      <c r="GW203" s="85" t="str">
        <f t="shared" si="907"/>
        <v/>
      </c>
      <c r="GX203" s="85" t="str">
        <f t="shared" si="907"/>
        <v/>
      </c>
      <c r="GY203" s="85" t="str">
        <f t="shared" si="907"/>
        <v/>
      </c>
      <c r="GZ203" s="85" t="str">
        <f t="shared" si="907"/>
        <v/>
      </c>
      <c r="HA203" s="85" t="str">
        <f t="shared" si="907"/>
        <v/>
      </c>
      <c r="HB203" s="85" t="str">
        <f t="shared" si="907"/>
        <v/>
      </c>
      <c r="HC203" s="85" t="str">
        <f t="shared" si="907"/>
        <v/>
      </c>
      <c r="HD203" s="85" t="str">
        <f t="shared" si="907"/>
        <v/>
      </c>
      <c r="HE203" s="85" t="str">
        <f t="shared" si="907"/>
        <v/>
      </c>
      <c r="HF203" s="85" t="str">
        <f t="shared" si="907"/>
        <v/>
      </c>
      <c r="HG203" s="85" t="str">
        <f t="shared" si="907"/>
        <v/>
      </c>
      <c r="HH203" s="85" t="str">
        <f t="shared" si="907"/>
        <v/>
      </c>
      <c r="HI203" s="85" t="str">
        <f t="shared" si="907"/>
        <v/>
      </c>
      <c r="HJ203" s="85" t="str">
        <f t="shared" si="907"/>
        <v/>
      </c>
      <c r="HK203" s="85" t="str">
        <f t="shared" si="907"/>
        <v/>
      </c>
      <c r="HL203" s="85" t="str">
        <f t="shared" si="907"/>
        <v/>
      </c>
      <c r="HM203" s="85" t="str">
        <f t="shared" si="907"/>
        <v/>
      </c>
      <c r="HN203" s="85" t="str">
        <f t="shared" si="907"/>
        <v/>
      </c>
      <c r="HO203" s="85" t="str">
        <f t="shared" si="906"/>
        <v/>
      </c>
      <c r="HP203" s="85" t="str">
        <f t="shared" si="906"/>
        <v/>
      </c>
      <c r="HQ203" s="85" t="str">
        <f t="shared" si="906"/>
        <v/>
      </c>
      <c r="HR203" s="85" t="str">
        <f t="shared" si="906"/>
        <v/>
      </c>
      <c r="HS203" s="85" t="str">
        <f t="shared" si="906"/>
        <v/>
      </c>
      <c r="HT203" s="85" t="str">
        <f t="shared" si="906"/>
        <v/>
      </c>
      <c r="HU203" s="85" t="str">
        <f t="shared" si="906"/>
        <v/>
      </c>
      <c r="HV203" s="85" t="str">
        <f t="shared" si="906"/>
        <v/>
      </c>
      <c r="HW203" s="85" t="str">
        <f t="shared" si="906"/>
        <v/>
      </c>
      <c r="HX203" s="85" t="str">
        <f t="shared" si="906"/>
        <v/>
      </c>
      <c r="HY203" s="62"/>
      <c r="HZ203" s="62"/>
      <c r="IA203" s="62"/>
      <c r="IB203" s="62"/>
      <c r="IC203" s="62"/>
      <c r="ID203" s="62"/>
      <c r="IE203" s="62"/>
      <c r="IF203" s="62"/>
      <c r="IG203" s="62"/>
      <c r="IH203" s="62"/>
      <c r="II203" s="62"/>
      <c r="IJ203" s="62"/>
      <c r="IK203" s="62"/>
      <c r="IL203" s="62"/>
      <c r="IM203" s="62"/>
      <c r="IN203" s="62"/>
      <c r="IO203" s="62"/>
      <c r="IP203" s="62"/>
      <c r="IQ203" s="62"/>
      <c r="IR203" s="62"/>
      <c r="IS203" s="62"/>
      <c r="IT203" s="62"/>
      <c r="IU203" s="62"/>
      <c r="IV203" s="62"/>
      <c r="IW203" s="62"/>
      <c r="IX203" s="62"/>
      <c r="IY203" s="62"/>
      <c r="IZ203" s="62"/>
      <c r="JA203" s="62"/>
      <c r="JB203" s="62"/>
      <c r="JC203" s="62"/>
      <c r="JD203" s="62"/>
      <c r="JE203" s="62"/>
      <c r="JF203" s="62"/>
      <c r="JG203" s="62"/>
      <c r="JH203" s="62"/>
      <c r="JI203" s="62"/>
      <c r="JJ203" s="62"/>
      <c r="JK203" s="62"/>
      <c r="JL203" s="62"/>
      <c r="JM203" s="62"/>
      <c r="JN203" s="62"/>
      <c r="JO203" s="62"/>
      <c r="JP203" s="62"/>
      <c r="JQ203" s="62"/>
      <c r="JR203" s="62"/>
      <c r="JS203" s="62"/>
      <c r="JT203" s="62"/>
      <c r="JU203" s="62"/>
      <c r="JV203" s="62"/>
      <c r="JW203" s="62"/>
      <c r="JX203" s="62"/>
      <c r="JY203" s="62"/>
      <c r="JZ203" s="62"/>
      <c r="KA203" s="62"/>
      <c r="KB203" s="62"/>
      <c r="KC203" s="62"/>
      <c r="KD203" s="62"/>
      <c r="KE203" s="62"/>
      <c r="KF203" s="62"/>
      <c r="KG203" s="62"/>
      <c r="KH203" s="62"/>
      <c r="KI203" s="62"/>
      <c r="KJ203" s="62"/>
      <c r="KK203" s="62"/>
      <c r="KL203" s="62"/>
      <c r="KM203" s="62"/>
      <c r="KN203" s="62"/>
      <c r="KO203" s="62"/>
      <c r="KP203" s="62"/>
      <c r="KQ203" s="62"/>
      <c r="KR203" s="62"/>
      <c r="KS203" s="62"/>
      <c r="KT203" s="62"/>
      <c r="KU203" s="62"/>
      <c r="KV203" s="62"/>
      <c r="KW203" s="62"/>
      <c r="KX203" s="62"/>
      <c r="KY203" s="62"/>
      <c r="KZ203" s="62"/>
      <c r="LA203" s="62"/>
      <c r="LB203" s="62"/>
      <c r="LC203" s="62"/>
      <c r="LD203" s="62"/>
      <c r="LE203" s="62"/>
    </row>
    <row r="204" spans="31:317" s="64" customFormat="1" x14ac:dyDescent="0.25"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8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  <c r="EA204" s="62"/>
      <c r="EB204" s="62"/>
      <c r="EC204" s="62"/>
      <c r="ED204" s="62"/>
      <c r="EE204" s="62"/>
      <c r="EF204" s="62"/>
      <c r="EG204" s="62"/>
      <c r="EH204" s="62"/>
      <c r="EI204" s="62"/>
      <c r="EJ204" s="62"/>
      <c r="EK204" s="62"/>
      <c r="EL204" s="62"/>
      <c r="EM204" s="62"/>
      <c r="EN204" s="62"/>
      <c r="EO204" s="62"/>
      <c r="EP204" s="62"/>
      <c r="EQ204" s="62"/>
      <c r="ER204" s="62"/>
      <c r="ES204" s="62"/>
      <c r="ET204" s="62"/>
      <c r="EU204" s="62"/>
      <c r="EV204" s="62"/>
      <c r="EW204" s="62"/>
      <c r="EX204" s="62"/>
      <c r="EY204" s="62"/>
      <c r="EZ204" s="62" t="s">
        <v>20</v>
      </c>
      <c r="FA204" s="62">
        <v>42</v>
      </c>
      <c r="FB204" s="85" t="str">
        <f t="shared" si="867"/>
        <v/>
      </c>
      <c r="FC204" s="85" t="str">
        <f t="shared" si="907"/>
        <v/>
      </c>
      <c r="FD204" s="85" t="str">
        <f t="shared" si="907"/>
        <v/>
      </c>
      <c r="FE204" s="85" t="str">
        <f t="shared" si="907"/>
        <v/>
      </c>
      <c r="FF204" s="85" t="str">
        <f t="shared" si="907"/>
        <v/>
      </c>
      <c r="FG204" s="85" t="str">
        <f t="shared" si="907"/>
        <v/>
      </c>
      <c r="FH204" s="85" t="str">
        <f t="shared" si="907"/>
        <v/>
      </c>
      <c r="FI204" s="85" t="str">
        <f t="shared" si="907"/>
        <v/>
      </c>
      <c r="FJ204" s="85" t="str">
        <f t="shared" si="907"/>
        <v/>
      </c>
      <c r="FK204" s="85" t="str">
        <f t="shared" si="907"/>
        <v/>
      </c>
      <c r="FL204" s="85" t="str">
        <f t="shared" si="907"/>
        <v/>
      </c>
      <c r="FM204" s="85" t="str">
        <f t="shared" si="907"/>
        <v/>
      </c>
      <c r="FN204" s="85" t="str">
        <f t="shared" si="907"/>
        <v/>
      </c>
      <c r="FO204" s="85" t="str">
        <f t="shared" si="907"/>
        <v/>
      </c>
      <c r="FP204" s="85" t="str">
        <f t="shared" si="907"/>
        <v/>
      </c>
      <c r="FQ204" s="85" t="str">
        <f t="shared" si="907"/>
        <v/>
      </c>
      <c r="FR204" s="85" t="str">
        <f t="shared" si="907"/>
        <v/>
      </c>
      <c r="FS204" s="85" t="str">
        <f t="shared" si="907"/>
        <v/>
      </c>
      <c r="FT204" s="85" t="str">
        <f t="shared" si="907"/>
        <v/>
      </c>
      <c r="FU204" s="85" t="str">
        <f t="shared" si="907"/>
        <v/>
      </c>
      <c r="FV204" s="85" t="str">
        <f t="shared" si="907"/>
        <v/>
      </c>
      <c r="FW204" s="85" t="str">
        <f t="shared" si="907"/>
        <v/>
      </c>
      <c r="FX204" s="85" t="str">
        <f t="shared" si="907"/>
        <v/>
      </c>
      <c r="FY204" s="85" t="str">
        <f t="shared" si="907"/>
        <v/>
      </c>
      <c r="FZ204" s="85" t="str">
        <f t="shared" si="907"/>
        <v/>
      </c>
      <c r="GA204" s="85" t="str">
        <f t="shared" si="907"/>
        <v/>
      </c>
      <c r="GB204" s="85" t="str">
        <f t="shared" si="907"/>
        <v/>
      </c>
      <c r="GC204" s="85" t="str">
        <f t="shared" si="907"/>
        <v/>
      </c>
      <c r="GD204" s="85" t="str">
        <f t="shared" si="907"/>
        <v/>
      </c>
      <c r="GE204" s="85" t="str">
        <f t="shared" si="907"/>
        <v/>
      </c>
      <c r="GF204" s="85" t="str">
        <f t="shared" si="907"/>
        <v/>
      </c>
      <c r="GG204" s="85" t="str">
        <f t="shared" si="907"/>
        <v/>
      </c>
      <c r="GH204" s="85" t="str">
        <f t="shared" si="907"/>
        <v/>
      </c>
      <c r="GI204" s="85" t="str">
        <f t="shared" si="907"/>
        <v/>
      </c>
      <c r="GJ204" s="85" t="str">
        <f t="shared" si="907"/>
        <v/>
      </c>
      <c r="GK204" s="85" t="str">
        <f t="shared" si="907"/>
        <v/>
      </c>
      <c r="GL204" s="85" t="str">
        <f t="shared" si="907"/>
        <v/>
      </c>
      <c r="GM204" s="85" t="str">
        <f t="shared" si="907"/>
        <v/>
      </c>
      <c r="GN204" s="85" t="str">
        <f t="shared" si="907"/>
        <v/>
      </c>
      <c r="GO204" s="85" t="str">
        <f t="shared" si="907"/>
        <v/>
      </c>
      <c r="GP204" s="85" t="str">
        <f t="shared" si="907"/>
        <v/>
      </c>
      <c r="GQ204" s="85" t="str">
        <f t="shared" si="907"/>
        <v/>
      </c>
      <c r="GR204" s="85" t="str">
        <f t="shared" si="907"/>
        <v/>
      </c>
      <c r="GS204" s="85" t="str">
        <f t="shared" si="907"/>
        <v/>
      </c>
      <c r="GT204" s="85" t="str">
        <f t="shared" si="907"/>
        <v/>
      </c>
      <c r="GU204" s="85" t="str">
        <f t="shared" si="907"/>
        <v/>
      </c>
      <c r="GV204" s="85" t="str">
        <f t="shared" si="907"/>
        <v/>
      </c>
      <c r="GW204" s="85" t="str">
        <f t="shared" si="907"/>
        <v/>
      </c>
      <c r="GX204" s="85" t="str">
        <f t="shared" si="907"/>
        <v/>
      </c>
      <c r="GY204" s="85" t="str">
        <f t="shared" si="907"/>
        <v/>
      </c>
      <c r="GZ204" s="85" t="str">
        <f t="shared" si="907"/>
        <v/>
      </c>
      <c r="HA204" s="85" t="str">
        <f t="shared" si="907"/>
        <v/>
      </c>
      <c r="HB204" s="85" t="str">
        <f t="shared" si="907"/>
        <v/>
      </c>
      <c r="HC204" s="85" t="str">
        <f t="shared" si="907"/>
        <v/>
      </c>
      <c r="HD204" s="85" t="str">
        <f t="shared" si="907"/>
        <v/>
      </c>
      <c r="HE204" s="85" t="str">
        <f t="shared" si="907"/>
        <v/>
      </c>
      <c r="HF204" s="85" t="str">
        <f t="shared" si="907"/>
        <v/>
      </c>
      <c r="HG204" s="85" t="str">
        <f t="shared" si="907"/>
        <v/>
      </c>
      <c r="HH204" s="85" t="str">
        <f t="shared" si="907"/>
        <v/>
      </c>
      <c r="HI204" s="85" t="str">
        <f t="shared" si="907"/>
        <v/>
      </c>
      <c r="HJ204" s="85" t="str">
        <f t="shared" si="907"/>
        <v/>
      </c>
      <c r="HK204" s="85" t="str">
        <f t="shared" si="907"/>
        <v/>
      </c>
      <c r="HL204" s="85" t="str">
        <f t="shared" si="907"/>
        <v/>
      </c>
      <c r="HM204" s="85" t="str">
        <f t="shared" si="907"/>
        <v/>
      </c>
      <c r="HN204" s="85" t="str">
        <f t="shared" ref="HN204:HX207" si="908">IF(HN48&lt;&gt;"",IF($FA204=HN$162,0,SQRT((HN48-HN126)^2)),"")</f>
        <v/>
      </c>
      <c r="HO204" s="85" t="str">
        <f t="shared" si="908"/>
        <v/>
      </c>
      <c r="HP204" s="85" t="str">
        <f t="shared" si="908"/>
        <v/>
      </c>
      <c r="HQ204" s="85" t="str">
        <f t="shared" si="908"/>
        <v/>
      </c>
      <c r="HR204" s="85" t="str">
        <f t="shared" si="908"/>
        <v/>
      </c>
      <c r="HS204" s="85" t="str">
        <f t="shared" si="908"/>
        <v/>
      </c>
      <c r="HT204" s="85" t="str">
        <f t="shared" si="908"/>
        <v/>
      </c>
      <c r="HU204" s="85" t="str">
        <f t="shared" si="908"/>
        <v/>
      </c>
      <c r="HV204" s="85" t="str">
        <f t="shared" si="908"/>
        <v/>
      </c>
      <c r="HW204" s="85" t="str">
        <f t="shared" si="908"/>
        <v/>
      </c>
      <c r="HX204" s="85" t="str">
        <f t="shared" si="908"/>
        <v/>
      </c>
      <c r="HY204" s="62"/>
      <c r="HZ204" s="62"/>
      <c r="IA204" s="62"/>
      <c r="IB204" s="62"/>
      <c r="IC204" s="62"/>
      <c r="ID204" s="62"/>
      <c r="IE204" s="62"/>
      <c r="IF204" s="62"/>
      <c r="IG204" s="62"/>
      <c r="IH204" s="62"/>
      <c r="II204" s="62"/>
      <c r="IJ204" s="62"/>
      <c r="IK204" s="62"/>
      <c r="IL204" s="62"/>
      <c r="IM204" s="62"/>
      <c r="IN204" s="62"/>
      <c r="IO204" s="62"/>
      <c r="IP204" s="62"/>
      <c r="IQ204" s="62"/>
      <c r="IR204" s="62"/>
      <c r="IS204" s="62"/>
      <c r="IT204" s="62"/>
      <c r="IU204" s="62"/>
      <c r="IV204" s="62"/>
      <c r="IW204" s="62"/>
      <c r="IX204" s="62"/>
      <c r="IY204" s="62"/>
      <c r="IZ204" s="62"/>
      <c r="JA204" s="62"/>
      <c r="JB204" s="62"/>
      <c r="JC204" s="62"/>
      <c r="JD204" s="62"/>
      <c r="JE204" s="62"/>
      <c r="JF204" s="62"/>
      <c r="JG204" s="62"/>
      <c r="JH204" s="62"/>
      <c r="JI204" s="62"/>
      <c r="JJ204" s="62"/>
      <c r="JK204" s="62"/>
      <c r="JL204" s="62"/>
      <c r="JM204" s="62"/>
      <c r="JN204" s="62"/>
      <c r="JO204" s="62"/>
      <c r="JP204" s="62"/>
      <c r="JQ204" s="62"/>
      <c r="JR204" s="62"/>
      <c r="JS204" s="62"/>
      <c r="JT204" s="62"/>
      <c r="JU204" s="62"/>
      <c r="JV204" s="62"/>
      <c r="JW204" s="62"/>
      <c r="JX204" s="62"/>
      <c r="JY204" s="62"/>
      <c r="JZ204" s="62"/>
      <c r="KA204" s="62"/>
      <c r="KB204" s="62"/>
      <c r="KC204" s="62"/>
      <c r="KD204" s="62"/>
      <c r="KE204" s="62"/>
      <c r="KF204" s="62"/>
      <c r="KG204" s="62"/>
      <c r="KH204" s="62"/>
      <c r="KI204" s="62"/>
      <c r="KJ204" s="62"/>
      <c r="KK204" s="62"/>
      <c r="KL204" s="62"/>
      <c r="KM204" s="62"/>
      <c r="KN204" s="62"/>
      <c r="KO204" s="62"/>
      <c r="KP204" s="62"/>
      <c r="KQ204" s="62"/>
      <c r="KR204" s="62"/>
      <c r="KS204" s="62"/>
      <c r="KT204" s="62"/>
      <c r="KU204" s="62"/>
      <c r="KV204" s="62"/>
      <c r="KW204" s="62"/>
      <c r="KX204" s="62"/>
      <c r="KY204" s="62"/>
      <c r="KZ204" s="62"/>
      <c r="LA204" s="62"/>
      <c r="LB204" s="62"/>
      <c r="LC204" s="62"/>
      <c r="LD204" s="62"/>
      <c r="LE204" s="62"/>
    </row>
    <row r="205" spans="31:317" s="64" customFormat="1" x14ac:dyDescent="0.25"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8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  <c r="EA205" s="62"/>
      <c r="EB205" s="62"/>
      <c r="EC205" s="62"/>
      <c r="ED205" s="62"/>
      <c r="EE205" s="62"/>
      <c r="EF205" s="62"/>
      <c r="EG205" s="62"/>
      <c r="EH205" s="62"/>
      <c r="EI205" s="62"/>
      <c r="EJ205" s="62"/>
      <c r="EK205" s="62"/>
      <c r="EL205" s="62"/>
      <c r="EM205" s="62"/>
      <c r="EN205" s="62"/>
      <c r="EO205" s="62"/>
      <c r="EP205" s="62"/>
      <c r="EQ205" s="62"/>
      <c r="ER205" s="62"/>
      <c r="ES205" s="62"/>
      <c r="ET205" s="62"/>
      <c r="EU205" s="62"/>
      <c r="EV205" s="62"/>
      <c r="EW205" s="62"/>
      <c r="EX205" s="62"/>
      <c r="EY205" s="62"/>
      <c r="EZ205" s="62" t="s">
        <v>20</v>
      </c>
      <c r="FA205" s="62">
        <v>43</v>
      </c>
      <c r="FB205" s="85" t="str">
        <f t="shared" si="867"/>
        <v/>
      </c>
      <c r="FC205" s="85" t="str">
        <f t="shared" ref="FC205:HN208" si="909">IF(FC49&lt;&gt;"",IF($FA205=FC$162,0,SQRT((FC49-FC127)^2)),"")</f>
        <v/>
      </c>
      <c r="FD205" s="85" t="str">
        <f t="shared" si="909"/>
        <v/>
      </c>
      <c r="FE205" s="85" t="str">
        <f t="shared" si="909"/>
        <v/>
      </c>
      <c r="FF205" s="85" t="str">
        <f t="shared" si="909"/>
        <v/>
      </c>
      <c r="FG205" s="85" t="str">
        <f t="shared" si="909"/>
        <v/>
      </c>
      <c r="FH205" s="85" t="str">
        <f t="shared" si="909"/>
        <v/>
      </c>
      <c r="FI205" s="85" t="str">
        <f t="shared" si="909"/>
        <v/>
      </c>
      <c r="FJ205" s="85" t="str">
        <f t="shared" si="909"/>
        <v/>
      </c>
      <c r="FK205" s="85" t="str">
        <f t="shared" si="909"/>
        <v/>
      </c>
      <c r="FL205" s="85" t="str">
        <f t="shared" si="909"/>
        <v/>
      </c>
      <c r="FM205" s="85" t="str">
        <f t="shared" si="909"/>
        <v/>
      </c>
      <c r="FN205" s="85" t="str">
        <f t="shared" si="909"/>
        <v/>
      </c>
      <c r="FO205" s="85" t="str">
        <f t="shared" si="909"/>
        <v/>
      </c>
      <c r="FP205" s="85" t="str">
        <f t="shared" si="909"/>
        <v/>
      </c>
      <c r="FQ205" s="85" t="str">
        <f t="shared" si="909"/>
        <v/>
      </c>
      <c r="FR205" s="85" t="str">
        <f t="shared" si="909"/>
        <v/>
      </c>
      <c r="FS205" s="85" t="str">
        <f t="shared" si="909"/>
        <v/>
      </c>
      <c r="FT205" s="85" t="str">
        <f t="shared" si="909"/>
        <v/>
      </c>
      <c r="FU205" s="85" t="str">
        <f t="shared" si="909"/>
        <v/>
      </c>
      <c r="FV205" s="85" t="str">
        <f t="shared" si="909"/>
        <v/>
      </c>
      <c r="FW205" s="85" t="str">
        <f t="shared" si="909"/>
        <v/>
      </c>
      <c r="FX205" s="85" t="str">
        <f t="shared" si="909"/>
        <v/>
      </c>
      <c r="FY205" s="85" t="str">
        <f t="shared" si="909"/>
        <v/>
      </c>
      <c r="FZ205" s="85" t="str">
        <f t="shared" si="909"/>
        <v/>
      </c>
      <c r="GA205" s="85" t="str">
        <f t="shared" si="909"/>
        <v/>
      </c>
      <c r="GB205" s="85" t="str">
        <f t="shared" si="909"/>
        <v/>
      </c>
      <c r="GC205" s="85" t="str">
        <f t="shared" si="909"/>
        <v/>
      </c>
      <c r="GD205" s="85" t="str">
        <f t="shared" si="909"/>
        <v/>
      </c>
      <c r="GE205" s="85" t="str">
        <f t="shared" si="909"/>
        <v/>
      </c>
      <c r="GF205" s="85" t="str">
        <f t="shared" si="909"/>
        <v/>
      </c>
      <c r="GG205" s="85" t="str">
        <f t="shared" si="909"/>
        <v/>
      </c>
      <c r="GH205" s="85" t="str">
        <f t="shared" si="909"/>
        <v/>
      </c>
      <c r="GI205" s="85" t="str">
        <f t="shared" si="909"/>
        <v/>
      </c>
      <c r="GJ205" s="85" t="str">
        <f t="shared" si="909"/>
        <v/>
      </c>
      <c r="GK205" s="85" t="str">
        <f t="shared" si="909"/>
        <v/>
      </c>
      <c r="GL205" s="85" t="str">
        <f t="shared" si="909"/>
        <v/>
      </c>
      <c r="GM205" s="85" t="str">
        <f t="shared" si="909"/>
        <v/>
      </c>
      <c r="GN205" s="85" t="str">
        <f t="shared" si="909"/>
        <v/>
      </c>
      <c r="GO205" s="85" t="str">
        <f t="shared" si="909"/>
        <v/>
      </c>
      <c r="GP205" s="85" t="str">
        <f t="shared" si="909"/>
        <v/>
      </c>
      <c r="GQ205" s="85" t="str">
        <f t="shared" si="909"/>
        <v/>
      </c>
      <c r="GR205" s="85" t="str">
        <f t="shared" si="909"/>
        <v/>
      </c>
      <c r="GS205" s="85" t="str">
        <f t="shared" si="909"/>
        <v/>
      </c>
      <c r="GT205" s="85" t="str">
        <f t="shared" si="909"/>
        <v/>
      </c>
      <c r="GU205" s="85" t="str">
        <f t="shared" si="909"/>
        <v/>
      </c>
      <c r="GV205" s="85" t="str">
        <f t="shared" si="909"/>
        <v/>
      </c>
      <c r="GW205" s="85" t="str">
        <f t="shared" si="909"/>
        <v/>
      </c>
      <c r="GX205" s="85" t="str">
        <f t="shared" si="909"/>
        <v/>
      </c>
      <c r="GY205" s="85" t="str">
        <f t="shared" si="909"/>
        <v/>
      </c>
      <c r="GZ205" s="85" t="str">
        <f t="shared" si="909"/>
        <v/>
      </c>
      <c r="HA205" s="85" t="str">
        <f t="shared" si="909"/>
        <v/>
      </c>
      <c r="HB205" s="85" t="str">
        <f t="shared" si="909"/>
        <v/>
      </c>
      <c r="HC205" s="85" t="str">
        <f t="shared" si="909"/>
        <v/>
      </c>
      <c r="HD205" s="85" t="str">
        <f t="shared" si="909"/>
        <v/>
      </c>
      <c r="HE205" s="85" t="str">
        <f t="shared" si="909"/>
        <v/>
      </c>
      <c r="HF205" s="85" t="str">
        <f t="shared" si="909"/>
        <v/>
      </c>
      <c r="HG205" s="85" t="str">
        <f t="shared" si="909"/>
        <v/>
      </c>
      <c r="HH205" s="85" t="str">
        <f t="shared" si="909"/>
        <v/>
      </c>
      <c r="HI205" s="85" t="str">
        <f t="shared" si="909"/>
        <v/>
      </c>
      <c r="HJ205" s="85" t="str">
        <f t="shared" si="909"/>
        <v/>
      </c>
      <c r="HK205" s="85" t="str">
        <f t="shared" si="909"/>
        <v/>
      </c>
      <c r="HL205" s="85" t="str">
        <f t="shared" si="909"/>
        <v/>
      </c>
      <c r="HM205" s="85" t="str">
        <f t="shared" si="909"/>
        <v/>
      </c>
      <c r="HN205" s="85" t="str">
        <f t="shared" si="909"/>
        <v/>
      </c>
      <c r="HO205" s="85" t="str">
        <f t="shared" si="908"/>
        <v/>
      </c>
      <c r="HP205" s="85" t="str">
        <f t="shared" si="908"/>
        <v/>
      </c>
      <c r="HQ205" s="85" t="str">
        <f t="shared" si="908"/>
        <v/>
      </c>
      <c r="HR205" s="85" t="str">
        <f t="shared" si="908"/>
        <v/>
      </c>
      <c r="HS205" s="85" t="str">
        <f t="shared" si="908"/>
        <v/>
      </c>
      <c r="HT205" s="85" t="str">
        <f t="shared" si="908"/>
        <v/>
      </c>
      <c r="HU205" s="85" t="str">
        <f t="shared" si="908"/>
        <v/>
      </c>
      <c r="HV205" s="85" t="str">
        <f t="shared" si="908"/>
        <v/>
      </c>
      <c r="HW205" s="85" t="str">
        <f t="shared" si="908"/>
        <v/>
      </c>
      <c r="HX205" s="85" t="str">
        <f t="shared" si="908"/>
        <v/>
      </c>
      <c r="HY205" s="62"/>
      <c r="HZ205" s="62"/>
      <c r="IA205" s="62"/>
      <c r="IB205" s="62"/>
      <c r="IC205" s="62"/>
      <c r="ID205" s="62"/>
      <c r="IE205" s="62"/>
      <c r="IF205" s="62"/>
      <c r="IG205" s="62"/>
      <c r="IH205" s="62"/>
      <c r="II205" s="62"/>
      <c r="IJ205" s="62"/>
      <c r="IK205" s="62"/>
      <c r="IL205" s="62"/>
      <c r="IM205" s="62"/>
      <c r="IN205" s="62"/>
      <c r="IO205" s="62"/>
      <c r="IP205" s="62"/>
      <c r="IQ205" s="62"/>
      <c r="IR205" s="62"/>
      <c r="IS205" s="62"/>
      <c r="IT205" s="62"/>
      <c r="IU205" s="62"/>
      <c r="IV205" s="62"/>
      <c r="IW205" s="62"/>
      <c r="IX205" s="62"/>
      <c r="IY205" s="62"/>
      <c r="IZ205" s="62"/>
      <c r="JA205" s="62"/>
      <c r="JB205" s="62"/>
      <c r="JC205" s="62"/>
      <c r="JD205" s="62"/>
      <c r="JE205" s="62"/>
      <c r="JF205" s="62"/>
      <c r="JG205" s="62"/>
      <c r="JH205" s="62"/>
      <c r="JI205" s="62"/>
      <c r="JJ205" s="62"/>
      <c r="JK205" s="62"/>
      <c r="JL205" s="62"/>
      <c r="JM205" s="62"/>
      <c r="JN205" s="62"/>
      <c r="JO205" s="62"/>
      <c r="JP205" s="62"/>
      <c r="JQ205" s="62"/>
      <c r="JR205" s="62"/>
      <c r="JS205" s="62"/>
      <c r="JT205" s="62"/>
      <c r="JU205" s="62"/>
      <c r="JV205" s="62"/>
      <c r="JW205" s="62"/>
      <c r="JX205" s="62"/>
      <c r="JY205" s="62"/>
      <c r="JZ205" s="62"/>
      <c r="KA205" s="62"/>
      <c r="KB205" s="62"/>
      <c r="KC205" s="62"/>
      <c r="KD205" s="62"/>
      <c r="KE205" s="62"/>
      <c r="KF205" s="62"/>
      <c r="KG205" s="62"/>
      <c r="KH205" s="62"/>
      <c r="KI205" s="62"/>
      <c r="KJ205" s="62"/>
      <c r="KK205" s="62"/>
      <c r="KL205" s="62"/>
      <c r="KM205" s="62"/>
      <c r="KN205" s="62"/>
      <c r="KO205" s="62"/>
      <c r="KP205" s="62"/>
      <c r="KQ205" s="62"/>
      <c r="KR205" s="62"/>
      <c r="KS205" s="62"/>
      <c r="KT205" s="62"/>
      <c r="KU205" s="62"/>
      <c r="KV205" s="62"/>
      <c r="KW205" s="62"/>
      <c r="KX205" s="62"/>
      <c r="KY205" s="62"/>
      <c r="KZ205" s="62"/>
      <c r="LA205" s="62"/>
      <c r="LB205" s="62"/>
      <c r="LC205" s="62"/>
      <c r="LD205" s="62"/>
      <c r="LE205" s="62"/>
    </row>
    <row r="206" spans="31:317" s="64" customFormat="1" x14ac:dyDescent="0.25"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8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  <c r="EA206" s="62"/>
      <c r="EB206" s="62"/>
      <c r="EC206" s="62"/>
      <c r="ED206" s="62"/>
      <c r="EE206" s="62"/>
      <c r="EF206" s="62"/>
      <c r="EG206" s="62"/>
      <c r="EH206" s="62"/>
      <c r="EI206" s="62"/>
      <c r="EJ206" s="62"/>
      <c r="EK206" s="62"/>
      <c r="EL206" s="62"/>
      <c r="EM206" s="62"/>
      <c r="EN206" s="62"/>
      <c r="EO206" s="62"/>
      <c r="EP206" s="62"/>
      <c r="EQ206" s="62"/>
      <c r="ER206" s="62"/>
      <c r="ES206" s="62"/>
      <c r="ET206" s="62"/>
      <c r="EU206" s="62"/>
      <c r="EV206" s="62"/>
      <c r="EW206" s="62"/>
      <c r="EX206" s="62"/>
      <c r="EY206" s="62"/>
      <c r="EZ206" s="62" t="s">
        <v>20</v>
      </c>
      <c r="FA206" s="62">
        <v>44</v>
      </c>
      <c r="FB206" s="85" t="str">
        <f t="shared" si="867"/>
        <v/>
      </c>
      <c r="FC206" s="85" t="str">
        <f t="shared" si="909"/>
        <v/>
      </c>
      <c r="FD206" s="85" t="str">
        <f t="shared" si="909"/>
        <v/>
      </c>
      <c r="FE206" s="85" t="str">
        <f t="shared" si="909"/>
        <v/>
      </c>
      <c r="FF206" s="85" t="str">
        <f t="shared" si="909"/>
        <v/>
      </c>
      <c r="FG206" s="85" t="str">
        <f t="shared" si="909"/>
        <v/>
      </c>
      <c r="FH206" s="85" t="str">
        <f t="shared" si="909"/>
        <v/>
      </c>
      <c r="FI206" s="85" t="str">
        <f t="shared" si="909"/>
        <v/>
      </c>
      <c r="FJ206" s="85" t="str">
        <f t="shared" si="909"/>
        <v/>
      </c>
      <c r="FK206" s="85" t="str">
        <f t="shared" si="909"/>
        <v/>
      </c>
      <c r="FL206" s="85" t="str">
        <f t="shared" si="909"/>
        <v/>
      </c>
      <c r="FM206" s="85" t="str">
        <f t="shared" si="909"/>
        <v/>
      </c>
      <c r="FN206" s="85" t="str">
        <f t="shared" si="909"/>
        <v/>
      </c>
      <c r="FO206" s="85" t="str">
        <f t="shared" si="909"/>
        <v/>
      </c>
      <c r="FP206" s="85" t="str">
        <f t="shared" si="909"/>
        <v/>
      </c>
      <c r="FQ206" s="85" t="str">
        <f t="shared" si="909"/>
        <v/>
      </c>
      <c r="FR206" s="85" t="str">
        <f t="shared" si="909"/>
        <v/>
      </c>
      <c r="FS206" s="85" t="str">
        <f t="shared" si="909"/>
        <v/>
      </c>
      <c r="FT206" s="85" t="str">
        <f t="shared" si="909"/>
        <v/>
      </c>
      <c r="FU206" s="85" t="str">
        <f t="shared" si="909"/>
        <v/>
      </c>
      <c r="FV206" s="85" t="str">
        <f t="shared" si="909"/>
        <v/>
      </c>
      <c r="FW206" s="85" t="str">
        <f t="shared" si="909"/>
        <v/>
      </c>
      <c r="FX206" s="85" t="str">
        <f t="shared" si="909"/>
        <v/>
      </c>
      <c r="FY206" s="85" t="str">
        <f t="shared" si="909"/>
        <v/>
      </c>
      <c r="FZ206" s="85" t="str">
        <f t="shared" si="909"/>
        <v/>
      </c>
      <c r="GA206" s="85" t="str">
        <f t="shared" si="909"/>
        <v/>
      </c>
      <c r="GB206" s="85" t="str">
        <f t="shared" si="909"/>
        <v/>
      </c>
      <c r="GC206" s="85" t="str">
        <f t="shared" si="909"/>
        <v/>
      </c>
      <c r="GD206" s="85" t="str">
        <f t="shared" si="909"/>
        <v/>
      </c>
      <c r="GE206" s="85" t="str">
        <f t="shared" si="909"/>
        <v/>
      </c>
      <c r="GF206" s="85" t="str">
        <f t="shared" si="909"/>
        <v/>
      </c>
      <c r="GG206" s="85" t="str">
        <f t="shared" si="909"/>
        <v/>
      </c>
      <c r="GH206" s="85" t="str">
        <f t="shared" si="909"/>
        <v/>
      </c>
      <c r="GI206" s="85" t="str">
        <f t="shared" si="909"/>
        <v/>
      </c>
      <c r="GJ206" s="85" t="str">
        <f t="shared" si="909"/>
        <v/>
      </c>
      <c r="GK206" s="85" t="str">
        <f t="shared" si="909"/>
        <v/>
      </c>
      <c r="GL206" s="85" t="str">
        <f t="shared" si="909"/>
        <v/>
      </c>
      <c r="GM206" s="85" t="str">
        <f t="shared" si="909"/>
        <v/>
      </c>
      <c r="GN206" s="85" t="str">
        <f t="shared" si="909"/>
        <v/>
      </c>
      <c r="GO206" s="85" t="str">
        <f t="shared" si="909"/>
        <v/>
      </c>
      <c r="GP206" s="85" t="str">
        <f t="shared" si="909"/>
        <v/>
      </c>
      <c r="GQ206" s="85" t="str">
        <f t="shared" si="909"/>
        <v/>
      </c>
      <c r="GR206" s="85" t="str">
        <f t="shared" si="909"/>
        <v/>
      </c>
      <c r="GS206" s="85" t="str">
        <f t="shared" si="909"/>
        <v/>
      </c>
      <c r="GT206" s="85" t="str">
        <f t="shared" si="909"/>
        <v/>
      </c>
      <c r="GU206" s="85" t="str">
        <f t="shared" si="909"/>
        <v/>
      </c>
      <c r="GV206" s="85" t="str">
        <f t="shared" si="909"/>
        <v/>
      </c>
      <c r="GW206" s="85" t="str">
        <f t="shared" si="909"/>
        <v/>
      </c>
      <c r="GX206" s="85" t="str">
        <f t="shared" si="909"/>
        <v/>
      </c>
      <c r="GY206" s="85" t="str">
        <f t="shared" si="909"/>
        <v/>
      </c>
      <c r="GZ206" s="85" t="str">
        <f t="shared" si="909"/>
        <v/>
      </c>
      <c r="HA206" s="85" t="str">
        <f t="shared" si="909"/>
        <v/>
      </c>
      <c r="HB206" s="85" t="str">
        <f t="shared" si="909"/>
        <v/>
      </c>
      <c r="HC206" s="85" t="str">
        <f t="shared" si="909"/>
        <v/>
      </c>
      <c r="HD206" s="85" t="str">
        <f t="shared" si="909"/>
        <v/>
      </c>
      <c r="HE206" s="85" t="str">
        <f t="shared" si="909"/>
        <v/>
      </c>
      <c r="HF206" s="85" t="str">
        <f t="shared" si="909"/>
        <v/>
      </c>
      <c r="HG206" s="85" t="str">
        <f t="shared" si="909"/>
        <v/>
      </c>
      <c r="HH206" s="85" t="str">
        <f t="shared" si="909"/>
        <v/>
      </c>
      <c r="HI206" s="85" t="str">
        <f t="shared" si="909"/>
        <v/>
      </c>
      <c r="HJ206" s="85" t="str">
        <f t="shared" si="909"/>
        <v/>
      </c>
      <c r="HK206" s="85" t="str">
        <f t="shared" si="909"/>
        <v/>
      </c>
      <c r="HL206" s="85" t="str">
        <f t="shared" si="909"/>
        <v/>
      </c>
      <c r="HM206" s="85" t="str">
        <f t="shared" si="909"/>
        <v/>
      </c>
      <c r="HN206" s="85" t="str">
        <f t="shared" si="909"/>
        <v/>
      </c>
      <c r="HO206" s="85" t="str">
        <f t="shared" si="908"/>
        <v/>
      </c>
      <c r="HP206" s="85" t="str">
        <f t="shared" si="908"/>
        <v/>
      </c>
      <c r="HQ206" s="85" t="str">
        <f t="shared" si="908"/>
        <v/>
      </c>
      <c r="HR206" s="85" t="str">
        <f t="shared" si="908"/>
        <v/>
      </c>
      <c r="HS206" s="85" t="str">
        <f t="shared" si="908"/>
        <v/>
      </c>
      <c r="HT206" s="85" t="str">
        <f t="shared" si="908"/>
        <v/>
      </c>
      <c r="HU206" s="85" t="str">
        <f t="shared" si="908"/>
        <v/>
      </c>
      <c r="HV206" s="85" t="str">
        <f t="shared" si="908"/>
        <v/>
      </c>
      <c r="HW206" s="85" t="str">
        <f t="shared" si="908"/>
        <v/>
      </c>
      <c r="HX206" s="85" t="str">
        <f t="shared" si="908"/>
        <v/>
      </c>
      <c r="HY206" s="62"/>
      <c r="HZ206" s="62"/>
      <c r="IA206" s="62"/>
      <c r="IB206" s="62"/>
      <c r="IC206" s="62"/>
      <c r="ID206" s="62"/>
      <c r="IE206" s="62"/>
      <c r="IF206" s="62"/>
      <c r="IG206" s="62"/>
      <c r="IH206" s="62"/>
      <c r="II206" s="62"/>
      <c r="IJ206" s="62"/>
      <c r="IK206" s="62"/>
      <c r="IL206" s="62"/>
      <c r="IM206" s="62"/>
      <c r="IN206" s="62"/>
      <c r="IO206" s="62"/>
      <c r="IP206" s="62"/>
      <c r="IQ206" s="62"/>
      <c r="IR206" s="62"/>
      <c r="IS206" s="62"/>
      <c r="IT206" s="62"/>
      <c r="IU206" s="62"/>
      <c r="IV206" s="62"/>
      <c r="IW206" s="62"/>
      <c r="IX206" s="62"/>
      <c r="IY206" s="62"/>
      <c r="IZ206" s="62"/>
      <c r="JA206" s="62"/>
      <c r="JB206" s="62"/>
      <c r="JC206" s="62"/>
      <c r="JD206" s="62"/>
      <c r="JE206" s="62"/>
      <c r="JF206" s="62"/>
      <c r="JG206" s="62"/>
      <c r="JH206" s="62"/>
      <c r="JI206" s="62"/>
      <c r="JJ206" s="62"/>
      <c r="JK206" s="62"/>
      <c r="JL206" s="62"/>
      <c r="JM206" s="62"/>
      <c r="JN206" s="62"/>
      <c r="JO206" s="62"/>
      <c r="JP206" s="62"/>
      <c r="JQ206" s="62"/>
      <c r="JR206" s="62"/>
      <c r="JS206" s="62"/>
      <c r="JT206" s="62"/>
      <c r="JU206" s="62"/>
      <c r="JV206" s="62"/>
      <c r="JW206" s="62"/>
      <c r="JX206" s="62"/>
      <c r="JY206" s="62"/>
      <c r="JZ206" s="62"/>
      <c r="KA206" s="62"/>
      <c r="KB206" s="62"/>
      <c r="KC206" s="62"/>
      <c r="KD206" s="62"/>
      <c r="KE206" s="62"/>
      <c r="KF206" s="62"/>
      <c r="KG206" s="62"/>
      <c r="KH206" s="62"/>
      <c r="KI206" s="62"/>
      <c r="KJ206" s="62"/>
      <c r="KK206" s="62"/>
      <c r="KL206" s="62"/>
      <c r="KM206" s="62"/>
      <c r="KN206" s="62"/>
      <c r="KO206" s="62"/>
      <c r="KP206" s="62"/>
      <c r="KQ206" s="62"/>
      <c r="KR206" s="62"/>
      <c r="KS206" s="62"/>
      <c r="KT206" s="62"/>
      <c r="KU206" s="62"/>
      <c r="KV206" s="62"/>
      <c r="KW206" s="62"/>
      <c r="KX206" s="62"/>
      <c r="KY206" s="62"/>
      <c r="KZ206" s="62"/>
      <c r="LA206" s="62"/>
      <c r="LB206" s="62"/>
      <c r="LC206" s="62"/>
      <c r="LD206" s="62"/>
      <c r="LE206" s="62"/>
    </row>
    <row r="207" spans="31:317" s="64" customFormat="1" x14ac:dyDescent="0.25"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2"/>
      <c r="CB207" s="62"/>
      <c r="CC207" s="62"/>
      <c r="CD207" s="62"/>
      <c r="CE207" s="62"/>
      <c r="CF207" s="62"/>
      <c r="CG207" s="62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8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  <c r="EA207" s="62"/>
      <c r="EB207" s="62"/>
      <c r="EC207" s="62"/>
      <c r="ED207" s="62"/>
      <c r="EE207" s="62"/>
      <c r="EF207" s="62"/>
      <c r="EG207" s="62"/>
      <c r="EH207" s="62"/>
      <c r="EI207" s="62"/>
      <c r="EJ207" s="62"/>
      <c r="EK207" s="62"/>
      <c r="EL207" s="62"/>
      <c r="EM207" s="62"/>
      <c r="EN207" s="62"/>
      <c r="EO207" s="62"/>
      <c r="EP207" s="62"/>
      <c r="EQ207" s="62"/>
      <c r="ER207" s="62"/>
      <c r="ES207" s="62"/>
      <c r="ET207" s="62"/>
      <c r="EU207" s="62"/>
      <c r="EV207" s="62"/>
      <c r="EW207" s="62"/>
      <c r="EX207" s="62"/>
      <c r="EY207" s="62"/>
      <c r="EZ207" s="62" t="s">
        <v>20</v>
      </c>
      <c r="FA207" s="62">
        <v>45</v>
      </c>
      <c r="FB207" s="85" t="str">
        <f t="shared" si="867"/>
        <v/>
      </c>
      <c r="FC207" s="85" t="str">
        <f t="shared" si="909"/>
        <v/>
      </c>
      <c r="FD207" s="85" t="str">
        <f t="shared" si="909"/>
        <v/>
      </c>
      <c r="FE207" s="85" t="str">
        <f t="shared" si="909"/>
        <v/>
      </c>
      <c r="FF207" s="85" t="str">
        <f t="shared" si="909"/>
        <v/>
      </c>
      <c r="FG207" s="85" t="str">
        <f t="shared" si="909"/>
        <v/>
      </c>
      <c r="FH207" s="85" t="str">
        <f t="shared" si="909"/>
        <v/>
      </c>
      <c r="FI207" s="85" t="str">
        <f t="shared" si="909"/>
        <v/>
      </c>
      <c r="FJ207" s="85" t="str">
        <f t="shared" si="909"/>
        <v/>
      </c>
      <c r="FK207" s="85" t="str">
        <f t="shared" si="909"/>
        <v/>
      </c>
      <c r="FL207" s="85" t="str">
        <f t="shared" si="909"/>
        <v/>
      </c>
      <c r="FM207" s="85" t="str">
        <f t="shared" si="909"/>
        <v/>
      </c>
      <c r="FN207" s="85" t="str">
        <f t="shared" si="909"/>
        <v/>
      </c>
      <c r="FO207" s="85" t="str">
        <f t="shared" si="909"/>
        <v/>
      </c>
      <c r="FP207" s="85" t="str">
        <f t="shared" si="909"/>
        <v/>
      </c>
      <c r="FQ207" s="85" t="str">
        <f t="shared" si="909"/>
        <v/>
      </c>
      <c r="FR207" s="85" t="str">
        <f t="shared" si="909"/>
        <v/>
      </c>
      <c r="FS207" s="85" t="str">
        <f t="shared" si="909"/>
        <v/>
      </c>
      <c r="FT207" s="85" t="str">
        <f t="shared" si="909"/>
        <v/>
      </c>
      <c r="FU207" s="85" t="str">
        <f t="shared" si="909"/>
        <v/>
      </c>
      <c r="FV207" s="85" t="str">
        <f t="shared" si="909"/>
        <v/>
      </c>
      <c r="FW207" s="85" t="str">
        <f t="shared" si="909"/>
        <v/>
      </c>
      <c r="FX207" s="85" t="str">
        <f t="shared" si="909"/>
        <v/>
      </c>
      <c r="FY207" s="85" t="str">
        <f t="shared" si="909"/>
        <v/>
      </c>
      <c r="FZ207" s="85" t="str">
        <f t="shared" si="909"/>
        <v/>
      </c>
      <c r="GA207" s="85" t="str">
        <f t="shared" si="909"/>
        <v/>
      </c>
      <c r="GB207" s="85" t="str">
        <f t="shared" si="909"/>
        <v/>
      </c>
      <c r="GC207" s="85" t="str">
        <f t="shared" si="909"/>
        <v/>
      </c>
      <c r="GD207" s="85" t="str">
        <f t="shared" si="909"/>
        <v/>
      </c>
      <c r="GE207" s="85" t="str">
        <f t="shared" si="909"/>
        <v/>
      </c>
      <c r="GF207" s="85" t="str">
        <f t="shared" si="909"/>
        <v/>
      </c>
      <c r="GG207" s="85" t="str">
        <f t="shared" si="909"/>
        <v/>
      </c>
      <c r="GH207" s="85" t="str">
        <f t="shared" si="909"/>
        <v/>
      </c>
      <c r="GI207" s="85" t="str">
        <f t="shared" si="909"/>
        <v/>
      </c>
      <c r="GJ207" s="85" t="str">
        <f t="shared" si="909"/>
        <v/>
      </c>
      <c r="GK207" s="85" t="str">
        <f t="shared" si="909"/>
        <v/>
      </c>
      <c r="GL207" s="85" t="str">
        <f t="shared" si="909"/>
        <v/>
      </c>
      <c r="GM207" s="85" t="str">
        <f t="shared" si="909"/>
        <v/>
      </c>
      <c r="GN207" s="85" t="str">
        <f t="shared" si="909"/>
        <v/>
      </c>
      <c r="GO207" s="85" t="str">
        <f t="shared" si="909"/>
        <v/>
      </c>
      <c r="GP207" s="85" t="str">
        <f t="shared" si="909"/>
        <v/>
      </c>
      <c r="GQ207" s="85" t="str">
        <f t="shared" si="909"/>
        <v/>
      </c>
      <c r="GR207" s="85" t="str">
        <f t="shared" si="909"/>
        <v/>
      </c>
      <c r="GS207" s="85" t="str">
        <f t="shared" si="909"/>
        <v/>
      </c>
      <c r="GT207" s="85" t="str">
        <f t="shared" si="909"/>
        <v/>
      </c>
      <c r="GU207" s="85" t="str">
        <f t="shared" si="909"/>
        <v/>
      </c>
      <c r="GV207" s="85" t="str">
        <f t="shared" si="909"/>
        <v/>
      </c>
      <c r="GW207" s="85" t="str">
        <f t="shared" si="909"/>
        <v/>
      </c>
      <c r="GX207" s="85" t="str">
        <f t="shared" si="909"/>
        <v/>
      </c>
      <c r="GY207" s="85" t="str">
        <f t="shared" si="909"/>
        <v/>
      </c>
      <c r="GZ207" s="85" t="str">
        <f t="shared" si="909"/>
        <v/>
      </c>
      <c r="HA207" s="85" t="str">
        <f t="shared" si="909"/>
        <v/>
      </c>
      <c r="HB207" s="85" t="str">
        <f t="shared" si="909"/>
        <v/>
      </c>
      <c r="HC207" s="85" t="str">
        <f t="shared" si="909"/>
        <v/>
      </c>
      <c r="HD207" s="85" t="str">
        <f t="shared" si="909"/>
        <v/>
      </c>
      <c r="HE207" s="85" t="str">
        <f t="shared" si="909"/>
        <v/>
      </c>
      <c r="HF207" s="85" t="str">
        <f t="shared" si="909"/>
        <v/>
      </c>
      <c r="HG207" s="85" t="str">
        <f t="shared" si="909"/>
        <v/>
      </c>
      <c r="HH207" s="85" t="str">
        <f t="shared" si="909"/>
        <v/>
      </c>
      <c r="HI207" s="85" t="str">
        <f t="shared" si="909"/>
        <v/>
      </c>
      <c r="HJ207" s="85" t="str">
        <f t="shared" si="909"/>
        <v/>
      </c>
      <c r="HK207" s="85" t="str">
        <f t="shared" si="909"/>
        <v/>
      </c>
      <c r="HL207" s="85" t="str">
        <f t="shared" si="909"/>
        <v/>
      </c>
      <c r="HM207" s="85" t="str">
        <f t="shared" si="909"/>
        <v/>
      </c>
      <c r="HN207" s="85" t="str">
        <f t="shared" si="909"/>
        <v/>
      </c>
      <c r="HO207" s="85" t="str">
        <f t="shared" si="908"/>
        <v/>
      </c>
      <c r="HP207" s="85" t="str">
        <f t="shared" si="908"/>
        <v/>
      </c>
      <c r="HQ207" s="85" t="str">
        <f t="shared" si="908"/>
        <v/>
      </c>
      <c r="HR207" s="85" t="str">
        <f t="shared" si="908"/>
        <v/>
      </c>
      <c r="HS207" s="85" t="str">
        <f t="shared" si="908"/>
        <v/>
      </c>
      <c r="HT207" s="85" t="str">
        <f t="shared" si="908"/>
        <v/>
      </c>
      <c r="HU207" s="85" t="str">
        <f t="shared" si="908"/>
        <v/>
      </c>
      <c r="HV207" s="85" t="str">
        <f t="shared" si="908"/>
        <v/>
      </c>
      <c r="HW207" s="85" t="str">
        <f t="shared" si="908"/>
        <v/>
      </c>
      <c r="HX207" s="85" t="str">
        <f t="shared" si="908"/>
        <v/>
      </c>
      <c r="HY207" s="62"/>
      <c r="HZ207" s="62"/>
      <c r="IA207" s="62"/>
      <c r="IB207" s="62"/>
      <c r="IC207" s="62"/>
      <c r="ID207" s="62"/>
      <c r="IE207" s="62"/>
      <c r="IF207" s="62"/>
      <c r="IG207" s="62"/>
      <c r="IH207" s="62"/>
      <c r="II207" s="62"/>
      <c r="IJ207" s="62"/>
      <c r="IK207" s="62"/>
      <c r="IL207" s="62"/>
      <c r="IM207" s="62"/>
      <c r="IN207" s="62"/>
      <c r="IO207" s="62"/>
      <c r="IP207" s="62"/>
      <c r="IQ207" s="62"/>
      <c r="IR207" s="62"/>
      <c r="IS207" s="62"/>
      <c r="IT207" s="62"/>
      <c r="IU207" s="62"/>
      <c r="IV207" s="62"/>
      <c r="IW207" s="62"/>
      <c r="IX207" s="62"/>
      <c r="IY207" s="62"/>
      <c r="IZ207" s="62"/>
      <c r="JA207" s="62"/>
      <c r="JB207" s="62"/>
      <c r="JC207" s="62"/>
      <c r="JD207" s="62"/>
      <c r="JE207" s="62"/>
      <c r="JF207" s="62"/>
      <c r="JG207" s="62"/>
      <c r="JH207" s="62"/>
      <c r="JI207" s="62"/>
      <c r="JJ207" s="62"/>
      <c r="JK207" s="62"/>
      <c r="JL207" s="62"/>
      <c r="JM207" s="62"/>
      <c r="JN207" s="62"/>
      <c r="JO207" s="62"/>
      <c r="JP207" s="62"/>
      <c r="JQ207" s="62"/>
      <c r="JR207" s="62"/>
      <c r="JS207" s="62"/>
      <c r="JT207" s="62"/>
      <c r="JU207" s="62"/>
      <c r="JV207" s="62"/>
      <c r="JW207" s="62"/>
      <c r="JX207" s="62"/>
      <c r="JY207" s="62"/>
      <c r="JZ207" s="62"/>
      <c r="KA207" s="62"/>
      <c r="KB207" s="62"/>
      <c r="KC207" s="62"/>
      <c r="KD207" s="62"/>
      <c r="KE207" s="62"/>
      <c r="KF207" s="62"/>
      <c r="KG207" s="62"/>
      <c r="KH207" s="62"/>
      <c r="KI207" s="62"/>
      <c r="KJ207" s="62"/>
      <c r="KK207" s="62"/>
      <c r="KL207" s="62"/>
      <c r="KM207" s="62"/>
      <c r="KN207" s="62"/>
      <c r="KO207" s="62"/>
      <c r="KP207" s="62"/>
      <c r="KQ207" s="62"/>
      <c r="KR207" s="62"/>
      <c r="KS207" s="62"/>
      <c r="KT207" s="62"/>
      <c r="KU207" s="62"/>
      <c r="KV207" s="62"/>
      <c r="KW207" s="62"/>
      <c r="KX207" s="62"/>
      <c r="KY207" s="62"/>
      <c r="KZ207" s="62"/>
      <c r="LA207" s="62"/>
      <c r="LB207" s="62"/>
      <c r="LC207" s="62"/>
      <c r="LD207" s="62"/>
      <c r="LE207" s="62"/>
    </row>
    <row r="208" spans="31:317" s="64" customFormat="1" x14ac:dyDescent="0.25"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2"/>
      <c r="CB208" s="62"/>
      <c r="CC208" s="62"/>
      <c r="CD208" s="62"/>
      <c r="CE208" s="62"/>
      <c r="CF208" s="62"/>
      <c r="CG208" s="62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8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  <c r="EA208" s="62"/>
      <c r="EB208" s="62"/>
      <c r="EC208" s="62"/>
      <c r="ED208" s="62"/>
      <c r="EE208" s="62"/>
      <c r="EF208" s="62"/>
      <c r="EG208" s="62"/>
      <c r="EH208" s="62"/>
      <c r="EI208" s="62"/>
      <c r="EJ208" s="62"/>
      <c r="EK208" s="62"/>
      <c r="EL208" s="62"/>
      <c r="EM208" s="62"/>
      <c r="EN208" s="62"/>
      <c r="EO208" s="62"/>
      <c r="EP208" s="62"/>
      <c r="EQ208" s="62"/>
      <c r="ER208" s="62"/>
      <c r="ES208" s="62"/>
      <c r="ET208" s="62"/>
      <c r="EU208" s="62"/>
      <c r="EV208" s="62"/>
      <c r="EW208" s="62"/>
      <c r="EX208" s="62"/>
      <c r="EY208" s="62"/>
      <c r="EZ208" s="62" t="s">
        <v>20</v>
      </c>
      <c r="FA208" s="62">
        <v>46</v>
      </c>
      <c r="FB208" s="85" t="str">
        <f t="shared" si="867"/>
        <v/>
      </c>
      <c r="FC208" s="85" t="str">
        <f t="shared" si="909"/>
        <v/>
      </c>
      <c r="FD208" s="85" t="str">
        <f t="shared" si="909"/>
        <v/>
      </c>
      <c r="FE208" s="85" t="str">
        <f t="shared" si="909"/>
        <v/>
      </c>
      <c r="FF208" s="85" t="str">
        <f t="shared" si="909"/>
        <v/>
      </c>
      <c r="FG208" s="85" t="str">
        <f t="shared" si="909"/>
        <v/>
      </c>
      <c r="FH208" s="85" t="str">
        <f t="shared" si="909"/>
        <v/>
      </c>
      <c r="FI208" s="85" t="str">
        <f t="shared" si="909"/>
        <v/>
      </c>
      <c r="FJ208" s="85" t="str">
        <f t="shared" si="909"/>
        <v/>
      </c>
      <c r="FK208" s="85" t="str">
        <f t="shared" si="909"/>
        <v/>
      </c>
      <c r="FL208" s="85" t="str">
        <f t="shared" si="909"/>
        <v/>
      </c>
      <c r="FM208" s="85" t="str">
        <f t="shared" si="909"/>
        <v/>
      </c>
      <c r="FN208" s="85" t="str">
        <f t="shared" si="909"/>
        <v/>
      </c>
      <c r="FO208" s="85" t="str">
        <f t="shared" si="909"/>
        <v/>
      </c>
      <c r="FP208" s="85" t="str">
        <f t="shared" si="909"/>
        <v/>
      </c>
      <c r="FQ208" s="85" t="str">
        <f t="shared" si="909"/>
        <v/>
      </c>
      <c r="FR208" s="85" t="str">
        <f t="shared" si="909"/>
        <v/>
      </c>
      <c r="FS208" s="85" t="str">
        <f t="shared" si="909"/>
        <v/>
      </c>
      <c r="FT208" s="85" t="str">
        <f t="shared" si="909"/>
        <v/>
      </c>
      <c r="FU208" s="85" t="str">
        <f t="shared" si="909"/>
        <v/>
      </c>
      <c r="FV208" s="85" t="str">
        <f t="shared" si="909"/>
        <v/>
      </c>
      <c r="FW208" s="85" t="str">
        <f t="shared" si="909"/>
        <v/>
      </c>
      <c r="FX208" s="85" t="str">
        <f t="shared" si="909"/>
        <v/>
      </c>
      <c r="FY208" s="85" t="str">
        <f t="shared" si="909"/>
        <v/>
      </c>
      <c r="FZ208" s="85" t="str">
        <f t="shared" si="909"/>
        <v/>
      </c>
      <c r="GA208" s="85" t="str">
        <f t="shared" si="909"/>
        <v/>
      </c>
      <c r="GB208" s="85" t="str">
        <f t="shared" si="909"/>
        <v/>
      </c>
      <c r="GC208" s="85" t="str">
        <f t="shared" si="909"/>
        <v/>
      </c>
      <c r="GD208" s="85" t="str">
        <f t="shared" si="909"/>
        <v/>
      </c>
      <c r="GE208" s="85" t="str">
        <f t="shared" si="909"/>
        <v/>
      </c>
      <c r="GF208" s="85" t="str">
        <f t="shared" si="909"/>
        <v/>
      </c>
      <c r="GG208" s="85" t="str">
        <f t="shared" si="909"/>
        <v/>
      </c>
      <c r="GH208" s="85" t="str">
        <f t="shared" si="909"/>
        <v/>
      </c>
      <c r="GI208" s="85" t="str">
        <f t="shared" si="909"/>
        <v/>
      </c>
      <c r="GJ208" s="85" t="str">
        <f t="shared" si="909"/>
        <v/>
      </c>
      <c r="GK208" s="85" t="str">
        <f t="shared" si="909"/>
        <v/>
      </c>
      <c r="GL208" s="85" t="str">
        <f t="shared" si="909"/>
        <v/>
      </c>
      <c r="GM208" s="85" t="str">
        <f t="shared" si="909"/>
        <v/>
      </c>
      <c r="GN208" s="85" t="str">
        <f t="shared" si="909"/>
        <v/>
      </c>
      <c r="GO208" s="85" t="str">
        <f t="shared" si="909"/>
        <v/>
      </c>
      <c r="GP208" s="85" t="str">
        <f t="shared" si="909"/>
        <v/>
      </c>
      <c r="GQ208" s="85" t="str">
        <f t="shared" si="909"/>
        <v/>
      </c>
      <c r="GR208" s="85" t="str">
        <f t="shared" si="909"/>
        <v/>
      </c>
      <c r="GS208" s="85" t="str">
        <f t="shared" si="909"/>
        <v/>
      </c>
      <c r="GT208" s="85" t="str">
        <f t="shared" si="909"/>
        <v/>
      </c>
      <c r="GU208" s="85" t="str">
        <f t="shared" si="909"/>
        <v/>
      </c>
      <c r="GV208" s="85" t="str">
        <f t="shared" si="909"/>
        <v/>
      </c>
      <c r="GW208" s="85" t="str">
        <f t="shared" si="909"/>
        <v/>
      </c>
      <c r="GX208" s="85" t="str">
        <f t="shared" si="909"/>
        <v/>
      </c>
      <c r="GY208" s="85" t="str">
        <f t="shared" si="909"/>
        <v/>
      </c>
      <c r="GZ208" s="85" t="str">
        <f t="shared" si="909"/>
        <v/>
      </c>
      <c r="HA208" s="85" t="str">
        <f t="shared" si="909"/>
        <v/>
      </c>
      <c r="HB208" s="85" t="str">
        <f t="shared" si="909"/>
        <v/>
      </c>
      <c r="HC208" s="85" t="str">
        <f t="shared" si="909"/>
        <v/>
      </c>
      <c r="HD208" s="85" t="str">
        <f t="shared" si="909"/>
        <v/>
      </c>
      <c r="HE208" s="85" t="str">
        <f t="shared" si="909"/>
        <v/>
      </c>
      <c r="HF208" s="85" t="str">
        <f t="shared" si="909"/>
        <v/>
      </c>
      <c r="HG208" s="85" t="str">
        <f t="shared" si="909"/>
        <v/>
      </c>
      <c r="HH208" s="85" t="str">
        <f t="shared" si="909"/>
        <v/>
      </c>
      <c r="HI208" s="85" t="str">
        <f t="shared" si="909"/>
        <v/>
      </c>
      <c r="HJ208" s="85" t="str">
        <f t="shared" si="909"/>
        <v/>
      </c>
      <c r="HK208" s="85" t="str">
        <f t="shared" si="909"/>
        <v/>
      </c>
      <c r="HL208" s="85" t="str">
        <f t="shared" si="909"/>
        <v/>
      </c>
      <c r="HM208" s="85" t="str">
        <f t="shared" si="909"/>
        <v/>
      </c>
      <c r="HN208" s="85" t="str">
        <f t="shared" ref="HN208:HX211" si="910">IF(HN52&lt;&gt;"",IF($FA208=HN$162,0,SQRT((HN52-HN130)^2)),"")</f>
        <v/>
      </c>
      <c r="HO208" s="85" t="str">
        <f t="shared" si="910"/>
        <v/>
      </c>
      <c r="HP208" s="85" t="str">
        <f t="shared" si="910"/>
        <v/>
      </c>
      <c r="HQ208" s="85" t="str">
        <f t="shared" si="910"/>
        <v/>
      </c>
      <c r="HR208" s="85" t="str">
        <f t="shared" si="910"/>
        <v/>
      </c>
      <c r="HS208" s="85" t="str">
        <f t="shared" si="910"/>
        <v/>
      </c>
      <c r="HT208" s="85" t="str">
        <f t="shared" si="910"/>
        <v/>
      </c>
      <c r="HU208" s="85" t="str">
        <f t="shared" si="910"/>
        <v/>
      </c>
      <c r="HV208" s="85" t="str">
        <f t="shared" si="910"/>
        <v/>
      </c>
      <c r="HW208" s="85" t="str">
        <f t="shared" si="910"/>
        <v/>
      </c>
      <c r="HX208" s="85" t="str">
        <f t="shared" si="910"/>
        <v/>
      </c>
      <c r="HY208" s="62"/>
      <c r="HZ208" s="62"/>
      <c r="IA208" s="62"/>
      <c r="IB208" s="62"/>
      <c r="IC208" s="62"/>
      <c r="ID208" s="62"/>
      <c r="IE208" s="62"/>
      <c r="IF208" s="62"/>
      <c r="IG208" s="62"/>
      <c r="IH208" s="62"/>
      <c r="II208" s="62"/>
      <c r="IJ208" s="62"/>
      <c r="IK208" s="62"/>
      <c r="IL208" s="62"/>
      <c r="IM208" s="62"/>
      <c r="IN208" s="62"/>
      <c r="IO208" s="62"/>
      <c r="IP208" s="62"/>
      <c r="IQ208" s="62"/>
      <c r="IR208" s="62"/>
      <c r="IS208" s="62"/>
      <c r="IT208" s="62"/>
      <c r="IU208" s="62"/>
      <c r="IV208" s="62"/>
      <c r="IW208" s="62"/>
      <c r="IX208" s="62"/>
      <c r="IY208" s="62"/>
      <c r="IZ208" s="62"/>
      <c r="JA208" s="62"/>
      <c r="JB208" s="62"/>
      <c r="JC208" s="62"/>
      <c r="JD208" s="62"/>
      <c r="JE208" s="62"/>
      <c r="JF208" s="62"/>
      <c r="JG208" s="62"/>
      <c r="JH208" s="62"/>
      <c r="JI208" s="62"/>
      <c r="JJ208" s="62"/>
      <c r="JK208" s="62"/>
      <c r="JL208" s="62"/>
      <c r="JM208" s="62"/>
      <c r="JN208" s="62"/>
      <c r="JO208" s="62"/>
      <c r="JP208" s="62"/>
      <c r="JQ208" s="62"/>
      <c r="JR208" s="62"/>
      <c r="JS208" s="62"/>
      <c r="JT208" s="62"/>
      <c r="JU208" s="62"/>
      <c r="JV208" s="62"/>
      <c r="JW208" s="62"/>
      <c r="JX208" s="62"/>
      <c r="JY208" s="62"/>
      <c r="JZ208" s="62"/>
      <c r="KA208" s="62"/>
      <c r="KB208" s="62"/>
      <c r="KC208" s="62"/>
      <c r="KD208" s="62"/>
      <c r="KE208" s="62"/>
      <c r="KF208" s="62"/>
      <c r="KG208" s="62"/>
      <c r="KH208" s="62"/>
      <c r="KI208" s="62"/>
      <c r="KJ208" s="62"/>
      <c r="KK208" s="62"/>
      <c r="KL208" s="62"/>
      <c r="KM208" s="62"/>
      <c r="KN208" s="62"/>
      <c r="KO208" s="62"/>
      <c r="KP208" s="62"/>
      <c r="KQ208" s="62"/>
      <c r="KR208" s="62"/>
      <c r="KS208" s="62"/>
      <c r="KT208" s="62"/>
      <c r="KU208" s="62"/>
      <c r="KV208" s="62"/>
      <c r="KW208" s="62"/>
      <c r="KX208" s="62"/>
      <c r="KY208" s="62"/>
      <c r="KZ208" s="62"/>
      <c r="LA208" s="62"/>
      <c r="LB208" s="62"/>
      <c r="LC208" s="62"/>
      <c r="LD208" s="62"/>
      <c r="LE208" s="62"/>
    </row>
    <row r="209" spans="31:317" s="64" customFormat="1" x14ac:dyDescent="0.25"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2"/>
      <c r="CB209" s="62"/>
      <c r="CC209" s="62"/>
      <c r="CD209" s="62"/>
      <c r="CE209" s="62"/>
      <c r="CF209" s="62"/>
      <c r="CG209" s="62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8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  <c r="EA209" s="62"/>
      <c r="EB209" s="62"/>
      <c r="EC209" s="62"/>
      <c r="ED209" s="62"/>
      <c r="EE209" s="62"/>
      <c r="EF209" s="62"/>
      <c r="EG209" s="62"/>
      <c r="EH209" s="62"/>
      <c r="EI209" s="62"/>
      <c r="EJ209" s="62"/>
      <c r="EK209" s="62"/>
      <c r="EL209" s="62"/>
      <c r="EM209" s="62"/>
      <c r="EN209" s="62"/>
      <c r="EO209" s="62"/>
      <c r="EP209" s="62"/>
      <c r="EQ209" s="62"/>
      <c r="ER209" s="62"/>
      <c r="ES209" s="62"/>
      <c r="ET209" s="62"/>
      <c r="EU209" s="62"/>
      <c r="EV209" s="62"/>
      <c r="EW209" s="62"/>
      <c r="EX209" s="62"/>
      <c r="EY209" s="62"/>
      <c r="EZ209" s="62" t="s">
        <v>20</v>
      </c>
      <c r="FA209" s="62">
        <v>47</v>
      </c>
      <c r="FB209" s="85" t="str">
        <f t="shared" si="867"/>
        <v/>
      </c>
      <c r="FC209" s="85" t="str">
        <f t="shared" ref="FC209:HN212" si="911">IF(FC53&lt;&gt;"",IF($FA209=FC$162,0,SQRT((FC53-FC131)^2)),"")</f>
        <v/>
      </c>
      <c r="FD209" s="85" t="str">
        <f t="shared" si="911"/>
        <v/>
      </c>
      <c r="FE209" s="85" t="str">
        <f t="shared" si="911"/>
        <v/>
      </c>
      <c r="FF209" s="85" t="str">
        <f t="shared" si="911"/>
        <v/>
      </c>
      <c r="FG209" s="85" t="str">
        <f t="shared" si="911"/>
        <v/>
      </c>
      <c r="FH209" s="85" t="str">
        <f t="shared" si="911"/>
        <v/>
      </c>
      <c r="FI209" s="85" t="str">
        <f t="shared" si="911"/>
        <v/>
      </c>
      <c r="FJ209" s="85" t="str">
        <f t="shared" si="911"/>
        <v/>
      </c>
      <c r="FK209" s="85" t="str">
        <f t="shared" si="911"/>
        <v/>
      </c>
      <c r="FL209" s="85" t="str">
        <f t="shared" si="911"/>
        <v/>
      </c>
      <c r="FM209" s="85" t="str">
        <f t="shared" si="911"/>
        <v/>
      </c>
      <c r="FN209" s="85" t="str">
        <f t="shared" si="911"/>
        <v/>
      </c>
      <c r="FO209" s="85" t="str">
        <f t="shared" si="911"/>
        <v/>
      </c>
      <c r="FP209" s="85" t="str">
        <f t="shared" si="911"/>
        <v/>
      </c>
      <c r="FQ209" s="85" t="str">
        <f t="shared" si="911"/>
        <v/>
      </c>
      <c r="FR209" s="85" t="str">
        <f t="shared" si="911"/>
        <v/>
      </c>
      <c r="FS209" s="85" t="str">
        <f t="shared" si="911"/>
        <v/>
      </c>
      <c r="FT209" s="85" t="str">
        <f t="shared" si="911"/>
        <v/>
      </c>
      <c r="FU209" s="85" t="str">
        <f t="shared" si="911"/>
        <v/>
      </c>
      <c r="FV209" s="85" t="str">
        <f t="shared" si="911"/>
        <v/>
      </c>
      <c r="FW209" s="85" t="str">
        <f t="shared" si="911"/>
        <v/>
      </c>
      <c r="FX209" s="85" t="str">
        <f t="shared" si="911"/>
        <v/>
      </c>
      <c r="FY209" s="85" t="str">
        <f t="shared" si="911"/>
        <v/>
      </c>
      <c r="FZ209" s="85" t="str">
        <f t="shared" si="911"/>
        <v/>
      </c>
      <c r="GA209" s="85" t="str">
        <f t="shared" si="911"/>
        <v/>
      </c>
      <c r="GB209" s="85" t="str">
        <f t="shared" si="911"/>
        <v/>
      </c>
      <c r="GC209" s="85" t="str">
        <f t="shared" si="911"/>
        <v/>
      </c>
      <c r="GD209" s="85" t="str">
        <f t="shared" si="911"/>
        <v/>
      </c>
      <c r="GE209" s="85" t="str">
        <f t="shared" si="911"/>
        <v/>
      </c>
      <c r="GF209" s="85" t="str">
        <f t="shared" si="911"/>
        <v/>
      </c>
      <c r="GG209" s="85" t="str">
        <f t="shared" si="911"/>
        <v/>
      </c>
      <c r="GH209" s="85" t="str">
        <f t="shared" si="911"/>
        <v/>
      </c>
      <c r="GI209" s="85" t="str">
        <f t="shared" si="911"/>
        <v/>
      </c>
      <c r="GJ209" s="85" t="str">
        <f t="shared" si="911"/>
        <v/>
      </c>
      <c r="GK209" s="85" t="str">
        <f t="shared" si="911"/>
        <v/>
      </c>
      <c r="GL209" s="85" t="str">
        <f t="shared" si="911"/>
        <v/>
      </c>
      <c r="GM209" s="85" t="str">
        <f t="shared" si="911"/>
        <v/>
      </c>
      <c r="GN209" s="85" t="str">
        <f t="shared" si="911"/>
        <v/>
      </c>
      <c r="GO209" s="85" t="str">
        <f t="shared" si="911"/>
        <v/>
      </c>
      <c r="GP209" s="85" t="str">
        <f t="shared" si="911"/>
        <v/>
      </c>
      <c r="GQ209" s="85" t="str">
        <f t="shared" si="911"/>
        <v/>
      </c>
      <c r="GR209" s="85" t="str">
        <f t="shared" si="911"/>
        <v/>
      </c>
      <c r="GS209" s="85" t="str">
        <f t="shared" si="911"/>
        <v/>
      </c>
      <c r="GT209" s="85" t="str">
        <f t="shared" si="911"/>
        <v/>
      </c>
      <c r="GU209" s="85" t="str">
        <f t="shared" si="911"/>
        <v/>
      </c>
      <c r="GV209" s="85" t="str">
        <f t="shared" si="911"/>
        <v/>
      </c>
      <c r="GW209" s="85" t="str">
        <f t="shared" si="911"/>
        <v/>
      </c>
      <c r="GX209" s="85" t="str">
        <f t="shared" si="911"/>
        <v/>
      </c>
      <c r="GY209" s="85" t="str">
        <f t="shared" si="911"/>
        <v/>
      </c>
      <c r="GZ209" s="85" t="str">
        <f t="shared" si="911"/>
        <v/>
      </c>
      <c r="HA209" s="85" t="str">
        <f t="shared" si="911"/>
        <v/>
      </c>
      <c r="HB209" s="85" t="str">
        <f t="shared" si="911"/>
        <v/>
      </c>
      <c r="HC209" s="85" t="str">
        <f t="shared" si="911"/>
        <v/>
      </c>
      <c r="HD209" s="85" t="str">
        <f t="shared" si="911"/>
        <v/>
      </c>
      <c r="HE209" s="85" t="str">
        <f t="shared" si="911"/>
        <v/>
      </c>
      <c r="HF209" s="85" t="str">
        <f t="shared" si="911"/>
        <v/>
      </c>
      <c r="HG209" s="85" t="str">
        <f t="shared" si="911"/>
        <v/>
      </c>
      <c r="HH209" s="85" t="str">
        <f t="shared" si="911"/>
        <v/>
      </c>
      <c r="HI209" s="85" t="str">
        <f t="shared" si="911"/>
        <v/>
      </c>
      <c r="HJ209" s="85" t="str">
        <f t="shared" si="911"/>
        <v/>
      </c>
      <c r="HK209" s="85" t="str">
        <f t="shared" si="911"/>
        <v/>
      </c>
      <c r="HL209" s="85" t="str">
        <f t="shared" si="911"/>
        <v/>
      </c>
      <c r="HM209" s="85" t="str">
        <f t="shared" si="911"/>
        <v/>
      </c>
      <c r="HN209" s="85" t="str">
        <f t="shared" si="911"/>
        <v/>
      </c>
      <c r="HO209" s="85" t="str">
        <f t="shared" si="910"/>
        <v/>
      </c>
      <c r="HP209" s="85" t="str">
        <f t="shared" si="910"/>
        <v/>
      </c>
      <c r="HQ209" s="85" t="str">
        <f t="shared" si="910"/>
        <v/>
      </c>
      <c r="HR209" s="85" t="str">
        <f t="shared" si="910"/>
        <v/>
      </c>
      <c r="HS209" s="85" t="str">
        <f t="shared" si="910"/>
        <v/>
      </c>
      <c r="HT209" s="85" t="str">
        <f t="shared" si="910"/>
        <v/>
      </c>
      <c r="HU209" s="85" t="str">
        <f t="shared" si="910"/>
        <v/>
      </c>
      <c r="HV209" s="85" t="str">
        <f t="shared" si="910"/>
        <v/>
      </c>
      <c r="HW209" s="85" t="str">
        <f t="shared" si="910"/>
        <v/>
      </c>
      <c r="HX209" s="85" t="str">
        <f t="shared" si="910"/>
        <v/>
      </c>
      <c r="HY209" s="62"/>
      <c r="HZ209" s="62"/>
      <c r="IA209" s="62"/>
      <c r="IB209" s="62"/>
      <c r="IC209" s="62"/>
      <c r="ID209" s="62"/>
      <c r="IE209" s="62"/>
      <c r="IF209" s="62"/>
      <c r="IG209" s="62"/>
      <c r="IH209" s="62"/>
      <c r="II209" s="62"/>
      <c r="IJ209" s="62"/>
      <c r="IK209" s="62"/>
      <c r="IL209" s="62"/>
      <c r="IM209" s="62"/>
      <c r="IN209" s="62"/>
      <c r="IO209" s="62"/>
      <c r="IP209" s="62"/>
      <c r="IQ209" s="62"/>
      <c r="IR209" s="62"/>
      <c r="IS209" s="62"/>
      <c r="IT209" s="62"/>
      <c r="IU209" s="62"/>
      <c r="IV209" s="62"/>
      <c r="IW209" s="62"/>
      <c r="IX209" s="62"/>
      <c r="IY209" s="62"/>
      <c r="IZ209" s="62"/>
      <c r="JA209" s="62"/>
      <c r="JB209" s="62"/>
      <c r="JC209" s="62"/>
      <c r="JD209" s="62"/>
      <c r="JE209" s="62"/>
      <c r="JF209" s="62"/>
      <c r="JG209" s="62"/>
      <c r="JH209" s="62"/>
      <c r="JI209" s="62"/>
      <c r="JJ209" s="62"/>
      <c r="JK209" s="62"/>
      <c r="JL209" s="62"/>
      <c r="JM209" s="62"/>
      <c r="JN209" s="62"/>
      <c r="JO209" s="62"/>
      <c r="JP209" s="62"/>
      <c r="JQ209" s="62"/>
      <c r="JR209" s="62"/>
      <c r="JS209" s="62"/>
      <c r="JT209" s="62"/>
      <c r="JU209" s="62"/>
      <c r="JV209" s="62"/>
      <c r="JW209" s="62"/>
      <c r="JX209" s="62"/>
      <c r="JY209" s="62"/>
      <c r="JZ209" s="62"/>
      <c r="KA209" s="62"/>
      <c r="KB209" s="62"/>
      <c r="KC209" s="62"/>
      <c r="KD209" s="62"/>
      <c r="KE209" s="62"/>
      <c r="KF209" s="62"/>
      <c r="KG209" s="62"/>
      <c r="KH209" s="62"/>
      <c r="KI209" s="62"/>
      <c r="KJ209" s="62"/>
      <c r="KK209" s="62"/>
      <c r="KL209" s="62"/>
      <c r="KM209" s="62"/>
      <c r="KN209" s="62"/>
      <c r="KO209" s="62"/>
      <c r="KP209" s="62"/>
      <c r="KQ209" s="62"/>
      <c r="KR209" s="62"/>
      <c r="KS209" s="62"/>
      <c r="KT209" s="62"/>
      <c r="KU209" s="62"/>
      <c r="KV209" s="62"/>
      <c r="KW209" s="62"/>
      <c r="KX209" s="62"/>
      <c r="KY209" s="62"/>
      <c r="KZ209" s="62"/>
      <c r="LA209" s="62"/>
      <c r="LB209" s="62"/>
      <c r="LC209" s="62"/>
      <c r="LD209" s="62"/>
      <c r="LE209" s="62"/>
    </row>
    <row r="210" spans="31:317" s="64" customFormat="1" x14ac:dyDescent="0.25"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2"/>
      <c r="CB210" s="62"/>
      <c r="CC210" s="62"/>
      <c r="CD210" s="62"/>
      <c r="CE210" s="62"/>
      <c r="CF210" s="62"/>
      <c r="CG210" s="62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8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  <c r="EA210" s="62"/>
      <c r="EB210" s="62"/>
      <c r="EC210" s="62"/>
      <c r="ED210" s="62"/>
      <c r="EE210" s="62"/>
      <c r="EF210" s="62"/>
      <c r="EG210" s="62"/>
      <c r="EH210" s="62"/>
      <c r="EI210" s="62"/>
      <c r="EJ210" s="62"/>
      <c r="EK210" s="62"/>
      <c r="EL210" s="62"/>
      <c r="EM210" s="62"/>
      <c r="EN210" s="62"/>
      <c r="EO210" s="62"/>
      <c r="EP210" s="62"/>
      <c r="EQ210" s="62"/>
      <c r="ER210" s="62"/>
      <c r="ES210" s="62"/>
      <c r="ET210" s="62"/>
      <c r="EU210" s="62"/>
      <c r="EV210" s="62"/>
      <c r="EW210" s="62"/>
      <c r="EX210" s="62"/>
      <c r="EY210" s="62"/>
      <c r="EZ210" s="62" t="s">
        <v>20</v>
      </c>
      <c r="FA210" s="62">
        <v>48</v>
      </c>
      <c r="FB210" s="85" t="str">
        <f t="shared" si="867"/>
        <v/>
      </c>
      <c r="FC210" s="85" t="str">
        <f t="shared" si="911"/>
        <v/>
      </c>
      <c r="FD210" s="85" t="str">
        <f t="shared" si="911"/>
        <v/>
      </c>
      <c r="FE210" s="85" t="str">
        <f t="shared" si="911"/>
        <v/>
      </c>
      <c r="FF210" s="85" t="str">
        <f t="shared" si="911"/>
        <v/>
      </c>
      <c r="FG210" s="85" t="str">
        <f t="shared" si="911"/>
        <v/>
      </c>
      <c r="FH210" s="85" t="str">
        <f t="shared" si="911"/>
        <v/>
      </c>
      <c r="FI210" s="85" t="str">
        <f t="shared" si="911"/>
        <v/>
      </c>
      <c r="FJ210" s="85" t="str">
        <f t="shared" si="911"/>
        <v/>
      </c>
      <c r="FK210" s="85" t="str">
        <f t="shared" si="911"/>
        <v/>
      </c>
      <c r="FL210" s="85" t="str">
        <f t="shared" si="911"/>
        <v/>
      </c>
      <c r="FM210" s="85" t="str">
        <f t="shared" si="911"/>
        <v/>
      </c>
      <c r="FN210" s="85" t="str">
        <f t="shared" si="911"/>
        <v/>
      </c>
      <c r="FO210" s="85" t="str">
        <f t="shared" si="911"/>
        <v/>
      </c>
      <c r="FP210" s="85" t="str">
        <f t="shared" si="911"/>
        <v/>
      </c>
      <c r="FQ210" s="85" t="str">
        <f t="shared" si="911"/>
        <v/>
      </c>
      <c r="FR210" s="85" t="str">
        <f t="shared" si="911"/>
        <v/>
      </c>
      <c r="FS210" s="85" t="str">
        <f t="shared" si="911"/>
        <v/>
      </c>
      <c r="FT210" s="85" t="str">
        <f t="shared" si="911"/>
        <v/>
      </c>
      <c r="FU210" s="85" t="str">
        <f t="shared" si="911"/>
        <v/>
      </c>
      <c r="FV210" s="85" t="str">
        <f t="shared" si="911"/>
        <v/>
      </c>
      <c r="FW210" s="85" t="str">
        <f t="shared" si="911"/>
        <v/>
      </c>
      <c r="FX210" s="85" t="str">
        <f t="shared" si="911"/>
        <v/>
      </c>
      <c r="FY210" s="85" t="str">
        <f t="shared" si="911"/>
        <v/>
      </c>
      <c r="FZ210" s="85" t="str">
        <f t="shared" si="911"/>
        <v/>
      </c>
      <c r="GA210" s="85" t="str">
        <f t="shared" si="911"/>
        <v/>
      </c>
      <c r="GB210" s="85" t="str">
        <f t="shared" si="911"/>
        <v/>
      </c>
      <c r="GC210" s="85" t="str">
        <f t="shared" si="911"/>
        <v/>
      </c>
      <c r="GD210" s="85" t="str">
        <f t="shared" si="911"/>
        <v/>
      </c>
      <c r="GE210" s="85" t="str">
        <f t="shared" si="911"/>
        <v/>
      </c>
      <c r="GF210" s="85" t="str">
        <f t="shared" si="911"/>
        <v/>
      </c>
      <c r="GG210" s="85" t="str">
        <f t="shared" si="911"/>
        <v/>
      </c>
      <c r="GH210" s="85" t="str">
        <f t="shared" si="911"/>
        <v/>
      </c>
      <c r="GI210" s="85" t="str">
        <f t="shared" si="911"/>
        <v/>
      </c>
      <c r="GJ210" s="85" t="str">
        <f t="shared" si="911"/>
        <v/>
      </c>
      <c r="GK210" s="85" t="str">
        <f t="shared" si="911"/>
        <v/>
      </c>
      <c r="GL210" s="85" t="str">
        <f t="shared" si="911"/>
        <v/>
      </c>
      <c r="GM210" s="85" t="str">
        <f t="shared" si="911"/>
        <v/>
      </c>
      <c r="GN210" s="85" t="str">
        <f t="shared" si="911"/>
        <v/>
      </c>
      <c r="GO210" s="85" t="str">
        <f t="shared" si="911"/>
        <v/>
      </c>
      <c r="GP210" s="85" t="str">
        <f t="shared" si="911"/>
        <v/>
      </c>
      <c r="GQ210" s="85" t="str">
        <f t="shared" si="911"/>
        <v/>
      </c>
      <c r="GR210" s="85" t="str">
        <f t="shared" si="911"/>
        <v/>
      </c>
      <c r="GS210" s="85" t="str">
        <f t="shared" si="911"/>
        <v/>
      </c>
      <c r="GT210" s="85" t="str">
        <f t="shared" si="911"/>
        <v/>
      </c>
      <c r="GU210" s="85" t="str">
        <f t="shared" si="911"/>
        <v/>
      </c>
      <c r="GV210" s="85" t="str">
        <f t="shared" si="911"/>
        <v/>
      </c>
      <c r="GW210" s="85" t="str">
        <f t="shared" si="911"/>
        <v/>
      </c>
      <c r="GX210" s="85" t="str">
        <f t="shared" si="911"/>
        <v/>
      </c>
      <c r="GY210" s="85" t="str">
        <f t="shared" si="911"/>
        <v/>
      </c>
      <c r="GZ210" s="85" t="str">
        <f t="shared" si="911"/>
        <v/>
      </c>
      <c r="HA210" s="85" t="str">
        <f t="shared" si="911"/>
        <v/>
      </c>
      <c r="HB210" s="85" t="str">
        <f t="shared" si="911"/>
        <v/>
      </c>
      <c r="HC210" s="85" t="str">
        <f t="shared" si="911"/>
        <v/>
      </c>
      <c r="HD210" s="85" t="str">
        <f t="shared" si="911"/>
        <v/>
      </c>
      <c r="HE210" s="85" t="str">
        <f t="shared" si="911"/>
        <v/>
      </c>
      <c r="HF210" s="85" t="str">
        <f t="shared" si="911"/>
        <v/>
      </c>
      <c r="HG210" s="85" t="str">
        <f t="shared" si="911"/>
        <v/>
      </c>
      <c r="HH210" s="85" t="str">
        <f t="shared" si="911"/>
        <v/>
      </c>
      <c r="HI210" s="85" t="str">
        <f t="shared" si="911"/>
        <v/>
      </c>
      <c r="HJ210" s="85" t="str">
        <f t="shared" si="911"/>
        <v/>
      </c>
      <c r="HK210" s="85" t="str">
        <f t="shared" si="911"/>
        <v/>
      </c>
      <c r="HL210" s="85" t="str">
        <f t="shared" si="911"/>
        <v/>
      </c>
      <c r="HM210" s="85" t="str">
        <f t="shared" si="911"/>
        <v/>
      </c>
      <c r="HN210" s="85" t="str">
        <f t="shared" si="911"/>
        <v/>
      </c>
      <c r="HO210" s="85" t="str">
        <f t="shared" si="910"/>
        <v/>
      </c>
      <c r="HP210" s="85" t="str">
        <f t="shared" si="910"/>
        <v/>
      </c>
      <c r="HQ210" s="85" t="str">
        <f t="shared" si="910"/>
        <v/>
      </c>
      <c r="HR210" s="85" t="str">
        <f t="shared" si="910"/>
        <v/>
      </c>
      <c r="HS210" s="85" t="str">
        <f t="shared" si="910"/>
        <v/>
      </c>
      <c r="HT210" s="85" t="str">
        <f t="shared" si="910"/>
        <v/>
      </c>
      <c r="HU210" s="85" t="str">
        <f t="shared" si="910"/>
        <v/>
      </c>
      <c r="HV210" s="85" t="str">
        <f t="shared" si="910"/>
        <v/>
      </c>
      <c r="HW210" s="85" t="str">
        <f t="shared" si="910"/>
        <v/>
      </c>
      <c r="HX210" s="85" t="str">
        <f t="shared" si="910"/>
        <v/>
      </c>
      <c r="HY210" s="62"/>
      <c r="HZ210" s="62"/>
      <c r="IA210" s="62"/>
      <c r="IB210" s="62"/>
      <c r="IC210" s="62"/>
      <c r="ID210" s="62"/>
      <c r="IE210" s="62"/>
      <c r="IF210" s="62"/>
      <c r="IG210" s="62"/>
      <c r="IH210" s="62"/>
      <c r="II210" s="62"/>
      <c r="IJ210" s="62"/>
      <c r="IK210" s="62"/>
      <c r="IL210" s="62"/>
      <c r="IM210" s="62"/>
      <c r="IN210" s="62"/>
      <c r="IO210" s="62"/>
      <c r="IP210" s="62"/>
      <c r="IQ210" s="62"/>
      <c r="IR210" s="62"/>
      <c r="IS210" s="62"/>
      <c r="IT210" s="62"/>
      <c r="IU210" s="62"/>
      <c r="IV210" s="62"/>
      <c r="IW210" s="62"/>
      <c r="IX210" s="62"/>
      <c r="IY210" s="62"/>
      <c r="IZ210" s="62"/>
      <c r="JA210" s="62"/>
      <c r="JB210" s="62"/>
      <c r="JC210" s="62"/>
      <c r="JD210" s="62"/>
      <c r="JE210" s="62"/>
      <c r="JF210" s="62"/>
      <c r="JG210" s="62"/>
      <c r="JH210" s="62"/>
      <c r="JI210" s="62"/>
      <c r="JJ210" s="62"/>
      <c r="JK210" s="62"/>
      <c r="JL210" s="62"/>
      <c r="JM210" s="62"/>
      <c r="JN210" s="62"/>
      <c r="JO210" s="62"/>
      <c r="JP210" s="62"/>
      <c r="JQ210" s="62"/>
      <c r="JR210" s="62"/>
      <c r="JS210" s="62"/>
      <c r="JT210" s="62"/>
      <c r="JU210" s="62"/>
      <c r="JV210" s="62"/>
      <c r="JW210" s="62"/>
      <c r="JX210" s="62"/>
      <c r="JY210" s="62"/>
      <c r="JZ210" s="62"/>
      <c r="KA210" s="62"/>
      <c r="KB210" s="62"/>
      <c r="KC210" s="62"/>
      <c r="KD210" s="62"/>
      <c r="KE210" s="62"/>
      <c r="KF210" s="62"/>
      <c r="KG210" s="62"/>
      <c r="KH210" s="62"/>
      <c r="KI210" s="62"/>
      <c r="KJ210" s="62"/>
      <c r="KK210" s="62"/>
      <c r="KL210" s="62"/>
      <c r="KM210" s="62"/>
      <c r="KN210" s="62"/>
      <c r="KO210" s="62"/>
      <c r="KP210" s="62"/>
      <c r="KQ210" s="62"/>
      <c r="KR210" s="62"/>
      <c r="KS210" s="62"/>
      <c r="KT210" s="62"/>
      <c r="KU210" s="62"/>
      <c r="KV210" s="62"/>
      <c r="KW210" s="62"/>
      <c r="KX210" s="62"/>
      <c r="KY210" s="62"/>
      <c r="KZ210" s="62"/>
      <c r="LA210" s="62"/>
      <c r="LB210" s="62"/>
      <c r="LC210" s="62"/>
      <c r="LD210" s="62"/>
      <c r="LE210" s="62"/>
    </row>
    <row r="211" spans="31:317" s="64" customFormat="1" x14ac:dyDescent="0.25"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2"/>
      <c r="CB211" s="62"/>
      <c r="CC211" s="62"/>
      <c r="CD211" s="62"/>
      <c r="CE211" s="62"/>
      <c r="CF211" s="62"/>
      <c r="CG211" s="62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8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  <c r="EA211" s="62"/>
      <c r="EB211" s="62"/>
      <c r="EC211" s="62"/>
      <c r="ED211" s="62"/>
      <c r="EE211" s="62"/>
      <c r="EF211" s="62"/>
      <c r="EG211" s="62"/>
      <c r="EH211" s="62"/>
      <c r="EI211" s="62"/>
      <c r="EJ211" s="62"/>
      <c r="EK211" s="62"/>
      <c r="EL211" s="62"/>
      <c r="EM211" s="62"/>
      <c r="EN211" s="62"/>
      <c r="EO211" s="62"/>
      <c r="EP211" s="62"/>
      <c r="EQ211" s="62"/>
      <c r="ER211" s="62"/>
      <c r="ES211" s="62"/>
      <c r="ET211" s="62"/>
      <c r="EU211" s="62"/>
      <c r="EV211" s="62"/>
      <c r="EW211" s="62"/>
      <c r="EX211" s="62"/>
      <c r="EY211" s="62"/>
      <c r="EZ211" s="62" t="s">
        <v>20</v>
      </c>
      <c r="FA211" s="62">
        <v>49</v>
      </c>
      <c r="FB211" s="85" t="str">
        <f t="shared" si="867"/>
        <v/>
      </c>
      <c r="FC211" s="85" t="str">
        <f t="shared" si="911"/>
        <v/>
      </c>
      <c r="FD211" s="85" t="str">
        <f t="shared" si="911"/>
        <v/>
      </c>
      <c r="FE211" s="85" t="str">
        <f t="shared" si="911"/>
        <v/>
      </c>
      <c r="FF211" s="85" t="str">
        <f t="shared" si="911"/>
        <v/>
      </c>
      <c r="FG211" s="85" t="str">
        <f t="shared" si="911"/>
        <v/>
      </c>
      <c r="FH211" s="85" t="str">
        <f t="shared" si="911"/>
        <v/>
      </c>
      <c r="FI211" s="85" t="str">
        <f t="shared" si="911"/>
        <v/>
      </c>
      <c r="FJ211" s="85" t="str">
        <f t="shared" si="911"/>
        <v/>
      </c>
      <c r="FK211" s="85" t="str">
        <f t="shared" si="911"/>
        <v/>
      </c>
      <c r="FL211" s="85" t="str">
        <f t="shared" si="911"/>
        <v/>
      </c>
      <c r="FM211" s="85" t="str">
        <f t="shared" si="911"/>
        <v/>
      </c>
      <c r="FN211" s="85" t="str">
        <f t="shared" si="911"/>
        <v/>
      </c>
      <c r="FO211" s="85" t="str">
        <f t="shared" si="911"/>
        <v/>
      </c>
      <c r="FP211" s="85" t="str">
        <f t="shared" si="911"/>
        <v/>
      </c>
      <c r="FQ211" s="85" t="str">
        <f t="shared" si="911"/>
        <v/>
      </c>
      <c r="FR211" s="85" t="str">
        <f t="shared" si="911"/>
        <v/>
      </c>
      <c r="FS211" s="85" t="str">
        <f t="shared" si="911"/>
        <v/>
      </c>
      <c r="FT211" s="85" t="str">
        <f t="shared" si="911"/>
        <v/>
      </c>
      <c r="FU211" s="85" t="str">
        <f t="shared" si="911"/>
        <v/>
      </c>
      <c r="FV211" s="85" t="str">
        <f t="shared" si="911"/>
        <v/>
      </c>
      <c r="FW211" s="85" t="str">
        <f t="shared" si="911"/>
        <v/>
      </c>
      <c r="FX211" s="85" t="str">
        <f t="shared" si="911"/>
        <v/>
      </c>
      <c r="FY211" s="85" t="str">
        <f t="shared" si="911"/>
        <v/>
      </c>
      <c r="FZ211" s="85" t="str">
        <f t="shared" si="911"/>
        <v/>
      </c>
      <c r="GA211" s="85" t="str">
        <f t="shared" si="911"/>
        <v/>
      </c>
      <c r="GB211" s="85" t="str">
        <f t="shared" si="911"/>
        <v/>
      </c>
      <c r="GC211" s="85" t="str">
        <f t="shared" si="911"/>
        <v/>
      </c>
      <c r="GD211" s="85" t="str">
        <f t="shared" si="911"/>
        <v/>
      </c>
      <c r="GE211" s="85" t="str">
        <f t="shared" si="911"/>
        <v/>
      </c>
      <c r="GF211" s="85" t="str">
        <f t="shared" si="911"/>
        <v/>
      </c>
      <c r="GG211" s="85" t="str">
        <f t="shared" si="911"/>
        <v/>
      </c>
      <c r="GH211" s="85" t="str">
        <f t="shared" si="911"/>
        <v/>
      </c>
      <c r="GI211" s="85" t="str">
        <f t="shared" si="911"/>
        <v/>
      </c>
      <c r="GJ211" s="85" t="str">
        <f t="shared" si="911"/>
        <v/>
      </c>
      <c r="GK211" s="85" t="str">
        <f t="shared" si="911"/>
        <v/>
      </c>
      <c r="GL211" s="85" t="str">
        <f t="shared" si="911"/>
        <v/>
      </c>
      <c r="GM211" s="85" t="str">
        <f t="shared" si="911"/>
        <v/>
      </c>
      <c r="GN211" s="85" t="str">
        <f t="shared" si="911"/>
        <v/>
      </c>
      <c r="GO211" s="85" t="str">
        <f t="shared" si="911"/>
        <v/>
      </c>
      <c r="GP211" s="85" t="str">
        <f t="shared" si="911"/>
        <v/>
      </c>
      <c r="GQ211" s="85" t="str">
        <f t="shared" si="911"/>
        <v/>
      </c>
      <c r="GR211" s="85" t="str">
        <f t="shared" si="911"/>
        <v/>
      </c>
      <c r="GS211" s="85" t="str">
        <f t="shared" si="911"/>
        <v/>
      </c>
      <c r="GT211" s="85" t="str">
        <f t="shared" si="911"/>
        <v/>
      </c>
      <c r="GU211" s="85" t="str">
        <f t="shared" si="911"/>
        <v/>
      </c>
      <c r="GV211" s="85" t="str">
        <f t="shared" si="911"/>
        <v/>
      </c>
      <c r="GW211" s="85" t="str">
        <f t="shared" si="911"/>
        <v/>
      </c>
      <c r="GX211" s="85" t="str">
        <f t="shared" si="911"/>
        <v/>
      </c>
      <c r="GY211" s="85" t="str">
        <f t="shared" si="911"/>
        <v/>
      </c>
      <c r="GZ211" s="85" t="str">
        <f t="shared" si="911"/>
        <v/>
      </c>
      <c r="HA211" s="85" t="str">
        <f t="shared" si="911"/>
        <v/>
      </c>
      <c r="HB211" s="85" t="str">
        <f t="shared" si="911"/>
        <v/>
      </c>
      <c r="HC211" s="85" t="str">
        <f t="shared" si="911"/>
        <v/>
      </c>
      <c r="HD211" s="85" t="str">
        <f t="shared" si="911"/>
        <v/>
      </c>
      <c r="HE211" s="85" t="str">
        <f t="shared" si="911"/>
        <v/>
      </c>
      <c r="HF211" s="85" t="str">
        <f t="shared" si="911"/>
        <v/>
      </c>
      <c r="HG211" s="85" t="str">
        <f t="shared" si="911"/>
        <v/>
      </c>
      <c r="HH211" s="85" t="str">
        <f t="shared" si="911"/>
        <v/>
      </c>
      <c r="HI211" s="85" t="str">
        <f t="shared" si="911"/>
        <v/>
      </c>
      <c r="HJ211" s="85" t="str">
        <f t="shared" si="911"/>
        <v/>
      </c>
      <c r="HK211" s="85" t="str">
        <f t="shared" si="911"/>
        <v/>
      </c>
      <c r="HL211" s="85" t="str">
        <f t="shared" si="911"/>
        <v/>
      </c>
      <c r="HM211" s="85" t="str">
        <f t="shared" si="911"/>
        <v/>
      </c>
      <c r="HN211" s="85" t="str">
        <f t="shared" si="911"/>
        <v/>
      </c>
      <c r="HO211" s="85" t="str">
        <f t="shared" si="910"/>
        <v/>
      </c>
      <c r="HP211" s="85" t="str">
        <f t="shared" si="910"/>
        <v/>
      </c>
      <c r="HQ211" s="85" t="str">
        <f t="shared" si="910"/>
        <v/>
      </c>
      <c r="HR211" s="85" t="str">
        <f t="shared" si="910"/>
        <v/>
      </c>
      <c r="HS211" s="85" t="str">
        <f t="shared" si="910"/>
        <v/>
      </c>
      <c r="HT211" s="85" t="str">
        <f t="shared" si="910"/>
        <v/>
      </c>
      <c r="HU211" s="85" t="str">
        <f t="shared" si="910"/>
        <v/>
      </c>
      <c r="HV211" s="85" t="str">
        <f t="shared" si="910"/>
        <v/>
      </c>
      <c r="HW211" s="85" t="str">
        <f t="shared" si="910"/>
        <v/>
      </c>
      <c r="HX211" s="85" t="str">
        <f t="shared" si="910"/>
        <v/>
      </c>
      <c r="HY211" s="62"/>
      <c r="HZ211" s="62"/>
      <c r="IA211" s="62"/>
      <c r="IB211" s="62"/>
      <c r="IC211" s="62"/>
      <c r="ID211" s="62"/>
      <c r="IE211" s="62"/>
      <c r="IF211" s="62"/>
      <c r="IG211" s="62"/>
      <c r="IH211" s="62"/>
      <c r="II211" s="62"/>
      <c r="IJ211" s="62"/>
      <c r="IK211" s="62"/>
      <c r="IL211" s="62"/>
      <c r="IM211" s="62"/>
      <c r="IN211" s="62"/>
      <c r="IO211" s="62"/>
      <c r="IP211" s="62"/>
      <c r="IQ211" s="62"/>
      <c r="IR211" s="62"/>
      <c r="IS211" s="62"/>
      <c r="IT211" s="62"/>
      <c r="IU211" s="62"/>
      <c r="IV211" s="62"/>
      <c r="IW211" s="62"/>
      <c r="IX211" s="62"/>
      <c r="IY211" s="62"/>
      <c r="IZ211" s="62"/>
      <c r="JA211" s="62"/>
      <c r="JB211" s="62"/>
      <c r="JC211" s="62"/>
      <c r="JD211" s="62"/>
      <c r="JE211" s="62"/>
      <c r="JF211" s="62"/>
      <c r="JG211" s="62"/>
      <c r="JH211" s="62"/>
      <c r="JI211" s="62"/>
      <c r="JJ211" s="62"/>
      <c r="JK211" s="62"/>
      <c r="JL211" s="62"/>
      <c r="JM211" s="62"/>
      <c r="JN211" s="62"/>
      <c r="JO211" s="62"/>
      <c r="JP211" s="62"/>
      <c r="JQ211" s="62"/>
      <c r="JR211" s="62"/>
      <c r="JS211" s="62"/>
      <c r="JT211" s="62"/>
      <c r="JU211" s="62"/>
      <c r="JV211" s="62"/>
      <c r="JW211" s="62"/>
      <c r="JX211" s="62"/>
      <c r="JY211" s="62"/>
      <c r="JZ211" s="62"/>
      <c r="KA211" s="62"/>
      <c r="KB211" s="62"/>
      <c r="KC211" s="62"/>
      <c r="KD211" s="62"/>
      <c r="KE211" s="62"/>
      <c r="KF211" s="62"/>
      <c r="KG211" s="62"/>
      <c r="KH211" s="62"/>
      <c r="KI211" s="62"/>
      <c r="KJ211" s="62"/>
      <c r="KK211" s="62"/>
      <c r="KL211" s="62"/>
      <c r="KM211" s="62"/>
      <c r="KN211" s="62"/>
      <c r="KO211" s="62"/>
      <c r="KP211" s="62"/>
      <c r="KQ211" s="62"/>
      <c r="KR211" s="62"/>
      <c r="KS211" s="62"/>
      <c r="KT211" s="62"/>
      <c r="KU211" s="62"/>
      <c r="KV211" s="62"/>
      <c r="KW211" s="62"/>
      <c r="KX211" s="62"/>
      <c r="KY211" s="62"/>
      <c r="KZ211" s="62"/>
      <c r="LA211" s="62"/>
      <c r="LB211" s="62"/>
      <c r="LC211" s="62"/>
      <c r="LD211" s="62"/>
      <c r="LE211" s="62"/>
    </row>
    <row r="212" spans="31:317" s="64" customFormat="1" x14ac:dyDescent="0.25"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2"/>
      <c r="CB212" s="62"/>
      <c r="CC212" s="62"/>
      <c r="CD212" s="62"/>
      <c r="CE212" s="62"/>
      <c r="CF212" s="62"/>
      <c r="CG212" s="62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8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  <c r="EA212" s="62"/>
      <c r="EB212" s="62"/>
      <c r="EC212" s="62"/>
      <c r="ED212" s="62"/>
      <c r="EE212" s="62"/>
      <c r="EF212" s="62"/>
      <c r="EG212" s="62"/>
      <c r="EH212" s="62"/>
      <c r="EI212" s="62"/>
      <c r="EJ212" s="62"/>
      <c r="EK212" s="62"/>
      <c r="EL212" s="62"/>
      <c r="EM212" s="62"/>
      <c r="EN212" s="62"/>
      <c r="EO212" s="62"/>
      <c r="EP212" s="62"/>
      <c r="EQ212" s="62"/>
      <c r="ER212" s="62"/>
      <c r="ES212" s="62"/>
      <c r="ET212" s="62"/>
      <c r="EU212" s="62"/>
      <c r="EV212" s="62"/>
      <c r="EW212" s="62"/>
      <c r="EX212" s="62"/>
      <c r="EY212" s="62"/>
      <c r="EZ212" s="62" t="s">
        <v>20</v>
      </c>
      <c r="FA212" s="62">
        <v>50</v>
      </c>
      <c r="FB212" s="85" t="str">
        <f t="shared" si="867"/>
        <v/>
      </c>
      <c r="FC212" s="85" t="str">
        <f t="shared" si="911"/>
        <v/>
      </c>
      <c r="FD212" s="85" t="str">
        <f t="shared" si="911"/>
        <v/>
      </c>
      <c r="FE212" s="85" t="str">
        <f t="shared" si="911"/>
        <v/>
      </c>
      <c r="FF212" s="85" t="str">
        <f t="shared" si="911"/>
        <v/>
      </c>
      <c r="FG212" s="85" t="str">
        <f t="shared" si="911"/>
        <v/>
      </c>
      <c r="FH212" s="85" t="str">
        <f t="shared" si="911"/>
        <v/>
      </c>
      <c r="FI212" s="85" t="str">
        <f t="shared" si="911"/>
        <v/>
      </c>
      <c r="FJ212" s="85" t="str">
        <f t="shared" si="911"/>
        <v/>
      </c>
      <c r="FK212" s="85" t="str">
        <f t="shared" si="911"/>
        <v/>
      </c>
      <c r="FL212" s="85" t="str">
        <f t="shared" si="911"/>
        <v/>
      </c>
      <c r="FM212" s="85" t="str">
        <f t="shared" si="911"/>
        <v/>
      </c>
      <c r="FN212" s="85" t="str">
        <f t="shared" si="911"/>
        <v/>
      </c>
      <c r="FO212" s="85" t="str">
        <f t="shared" si="911"/>
        <v/>
      </c>
      <c r="FP212" s="85" t="str">
        <f t="shared" si="911"/>
        <v/>
      </c>
      <c r="FQ212" s="85" t="str">
        <f t="shared" si="911"/>
        <v/>
      </c>
      <c r="FR212" s="85" t="str">
        <f t="shared" si="911"/>
        <v/>
      </c>
      <c r="FS212" s="85" t="str">
        <f t="shared" si="911"/>
        <v/>
      </c>
      <c r="FT212" s="85" t="str">
        <f t="shared" si="911"/>
        <v/>
      </c>
      <c r="FU212" s="85" t="str">
        <f t="shared" si="911"/>
        <v/>
      </c>
      <c r="FV212" s="85" t="str">
        <f t="shared" si="911"/>
        <v/>
      </c>
      <c r="FW212" s="85" t="str">
        <f t="shared" si="911"/>
        <v/>
      </c>
      <c r="FX212" s="85" t="str">
        <f t="shared" si="911"/>
        <v/>
      </c>
      <c r="FY212" s="85" t="str">
        <f t="shared" si="911"/>
        <v/>
      </c>
      <c r="FZ212" s="85" t="str">
        <f t="shared" si="911"/>
        <v/>
      </c>
      <c r="GA212" s="85" t="str">
        <f t="shared" si="911"/>
        <v/>
      </c>
      <c r="GB212" s="85" t="str">
        <f t="shared" si="911"/>
        <v/>
      </c>
      <c r="GC212" s="85" t="str">
        <f t="shared" si="911"/>
        <v/>
      </c>
      <c r="GD212" s="85" t="str">
        <f t="shared" si="911"/>
        <v/>
      </c>
      <c r="GE212" s="85" t="str">
        <f t="shared" si="911"/>
        <v/>
      </c>
      <c r="GF212" s="85" t="str">
        <f t="shared" si="911"/>
        <v/>
      </c>
      <c r="GG212" s="85" t="str">
        <f t="shared" si="911"/>
        <v/>
      </c>
      <c r="GH212" s="85" t="str">
        <f t="shared" si="911"/>
        <v/>
      </c>
      <c r="GI212" s="85" t="str">
        <f t="shared" si="911"/>
        <v/>
      </c>
      <c r="GJ212" s="85" t="str">
        <f t="shared" si="911"/>
        <v/>
      </c>
      <c r="GK212" s="85" t="str">
        <f t="shared" si="911"/>
        <v/>
      </c>
      <c r="GL212" s="85" t="str">
        <f t="shared" si="911"/>
        <v/>
      </c>
      <c r="GM212" s="85" t="str">
        <f t="shared" si="911"/>
        <v/>
      </c>
      <c r="GN212" s="85" t="str">
        <f t="shared" si="911"/>
        <v/>
      </c>
      <c r="GO212" s="85" t="str">
        <f t="shared" si="911"/>
        <v/>
      </c>
      <c r="GP212" s="85" t="str">
        <f t="shared" si="911"/>
        <v/>
      </c>
      <c r="GQ212" s="85" t="str">
        <f t="shared" si="911"/>
        <v/>
      </c>
      <c r="GR212" s="85" t="str">
        <f t="shared" si="911"/>
        <v/>
      </c>
      <c r="GS212" s="85" t="str">
        <f t="shared" si="911"/>
        <v/>
      </c>
      <c r="GT212" s="85" t="str">
        <f t="shared" si="911"/>
        <v/>
      </c>
      <c r="GU212" s="85" t="str">
        <f t="shared" si="911"/>
        <v/>
      </c>
      <c r="GV212" s="85" t="str">
        <f t="shared" si="911"/>
        <v/>
      </c>
      <c r="GW212" s="85" t="str">
        <f t="shared" si="911"/>
        <v/>
      </c>
      <c r="GX212" s="85" t="str">
        <f t="shared" si="911"/>
        <v/>
      </c>
      <c r="GY212" s="85" t="str">
        <f t="shared" si="911"/>
        <v/>
      </c>
      <c r="GZ212" s="85" t="str">
        <f t="shared" si="911"/>
        <v/>
      </c>
      <c r="HA212" s="85" t="str">
        <f t="shared" si="911"/>
        <v/>
      </c>
      <c r="HB212" s="85" t="str">
        <f t="shared" si="911"/>
        <v/>
      </c>
      <c r="HC212" s="85" t="str">
        <f t="shared" si="911"/>
        <v/>
      </c>
      <c r="HD212" s="85" t="str">
        <f t="shared" si="911"/>
        <v/>
      </c>
      <c r="HE212" s="85" t="str">
        <f t="shared" si="911"/>
        <v/>
      </c>
      <c r="HF212" s="85" t="str">
        <f t="shared" si="911"/>
        <v/>
      </c>
      <c r="HG212" s="85" t="str">
        <f t="shared" si="911"/>
        <v/>
      </c>
      <c r="HH212" s="85" t="str">
        <f t="shared" si="911"/>
        <v/>
      </c>
      <c r="HI212" s="85" t="str">
        <f t="shared" si="911"/>
        <v/>
      </c>
      <c r="HJ212" s="85" t="str">
        <f t="shared" si="911"/>
        <v/>
      </c>
      <c r="HK212" s="85" t="str">
        <f t="shared" si="911"/>
        <v/>
      </c>
      <c r="HL212" s="85" t="str">
        <f t="shared" si="911"/>
        <v/>
      </c>
      <c r="HM212" s="85" t="str">
        <f t="shared" si="911"/>
        <v/>
      </c>
      <c r="HN212" s="85" t="str">
        <f t="shared" ref="HN212:HX215" si="912">IF(HN56&lt;&gt;"",IF($FA212=HN$162,0,SQRT((HN56-HN134)^2)),"")</f>
        <v/>
      </c>
      <c r="HO212" s="85" t="str">
        <f t="shared" si="912"/>
        <v/>
      </c>
      <c r="HP212" s="85" t="str">
        <f t="shared" si="912"/>
        <v/>
      </c>
      <c r="HQ212" s="85" t="str">
        <f t="shared" si="912"/>
        <v/>
      </c>
      <c r="HR212" s="85" t="str">
        <f t="shared" si="912"/>
        <v/>
      </c>
      <c r="HS212" s="85" t="str">
        <f t="shared" si="912"/>
        <v/>
      </c>
      <c r="HT212" s="85" t="str">
        <f t="shared" si="912"/>
        <v/>
      </c>
      <c r="HU212" s="85" t="str">
        <f t="shared" si="912"/>
        <v/>
      </c>
      <c r="HV212" s="85" t="str">
        <f t="shared" si="912"/>
        <v/>
      </c>
      <c r="HW212" s="85" t="str">
        <f t="shared" si="912"/>
        <v/>
      </c>
      <c r="HX212" s="85" t="str">
        <f t="shared" si="912"/>
        <v/>
      </c>
      <c r="HY212" s="62"/>
      <c r="HZ212" s="62"/>
      <c r="IA212" s="62"/>
      <c r="IB212" s="62"/>
      <c r="IC212" s="62"/>
      <c r="ID212" s="62"/>
      <c r="IE212" s="62"/>
      <c r="IF212" s="62"/>
      <c r="IG212" s="62"/>
      <c r="IH212" s="62"/>
      <c r="II212" s="62"/>
      <c r="IJ212" s="62"/>
      <c r="IK212" s="62"/>
      <c r="IL212" s="62"/>
      <c r="IM212" s="62"/>
      <c r="IN212" s="62"/>
      <c r="IO212" s="62"/>
      <c r="IP212" s="62"/>
      <c r="IQ212" s="62"/>
      <c r="IR212" s="62"/>
      <c r="IS212" s="62"/>
      <c r="IT212" s="62"/>
      <c r="IU212" s="62"/>
      <c r="IV212" s="62"/>
      <c r="IW212" s="62"/>
      <c r="IX212" s="62"/>
      <c r="IY212" s="62"/>
      <c r="IZ212" s="62"/>
      <c r="JA212" s="62"/>
      <c r="JB212" s="62"/>
      <c r="JC212" s="62"/>
      <c r="JD212" s="62"/>
      <c r="JE212" s="62"/>
      <c r="JF212" s="62"/>
      <c r="JG212" s="62"/>
      <c r="JH212" s="62"/>
      <c r="JI212" s="62"/>
      <c r="JJ212" s="62"/>
      <c r="JK212" s="62"/>
      <c r="JL212" s="62"/>
      <c r="JM212" s="62"/>
      <c r="JN212" s="62"/>
      <c r="JO212" s="62"/>
      <c r="JP212" s="62"/>
      <c r="JQ212" s="62"/>
      <c r="JR212" s="62"/>
      <c r="JS212" s="62"/>
      <c r="JT212" s="62"/>
      <c r="JU212" s="62"/>
      <c r="JV212" s="62"/>
      <c r="JW212" s="62"/>
      <c r="JX212" s="62"/>
      <c r="JY212" s="62"/>
      <c r="JZ212" s="62"/>
      <c r="KA212" s="62"/>
      <c r="KB212" s="62"/>
      <c r="KC212" s="62"/>
      <c r="KD212" s="62"/>
      <c r="KE212" s="62"/>
      <c r="KF212" s="62"/>
      <c r="KG212" s="62"/>
      <c r="KH212" s="62"/>
      <c r="KI212" s="62"/>
      <c r="KJ212" s="62"/>
      <c r="KK212" s="62"/>
      <c r="KL212" s="62"/>
      <c r="KM212" s="62"/>
      <c r="KN212" s="62"/>
      <c r="KO212" s="62"/>
      <c r="KP212" s="62"/>
      <c r="KQ212" s="62"/>
      <c r="KR212" s="62"/>
      <c r="KS212" s="62"/>
      <c r="KT212" s="62"/>
      <c r="KU212" s="62"/>
      <c r="KV212" s="62"/>
      <c r="KW212" s="62"/>
      <c r="KX212" s="62"/>
      <c r="KY212" s="62"/>
      <c r="KZ212" s="62"/>
      <c r="LA212" s="62"/>
      <c r="LB212" s="62"/>
      <c r="LC212" s="62"/>
      <c r="LD212" s="62"/>
      <c r="LE212" s="62"/>
    </row>
    <row r="213" spans="31:317" s="64" customFormat="1" x14ac:dyDescent="0.25"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2"/>
      <c r="CB213" s="62"/>
      <c r="CC213" s="62"/>
      <c r="CD213" s="62"/>
      <c r="CE213" s="62"/>
      <c r="CF213" s="62"/>
      <c r="CG213" s="62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8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  <c r="EA213" s="62"/>
      <c r="EB213" s="62"/>
      <c r="EC213" s="62"/>
      <c r="ED213" s="62"/>
      <c r="EE213" s="62"/>
      <c r="EF213" s="62"/>
      <c r="EG213" s="62"/>
      <c r="EH213" s="62"/>
      <c r="EI213" s="62"/>
      <c r="EJ213" s="62"/>
      <c r="EK213" s="62"/>
      <c r="EL213" s="62"/>
      <c r="EM213" s="62"/>
      <c r="EN213" s="62"/>
      <c r="EO213" s="62"/>
      <c r="EP213" s="62"/>
      <c r="EQ213" s="62"/>
      <c r="ER213" s="62"/>
      <c r="ES213" s="62"/>
      <c r="ET213" s="62"/>
      <c r="EU213" s="62"/>
      <c r="EV213" s="62"/>
      <c r="EW213" s="62"/>
      <c r="EX213" s="62"/>
      <c r="EY213" s="62"/>
      <c r="EZ213" s="62" t="s">
        <v>20</v>
      </c>
      <c r="FA213" s="62">
        <v>51</v>
      </c>
      <c r="FB213" s="85" t="str">
        <f t="shared" si="867"/>
        <v/>
      </c>
      <c r="FC213" s="85" t="str">
        <f t="shared" ref="FC213:HN216" si="913">IF(FC57&lt;&gt;"",IF($FA213=FC$162,0,SQRT((FC57-FC135)^2)),"")</f>
        <v/>
      </c>
      <c r="FD213" s="85" t="str">
        <f t="shared" si="913"/>
        <v/>
      </c>
      <c r="FE213" s="85" t="str">
        <f t="shared" si="913"/>
        <v/>
      </c>
      <c r="FF213" s="85" t="str">
        <f t="shared" si="913"/>
        <v/>
      </c>
      <c r="FG213" s="85" t="str">
        <f t="shared" si="913"/>
        <v/>
      </c>
      <c r="FH213" s="85" t="str">
        <f t="shared" si="913"/>
        <v/>
      </c>
      <c r="FI213" s="85" t="str">
        <f t="shared" si="913"/>
        <v/>
      </c>
      <c r="FJ213" s="85" t="str">
        <f t="shared" si="913"/>
        <v/>
      </c>
      <c r="FK213" s="85" t="str">
        <f t="shared" si="913"/>
        <v/>
      </c>
      <c r="FL213" s="85" t="str">
        <f t="shared" si="913"/>
        <v/>
      </c>
      <c r="FM213" s="85" t="str">
        <f t="shared" si="913"/>
        <v/>
      </c>
      <c r="FN213" s="85" t="str">
        <f t="shared" si="913"/>
        <v/>
      </c>
      <c r="FO213" s="85" t="str">
        <f t="shared" si="913"/>
        <v/>
      </c>
      <c r="FP213" s="85" t="str">
        <f t="shared" si="913"/>
        <v/>
      </c>
      <c r="FQ213" s="85" t="str">
        <f t="shared" si="913"/>
        <v/>
      </c>
      <c r="FR213" s="85" t="str">
        <f t="shared" si="913"/>
        <v/>
      </c>
      <c r="FS213" s="85" t="str">
        <f t="shared" si="913"/>
        <v/>
      </c>
      <c r="FT213" s="85" t="str">
        <f t="shared" si="913"/>
        <v/>
      </c>
      <c r="FU213" s="85" t="str">
        <f t="shared" si="913"/>
        <v/>
      </c>
      <c r="FV213" s="85" t="str">
        <f t="shared" si="913"/>
        <v/>
      </c>
      <c r="FW213" s="85" t="str">
        <f t="shared" si="913"/>
        <v/>
      </c>
      <c r="FX213" s="85" t="str">
        <f t="shared" si="913"/>
        <v/>
      </c>
      <c r="FY213" s="85" t="str">
        <f t="shared" si="913"/>
        <v/>
      </c>
      <c r="FZ213" s="85" t="str">
        <f t="shared" si="913"/>
        <v/>
      </c>
      <c r="GA213" s="85" t="str">
        <f t="shared" si="913"/>
        <v/>
      </c>
      <c r="GB213" s="85" t="str">
        <f t="shared" si="913"/>
        <v/>
      </c>
      <c r="GC213" s="85" t="str">
        <f t="shared" si="913"/>
        <v/>
      </c>
      <c r="GD213" s="85" t="str">
        <f t="shared" si="913"/>
        <v/>
      </c>
      <c r="GE213" s="85" t="str">
        <f t="shared" si="913"/>
        <v/>
      </c>
      <c r="GF213" s="85" t="str">
        <f t="shared" si="913"/>
        <v/>
      </c>
      <c r="GG213" s="85" t="str">
        <f t="shared" si="913"/>
        <v/>
      </c>
      <c r="GH213" s="85" t="str">
        <f t="shared" si="913"/>
        <v/>
      </c>
      <c r="GI213" s="85" t="str">
        <f t="shared" si="913"/>
        <v/>
      </c>
      <c r="GJ213" s="85" t="str">
        <f t="shared" si="913"/>
        <v/>
      </c>
      <c r="GK213" s="85" t="str">
        <f t="shared" si="913"/>
        <v/>
      </c>
      <c r="GL213" s="85" t="str">
        <f t="shared" si="913"/>
        <v/>
      </c>
      <c r="GM213" s="85" t="str">
        <f t="shared" si="913"/>
        <v/>
      </c>
      <c r="GN213" s="85" t="str">
        <f t="shared" si="913"/>
        <v/>
      </c>
      <c r="GO213" s="85" t="str">
        <f t="shared" si="913"/>
        <v/>
      </c>
      <c r="GP213" s="85" t="str">
        <f t="shared" si="913"/>
        <v/>
      </c>
      <c r="GQ213" s="85" t="str">
        <f t="shared" si="913"/>
        <v/>
      </c>
      <c r="GR213" s="85" t="str">
        <f t="shared" si="913"/>
        <v/>
      </c>
      <c r="GS213" s="85" t="str">
        <f t="shared" si="913"/>
        <v/>
      </c>
      <c r="GT213" s="85" t="str">
        <f t="shared" si="913"/>
        <v/>
      </c>
      <c r="GU213" s="85" t="str">
        <f t="shared" si="913"/>
        <v/>
      </c>
      <c r="GV213" s="85" t="str">
        <f t="shared" si="913"/>
        <v/>
      </c>
      <c r="GW213" s="85" t="str">
        <f t="shared" si="913"/>
        <v/>
      </c>
      <c r="GX213" s="85" t="str">
        <f t="shared" si="913"/>
        <v/>
      </c>
      <c r="GY213" s="85" t="str">
        <f t="shared" si="913"/>
        <v/>
      </c>
      <c r="GZ213" s="85" t="str">
        <f t="shared" si="913"/>
        <v/>
      </c>
      <c r="HA213" s="85" t="str">
        <f t="shared" si="913"/>
        <v/>
      </c>
      <c r="HB213" s="85" t="str">
        <f t="shared" si="913"/>
        <v/>
      </c>
      <c r="HC213" s="85" t="str">
        <f t="shared" si="913"/>
        <v/>
      </c>
      <c r="HD213" s="85" t="str">
        <f t="shared" si="913"/>
        <v/>
      </c>
      <c r="HE213" s="85" t="str">
        <f t="shared" si="913"/>
        <v/>
      </c>
      <c r="HF213" s="85" t="str">
        <f t="shared" si="913"/>
        <v/>
      </c>
      <c r="HG213" s="85" t="str">
        <f t="shared" si="913"/>
        <v/>
      </c>
      <c r="HH213" s="85" t="str">
        <f t="shared" si="913"/>
        <v/>
      </c>
      <c r="HI213" s="85" t="str">
        <f t="shared" si="913"/>
        <v/>
      </c>
      <c r="HJ213" s="85" t="str">
        <f t="shared" si="913"/>
        <v/>
      </c>
      <c r="HK213" s="85" t="str">
        <f t="shared" si="913"/>
        <v/>
      </c>
      <c r="HL213" s="85" t="str">
        <f t="shared" si="913"/>
        <v/>
      </c>
      <c r="HM213" s="85" t="str">
        <f t="shared" si="913"/>
        <v/>
      </c>
      <c r="HN213" s="85" t="str">
        <f t="shared" si="913"/>
        <v/>
      </c>
      <c r="HO213" s="85" t="str">
        <f t="shared" si="912"/>
        <v/>
      </c>
      <c r="HP213" s="85" t="str">
        <f t="shared" si="912"/>
        <v/>
      </c>
      <c r="HQ213" s="85" t="str">
        <f t="shared" si="912"/>
        <v/>
      </c>
      <c r="HR213" s="85" t="str">
        <f t="shared" si="912"/>
        <v/>
      </c>
      <c r="HS213" s="85" t="str">
        <f t="shared" si="912"/>
        <v/>
      </c>
      <c r="HT213" s="85" t="str">
        <f t="shared" si="912"/>
        <v/>
      </c>
      <c r="HU213" s="85" t="str">
        <f t="shared" si="912"/>
        <v/>
      </c>
      <c r="HV213" s="85" t="str">
        <f t="shared" si="912"/>
        <v/>
      </c>
      <c r="HW213" s="85" t="str">
        <f t="shared" si="912"/>
        <v/>
      </c>
      <c r="HX213" s="85" t="str">
        <f t="shared" si="912"/>
        <v/>
      </c>
      <c r="HY213" s="62"/>
      <c r="HZ213" s="62"/>
      <c r="IA213" s="62"/>
      <c r="IB213" s="62"/>
      <c r="IC213" s="62"/>
      <c r="ID213" s="62"/>
      <c r="IE213" s="62"/>
      <c r="IF213" s="62"/>
      <c r="IG213" s="62"/>
      <c r="IH213" s="62"/>
      <c r="II213" s="62"/>
      <c r="IJ213" s="62"/>
      <c r="IK213" s="62"/>
      <c r="IL213" s="62"/>
      <c r="IM213" s="62"/>
      <c r="IN213" s="62"/>
      <c r="IO213" s="62"/>
      <c r="IP213" s="62"/>
      <c r="IQ213" s="62"/>
      <c r="IR213" s="62"/>
      <c r="IS213" s="62"/>
      <c r="IT213" s="62"/>
      <c r="IU213" s="62"/>
      <c r="IV213" s="62"/>
      <c r="IW213" s="62"/>
      <c r="IX213" s="62"/>
      <c r="IY213" s="62"/>
      <c r="IZ213" s="62"/>
      <c r="JA213" s="62"/>
      <c r="JB213" s="62"/>
      <c r="JC213" s="62"/>
      <c r="JD213" s="62"/>
      <c r="JE213" s="62"/>
      <c r="JF213" s="62"/>
      <c r="JG213" s="62"/>
      <c r="JH213" s="62"/>
      <c r="JI213" s="62"/>
      <c r="JJ213" s="62"/>
      <c r="JK213" s="62"/>
      <c r="JL213" s="62"/>
      <c r="JM213" s="62"/>
      <c r="JN213" s="62"/>
      <c r="JO213" s="62"/>
      <c r="JP213" s="62"/>
      <c r="JQ213" s="62"/>
      <c r="JR213" s="62"/>
      <c r="JS213" s="62"/>
      <c r="JT213" s="62"/>
      <c r="JU213" s="62"/>
      <c r="JV213" s="62"/>
      <c r="JW213" s="62"/>
      <c r="JX213" s="62"/>
      <c r="JY213" s="62"/>
      <c r="JZ213" s="62"/>
      <c r="KA213" s="62"/>
      <c r="KB213" s="62"/>
      <c r="KC213" s="62"/>
      <c r="KD213" s="62"/>
      <c r="KE213" s="62"/>
      <c r="KF213" s="62"/>
      <c r="KG213" s="62"/>
      <c r="KH213" s="62"/>
      <c r="KI213" s="62"/>
      <c r="KJ213" s="62"/>
      <c r="KK213" s="62"/>
      <c r="KL213" s="62"/>
      <c r="KM213" s="62"/>
      <c r="KN213" s="62"/>
      <c r="KO213" s="62"/>
      <c r="KP213" s="62"/>
      <c r="KQ213" s="62"/>
      <c r="KR213" s="62"/>
      <c r="KS213" s="62"/>
      <c r="KT213" s="62"/>
      <c r="KU213" s="62"/>
      <c r="KV213" s="62"/>
      <c r="KW213" s="62"/>
      <c r="KX213" s="62"/>
      <c r="KY213" s="62"/>
      <c r="KZ213" s="62"/>
      <c r="LA213" s="62"/>
      <c r="LB213" s="62"/>
      <c r="LC213" s="62"/>
      <c r="LD213" s="62"/>
      <c r="LE213" s="62"/>
    </row>
    <row r="214" spans="31:317" s="64" customFormat="1" x14ac:dyDescent="0.25"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2"/>
      <c r="CB214" s="62"/>
      <c r="CC214" s="62"/>
      <c r="CD214" s="62"/>
      <c r="CE214" s="62"/>
      <c r="CF214" s="62"/>
      <c r="CG214" s="62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82"/>
      <c r="CU214" s="62"/>
      <c r="CV214" s="62"/>
      <c r="CW214" s="62">
        <f>+CW116</f>
        <v>1</v>
      </c>
      <c r="CX214" s="62">
        <f t="shared" ref="CX214:ET214" si="914">+CX116</f>
        <v>2</v>
      </c>
      <c r="CY214" s="62">
        <f t="shared" si="914"/>
        <v>3</v>
      </c>
      <c r="CZ214" s="62">
        <f t="shared" si="914"/>
        <v>4</v>
      </c>
      <c r="DA214" s="62">
        <f t="shared" si="914"/>
        <v>5</v>
      </c>
      <c r="DB214" s="62">
        <f t="shared" si="914"/>
        <v>6</v>
      </c>
      <c r="DC214" s="62">
        <f t="shared" si="914"/>
        <v>7</v>
      </c>
      <c r="DD214" s="62">
        <f t="shared" si="914"/>
        <v>8</v>
      </c>
      <c r="DE214" s="62">
        <f t="shared" si="914"/>
        <v>9</v>
      </c>
      <c r="DF214" s="62">
        <f t="shared" si="914"/>
        <v>10</v>
      </c>
      <c r="DG214" s="62">
        <f t="shared" si="914"/>
        <v>11</v>
      </c>
      <c r="DH214" s="62">
        <f t="shared" si="914"/>
        <v>12</v>
      </c>
      <c r="DI214" s="62">
        <f t="shared" si="914"/>
        <v>13</v>
      </c>
      <c r="DJ214" s="62">
        <f t="shared" si="914"/>
        <v>14</v>
      </c>
      <c r="DK214" s="62">
        <f t="shared" si="914"/>
        <v>15</v>
      </c>
      <c r="DL214" s="62">
        <f t="shared" si="914"/>
        <v>16</v>
      </c>
      <c r="DM214" s="62">
        <f t="shared" si="914"/>
        <v>17</v>
      </c>
      <c r="DN214" s="62">
        <f t="shared" si="914"/>
        <v>18</v>
      </c>
      <c r="DO214" s="62">
        <f t="shared" si="914"/>
        <v>19</v>
      </c>
      <c r="DP214" s="62">
        <f t="shared" si="914"/>
        <v>20</v>
      </c>
      <c r="DQ214" s="62">
        <f t="shared" si="914"/>
        <v>21</v>
      </c>
      <c r="DR214" s="62">
        <f t="shared" si="914"/>
        <v>22</v>
      </c>
      <c r="DS214" s="62">
        <f t="shared" si="914"/>
        <v>23</v>
      </c>
      <c r="DT214" s="62">
        <f t="shared" si="914"/>
        <v>24</v>
      </c>
      <c r="DU214" s="62">
        <f t="shared" si="914"/>
        <v>25</v>
      </c>
      <c r="DV214" s="62">
        <f t="shared" si="914"/>
        <v>26</v>
      </c>
      <c r="DW214" s="62">
        <f t="shared" si="914"/>
        <v>27</v>
      </c>
      <c r="DX214" s="62">
        <f t="shared" si="914"/>
        <v>28</v>
      </c>
      <c r="DY214" s="62">
        <f t="shared" si="914"/>
        <v>29</v>
      </c>
      <c r="DZ214" s="62">
        <f t="shared" si="914"/>
        <v>30</v>
      </c>
      <c r="EA214" s="62">
        <f t="shared" si="914"/>
        <v>31</v>
      </c>
      <c r="EB214" s="62">
        <f t="shared" si="914"/>
        <v>32</v>
      </c>
      <c r="EC214" s="62">
        <f t="shared" si="914"/>
        <v>33</v>
      </c>
      <c r="ED214" s="62">
        <f t="shared" si="914"/>
        <v>34</v>
      </c>
      <c r="EE214" s="62">
        <f t="shared" si="914"/>
        <v>35</v>
      </c>
      <c r="EF214" s="62">
        <f t="shared" si="914"/>
        <v>36</v>
      </c>
      <c r="EG214" s="62">
        <f t="shared" si="914"/>
        <v>37</v>
      </c>
      <c r="EH214" s="62">
        <f t="shared" si="914"/>
        <v>38</v>
      </c>
      <c r="EI214" s="62">
        <f t="shared" si="914"/>
        <v>39</v>
      </c>
      <c r="EJ214" s="62">
        <f t="shared" si="914"/>
        <v>40</v>
      </c>
      <c r="EK214" s="62">
        <f t="shared" si="914"/>
        <v>41</v>
      </c>
      <c r="EL214" s="62">
        <f t="shared" si="914"/>
        <v>42</v>
      </c>
      <c r="EM214" s="62">
        <f t="shared" si="914"/>
        <v>43</v>
      </c>
      <c r="EN214" s="62">
        <f t="shared" si="914"/>
        <v>44</v>
      </c>
      <c r="EO214" s="62">
        <f t="shared" si="914"/>
        <v>45</v>
      </c>
      <c r="EP214" s="62">
        <f t="shared" si="914"/>
        <v>46</v>
      </c>
      <c r="EQ214" s="62">
        <f t="shared" si="914"/>
        <v>47</v>
      </c>
      <c r="ER214" s="62">
        <f t="shared" si="914"/>
        <v>48</v>
      </c>
      <c r="ES214" s="62">
        <f t="shared" si="914"/>
        <v>49</v>
      </c>
      <c r="ET214" s="62">
        <f t="shared" si="914"/>
        <v>50</v>
      </c>
      <c r="EU214" s="62"/>
      <c r="EV214" s="62"/>
      <c r="EW214" s="62"/>
      <c r="EX214" s="62"/>
      <c r="EY214" s="62"/>
      <c r="EZ214" s="62" t="s">
        <v>20</v>
      </c>
      <c r="FA214" s="62">
        <v>52</v>
      </c>
      <c r="FB214" s="85" t="str">
        <f t="shared" si="867"/>
        <v/>
      </c>
      <c r="FC214" s="85" t="str">
        <f t="shared" si="913"/>
        <v/>
      </c>
      <c r="FD214" s="85" t="str">
        <f t="shared" si="913"/>
        <v/>
      </c>
      <c r="FE214" s="85" t="str">
        <f t="shared" si="913"/>
        <v/>
      </c>
      <c r="FF214" s="85" t="str">
        <f t="shared" si="913"/>
        <v/>
      </c>
      <c r="FG214" s="85" t="str">
        <f t="shared" si="913"/>
        <v/>
      </c>
      <c r="FH214" s="85" t="str">
        <f t="shared" si="913"/>
        <v/>
      </c>
      <c r="FI214" s="85" t="str">
        <f t="shared" si="913"/>
        <v/>
      </c>
      <c r="FJ214" s="85" t="str">
        <f t="shared" si="913"/>
        <v/>
      </c>
      <c r="FK214" s="85" t="str">
        <f t="shared" si="913"/>
        <v/>
      </c>
      <c r="FL214" s="85" t="str">
        <f t="shared" si="913"/>
        <v/>
      </c>
      <c r="FM214" s="85" t="str">
        <f t="shared" si="913"/>
        <v/>
      </c>
      <c r="FN214" s="85" t="str">
        <f t="shared" si="913"/>
        <v/>
      </c>
      <c r="FO214" s="85" t="str">
        <f t="shared" si="913"/>
        <v/>
      </c>
      <c r="FP214" s="85" t="str">
        <f t="shared" si="913"/>
        <v/>
      </c>
      <c r="FQ214" s="85" t="str">
        <f t="shared" si="913"/>
        <v/>
      </c>
      <c r="FR214" s="85" t="str">
        <f t="shared" si="913"/>
        <v/>
      </c>
      <c r="FS214" s="85" t="str">
        <f t="shared" si="913"/>
        <v/>
      </c>
      <c r="FT214" s="85" t="str">
        <f t="shared" si="913"/>
        <v/>
      </c>
      <c r="FU214" s="85" t="str">
        <f t="shared" si="913"/>
        <v/>
      </c>
      <c r="FV214" s="85" t="str">
        <f t="shared" si="913"/>
        <v/>
      </c>
      <c r="FW214" s="85" t="str">
        <f t="shared" si="913"/>
        <v/>
      </c>
      <c r="FX214" s="85" t="str">
        <f t="shared" si="913"/>
        <v/>
      </c>
      <c r="FY214" s="85" t="str">
        <f t="shared" si="913"/>
        <v/>
      </c>
      <c r="FZ214" s="85" t="str">
        <f t="shared" si="913"/>
        <v/>
      </c>
      <c r="GA214" s="85" t="str">
        <f t="shared" si="913"/>
        <v/>
      </c>
      <c r="GB214" s="85" t="str">
        <f t="shared" si="913"/>
        <v/>
      </c>
      <c r="GC214" s="85" t="str">
        <f t="shared" si="913"/>
        <v/>
      </c>
      <c r="GD214" s="85" t="str">
        <f t="shared" si="913"/>
        <v/>
      </c>
      <c r="GE214" s="85" t="str">
        <f t="shared" si="913"/>
        <v/>
      </c>
      <c r="GF214" s="85" t="str">
        <f t="shared" si="913"/>
        <v/>
      </c>
      <c r="GG214" s="85" t="str">
        <f t="shared" si="913"/>
        <v/>
      </c>
      <c r="GH214" s="85" t="str">
        <f t="shared" si="913"/>
        <v/>
      </c>
      <c r="GI214" s="85" t="str">
        <f t="shared" si="913"/>
        <v/>
      </c>
      <c r="GJ214" s="85" t="str">
        <f t="shared" si="913"/>
        <v/>
      </c>
      <c r="GK214" s="85" t="str">
        <f t="shared" si="913"/>
        <v/>
      </c>
      <c r="GL214" s="85" t="str">
        <f t="shared" si="913"/>
        <v/>
      </c>
      <c r="GM214" s="85" t="str">
        <f t="shared" si="913"/>
        <v/>
      </c>
      <c r="GN214" s="85" t="str">
        <f t="shared" si="913"/>
        <v/>
      </c>
      <c r="GO214" s="85" t="str">
        <f t="shared" si="913"/>
        <v/>
      </c>
      <c r="GP214" s="85" t="str">
        <f t="shared" si="913"/>
        <v/>
      </c>
      <c r="GQ214" s="85" t="str">
        <f t="shared" si="913"/>
        <v/>
      </c>
      <c r="GR214" s="85" t="str">
        <f t="shared" si="913"/>
        <v/>
      </c>
      <c r="GS214" s="85" t="str">
        <f t="shared" si="913"/>
        <v/>
      </c>
      <c r="GT214" s="85" t="str">
        <f t="shared" si="913"/>
        <v/>
      </c>
      <c r="GU214" s="85" t="str">
        <f t="shared" si="913"/>
        <v/>
      </c>
      <c r="GV214" s="85" t="str">
        <f t="shared" si="913"/>
        <v/>
      </c>
      <c r="GW214" s="85" t="str">
        <f t="shared" si="913"/>
        <v/>
      </c>
      <c r="GX214" s="85" t="str">
        <f t="shared" si="913"/>
        <v/>
      </c>
      <c r="GY214" s="85" t="str">
        <f t="shared" si="913"/>
        <v/>
      </c>
      <c r="GZ214" s="85" t="str">
        <f t="shared" si="913"/>
        <v/>
      </c>
      <c r="HA214" s="85" t="str">
        <f t="shared" si="913"/>
        <v/>
      </c>
      <c r="HB214" s="85" t="str">
        <f t="shared" si="913"/>
        <v/>
      </c>
      <c r="HC214" s="85" t="str">
        <f t="shared" si="913"/>
        <v/>
      </c>
      <c r="HD214" s="85" t="str">
        <f t="shared" si="913"/>
        <v/>
      </c>
      <c r="HE214" s="85" t="str">
        <f t="shared" si="913"/>
        <v/>
      </c>
      <c r="HF214" s="85" t="str">
        <f t="shared" si="913"/>
        <v/>
      </c>
      <c r="HG214" s="85" t="str">
        <f t="shared" si="913"/>
        <v/>
      </c>
      <c r="HH214" s="85" t="str">
        <f t="shared" si="913"/>
        <v/>
      </c>
      <c r="HI214" s="85" t="str">
        <f t="shared" si="913"/>
        <v/>
      </c>
      <c r="HJ214" s="85" t="str">
        <f t="shared" si="913"/>
        <v/>
      </c>
      <c r="HK214" s="85" t="str">
        <f t="shared" si="913"/>
        <v/>
      </c>
      <c r="HL214" s="85" t="str">
        <f t="shared" si="913"/>
        <v/>
      </c>
      <c r="HM214" s="85" t="str">
        <f t="shared" si="913"/>
        <v/>
      </c>
      <c r="HN214" s="85" t="str">
        <f t="shared" si="913"/>
        <v/>
      </c>
      <c r="HO214" s="85" t="str">
        <f t="shared" si="912"/>
        <v/>
      </c>
      <c r="HP214" s="85" t="str">
        <f t="shared" si="912"/>
        <v/>
      </c>
      <c r="HQ214" s="85" t="str">
        <f t="shared" si="912"/>
        <v/>
      </c>
      <c r="HR214" s="85" t="str">
        <f t="shared" si="912"/>
        <v/>
      </c>
      <c r="HS214" s="85" t="str">
        <f t="shared" si="912"/>
        <v/>
      </c>
      <c r="HT214" s="85" t="str">
        <f t="shared" si="912"/>
        <v/>
      </c>
      <c r="HU214" s="85" t="str">
        <f t="shared" si="912"/>
        <v/>
      </c>
      <c r="HV214" s="85" t="str">
        <f t="shared" si="912"/>
        <v/>
      </c>
      <c r="HW214" s="85" t="str">
        <f t="shared" si="912"/>
        <v/>
      </c>
      <c r="HX214" s="85" t="str">
        <f t="shared" si="912"/>
        <v/>
      </c>
      <c r="HY214" s="62"/>
      <c r="HZ214" s="62"/>
      <c r="IA214" s="62"/>
      <c r="IB214" s="62"/>
      <c r="IC214" s="62"/>
      <c r="ID214" s="62"/>
      <c r="IE214" s="62"/>
      <c r="IF214" s="62"/>
      <c r="IG214" s="62"/>
      <c r="IH214" s="62"/>
      <c r="II214" s="62"/>
      <c r="IJ214" s="62"/>
      <c r="IK214" s="62"/>
      <c r="IL214" s="62"/>
      <c r="IM214" s="62"/>
      <c r="IN214" s="62"/>
      <c r="IO214" s="62"/>
      <c r="IP214" s="62"/>
      <c r="IQ214" s="62"/>
      <c r="IR214" s="62"/>
      <c r="IS214" s="62"/>
      <c r="IT214" s="62"/>
      <c r="IU214" s="62"/>
      <c r="IV214" s="62"/>
      <c r="IW214" s="62"/>
      <c r="IX214" s="62"/>
      <c r="IY214" s="62"/>
      <c r="IZ214" s="62"/>
      <c r="JA214" s="62"/>
      <c r="JB214" s="62"/>
      <c r="JC214" s="62"/>
      <c r="JD214" s="62"/>
      <c r="JE214" s="62"/>
      <c r="JF214" s="62"/>
      <c r="JG214" s="62"/>
      <c r="JH214" s="62"/>
      <c r="JI214" s="62"/>
      <c r="JJ214" s="62"/>
      <c r="JK214" s="62"/>
      <c r="JL214" s="62"/>
      <c r="JM214" s="62"/>
      <c r="JN214" s="62"/>
      <c r="JO214" s="62"/>
      <c r="JP214" s="62"/>
      <c r="JQ214" s="62"/>
      <c r="JR214" s="62"/>
      <c r="JS214" s="62"/>
      <c r="JT214" s="62"/>
      <c r="JU214" s="62"/>
      <c r="JV214" s="62"/>
      <c r="JW214" s="62"/>
      <c r="JX214" s="62"/>
      <c r="JY214" s="62"/>
      <c r="JZ214" s="62"/>
      <c r="KA214" s="62"/>
      <c r="KB214" s="62"/>
      <c r="KC214" s="62"/>
      <c r="KD214" s="62"/>
      <c r="KE214" s="62"/>
      <c r="KF214" s="62"/>
      <c r="KG214" s="62"/>
      <c r="KH214" s="62"/>
      <c r="KI214" s="62"/>
      <c r="KJ214" s="62"/>
      <c r="KK214" s="62"/>
      <c r="KL214" s="62"/>
      <c r="KM214" s="62"/>
      <c r="KN214" s="62"/>
      <c r="KO214" s="62"/>
      <c r="KP214" s="62"/>
      <c r="KQ214" s="62"/>
      <c r="KR214" s="62"/>
      <c r="KS214" s="62"/>
      <c r="KT214" s="62"/>
      <c r="KU214" s="62"/>
      <c r="KV214" s="62"/>
      <c r="KW214" s="62"/>
      <c r="KX214" s="62"/>
      <c r="KY214" s="62"/>
      <c r="KZ214" s="62"/>
      <c r="LA214" s="62"/>
      <c r="LB214" s="62"/>
      <c r="LC214" s="62"/>
      <c r="LD214" s="62"/>
      <c r="LE214" s="62"/>
    </row>
    <row r="215" spans="31:317" s="64" customFormat="1" x14ac:dyDescent="0.25"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2"/>
      <c r="CB215" s="62"/>
      <c r="CC215" s="62"/>
      <c r="CD215" s="62"/>
      <c r="CE215" s="62"/>
      <c r="CF215" s="62"/>
      <c r="CG215" s="62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82"/>
      <c r="CU215" s="62"/>
      <c r="CV215" s="62">
        <v>1</v>
      </c>
      <c r="CW215" s="62" t="str">
        <f t="shared" ref="CW215" si="915">IF(CW117&lt;&gt;"",CW117,"")</f>
        <v/>
      </c>
      <c r="CX215" s="62" t="str">
        <f t="shared" ref="CX215:EQ220" si="916">IF(CX117&lt;&gt;"",CX117,"")</f>
        <v/>
      </c>
      <c r="CY215" s="62" t="str">
        <f t="shared" si="916"/>
        <v/>
      </c>
      <c r="CZ215" s="62" t="str">
        <f t="shared" si="916"/>
        <v/>
      </c>
      <c r="DA215" s="62" t="str">
        <f t="shared" si="916"/>
        <v/>
      </c>
      <c r="DB215" s="62" t="str">
        <f t="shared" si="916"/>
        <v/>
      </c>
      <c r="DC215" s="62" t="str">
        <f t="shared" si="916"/>
        <v/>
      </c>
      <c r="DD215" s="62" t="str">
        <f t="shared" si="916"/>
        <v/>
      </c>
      <c r="DE215" s="62" t="str">
        <f t="shared" si="916"/>
        <v/>
      </c>
      <c r="DF215" s="62" t="str">
        <f t="shared" si="916"/>
        <v/>
      </c>
      <c r="DG215" s="62" t="str">
        <f t="shared" si="916"/>
        <v/>
      </c>
      <c r="DH215" s="62" t="str">
        <f t="shared" si="916"/>
        <v/>
      </c>
      <c r="DI215" s="62" t="str">
        <f t="shared" si="916"/>
        <v/>
      </c>
      <c r="DJ215" s="62" t="str">
        <f t="shared" si="916"/>
        <v/>
      </c>
      <c r="DK215" s="62" t="str">
        <f t="shared" si="916"/>
        <v/>
      </c>
      <c r="DL215" s="62" t="str">
        <f t="shared" si="916"/>
        <v/>
      </c>
      <c r="DM215" s="62" t="str">
        <f t="shared" si="916"/>
        <v/>
      </c>
      <c r="DN215" s="62" t="str">
        <f t="shared" si="916"/>
        <v/>
      </c>
      <c r="DO215" s="62" t="str">
        <f t="shared" si="916"/>
        <v/>
      </c>
      <c r="DP215" s="62" t="str">
        <f t="shared" si="916"/>
        <v/>
      </c>
      <c r="DQ215" s="62" t="str">
        <f t="shared" si="916"/>
        <v/>
      </c>
      <c r="DR215" s="62" t="str">
        <f t="shared" si="916"/>
        <v/>
      </c>
      <c r="DS215" s="62" t="str">
        <f t="shared" si="916"/>
        <v/>
      </c>
      <c r="DT215" s="62" t="str">
        <f t="shared" si="916"/>
        <v/>
      </c>
      <c r="DU215" s="62" t="str">
        <f t="shared" si="916"/>
        <v/>
      </c>
      <c r="DV215" s="62" t="str">
        <f t="shared" si="916"/>
        <v/>
      </c>
      <c r="DW215" s="62" t="str">
        <f t="shared" si="916"/>
        <v/>
      </c>
      <c r="DX215" s="62" t="str">
        <f t="shared" si="916"/>
        <v/>
      </c>
      <c r="DY215" s="62" t="str">
        <f t="shared" si="916"/>
        <v/>
      </c>
      <c r="DZ215" s="62" t="str">
        <f t="shared" si="916"/>
        <v/>
      </c>
      <c r="EA215" s="62" t="str">
        <f t="shared" si="916"/>
        <v/>
      </c>
      <c r="EB215" s="62" t="str">
        <f t="shared" si="916"/>
        <v/>
      </c>
      <c r="EC215" s="62" t="str">
        <f t="shared" si="916"/>
        <v/>
      </c>
      <c r="ED215" s="62" t="str">
        <f t="shared" si="916"/>
        <v/>
      </c>
      <c r="EE215" s="62" t="str">
        <f t="shared" si="916"/>
        <v/>
      </c>
      <c r="EF215" s="62" t="str">
        <f t="shared" si="916"/>
        <v/>
      </c>
      <c r="EG215" s="62" t="str">
        <f t="shared" si="916"/>
        <v/>
      </c>
      <c r="EH215" s="62" t="str">
        <f t="shared" si="916"/>
        <v/>
      </c>
      <c r="EI215" s="62" t="str">
        <f t="shared" si="916"/>
        <v/>
      </c>
      <c r="EJ215" s="62" t="str">
        <f t="shared" si="916"/>
        <v/>
      </c>
      <c r="EK215" s="62" t="str">
        <f t="shared" si="916"/>
        <v/>
      </c>
      <c r="EL215" s="62" t="str">
        <f t="shared" si="916"/>
        <v/>
      </c>
      <c r="EM215" s="62" t="str">
        <f t="shared" si="916"/>
        <v/>
      </c>
      <c r="EN215" s="62" t="str">
        <f t="shared" si="916"/>
        <v/>
      </c>
      <c r="EO215" s="62" t="str">
        <f t="shared" si="916"/>
        <v/>
      </c>
      <c r="EP215" s="62" t="str">
        <f t="shared" si="916"/>
        <v/>
      </c>
      <c r="EQ215" s="62" t="str">
        <f t="shared" si="916"/>
        <v/>
      </c>
      <c r="ER215" s="62" t="str">
        <f>IF(ER117&lt;&gt;"",ER117,"")</f>
        <v/>
      </c>
      <c r="ES215" s="62" t="str">
        <f t="shared" ref="ES215:ET215" si="917">IF(ES117&lt;&gt;"",ES117,"")</f>
        <v/>
      </c>
      <c r="ET215" s="62" t="str">
        <f t="shared" si="917"/>
        <v/>
      </c>
      <c r="EU215" s="62"/>
      <c r="EV215" s="62"/>
      <c r="EW215" s="62"/>
      <c r="EX215" s="62"/>
      <c r="EY215" s="62"/>
      <c r="EZ215" s="62" t="s">
        <v>20</v>
      </c>
      <c r="FA215" s="62">
        <v>53</v>
      </c>
      <c r="FB215" s="85" t="str">
        <f t="shared" si="867"/>
        <v/>
      </c>
      <c r="FC215" s="85" t="str">
        <f t="shared" si="913"/>
        <v/>
      </c>
      <c r="FD215" s="85" t="str">
        <f t="shared" si="913"/>
        <v/>
      </c>
      <c r="FE215" s="85" t="str">
        <f t="shared" si="913"/>
        <v/>
      </c>
      <c r="FF215" s="85" t="str">
        <f t="shared" si="913"/>
        <v/>
      </c>
      <c r="FG215" s="85" t="str">
        <f t="shared" si="913"/>
        <v/>
      </c>
      <c r="FH215" s="85" t="str">
        <f t="shared" si="913"/>
        <v/>
      </c>
      <c r="FI215" s="85" t="str">
        <f t="shared" si="913"/>
        <v/>
      </c>
      <c r="FJ215" s="85" t="str">
        <f t="shared" si="913"/>
        <v/>
      </c>
      <c r="FK215" s="85" t="str">
        <f t="shared" si="913"/>
        <v/>
      </c>
      <c r="FL215" s="85" t="str">
        <f t="shared" si="913"/>
        <v/>
      </c>
      <c r="FM215" s="85" t="str">
        <f t="shared" si="913"/>
        <v/>
      </c>
      <c r="FN215" s="85" t="str">
        <f t="shared" si="913"/>
        <v/>
      </c>
      <c r="FO215" s="85" t="str">
        <f t="shared" si="913"/>
        <v/>
      </c>
      <c r="FP215" s="85" t="str">
        <f t="shared" si="913"/>
        <v/>
      </c>
      <c r="FQ215" s="85" t="str">
        <f t="shared" si="913"/>
        <v/>
      </c>
      <c r="FR215" s="85" t="str">
        <f t="shared" si="913"/>
        <v/>
      </c>
      <c r="FS215" s="85" t="str">
        <f t="shared" si="913"/>
        <v/>
      </c>
      <c r="FT215" s="85" t="str">
        <f t="shared" si="913"/>
        <v/>
      </c>
      <c r="FU215" s="85" t="str">
        <f t="shared" si="913"/>
        <v/>
      </c>
      <c r="FV215" s="85" t="str">
        <f t="shared" si="913"/>
        <v/>
      </c>
      <c r="FW215" s="85" t="str">
        <f t="shared" si="913"/>
        <v/>
      </c>
      <c r="FX215" s="85" t="str">
        <f t="shared" si="913"/>
        <v/>
      </c>
      <c r="FY215" s="85" t="str">
        <f t="shared" si="913"/>
        <v/>
      </c>
      <c r="FZ215" s="85" t="str">
        <f t="shared" si="913"/>
        <v/>
      </c>
      <c r="GA215" s="85" t="str">
        <f t="shared" si="913"/>
        <v/>
      </c>
      <c r="GB215" s="85" t="str">
        <f t="shared" si="913"/>
        <v/>
      </c>
      <c r="GC215" s="85" t="str">
        <f t="shared" si="913"/>
        <v/>
      </c>
      <c r="GD215" s="85" t="str">
        <f t="shared" si="913"/>
        <v/>
      </c>
      <c r="GE215" s="85" t="str">
        <f t="shared" si="913"/>
        <v/>
      </c>
      <c r="GF215" s="85" t="str">
        <f t="shared" si="913"/>
        <v/>
      </c>
      <c r="GG215" s="85" t="str">
        <f t="shared" si="913"/>
        <v/>
      </c>
      <c r="GH215" s="85" t="str">
        <f t="shared" si="913"/>
        <v/>
      </c>
      <c r="GI215" s="85" t="str">
        <f t="shared" si="913"/>
        <v/>
      </c>
      <c r="GJ215" s="85" t="str">
        <f t="shared" si="913"/>
        <v/>
      </c>
      <c r="GK215" s="85" t="str">
        <f t="shared" si="913"/>
        <v/>
      </c>
      <c r="GL215" s="85" t="str">
        <f t="shared" si="913"/>
        <v/>
      </c>
      <c r="GM215" s="85" t="str">
        <f t="shared" si="913"/>
        <v/>
      </c>
      <c r="GN215" s="85" t="str">
        <f t="shared" si="913"/>
        <v/>
      </c>
      <c r="GO215" s="85" t="str">
        <f t="shared" si="913"/>
        <v/>
      </c>
      <c r="GP215" s="85" t="str">
        <f t="shared" si="913"/>
        <v/>
      </c>
      <c r="GQ215" s="85" t="str">
        <f t="shared" si="913"/>
        <v/>
      </c>
      <c r="GR215" s="85" t="str">
        <f t="shared" si="913"/>
        <v/>
      </c>
      <c r="GS215" s="85" t="str">
        <f t="shared" si="913"/>
        <v/>
      </c>
      <c r="GT215" s="85" t="str">
        <f t="shared" si="913"/>
        <v/>
      </c>
      <c r="GU215" s="85" t="str">
        <f t="shared" si="913"/>
        <v/>
      </c>
      <c r="GV215" s="85" t="str">
        <f t="shared" si="913"/>
        <v/>
      </c>
      <c r="GW215" s="85" t="str">
        <f t="shared" si="913"/>
        <v/>
      </c>
      <c r="GX215" s="85" t="str">
        <f t="shared" si="913"/>
        <v/>
      </c>
      <c r="GY215" s="85" t="str">
        <f t="shared" si="913"/>
        <v/>
      </c>
      <c r="GZ215" s="85" t="str">
        <f t="shared" si="913"/>
        <v/>
      </c>
      <c r="HA215" s="85" t="str">
        <f t="shared" si="913"/>
        <v/>
      </c>
      <c r="HB215" s="85" t="str">
        <f t="shared" si="913"/>
        <v/>
      </c>
      <c r="HC215" s="85" t="str">
        <f t="shared" si="913"/>
        <v/>
      </c>
      <c r="HD215" s="85" t="str">
        <f t="shared" si="913"/>
        <v/>
      </c>
      <c r="HE215" s="85" t="str">
        <f t="shared" si="913"/>
        <v/>
      </c>
      <c r="HF215" s="85" t="str">
        <f t="shared" si="913"/>
        <v/>
      </c>
      <c r="HG215" s="85" t="str">
        <f t="shared" si="913"/>
        <v/>
      </c>
      <c r="HH215" s="85" t="str">
        <f t="shared" si="913"/>
        <v/>
      </c>
      <c r="HI215" s="85" t="str">
        <f t="shared" si="913"/>
        <v/>
      </c>
      <c r="HJ215" s="85" t="str">
        <f t="shared" si="913"/>
        <v/>
      </c>
      <c r="HK215" s="85" t="str">
        <f t="shared" si="913"/>
        <v/>
      </c>
      <c r="HL215" s="85" t="str">
        <f t="shared" si="913"/>
        <v/>
      </c>
      <c r="HM215" s="85" t="str">
        <f t="shared" si="913"/>
        <v/>
      </c>
      <c r="HN215" s="85" t="str">
        <f t="shared" si="913"/>
        <v/>
      </c>
      <c r="HO215" s="85" t="str">
        <f t="shared" si="912"/>
        <v/>
      </c>
      <c r="HP215" s="85" t="str">
        <f t="shared" si="912"/>
        <v/>
      </c>
      <c r="HQ215" s="85" t="str">
        <f t="shared" si="912"/>
        <v/>
      </c>
      <c r="HR215" s="85" t="str">
        <f t="shared" si="912"/>
        <v/>
      </c>
      <c r="HS215" s="85" t="str">
        <f t="shared" si="912"/>
        <v/>
      </c>
      <c r="HT215" s="85" t="str">
        <f t="shared" si="912"/>
        <v/>
      </c>
      <c r="HU215" s="85" t="str">
        <f t="shared" si="912"/>
        <v/>
      </c>
      <c r="HV215" s="85" t="str">
        <f t="shared" si="912"/>
        <v/>
      </c>
      <c r="HW215" s="85" t="str">
        <f t="shared" si="912"/>
        <v/>
      </c>
      <c r="HX215" s="85" t="str">
        <f t="shared" si="912"/>
        <v/>
      </c>
      <c r="HY215" s="62"/>
      <c r="HZ215" s="62"/>
      <c r="IA215" s="62"/>
      <c r="IB215" s="62"/>
      <c r="IC215" s="62"/>
      <c r="ID215" s="62"/>
      <c r="IE215" s="62"/>
      <c r="IF215" s="62"/>
      <c r="IG215" s="62"/>
      <c r="IH215" s="62"/>
      <c r="II215" s="62"/>
      <c r="IJ215" s="62"/>
      <c r="IK215" s="62"/>
      <c r="IL215" s="62"/>
      <c r="IM215" s="62"/>
      <c r="IN215" s="62"/>
      <c r="IO215" s="62"/>
      <c r="IP215" s="62"/>
      <c r="IQ215" s="62"/>
      <c r="IR215" s="62"/>
      <c r="IS215" s="62"/>
      <c r="IT215" s="62"/>
      <c r="IU215" s="62"/>
      <c r="IV215" s="62"/>
      <c r="IW215" s="62"/>
      <c r="IX215" s="62"/>
      <c r="IY215" s="62"/>
      <c r="IZ215" s="62"/>
      <c r="JA215" s="62"/>
      <c r="JB215" s="62"/>
      <c r="JC215" s="62"/>
      <c r="JD215" s="62"/>
      <c r="JE215" s="62"/>
      <c r="JF215" s="62"/>
      <c r="JG215" s="62"/>
      <c r="JH215" s="62"/>
      <c r="JI215" s="62"/>
      <c r="JJ215" s="62"/>
      <c r="JK215" s="62"/>
      <c r="JL215" s="62"/>
      <c r="JM215" s="62"/>
      <c r="JN215" s="62"/>
      <c r="JO215" s="62"/>
      <c r="JP215" s="62"/>
      <c r="JQ215" s="62"/>
      <c r="JR215" s="62"/>
      <c r="JS215" s="62"/>
      <c r="JT215" s="62"/>
      <c r="JU215" s="62"/>
      <c r="JV215" s="62"/>
      <c r="JW215" s="62"/>
      <c r="JX215" s="62"/>
      <c r="JY215" s="62"/>
      <c r="JZ215" s="62"/>
      <c r="KA215" s="62"/>
      <c r="KB215" s="62"/>
      <c r="KC215" s="62"/>
      <c r="KD215" s="62"/>
      <c r="KE215" s="62"/>
      <c r="KF215" s="62"/>
      <c r="KG215" s="62"/>
      <c r="KH215" s="62"/>
      <c r="KI215" s="62"/>
      <c r="KJ215" s="62"/>
      <c r="KK215" s="62"/>
      <c r="KL215" s="62"/>
      <c r="KM215" s="62"/>
      <c r="KN215" s="62"/>
      <c r="KO215" s="62"/>
      <c r="KP215" s="62"/>
      <c r="KQ215" s="62"/>
      <c r="KR215" s="62"/>
      <c r="KS215" s="62"/>
      <c r="KT215" s="62"/>
      <c r="KU215" s="62"/>
      <c r="KV215" s="62"/>
      <c r="KW215" s="62"/>
      <c r="KX215" s="62"/>
      <c r="KY215" s="62"/>
      <c r="KZ215" s="62"/>
      <c r="LA215" s="62"/>
      <c r="LB215" s="62"/>
      <c r="LC215" s="62"/>
      <c r="LD215" s="62"/>
      <c r="LE215" s="62"/>
    </row>
    <row r="216" spans="31:317" s="64" customFormat="1" x14ac:dyDescent="0.25"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2"/>
      <c r="CB216" s="62"/>
      <c r="CC216" s="62"/>
      <c r="CD216" s="62"/>
      <c r="CE216" s="62"/>
      <c r="CF216" s="62"/>
      <c r="CG216" s="62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82"/>
      <c r="CU216" s="62"/>
      <c r="CV216" s="62">
        <v>2</v>
      </c>
      <c r="CW216" s="62" t="str">
        <f t="shared" ref="CW216:CX216" si="918">IF(CW118&lt;&gt;"",CW118,"")</f>
        <v/>
      </c>
      <c r="CX216" s="62" t="str">
        <f t="shared" si="918"/>
        <v/>
      </c>
      <c r="CY216" s="62" t="str">
        <f t="shared" ref="CY216:DL216" si="919">IF(CY118&lt;&gt;"",CY118,"")</f>
        <v/>
      </c>
      <c r="CZ216" s="62" t="str">
        <f t="shared" si="919"/>
        <v/>
      </c>
      <c r="DA216" s="62" t="str">
        <f t="shared" si="919"/>
        <v/>
      </c>
      <c r="DB216" s="62" t="str">
        <f t="shared" si="919"/>
        <v/>
      </c>
      <c r="DC216" s="62" t="str">
        <f t="shared" si="919"/>
        <v/>
      </c>
      <c r="DD216" s="62" t="str">
        <f t="shared" si="919"/>
        <v/>
      </c>
      <c r="DE216" s="62" t="str">
        <f t="shared" si="919"/>
        <v/>
      </c>
      <c r="DF216" s="62" t="str">
        <f t="shared" si="919"/>
        <v/>
      </c>
      <c r="DG216" s="62" t="str">
        <f t="shared" si="919"/>
        <v/>
      </c>
      <c r="DH216" s="62" t="str">
        <f t="shared" si="919"/>
        <v/>
      </c>
      <c r="DI216" s="62" t="str">
        <f t="shared" si="919"/>
        <v/>
      </c>
      <c r="DJ216" s="62" t="str">
        <f t="shared" si="919"/>
        <v/>
      </c>
      <c r="DK216" s="62" t="str">
        <f t="shared" si="919"/>
        <v/>
      </c>
      <c r="DL216" s="62" t="str">
        <f t="shared" si="919"/>
        <v/>
      </c>
      <c r="DM216" s="62" t="str">
        <f t="shared" si="916"/>
        <v/>
      </c>
      <c r="DN216" s="62" t="str">
        <f t="shared" si="916"/>
        <v/>
      </c>
      <c r="DO216" s="62" t="str">
        <f t="shared" si="916"/>
        <v/>
      </c>
      <c r="DP216" s="62" t="str">
        <f t="shared" si="916"/>
        <v/>
      </c>
      <c r="DQ216" s="62" t="str">
        <f t="shared" si="916"/>
        <v/>
      </c>
      <c r="DR216" s="62" t="str">
        <f t="shared" si="916"/>
        <v/>
      </c>
      <c r="DS216" s="62" t="str">
        <f t="shared" si="916"/>
        <v/>
      </c>
      <c r="DT216" s="62" t="str">
        <f t="shared" si="916"/>
        <v/>
      </c>
      <c r="DU216" s="62" t="str">
        <f t="shared" si="916"/>
        <v/>
      </c>
      <c r="DV216" s="62" t="str">
        <f t="shared" si="916"/>
        <v/>
      </c>
      <c r="DW216" s="62" t="str">
        <f t="shared" ref="DW216" si="920">IF(DW118&lt;&gt;"",DW118,"")</f>
        <v/>
      </c>
      <c r="DX216" s="62" t="str">
        <f t="shared" si="916"/>
        <v/>
      </c>
      <c r="DY216" s="62" t="str">
        <f t="shared" si="916"/>
        <v/>
      </c>
      <c r="DZ216" s="62" t="str">
        <f t="shared" ref="DZ216:ET216" si="921">IF(DZ118&lt;&gt;"",DZ118,"")</f>
        <v/>
      </c>
      <c r="EA216" s="62" t="str">
        <f t="shared" si="921"/>
        <v/>
      </c>
      <c r="EB216" s="62" t="str">
        <f t="shared" si="921"/>
        <v/>
      </c>
      <c r="EC216" s="62" t="str">
        <f t="shared" si="921"/>
        <v/>
      </c>
      <c r="ED216" s="62" t="str">
        <f t="shared" si="921"/>
        <v/>
      </c>
      <c r="EE216" s="62" t="str">
        <f t="shared" si="921"/>
        <v/>
      </c>
      <c r="EF216" s="62" t="str">
        <f t="shared" si="921"/>
        <v/>
      </c>
      <c r="EG216" s="62" t="str">
        <f t="shared" si="921"/>
        <v/>
      </c>
      <c r="EH216" s="62" t="str">
        <f t="shared" si="921"/>
        <v/>
      </c>
      <c r="EI216" s="62" t="str">
        <f t="shared" si="921"/>
        <v/>
      </c>
      <c r="EJ216" s="62" t="str">
        <f t="shared" si="921"/>
        <v/>
      </c>
      <c r="EK216" s="62" t="str">
        <f t="shared" si="921"/>
        <v/>
      </c>
      <c r="EL216" s="62" t="str">
        <f t="shared" si="921"/>
        <v/>
      </c>
      <c r="EM216" s="62" t="str">
        <f t="shared" si="921"/>
        <v/>
      </c>
      <c r="EN216" s="62" t="str">
        <f t="shared" si="921"/>
        <v/>
      </c>
      <c r="EO216" s="62" t="str">
        <f t="shared" si="921"/>
        <v/>
      </c>
      <c r="EP216" s="62" t="str">
        <f t="shared" si="921"/>
        <v/>
      </c>
      <c r="EQ216" s="62" t="str">
        <f t="shared" si="921"/>
        <v/>
      </c>
      <c r="ER216" s="62" t="str">
        <f t="shared" si="921"/>
        <v/>
      </c>
      <c r="ES216" s="62" t="str">
        <f t="shared" si="921"/>
        <v/>
      </c>
      <c r="ET216" s="62" t="str">
        <f t="shared" si="921"/>
        <v/>
      </c>
      <c r="EU216" s="62"/>
      <c r="EV216" s="62"/>
      <c r="EW216" s="62"/>
      <c r="EX216" s="62"/>
      <c r="EY216" s="62"/>
      <c r="EZ216" s="62" t="s">
        <v>20</v>
      </c>
      <c r="FA216" s="62">
        <v>54</v>
      </c>
      <c r="FB216" s="85" t="str">
        <f t="shared" si="867"/>
        <v/>
      </c>
      <c r="FC216" s="85" t="str">
        <f t="shared" si="913"/>
        <v/>
      </c>
      <c r="FD216" s="85" t="str">
        <f t="shared" si="913"/>
        <v/>
      </c>
      <c r="FE216" s="85" t="str">
        <f t="shared" si="913"/>
        <v/>
      </c>
      <c r="FF216" s="85" t="str">
        <f t="shared" si="913"/>
        <v/>
      </c>
      <c r="FG216" s="85" t="str">
        <f t="shared" si="913"/>
        <v/>
      </c>
      <c r="FH216" s="85" t="str">
        <f t="shared" si="913"/>
        <v/>
      </c>
      <c r="FI216" s="85" t="str">
        <f t="shared" si="913"/>
        <v/>
      </c>
      <c r="FJ216" s="85" t="str">
        <f t="shared" si="913"/>
        <v/>
      </c>
      <c r="FK216" s="85" t="str">
        <f t="shared" si="913"/>
        <v/>
      </c>
      <c r="FL216" s="85" t="str">
        <f t="shared" si="913"/>
        <v/>
      </c>
      <c r="FM216" s="85" t="str">
        <f t="shared" si="913"/>
        <v/>
      </c>
      <c r="FN216" s="85" t="str">
        <f t="shared" si="913"/>
        <v/>
      </c>
      <c r="FO216" s="85" t="str">
        <f t="shared" si="913"/>
        <v/>
      </c>
      <c r="FP216" s="85" t="str">
        <f t="shared" si="913"/>
        <v/>
      </c>
      <c r="FQ216" s="85" t="str">
        <f t="shared" si="913"/>
        <v/>
      </c>
      <c r="FR216" s="85" t="str">
        <f t="shared" si="913"/>
        <v/>
      </c>
      <c r="FS216" s="85" t="str">
        <f t="shared" si="913"/>
        <v/>
      </c>
      <c r="FT216" s="85" t="str">
        <f t="shared" si="913"/>
        <v/>
      </c>
      <c r="FU216" s="85" t="str">
        <f t="shared" si="913"/>
        <v/>
      </c>
      <c r="FV216" s="85" t="str">
        <f t="shared" si="913"/>
        <v/>
      </c>
      <c r="FW216" s="85" t="str">
        <f t="shared" si="913"/>
        <v/>
      </c>
      <c r="FX216" s="85" t="str">
        <f t="shared" si="913"/>
        <v/>
      </c>
      <c r="FY216" s="85" t="str">
        <f t="shared" si="913"/>
        <v/>
      </c>
      <c r="FZ216" s="85" t="str">
        <f t="shared" si="913"/>
        <v/>
      </c>
      <c r="GA216" s="85" t="str">
        <f t="shared" si="913"/>
        <v/>
      </c>
      <c r="GB216" s="85" t="str">
        <f t="shared" si="913"/>
        <v/>
      </c>
      <c r="GC216" s="85" t="str">
        <f t="shared" si="913"/>
        <v/>
      </c>
      <c r="GD216" s="85" t="str">
        <f t="shared" si="913"/>
        <v/>
      </c>
      <c r="GE216" s="85" t="str">
        <f t="shared" si="913"/>
        <v/>
      </c>
      <c r="GF216" s="85" t="str">
        <f t="shared" si="913"/>
        <v/>
      </c>
      <c r="GG216" s="85" t="str">
        <f t="shared" si="913"/>
        <v/>
      </c>
      <c r="GH216" s="85" t="str">
        <f t="shared" si="913"/>
        <v/>
      </c>
      <c r="GI216" s="85" t="str">
        <f t="shared" si="913"/>
        <v/>
      </c>
      <c r="GJ216" s="85" t="str">
        <f t="shared" si="913"/>
        <v/>
      </c>
      <c r="GK216" s="85" t="str">
        <f t="shared" si="913"/>
        <v/>
      </c>
      <c r="GL216" s="85" t="str">
        <f t="shared" si="913"/>
        <v/>
      </c>
      <c r="GM216" s="85" t="str">
        <f t="shared" si="913"/>
        <v/>
      </c>
      <c r="GN216" s="85" t="str">
        <f t="shared" si="913"/>
        <v/>
      </c>
      <c r="GO216" s="85" t="str">
        <f t="shared" si="913"/>
        <v/>
      </c>
      <c r="GP216" s="85" t="str">
        <f t="shared" si="913"/>
        <v/>
      </c>
      <c r="GQ216" s="85" t="str">
        <f t="shared" si="913"/>
        <v/>
      </c>
      <c r="GR216" s="85" t="str">
        <f t="shared" si="913"/>
        <v/>
      </c>
      <c r="GS216" s="85" t="str">
        <f t="shared" si="913"/>
        <v/>
      </c>
      <c r="GT216" s="85" t="str">
        <f t="shared" si="913"/>
        <v/>
      </c>
      <c r="GU216" s="85" t="str">
        <f t="shared" si="913"/>
        <v/>
      </c>
      <c r="GV216" s="85" t="str">
        <f t="shared" si="913"/>
        <v/>
      </c>
      <c r="GW216" s="85" t="str">
        <f t="shared" si="913"/>
        <v/>
      </c>
      <c r="GX216" s="85" t="str">
        <f t="shared" si="913"/>
        <v/>
      </c>
      <c r="GY216" s="85" t="str">
        <f t="shared" si="913"/>
        <v/>
      </c>
      <c r="GZ216" s="85" t="str">
        <f t="shared" si="913"/>
        <v/>
      </c>
      <c r="HA216" s="85" t="str">
        <f t="shared" si="913"/>
        <v/>
      </c>
      <c r="HB216" s="85" t="str">
        <f t="shared" si="913"/>
        <v/>
      </c>
      <c r="HC216" s="85" t="str">
        <f t="shared" si="913"/>
        <v/>
      </c>
      <c r="HD216" s="85" t="str">
        <f t="shared" si="913"/>
        <v/>
      </c>
      <c r="HE216" s="85" t="str">
        <f t="shared" si="913"/>
        <v/>
      </c>
      <c r="HF216" s="85" t="str">
        <f t="shared" si="913"/>
        <v/>
      </c>
      <c r="HG216" s="85" t="str">
        <f t="shared" si="913"/>
        <v/>
      </c>
      <c r="HH216" s="85" t="str">
        <f t="shared" si="913"/>
        <v/>
      </c>
      <c r="HI216" s="85" t="str">
        <f t="shared" si="913"/>
        <v/>
      </c>
      <c r="HJ216" s="85" t="str">
        <f t="shared" si="913"/>
        <v/>
      </c>
      <c r="HK216" s="85" t="str">
        <f t="shared" si="913"/>
        <v/>
      </c>
      <c r="HL216" s="85" t="str">
        <f t="shared" si="913"/>
        <v/>
      </c>
      <c r="HM216" s="85" t="str">
        <f t="shared" si="913"/>
        <v/>
      </c>
      <c r="HN216" s="85" t="str">
        <f t="shared" ref="HN216:HX219" si="922">IF(HN60&lt;&gt;"",IF($FA216=HN$162,0,SQRT((HN60-HN138)^2)),"")</f>
        <v/>
      </c>
      <c r="HO216" s="85" t="str">
        <f t="shared" si="922"/>
        <v/>
      </c>
      <c r="HP216" s="85" t="str">
        <f t="shared" si="922"/>
        <v/>
      </c>
      <c r="HQ216" s="85" t="str">
        <f t="shared" si="922"/>
        <v/>
      </c>
      <c r="HR216" s="85" t="str">
        <f t="shared" si="922"/>
        <v/>
      </c>
      <c r="HS216" s="85" t="str">
        <f t="shared" si="922"/>
        <v/>
      </c>
      <c r="HT216" s="85" t="str">
        <f t="shared" si="922"/>
        <v/>
      </c>
      <c r="HU216" s="85" t="str">
        <f t="shared" si="922"/>
        <v/>
      </c>
      <c r="HV216" s="85" t="str">
        <f t="shared" si="922"/>
        <v/>
      </c>
      <c r="HW216" s="85" t="str">
        <f t="shared" si="922"/>
        <v/>
      </c>
      <c r="HX216" s="85" t="str">
        <f t="shared" si="922"/>
        <v/>
      </c>
      <c r="HY216" s="62"/>
      <c r="HZ216" s="62"/>
      <c r="IA216" s="62"/>
      <c r="IB216" s="62"/>
      <c r="IC216" s="62"/>
      <c r="ID216" s="62"/>
      <c r="IE216" s="62"/>
      <c r="IF216" s="62"/>
      <c r="IG216" s="62"/>
      <c r="IH216" s="62"/>
      <c r="II216" s="62"/>
      <c r="IJ216" s="62"/>
      <c r="IK216" s="62"/>
      <c r="IL216" s="62"/>
      <c r="IM216" s="62"/>
      <c r="IN216" s="62"/>
      <c r="IO216" s="62"/>
      <c r="IP216" s="62"/>
      <c r="IQ216" s="62"/>
      <c r="IR216" s="62"/>
      <c r="IS216" s="62"/>
      <c r="IT216" s="62"/>
      <c r="IU216" s="62"/>
      <c r="IV216" s="62"/>
      <c r="IW216" s="62"/>
      <c r="IX216" s="62"/>
      <c r="IY216" s="62"/>
      <c r="IZ216" s="62"/>
      <c r="JA216" s="62"/>
      <c r="JB216" s="62"/>
      <c r="JC216" s="62"/>
      <c r="JD216" s="62"/>
      <c r="JE216" s="62"/>
      <c r="JF216" s="62"/>
      <c r="JG216" s="62"/>
      <c r="JH216" s="62"/>
      <c r="JI216" s="62"/>
      <c r="JJ216" s="62"/>
      <c r="JK216" s="62"/>
      <c r="JL216" s="62"/>
      <c r="JM216" s="62"/>
      <c r="JN216" s="62"/>
      <c r="JO216" s="62"/>
      <c r="JP216" s="62"/>
      <c r="JQ216" s="62"/>
      <c r="JR216" s="62"/>
      <c r="JS216" s="62"/>
      <c r="JT216" s="62"/>
      <c r="JU216" s="62"/>
      <c r="JV216" s="62"/>
      <c r="JW216" s="62"/>
      <c r="JX216" s="62"/>
      <c r="JY216" s="62"/>
      <c r="JZ216" s="62"/>
      <c r="KA216" s="62"/>
      <c r="KB216" s="62"/>
      <c r="KC216" s="62"/>
      <c r="KD216" s="62"/>
      <c r="KE216" s="62"/>
      <c r="KF216" s="62"/>
      <c r="KG216" s="62"/>
      <c r="KH216" s="62"/>
      <c r="KI216" s="62"/>
      <c r="KJ216" s="62"/>
      <c r="KK216" s="62"/>
      <c r="KL216" s="62"/>
      <c r="KM216" s="62"/>
      <c r="KN216" s="62"/>
      <c r="KO216" s="62"/>
      <c r="KP216" s="62"/>
      <c r="KQ216" s="62"/>
      <c r="KR216" s="62"/>
      <c r="KS216" s="62"/>
      <c r="KT216" s="62"/>
      <c r="KU216" s="62"/>
      <c r="KV216" s="62"/>
      <c r="KW216" s="62"/>
      <c r="KX216" s="62"/>
      <c r="KY216" s="62"/>
      <c r="KZ216" s="62"/>
      <c r="LA216" s="62"/>
      <c r="LB216" s="62"/>
      <c r="LC216" s="62"/>
      <c r="LD216" s="62"/>
      <c r="LE216" s="62"/>
    </row>
    <row r="217" spans="31:317" s="64" customFormat="1" x14ac:dyDescent="0.25"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2"/>
      <c r="CB217" s="62"/>
      <c r="CC217" s="62"/>
      <c r="CD217" s="62"/>
      <c r="CE217" s="62"/>
      <c r="CF217" s="62"/>
      <c r="CG217" s="62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82"/>
      <c r="CU217" s="62"/>
      <c r="CV217" s="62">
        <v>3</v>
      </c>
      <c r="CW217" s="62" t="str">
        <f t="shared" ref="CW217" si="923">IF(CW119&lt;&gt;"",CW119,"")</f>
        <v/>
      </c>
      <c r="CX217" s="62" t="str">
        <f t="shared" ref="CX217:CY217" si="924">IF(CX119&lt;&gt;"",CX119,"")</f>
        <v/>
      </c>
      <c r="CY217" s="62" t="str">
        <f t="shared" si="924"/>
        <v/>
      </c>
      <c r="CZ217" s="62" t="str">
        <f t="shared" si="916"/>
        <v/>
      </c>
      <c r="DA217" s="62" t="str">
        <f t="shared" si="916"/>
        <v/>
      </c>
      <c r="DB217" s="62" t="str">
        <f t="shared" si="916"/>
        <v/>
      </c>
      <c r="DC217" s="62" t="str">
        <f t="shared" si="916"/>
        <v/>
      </c>
      <c r="DD217" s="62" t="str">
        <f t="shared" si="916"/>
        <v/>
      </c>
      <c r="DE217" s="62" t="str">
        <f t="shared" si="916"/>
        <v/>
      </c>
      <c r="DF217" s="62" t="str">
        <f t="shared" si="916"/>
        <v/>
      </c>
      <c r="DG217" s="62" t="str">
        <f t="shared" si="916"/>
        <v/>
      </c>
      <c r="DH217" s="62" t="str">
        <f t="shared" si="916"/>
        <v/>
      </c>
      <c r="DI217" s="62" t="str">
        <f t="shared" si="916"/>
        <v/>
      </c>
      <c r="DJ217" s="62" t="str">
        <f t="shared" si="916"/>
        <v/>
      </c>
      <c r="DK217" s="62" t="str">
        <f t="shared" si="916"/>
        <v/>
      </c>
      <c r="DL217" s="62" t="str">
        <f t="shared" si="916"/>
        <v/>
      </c>
      <c r="DM217" s="62" t="str">
        <f t="shared" si="916"/>
        <v/>
      </c>
      <c r="DN217" s="62" t="str">
        <f t="shared" si="916"/>
        <v/>
      </c>
      <c r="DO217" s="62" t="str">
        <f t="shared" si="916"/>
        <v/>
      </c>
      <c r="DP217" s="62" t="str">
        <f t="shared" si="916"/>
        <v/>
      </c>
      <c r="DQ217" s="62" t="str">
        <f t="shared" si="916"/>
        <v/>
      </c>
      <c r="DR217" s="62" t="str">
        <f t="shared" si="916"/>
        <v/>
      </c>
      <c r="DS217" s="62" t="str">
        <f t="shared" si="916"/>
        <v/>
      </c>
      <c r="DT217" s="62" t="str">
        <f t="shared" si="916"/>
        <v/>
      </c>
      <c r="DU217" s="62" t="str">
        <f t="shared" si="916"/>
        <v/>
      </c>
      <c r="DV217" s="62" t="str">
        <f t="shared" si="916"/>
        <v/>
      </c>
      <c r="DW217" s="62" t="str">
        <f t="shared" ref="DW217" si="925">IF(DW119&lt;&gt;"",DW119,"")</f>
        <v/>
      </c>
      <c r="DX217" s="62" t="str">
        <f t="shared" si="916"/>
        <v/>
      </c>
      <c r="DY217" s="62" t="str">
        <f t="shared" si="916"/>
        <v/>
      </c>
      <c r="DZ217" s="62" t="str">
        <f t="shared" ref="DZ217:ET217" si="926">IF(DZ119&lt;&gt;"",DZ119,"")</f>
        <v/>
      </c>
      <c r="EA217" s="62" t="str">
        <f t="shared" si="926"/>
        <v/>
      </c>
      <c r="EB217" s="62" t="str">
        <f t="shared" si="926"/>
        <v/>
      </c>
      <c r="EC217" s="62" t="str">
        <f t="shared" si="926"/>
        <v/>
      </c>
      <c r="ED217" s="62" t="str">
        <f t="shared" si="926"/>
        <v/>
      </c>
      <c r="EE217" s="62" t="str">
        <f t="shared" si="926"/>
        <v/>
      </c>
      <c r="EF217" s="62" t="str">
        <f t="shared" si="926"/>
        <v/>
      </c>
      <c r="EG217" s="62" t="str">
        <f t="shared" si="926"/>
        <v/>
      </c>
      <c r="EH217" s="62" t="str">
        <f t="shared" si="926"/>
        <v/>
      </c>
      <c r="EI217" s="62" t="str">
        <f t="shared" si="926"/>
        <v/>
      </c>
      <c r="EJ217" s="62" t="str">
        <f t="shared" si="926"/>
        <v/>
      </c>
      <c r="EK217" s="62" t="str">
        <f t="shared" si="926"/>
        <v/>
      </c>
      <c r="EL217" s="62" t="str">
        <f t="shared" si="926"/>
        <v/>
      </c>
      <c r="EM217" s="62" t="str">
        <f t="shared" si="926"/>
        <v/>
      </c>
      <c r="EN217" s="62" t="str">
        <f t="shared" si="926"/>
        <v/>
      </c>
      <c r="EO217" s="62" t="str">
        <f t="shared" si="926"/>
        <v/>
      </c>
      <c r="EP217" s="62" t="str">
        <f t="shared" si="926"/>
        <v/>
      </c>
      <c r="EQ217" s="62" t="str">
        <f t="shared" si="926"/>
        <v/>
      </c>
      <c r="ER217" s="62" t="str">
        <f t="shared" si="926"/>
        <v/>
      </c>
      <c r="ES217" s="62" t="str">
        <f t="shared" si="926"/>
        <v/>
      </c>
      <c r="ET217" s="62" t="str">
        <f t="shared" si="926"/>
        <v/>
      </c>
      <c r="EU217" s="62"/>
      <c r="EV217" s="62"/>
      <c r="EW217" s="62"/>
      <c r="EX217" s="62"/>
      <c r="EY217" s="62"/>
      <c r="EZ217" s="62" t="s">
        <v>20</v>
      </c>
      <c r="FA217" s="62">
        <v>55</v>
      </c>
      <c r="FB217" s="85" t="str">
        <f t="shared" si="867"/>
        <v/>
      </c>
      <c r="FC217" s="85" t="str">
        <f t="shared" ref="FC217:HN220" si="927">IF(FC61&lt;&gt;"",IF($FA217=FC$162,0,SQRT((FC61-FC139)^2)),"")</f>
        <v/>
      </c>
      <c r="FD217" s="85" t="str">
        <f t="shared" si="927"/>
        <v/>
      </c>
      <c r="FE217" s="85" t="str">
        <f t="shared" si="927"/>
        <v/>
      </c>
      <c r="FF217" s="85" t="str">
        <f t="shared" si="927"/>
        <v/>
      </c>
      <c r="FG217" s="85" t="str">
        <f t="shared" si="927"/>
        <v/>
      </c>
      <c r="FH217" s="85" t="str">
        <f t="shared" si="927"/>
        <v/>
      </c>
      <c r="FI217" s="85" t="str">
        <f t="shared" si="927"/>
        <v/>
      </c>
      <c r="FJ217" s="85" t="str">
        <f t="shared" si="927"/>
        <v/>
      </c>
      <c r="FK217" s="85" t="str">
        <f t="shared" si="927"/>
        <v/>
      </c>
      <c r="FL217" s="85" t="str">
        <f t="shared" si="927"/>
        <v/>
      </c>
      <c r="FM217" s="85" t="str">
        <f t="shared" si="927"/>
        <v/>
      </c>
      <c r="FN217" s="85" t="str">
        <f t="shared" si="927"/>
        <v/>
      </c>
      <c r="FO217" s="85" t="str">
        <f t="shared" si="927"/>
        <v/>
      </c>
      <c r="FP217" s="85" t="str">
        <f t="shared" si="927"/>
        <v/>
      </c>
      <c r="FQ217" s="85" t="str">
        <f t="shared" si="927"/>
        <v/>
      </c>
      <c r="FR217" s="85" t="str">
        <f t="shared" si="927"/>
        <v/>
      </c>
      <c r="FS217" s="85" t="str">
        <f t="shared" si="927"/>
        <v/>
      </c>
      <c r="FT217" s="85" t="str">
        <f t="shared" si="927"/>
        <v/>
      </c>
      <c r="FU217" s="85" t="str">
        <f t="shared" si="927"/>
        <v/>
      </c>
      <c r="FV217" s="85" t="str">
        <f t="shared" si="927"/>
        <v/>
      </c>
      <c r="FW217" s="85" t="str">
        <f t="shared" si="927"/>
        <v/>
      </c>
      <c r="FX217" s="85" t="str">
        <f t="shared" si="927"/>
        <v/>
      </c>
      <c r="FY217" s="85" t="str">
        <f t="shared" si="927"/>
        <v/>
      </c>
      <c r="FZ217" s="85" t="str">
        <f t="shared" si="927"/>
        <v/>
      </c>
      <c r="GA217" s="85" t="str">
        <f t="shared" si="927"/>
        <v/>
      </c>
      <c r="GB217" s="85" t="str">
        <f t="shared" si="927"/>
        <v/>
      </c>
      <c r="GC217" s="85" t="str">
        <f t="shared" si="927"/>
        <v/>
      </c>
      <c r="GD217" s="85" t="str">
        <f t="shared" si="927"/>
        <v/>
      </c>
      <c r="GE217" s="85" t="str">
        <f t="shared" si="927"/>
        <v/>
      </c>
      <c r="GF217" s="85" t="str">
        <f t="shared" si="927"/>
        <v/>
      </c>
      <c r="GG217" s="85" t="str">
        <f t="shared" si="927"/>
        <v/>
      </c>
      <c r="GH217" s="85" t="str">
        <f t="shared" si="927"/>
        <v/>
      </c>
      <c r="GI217" s="85" t="str">
        <f t="shared" si="927"/>
        <v/>
      </c>
      <c r="GJ217" s="85" t="str">
        <f t="shared" si="927"/>
        <v/>
      </c>
      <c r="GK217" s="85" t="str">
        <f t="shared" si="927"/>
        <v/>
      </c>
      <c r="GL217" s="85" t="str">
        <f t="shared" si="927"/>
        <v/>
      </c>
      <c r="GM217" s="85" t="str">
        <f t="shared" si="927"/>
        <v/>
      </c>
      <c r="GN217" s="85" t="str">
        <f t="shared" si="927"/>
        <v/>
      </c>
      <c r="GO217" s="85" t="str">
        <f t="shared" si="927"/>
        <v/>
      </c>
      <c r="GP217" s="85" t="str">
        <f t="shared" si="927"/>
        <v/>
      </c>
      <c r="GQ217" s="85" t="str">
        <f t="shared" si="927"/>
        <v/>
      </c>
      <c r="GR217" s="85" t="str">
        <f t="shared" si="927"/>
        <v/>
      </c>
      <c r="GS217" s="85" t="str">
        <f t="shared" si="927"/>
        <v/>
      </c>
      <c r="GT217" s="85" t="str">
        <f t="shared" si="927"/>
        <v/>
      </c>
      <c r="GU217" s="85" t="str">
        <f t="shared" si="927"/>
        <v/>
      </c>
      <c r="GV217" s="85" t="str">
        <f t="shared" si="927"/>
        <v/>
      </c>
      <c r="GW217" s="85" t="str">
        <f t="shared" si="927"/>
        <v/>
      </c>
      <c r="GX217" s="85" t="str">
        <f t="shared" si="927"/>
        <v/>
      </c>
      <c r="GY217" s="85" t="str">
        <f t="shared" si="927"/>
        <v/>
      </c>
      <c r="GZ217" s="85" t="str">
        <f t="shared" si="927"/>
        <v/>
      </c>
      <c r="HA217" s="85" t="str">
        <f t="shared" si="927"/>
        <v/>
      </c>
      <c r="HB217" s="85" t="str">
        <f t="shared" si="927"/>
        <v/>
      </c>
      <c r="HC217" s="85" t="str">
        <f t="shared" si="927"/>
        <v/>
      </c>
      <c r="HD217" s="85" t="str">
        <f t="shared" si="927"/>
        <v/>
      </c>
      <c r="HE217" s="85" t="str">
        <f t="shared" si="927"/>
        <v/>
      </c>
      <c r="HF217" s="85" t="str">
        <f t="shared" si="927"/>
        <v/>
      </c>
      <c r="HG217" s="85" t="str">
        <f t="shared" si="927"/>
        <v/>
      </c>
      <c r="HH217" s="85" t="str">
        <f t="shared" si="927"/>
        <v/>
      </c>
      <c r="HI217" s="85" t="str">
        <f t="shared" si="927"/>
        <v/>
      </c>
      <c r="HJ217" s="85" t="str">
        <f t="shared" si="927"/>
        <v/>
      </c>
      <c r="HK217" s="85" t="str">
        <f t="shared" si="927"/>
        <v/>
      </c>
      <c r="HL217" s="85" t="str">
        <f t="shared" si="927"/>
        <v/>
      </c>
      <c r="HM217" s="85" t="str">
        <f t="shared" si="927"/>
        <v/>
      </c>
      <c r="HN217" s="85" t="str">
        <f t="shared" si="927"/>
        <v/>
      </c>
      <c r="HO217" s="85" t="str">
        <f t="shared" si="922"/>
        <v/>
      </c>
      <c r="HP217" s="85" t="str">
        <f t="shared" si="922"/>
        <v/>
      </c>
      <c r="HQ217" s="85" t="str">
        <f t="shared" si="922"/>
        <v/>
      </c>
      <c r="HR217" s="85" t="str">
        <f t="shared" si="922"/>
        <v/>
      </c>
      <c r="HS217" s="85" t="str">
        <f t="shared" si="922"/>
        <v/>
      </c>
      <c r="HT217" s="85" t="str">
        <f t="shared" si="922"/>
        <v/>
      </c>
      <c r="HU217" s="85" t="str">
        <f t="shared" si="922"/>
        <v/>
      </c>
      <c r="HV217" s="85" t="str">
        <f t="shared" si="922"/>
        <v/>
      </c>
      <c r="HW217" s="85" t="str">
        <f t="shared" si="922"/>
        <v/>
      </c>
      <c r="HX217" s="85" t="str">
        <f t="shared" si="922"/>
        <v/>
      </c>
      <c r="HY217" s="62"/>
      <c r="HZ217" s="62"/>
      <c r="IA217" s="62"/>
      <c r="IB217" s="62"/>
      <c r="IC217" s="62"/>
      <c r="ID217" s="62"/>
      <c r="IE217" s="62"/>
      <c r="IF217" s="62"/>
      <c r="IG217" s="62"/>
      <c r="IH217" s="62"/>
      <c r="II217" s="62"/>
      <c r="IJ217" s="62"/>
      <c r="IK217" s="62"/>
      <c r="IL217" s="62"/>
      <c r="IM217" s="62"/>
      <c r="IN217" s="62"/>
      <c r="IO217" s="62"/>
      <c r="IP217" s="62"/>
      <c r="IQ217" s="62"/>
      <c r="IR217" s="62"/>
      <c r="IS217" s="62"/>
      <c r="IT217" s="62"/>
      <c r="IU217" s="62"/>
      <c r="IV217" s="62"/>
      <c r="IW217" s="62"/>
      <c r="IX217" s="62"/>
      <c r="IY217" s="62"/>
      <c r="IZ217" s="62"/>
      <c r="JA217" s="62"/>
      <c r="JB217" s="62"/>
      <c r="JC217" s="62"/>
      <c r="JD217" s="62"/>
      <c r="JE217" s="62"/>
      <c r="JF217" s="62"/>
      <c r="JG217" s="62"/>
      <c r="JH217" s="62"/>
      <c r="JI217" s="62"/>
      <c r="JJ217" s="62"/>
      <c r="JK217" s="62"/>
      <c r="JL217" s="62"/>
      <c r="JM217" s="62"/>
      <c r="JN217" s="62"/>
      <c r="JO217" s="62"/>
      <c r="JP217" s="62"/>
      <c r="JQ217" s="62"/>
      <c r="JR217" s="62"/>
      <c r="JS217" s="62"/>
      <c r="JT217" s="62"/>
      <c r="JU217" s="62"/>
      <c r="JV217" s="62"/>
      <c r="JW217" s="62"/>
      <c r="JX217" s="62"/>
      <c r="JY217" s="62"/>
      <c r="JZ217" s="62"/>
      <c r="KA217" s="62"/>
      <c r="KB217" s="62"/>
      <c r="KC217" s="62"/>
      <c r="KD217" s="62"/>
      <c r="KE217" s="62"/>
      <c r="KF217" s="62"/>
      <c r="KG217" s="62"/>
      <c r="KH217" s="62"/>
      <c r="KI217" s="62"/>
      <c r="KJ217" s="62"/>
      <c r="KK217" s="62"/>
      <c r="KL217" s="62"/>
      <c r="KM217" s="62"/>
      <c r="KN217" s="62"/>
      <c r="KO217" s="62"/>
      <c r="KP217" s="62"/>
      <c r="KQ217" s="62"/>
      <c r="KR217" s="62"/>
      <c r="KS217" s="62"/>
      <c r="KT217" s="62"/>
      <c r="KU217" s="62"/>
      <c r="KV217" s="62"/>
      <c r="KW217" s="62"/>
      <c r="KX217" s="62"/>
      <c r="KY217" s="62"/>
      <c r="KZ217" s="62"/>
      <c r="LA217" s="62"/>
      <c r="LB217" s="62"/>
      <c r="LC217" s="62"/>
      <c r="LD217" s="62"/>
      <c r="LE217" s="62"/>
    </row>
    <row r="218" spans="31:317" s="64" customFormat="1" x14ac:dyDescent="0.25"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2"/>
      <c r="CB218" s="62"/>
      <c r="CC218" s="62"/>
      <c r="CD218" s="62"/>
      <c r="CE218" s="62"/>
      <c r="CF218" s="62"/>
      <c r="CG218" s="62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82"/>
      <c r="CU218" s="62"/>
      <c r="CV218" s="62">
        <v>4</v>
      </c>
      <c r="CW218" s="62" t="str">
        <f t="shared" ref="CW218:CW264" si="928">IF(CW120&lt;&gt;"",CW120,"")</f>
        <v/>
      </c>
      <c r="CX218" s="62" t="str">
        <f t="shared" ref="CX218:CZ218" si="929">IF(CX120&lt;&gt;"",CX120,"")</f>
        <v/>
      </c>
      <c r="CY218" s="62" t="str">
        <f t="shared" si="929"/>
        <v/>
      </c>
      <c r="CZ218" s="62" t="str">
        <f t="shared" si="929"/>
        <v/>
      </c>
      <c r="DA218" s="62" t="str">
        <f t="shared" si="916"/>
        <v/>
      </c>
      <c r="DB218" s="62" t="str">
        <f t="shared" si="916"/>
        <v/>
      </c>
      <c r="DC218" s="62" t="str">
        <f t="shared" si="916"/>
        <v/>
      </c>
      <c r="DD218" s="62" t="str">
        <f t="shared" si="916"/>
        <v/>
      </c>
      <c r="DE218" s="62" t="str">
        <f t="shared" si="916"/>
        <v/>
      </c>
      <c r="DF218" s="62" t="str">
        <f t="shared" si="916"/>
        <v/>
      </c>
      <c r="DG218" s="62" t="str">
        <f t="shared" si="916"/>
        <v/>
      </c>
      <c r="DH218" s="62" t="str">
        <f t="shared" si="916"/>
        <v/>
      </c>
      <c r="DI218" s="62" t="str">
        <f t="shared" si="916"/>
        <v/>
      </c>
      <c r="DJ218" s="62" t="str">
        <f t="shared" si="916"/>
        <v/>
      </c>
      <c r="DK218" s="62" t="str">
        <f t="shared" si="916"/>
        <v/>
      </c>
      <c r="DL218" s="62" t="str">
        <f t="shared" si="916"/>
        <v/>
      </c>
      <c r="DM218" s="62" t="str">
        <f t="shared" si="916"/>
        <v/>
      </c>
      <c r="DN218" s="62" t="str">
        <f t="shared" si="916"/>
        <v/>
      </c>
      <c r="DO218" s="62" t="str">
        <f t="shared" si="916"/>
        <v/>
      </c>
      <c r="DP218" s="62" t="str">
        <f t="shared" si="916"/>
        <v/>
      </c>
      <c r="DQ218" s="62" t="str">
        <f t="shared" si="916"/>
        <v/>
      </c>
      <c r="DR218" s="62" t="str">
        <f t="shared" si="916"/>
        <v/>
      </c>
      <c r="DS218" s="62" t="str">
        <f t="shared" si="916"/>
        <v/>
      </c>
      <c r="DT218" s="62" t="str">
        <f t="shared" si="916"/>
        <v/>
      </c>
      <c r="DU218" s="62" t="str">
        <f t="shared" si="916"/>
        <v/>
      </c>
      <c r="DV218" s="62" t="str">
        <f t="shared" si="916"/>
        <v/>
      </c>
      <c r="DW218" s="62" t="str">
        <f t="shared" ref="DW218" si="930">IF(DW120&lt;&gt;"",DW120,"")</f>
        <v/>
      </c>
      <c r="DX218" s="62" t="str">
        <f t="shared" si="916"/>
        <v/>
      </c>
      <c r="DY218" s="62" t="str">
        <f t="shared" si="916"/>
        <v/>
      </c>
      <c r="DZ218" s="62" t="str">
        <f t="shared" ref="DZ218:ET218" si="931">IF(DZ120&lt;&gt;"",DZ120,"")</f>
        <v/>
      </c>
      <c r="EA218" s="62" t="str">
        <f t="shared" si="931"/>
        <v/>
      </c>
      <c r="EB218" s="62" t="str">
        <f t="shared" si="931"/>
        <v/>
      </c>
      <c r="EC218" s="62" t="str">
        <f t="shared" si="931"/>
        <v/>
      </c>
      <c r="ED218" s="62" t="str">
        <f t="shared" si="931"/>
        <v/>
      </c>
      <c r="EE218" s="62" t="str">
        <f t="shared" si="931"/>
        <v/>
      </c>
      <c r="EF218" s="62" t="str">
        <f t="shared" si="931"/>
        <v/>
      </c>
      <c r="EG218" s="62" t="str">
        <f t="shared" si="931"/>
        <v/>
      </c>
      <c r="EH218" s="62" t="str">
        <f t="shared" si="931"/>
        <v/>
      </c>
      <c r="EI218" s="62" t="str">
        <f t="shared" si="931"/>
        <v/>
      </c>
      <c r="EJ218" s="62" t="str">
        <f t="shared" si="931"/>
        <v/>
      </c>
      <c r="EK218" s="62" t="str">
        <f t="shared" si="931"/>
        <v/>
      </c>
      <c r="EL218" s="62" t="str">
        <f t="shared" si="931"/>
        <v/>
      </c>
      <c r="EM218" s="62" t="str">
        <f t="shared" si="931"/>
        <v/>
      </c>
      <c r="EN218" s="62" t="str">
        <f t="shared" si="931"/>
        <v/>
      </c>
      <c r="EO218" s="62" t="str">
        <f t="shared" si="931"/>
        <v/>
      </c>
      <c r="EP218" s="62" t="str">
        <f t="shared" si="931"/>
        <v/>
      </c>
      <c r="EQ218" s="62" t="str">
        <f t="shared" si="931"/>
        <v/>
      </c>
      <c r="ER218" s="62" t="str">
        <f t="shared" si="931"/>
        <v/>
      </c>
      <c r="ES218" s="62" t="str">
        <f t="shared" si="931"/>
        <v/>
      </c>
      <c r="ET218" s="62" t="str">
        <f t="shared" si="931"/>
        <v/>
      </c>
      <c r="EU218" s="62"/>
      <c r="EV218" s="62"/>
      <c r="EW218" s="62"/>
      <c r="EX218" s="62"/>
      <c r="EY218" s="62"/>
      <c r="EZ218" s="62" t="s">
        <v>20</v>
      </c>
      <c r="FA218" s="62">
        <v>56</v>
      </c>
      <c r="FB218" s="85" t="str">
        <f t="shared" si="867"/>
        <v/>
      </c>
      <c r="FC218" s="85" t="str">
        <f t="shared" si="927"/>
        <v/>
      </c>
      <c r="FD218" s="85" t="str">
        <f t="shared" si="927"/>
        <v/>
      </c>
      <c r="FE218" s="85" t="str">
        <f t="shared" si="927"/>
        <v/>
      </c>
      <c r="FF218" s="85" t="str">
        <f t="shared" si="927"/>
        <v/>
      </c>
      <c r="FG218" s="85" t="str">
        <f t="shared" si="927"/>
        <v/>
      </c>
      <c r="FH218" s="85" t="str">
        <f t="shared" si="927"/>
        <v/>
      </c>
      <c r="FI218" s="85" t="str">
        <f t="shared" si="927"/>
        <v/>
      </c>
      <c r="FJ218" s="85" t="str">
        <f t="shared" si="927"/>
        <v/>
      </c>
      <c r="FK218" s="85" t="str">
        <f t="shared" si="927"/>
        <v/>
      </c>
      <c r="FL218" s="85" t="str">
        <f t="shared" si="927"/>
        <v/>
      </c>
      <c r="FM218" s="85" t="str">
        <f t="shared" si="927"/>
        <v/>
      </c>
      <c r="FN218" s="85" t="str">
        <f t="shared" si="927"/>
        <v/>
      </c>
      <c r="FO218" s="85" t="str">
        <f t="shared" si="927"/>
        <v/>
      </c>
      <c r="FP218" s="85" t="str">
        <f t="shared" si="927"/>
        <v/>
      </c>
      <c r="FQ218" s="85" t="str">
        <f t="shared" si="927"/>
        <v/>
      </c>
      <c r="FR218" s="85" t="str">
        <f t="shared" si="927"/>
        <v/>
      </c>
      <c r="FS218" s="85" t="str">
        <f t="shared" si="927"/>
        <v/>
      </c>
      <c r="FT218" s="85" t="str">
        <f t="shared" si="927"/>
        <v/>
      </c>
      <c r="FU218" s="85" t="str">
        <f t="shared" si="927"/>
        <v/>
      </c>
      <c r="FV218" s="85" t="str">
        <f t="shared" si="927"/>
        <v/>
      </c>
      <c r="FW218" s="85" t="str">
        <f t="shared" si="927"/>
        <v/>
      </c>
      <c r="FX218" s="85" t="str">
        <f t="shared" si="927"/>
        <v/>
      </c>
      <c r="FY218" s="85" t="str">
        <f t="shared" si="927"/>
        <v/>
      </c>
      <c r="FZ218" s="85" t="str">
        <f t="shared" si="927"/>
        <v/>
      </c>
      <c r="GA218" s="85" t="str">
        <f t="shared" si="927"/>
        <v/>
      </c>
      <c r="GB218" s="85" t="str">
        <f t="shared" si="927"/>
        <v/>
      </c>
      <c r="GC218" s="85" t="str">
        <f t="shared" si="927"/>
        <v/>
      </c>
      <c r="GD218" s="85" t="str">
        <f t="shared" si="927"/>
        <v/>
      </c>
      <c r="GE218" s="85" t="str">
        <f t="shared" si="927"/>
        <v/>
      </c>
      <c r="GF218" s="85" t="str">
        <f t="shared" si="927"/>
        <v/>
      </c>
      <c r="GG218" s="85" t="str">
        <f t="shared" si="927"/>
        <v/>
      </c>
      <c r="GH218" s="85" t="str">
        <f t="shared" si="927"/>
        <v/>
      </c>
      <c r="GI218" s="85" t="str">
        <f t="shared" si="927"/>
        <v/>
      </c>
      <c r="GJ218" s="85" t="str">
        <f t="shared" si="927"/>
        <v/>
      </c>
      <c r="GK218" s="85" t="str">
        <f t="shared" si="927"/>
        <v/>
      </c>
      <c r="GL218" s="85" t="str">
        <f t="shared" si="927"/>
        <v/>
      </c>
      <c r="GM218" s="85" t="str">
        <f t="shared" si="927"/>
        <v/>
      </c>
      <c r="GN218" s="85" t="str">
        <f t="shared" si="927"/>
        <v/>
      </c>
      <c r="GO218" s="85" t="str">
        <f t="shared" si="927"/>
        <v/>
      </c>
      <c r="GP218" s="85" t="str">
        <f t="shared" si="927"/>
        <v/>
      </c>
      <c r="GQ218" s="85" t="str">
        <f t="shared" si="927"/>
        <v/>
      </c>
      <c r="GR218" s="85" t="str">
        <f t="shared" si="927"/>
        <v/>
      </c>
      <c r="GS218" s="85" t="str">
        <f t="shared" si="927"/>
        <v/>
      </c>
      <c r="GT218" s="85" t="str">
        <f t="shared" si="927"/>
        <v/>
      </c>
      <c r="GU218" s="85" t="str">
        <f t="shared" si="927"/>
        <v/>
      </c>
      <c r="GV218" s="85" t="str">
        <f t="shared" si="927"/>
        <v/>
      </c>
      <c r="GW218" s="85" t="str">
        <f t="shared" si="927"/>
        <v/>
      </c>
      <c r="GX218" s="85" t="str">
        <f t="shared" si="927"/>
        <v/>
      </c>
      <c r="GY218" s="85" t="str">
        <f t="shared" si="927"/>
        <v/>
      </c>
      <c r="GZ218" s="85" t="str">
        <f t="shared" si="927"/>
        <v/>
      </c>
      <c r="HA218" s="85" t="str">
        <f t="shared" si="927"/>
        <v/>
      </c>
      <c r="HB218" s="85" t="str">
        <f t="shared" si="927"/>
        <v/>
      </c>
      <c r="HC218" s="85" t="str">
        <f t="shared" si="927"/>
        <v/>
      </c>
      <c r="HD218" s="85" t="str">
        <f t="shared" si="927"/>
        <v/>
      </c>
      <c r="HE218" s="85" t="str">
        <f t="shared" si="927"/>
        <v/>
      </c>
      <c r="HF218" s="85" t="str">
        <f t="shared" si="927"/>
        <v/>
      </c>
      <c r="HG218" s="85" t="str">
        <f t="shared" si="927"/>
        <v/>
      </c>
      <c r="HH218" s="85" t="str">
        <f t="shared" si="927"/>
        <v/>
      </c>
      <c r="HI218" s="85" t="str">
        <f t="shared" si="927"/>
        <v/>
      </c>
      <c r="HJ218" s="85" t="str">
        <f t="shared" si="927"/>
        <v/>
      </c>
      <c r="HK218" s="85" t="str">
        <f t="shared" si="927"/>
        <v/>
      </c>
      <c r="HL218" s="85" t="str">
        <f t="shared" si="927"/>
        <v/>
      </c>
      <c r="HM218" s="85" t="str">
        <f t="shared" si="927"/>
        <v/>
      </c>
      <c r="HN218" s="85" t="str">
        <f t="shared" si="927"/>
        <v/>
      </c>
      <c r="HO218" s="85" t="str">
        <f t="shared" si="922"/>
        <v/>
      </c>
      <c r="HP218" s="85" t="str">
        <f t="shared" si="922"/>
        <v/>
      </c>
      <c r="HQ218" s="85" t="str">
        <f t="shared" si="922"/>
        <v/>
      </c>
      <c r="HR218" s="85" t="str">
        <f t="shared" si="922"/>
        <v/>
      </c>
      <c r="HS218" s="85" t="str">
        <f t="shared" si="922"/>
        <v/>
      </c>
      <c r="HT218" s="85" t="str">
        <f t="shared" si="922"/>
        <v/>
      </c>
      <c r="HU218" s="85" t="str">
        <f t="shared" si="922"/>
        <v/>
      </c>
      <c r="HV218" s="85" t="str">
        <f t="shared" si="922"/>
        <v/>
      </c>
      <c r="HW218" s="85" t="str">
        <f t="shared" si="922"/>
        <v/>
      </c>
      <c r="HX218" s="85" t="str">
        <f t="shared" si="922"/>
        <v/>
      </c>
      <c r="HY218" s="62"/>
      <c r="HZ218" s="62"/>
      <c r="IA218" s="62"/>
      <c r="IB218" s="62"/>
      <c r="IC218" s="62"/>
      <c r="ID218" s="62"/>
      <c r="IE218" s="62"/>
      <c r="IF218" s="62"/>
      <c r="IG218" s="62"/>
      <c r="IH218" s="62"/>
      <c r="II218" s="62"/>
      <c r="IJ218" s="62"/>
      <c r="IK218" s="62"/>
      <c r="IL218" s="62"/>
      <c r="IM218" s="62"/>
      <c r="IN218" s="62"/>
      <c r="IO218" s="62"/>
      <c r="IP218" s="62"/>
      <c r="IQ218" s="62"/>
      <c r="IR218" s="62"/>
      <c r="IS218" s="62"/>
      <c r="IT218" s="62"/>
      <c r="IU218" s="62"/>
      <c r="IV218" s="62"/>
      <c r="IW218" s="62"/>
      <c r="IX218" s="62"/>
      <c r="IY218" s="62"/>
      <c r="IZ218" s="62"/>
      <c r="JA218" s="62"/>
      <c r="JB218" s="62"/>
      <c r="JC218" s="62"/>
      <c r="JD218" s="62"/>
      <c r="JE218" s="62"/>
      <c r="JF218" s="62"/>
      <c r="JG218" s="62"/>
      <c r="JH218" s="62"/>
      <c r="JI218" s="62"/>
      <c r="JJ218" s="62"/>
      <c r="JK218" s="62"/>
      <c r="JL218" s="62"/>
      <c r="JM218" s="62"/>
      <c r="JN218" s="62"/>
      <c r="JO218" s="62"/>
      <c r="JP218" s="62"/>
      <c r="JQ218" s="62"/>
      <c r="JR218" s="62"/>
      <c r="JS218" s="62"/>
      <c r="JT218" s="62"/>
      <c r="JU218" s="62"/>
      <c r="JV218" s="62"/>
      <c r="JW218" s="62"/>
      <c r="JX218" s="62"/>
      <c r="JY218" s="62"/>
      <c r="JZ218" s="62"/>
      <c r="KA218" s="62"/>
      <c r="KB218" s="62"/>
      <c r="KC218" s="62"/>
      <c r="KD218" s="62"/>
      <c r="KE218" s="62"/>
      <c r="KF218" s="62"/>
      <c r="KG218" s="62"/>
      <c r="KH218" s="62"/>
      <c r="KI218" s="62"/>
      <c r="KJ218" s="62"/>
      <c r="KK218" s="62"/>
      <c r="KL218" s="62"/>
      <c r="KM218" s="62"/>
      <c r="KN218" s="62"/>
      <c r="KO218" s="62"/>
      <c r="KP218" s="62"/>
      <c r="KQ218" s="62"/>
      <c r="KR218" s="62"/>
      <c r="KS218" s="62"/>
      <c r="KT218" s="62"/>
      <c r="KU218" s="62"/>
      <c r="KV218" s="62"/>
      <c r="KW218" s="62"/>
      <c r="KX218" s="62"/>
      <c r="KY218" s="62"/>
      <c r="KZ218" s="62"/>
      <c r="LA218" s="62"/>
      <c r="LB218" s="62"/>
      <c r="LC218" s="62"/>
      <c r="LD218" s="62"/>
      <c r="LE218" s="62"/>
    </row>
    <row r="219" spans="31:317" s="64" customFormat="1" x14ac:dyDescent="0.25"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2"/>
      <c r="CB219" s="62"/>
      <c r="CC219" s="62"/>
      <c r="CD219" s="62"/>
      <c r="CE219" s="62"/>
      <c r="CF219" s="62"/>
      <c r="CG219" s="62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82"/>
      <c r="CU219" s="62"/>
      <c r="CV219" s="62">
        <v>5</v>
      </c>
      <c r="CW219" s="62" t="str">
        <f t="shared" si="928"/>
        <v/>
      </c>
      <c r="CX219" s="62" t="str">
        <f t="shared" ref="CX219:DE264" si="932">IF(CX121&lt;&gt;"",CX121,"")</f>
        <v/>
      </c>
      <c r="CY219" s="62" t="str">
        <f t="shared" si="932"/>
        <v/>
      </c>
      <c r="CZ219" s="62" t="str">
        <f t="shared" si="932"/>
        <v/>
      </c>
      <c r="DA219" s="62" t="str">
        <f t="shared" si="932"/>
        <v/>
      </c>
      <c r="DB219" s="62" t="str">
        <f t="shared" si="916"/>
        <v/>
      </c>
      <c r="DC219" s="62" t="str">
        <f t="shared" si="916"/>
        <v/>
      </c>
      <c r="DD219" s="62" t="str">
        <f t="shared" si="916"/>
        <v/>
      </c>
      <c r="DE219" s="62" t="str">
        <f t="shared" si="916"/>
        <v/>
      </c>
      <c r="DF219" s="62" t="str">
        <f t="shared" si="916"/>
        <v/>
      </c>
      <c r="DG219" s="62" t="str">
        <f t="shared" si="916"/>
        <v/>
      </c>
      <c r="DH219" s="62" t="str">
        <f t="shared" si="916"/>
        <v/>
      </c>
      <c r="DI219" s="62" t="str">
        <f t="shared" si="916"/>
        <v/>
      </c>
      <c r="DJ219" s="62" t="str">
        <f t="shared" si="916"/>
        <v/>
      </c>
      <c r="DK219" s="62" t="str">
        <f t="shared" si="916"/>
        <v/>
      </c>
      <c r="DL219" s="62" t="str">
        <f t="shared" si="916"/>
        <v/>
      </c>
      <c r="DM219" s="62" t="str">
        <f t="shared" si="916"/>
        <v/>
      </c>
      <c r="DN219" s="62" t="str">
        <f t="shared" si="916"/>
        <v/>
      </c>
      <c r="DO219" s="62" t="str">
        <f t="shared" si="916"/>
        <v/>
      </c>
      <c r="DP219" s="62" t="str">
        <f t="shared" si="916"/>
        <v/>
      </c>
      <c r="DQ219" s="62" t="str">
        <f t="shared" si="916"/>
        <v/>
      </c>
      <c r="DR219" s="62" t="str">
        <f t="shared" si="916"/>
        <v/>
      </c>
      <c r="DS219" s="62" t="str">
        <f t="shared" si="916"/>
        <v/>
      </c>
      <c r="DT219" s="62" t="str">
        <f t="shared" si="916"/>
        <v/>
      </c>
      <c r="DU219" s="62" t="str">
        <f t="shared" si="916"/>
        <v/>
      </c>
      <c r="DV219" s="62" t="str">
        <f t="shared" si="916"/>
        <v/>
      </c>
      <c r="DW219" s="62" t="str">
        <f t="shared" ref="DW219" si="933">IF(DW121&lt;&gt;"",DW121,"")</f>
        <v/>
      </c>
      <c r="DX219" s="62" t="str">
        <f t="shared" si="916"/>
        <v/>
      </c>
      <c r="DY219" s="62" t="str">
        <f t="shared" si="916"/>
        <v/>
      </c>
      <c r="DZ219" s="62" t="str">
        <f t="shared" ref="DZ219:ET219" si="934">IF(DZ121&lt;&gt;"",DZ121,"")</f>
        <v/>
      </c>
      <c r="EA219" s="62" t="str">
        <f t="shared" si="934"/>
        <v/>
      </c>
      <c r="EB219" s="62" t="str">
        <f t="shared" si="934"/>
        <v/>
      </c>
      <c r="EC219" s="62" t="str">
        <f t="shared" si="934"/>
        <v/>
      </c>
      <c r="ED219" s="62" t="str">
        <f t="shared" si="934"/>
        <v/>
      </c>
      <c r="EE219" s="62" t="str">
        <f t="shared" si="934"/>
        <v/>
      </c>
      <c r="EF219" s="62" t="str">
        <f t="shared" si="934"/>
        <v/>
      </c>
      <c r="EG219" s="62" t="str">
        <f t="shared" si="934"/>
        <v/>
      </c>
      <c r="EH219" s="62" t="str">
        <f t="shared" si="934"/>
        <v/>
      </c>
      <c r="EI219" s="62" t="str">
        <f t="shared" si="934"/>
        <v/>
      </c>
      <c r="EJ219" s="62" t="str">
        <f t="shared" si="934"/>
        <v/>
      </c>
      <c r="EK219" s="62" t="str">
        <f t="shared" si="934"/>
        <v/>
      </c>
      <c r="EL219" s="62" t="str">
        <f t="shared" si="934"/>
        <v/>
      </c>
      <c r="EM219" s="62" t="str">
        <f t="shared" si="934"/>
        <v/>
      </c>
      <c r="EN219" s="62" t="str">
        <f t="shared" si="934"/>
        <v/>
      </c>
      <c r="EO219" s="62" t="str">
        <f t="shared" si="934"/>
        <v/>
      </c>
      <c r="EP219" s="62" t="str">
        <f t="shared" si="934"/>
        <v/>
      </c>
      <c r="EQ219" s="62" t="str">
        <f t="shared" si="934"/>
        <v/>
      </c>
      <c r="ER219" s="62" t="str">
        <f t="shared" si="934"/>
        <v/>
      </c>
      <c r="ES219" s="62" t="str">
        <f t="shared" si="934"/>
        <v/>
      </c>
      <c r="ET219" s="62" t="str">
        <f t="shared" si="934"/>
        <v/>
      </c>
      <c r="EU219" s="62"/>
      <c r="EV219" s="62"/>
      <c r="EW219" s="62"/>
      <c r="EX219" s="62"/>
      <c r="EY219" s="62"/>
      <c r="EZ219" s="62" t="s">
        <v>20</v>
      </c>
      <c r="FA219" s="62">
        <v>57</v>
      </c>
      <c r="FB219" s="85" t="str">
        <f t="shared" si="867"/>
        <v/>
      </c>
      <c r="FC219" s="85" t="str">
        <f t="shared" si="927"/>
        <v/>
      </c>
      <c r="FD219" s="85" t="str">
        <f t="shared" si="927"/>
        <v/>
      </c>
      <c r="FE219" s="85" t="str">
        <f t="shared" si="927"/>
        <v/>
      </c>
      <c r="FF219" s="85" t="str">
        <f t="shared" si="927"/>
        <v/>
      </c>
      <c r="FG219" s="85" t="str">
        <f t="shared" si="927"/>
        <v/>
      </c>
      <c r="FH219" s="85" t="str">
        <f t="shared" si="927"/>
        <v/>
      </c>
      <c r="FI219" s="85" t="str">
        <f t="shared" si="927"/>
        <v/>
      </c>
      <c r="FJ219" s="85" t="str">
        <f t="shared" si="927"/>
        <v/>
      </c>
      <c r="FK219" s="85" t="str">
        <f t="shared" si="927"/>
        <v/>
      </c>
      <c r="FL219" s="85" t="str">
        <f t="shared" si="927"/>
        <v/>
      </c>
      <c r="FM219" s="85" t="str">
        <f t="shared" si="927"/>
        <v/>
      </c>
      <c r="FN219" s="85" t="str">
        <f t="shared" si="927"/>
        <v/>
      </c>
      <c r="FO219" s="85" t="str">
        <f t="shared" si="927"/>
        <v/>
      </c>
      <c r="FP219" s="85" t="str">
        <f t="shared" si="927"/>
        <v/>
      </c>
      <c r="FQ219" s="85" t="str">
        <f t="shared" si="927"/>
        <v/>
      </c>
      <c r="FR219" s="85" t="str">
        <f t="shared" si="927"/>
        <v/>
      </c>
      <c r="FS219" s="85" t="str">
        <f t="shared" si="927"/>
        <v/>
      </c>
      <c r="FT219" s="85" t="str">
        <f t="shared" si="927"/>
        <v/>
      </c>
      <c r="FU219" s="85" t="str">
        <f t="shared" si="927"/>
        <v/>
      </c>
      <c r="FV219" s="85" t="str">
        <f t="shared" si="927"/>
        <v/>
      </c>
      <c r="FW219" s="85" t="str">
        <f t="shared" si="927"/>
        <v/>
      </c>
      <c r="FX219" s="85" t="str">
        <f t="shared" si="927"/>
        <v/>
      </c>
      <c r="FY219" s="85" t="str">
        <f t="shared" si="927"/>
        <v/>
      </c>
      <c r="FZ219" s="85" t="str">
        <f t="shared" si="927"/>
        <v/>
      </c>
      <c r="GA219" s="85" t="str">
        <f t="shared" si="927"/>
        <v/>
      </c>
      <c r="GB219" s="85" t="str">
        <f t="shared" si="927"/>
        <v/>
      </c>
      <c r="GC219" s="85" t="str">
        <f t="shared" si="927"/>
        <v/>
      </c>
      <c r="GD219" s="85" t="str">
        <f t="shared" si="927"/>
        <v/>
      </c>
      <c r="GE219" s="85" t="str">
        <f t="shared" si="927"/>
        <v/>
      </c>
      <c r="GF219" s="85" t="str">
        <f t="shared" si="927"/>
        <v/>
      </c>
      <c r="GG219" s="85" t="str">
        <f t="shared" si="927"/>
        <v/>
      </c>
      <c r="GH219" s="85" t="str">
        <f t="shared" si="927"/>
        <v/>
      </c>
      <c r="GI219" s="85" t="str">
        <f t="shared" si="927"/>
        <v/>
      </c>
      <c r="GJ219" s="85" t="str">
        <f t="shared" si="927"/>
        <v/>
      </c>
      <c r="GK219" s="85" t="str">
        <f t="shared" si="927"/>
        <v/>
      </c>
      <c r="GL219" s="85" t="str">
        <f t="shared" si="927"/>
        <v/>
      </c>
      <c r="GM219" s="85" t="str">
        <f t="shared" si="927"/>
        <v/>
      </c>
      <c r="GN219" s="85" t="str">
        <f t="shared" si="927"/>
        <v/>
      </c>
      <c r="GO219" s="85" t="str">
        <f t="shared" si="927"/>
        <v/>
      </c>
      <c r="GP219" s="85" t="str">
        <f t="shared" si="927"/>
        <v/>
      </c>
      <c r="GQ219" s="85" t="str">
        <f t="shared" si="927"/>
        <v/>
      </c>
      <c r="GR219" s="85" t="str">
        <f t="shared" si="927"/>
        <v/>
      </c>
      <c r="GS219" s="85" t="str">
        <f t="shared" si="927"/>
        <v/>
      </c>
      <c r="GT219" s="85" t="str">
        <f t="shared" si="927"/>
        <v/>
      </c>
      <c r="GU219" s="85" t="str">
        <f t="shared" si="927"/>
        <v/>
      </c>
      <c r="GV219" s="85" t="str">
        <f t="shared" si="927"/>
        <v/>
      </c>
      <c r="GW219" s="85" t="str">
        <f t="shared" si="927"/>
        <v/>
      </c>
      <c r="GX219" s="85" t="str">
        <f t="shared" si="927"/>
        <v/>
      </c>
      <c r="GY219" s="85" t="str">
        <f t="shared" si="927"/>
        <v/>
      </c>
      <c r="GZ219" s="85" t="str">
        <f t="shared" si="927"/>
        <v/>
      </c>
      <c r="HA219" s="85" t="str">
        <f t="shared" si="927"/>
        <v/>
      </c>
      <c r="HB219" s="85" t="str">
        <f t="shared" si="927"/>
        <v/>
      </c>
      <c r="HC219" s="85" t="str">
        <f t="shared" si="927"/>
        <v/>
      </c>
      <c r="HD219" s="85" t="str">
        <f t="shared" si="927"/>
        <v/>
      </c>
      <c r="HE219" s="85" t="str">
        <f t="shared" si="927"/>
        <v/>
      </c>
      <c r="HF219" s="85" t="str">
        <f t="shared" si="927"/>
        <v/>
      </c>
      <c r="HG219" s="85" t="str">
        <f t="shared" si="927"/>
        <v/>
      </c>
      <c r="HH219" s="85" t="str">
        <f t="shared" si="927"/>
        <v/>
      </c>
      <c r="HI219" s="85" t="str">
        <f t="shared" si="927"/>
        <v/>
      </c>
      <c r="HJ219" s="85" t="str">
        <f t="shared" si="927"/>
        <v/>
      </c>
      <c r="HK219" s="85" t="str">
        <f t="shared" si="927"/>
        <v/>
      </c>
      <c r="HL219" s="85" t="str">
        <f t="shared" si="927"/>
        <v/>
      </c>
      <c r="HM219" s="85" t="str">
        <f t="shared" si="927"/>
        <v/>
      </c>
      <c r="HN219" s="85" t="str">
        <f t="shared" si="927"/>
        <v/>
      </c>
      <c r="HO219" s="85" t="str">
        <f t="shared" si="922"/>
        <v/>
      </c>
      <c r="HP219" s="85" t="str">
        <f t="shared" si="922"/>
        <v/>
      </c>
      <c r="HQ219" s="85" t="str">
        <f t="shared" si="922"/>
        <v/>
      </c>
      <c r="HR219" s="85" t="str">
        <f t="shared" si="922"/>
        <v/>
      </c>
      <c r="HS219" s="85" t="str">
        <f t="shared" si="922"/>
        <v/>
      </c>
      <c r="HT219" s="85" t="str">
        <f t="shared" si="922"/>
        <v/>
      </c>
      <c r="HU219" s="85" t="str">
        <f t="shared" si="922"/>
        <v/>
      </c>
      <c r="HV219" s="85" t="str">
        <f t="shared" si="922"/>
        <v/>
      </c>
      <c r="HW219" s="85" t="str">
        <f t="shared" si="922"/>
        <v/>
      </c>
      <c r="HX219" s="85" t="str">
        <f t="shared" si="922"/>
        <v/>
      </c>
      <c r="HY219" s="62"/>
      <c r="HZ219" s="62"/>
      <c r="IA219" s="62"/>
      <c r="IB219" s="62"/>
      <c r="IC219" s="62"/>
      <c r="ID219" s="62"/>
      <c r="IE219" s="62"/>
      <c r="IF219" s="62"/>
      <c r="IG219" s="62"/>
      <c r="IH219" s="62"/>
      <c r="II219" s="62"/>
      <c r="IJ219" s="62"/>
      <c r="IK219" s="62"/>
      <c r="IL219" s="62"/>
      <c r="IM219" s="62"/>
      <c r="IN219" s="62"/>
      <c r="IO219" s="62"/>
      <c r="IP219" s="62"/>
      <c r="IQ219" s="62"/>
      <c r="IR219" s="62"/>
      <c r="IS219" s="62"/>
      <c r="IT219" s="62"/>
      <c r="IU219" s="62"/>
      <c r="IV219" s="62"/>
      <c r="IW219" s="62"/>
      <c r="IX219" s="62"/>
      <c r="IY219" s="62"/>
      <c r="IZ219" s="62"/>
      <c r="JA219" s="62"/>
      <c r="JB219" s="62"/>
      <c r="JC219" s="62"/>
      <c r="JD219" s="62"/>
      <c r="JE219" s="62"/>
      <c r="JF219" s="62"/>
      <c r="JG219" s="62"/>
      <c r="JH219" s="62"/>
      <c r="JI219" s="62"/>
      <c r="JJ219" s="62"/>
      <c r="JK219" s="62"/>
      <c r="JL219" s="62"/>
      <c r="JM219" s="62"/>
      <c r="JN219" s="62"/>
      <c r="JO219" s="62"/>
      <c r="JP219" s="62"/>
      <c r="JQ219" s="62"/>
      <c r="JR219" s="62"/>
      <c r="JS219" s="62"/>
      <c r="JT219" s="62"/>
      <c r="JU219" s="62"/>
      <c r="JV219" s="62"/>
      <c r="JW219" s="62"/>
      <c r="JX219" s="62"/>
      <c r="JY219" s="62"/>
      <c r="JZ219" s="62"/>
      <c r="KA219" s="62"/>
      <c r="KB219" s="62"/>
      <c r="KC219" s="62"/>
      <c r="KD219" s="62"/>
      <c r="KE219" s="62"/>
      <c r="KF219" s="62"/>
      <c r="KG219" s="62"/>
      <c r="KH219" s="62"/>
      <c r="KI219" s="62"/>
      <c r="KJ219" s="62"/>
      <c r="KK219" s="62"/>
      <c r="KL219" s="62"/>
      <c r="KM219" s="62"/>
      <c r="KN219" s="62"/>
      <c r="KO219" s="62"/>
      <c r="KP219" s="62"/>
      <c r="KQ219" s="62"/>
      <c r="KR219" s="62"/>
      <c r="KS219" s="62"/>
      <c r="KT219" s="62"/>
      <c r="KU219" s="62"/>
      <c r="KV219" s="62"/>
      <c r="KW219" s="62"/>
      <c r="KX219" s="62"/>
      <c r="KY219" s="62"/>
      <c r="KZ219" s="62"/>
      <c r="LA219" s="62"/>
      <c r="LB219" s="62"/>
      <c r="LC219" s="62"/>
      <c r="LD219" s="62"/>
      <c r="LE219" s="62"/>
    </row>
    <row r="220" spans="31:317" s="64" customFormat="1" x14ac:dyDescent="0.25"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2"/>
      <c r="CB220" s="62"/>
      <c r="CC220" s="62"/>
      <c r="CD220" s="62"/>
      <c r="CE220" s="62"/>
      <c r="CF220" s="62"/>
      <c r="CG220" s="62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82"/>
      <c r="CU220" s="62"/>
      <c r="CV220" s="62">
        <v>6</v>
      </c>
      <c r="CW220" s="62" t="str">
        <f t="shared" si="928"/>
        <v/>
      </c>
      <c r="CX220" s="62" t="str">
        <f t="shared" si="932"/>
        <v/>
      </c>
      <c r="CY220" s="62" t="str">
        <f t="shared" si="932"/>
        <v/>
      </c>
      <c r="CZ220" s="62" t="str">
        <f t="shared" si="932"/>
        <v/>
      </c>
      <c r="DA220" s="62" t="str">
        <f t="shared" si="932"/>
        <v/>
      </c>
      <c r="DB220" s="62" t="str">
        <f t="shared" si="932"/>
        <v/>
      </c>
      <c r="DC220" s="62" t="str">
        <f t="shared" si="916"/>
        <v/>
      </c>
      <c r="DD220" s="62" t="str">
        <f t="shared" si="916"/>
        <v/>
      </c>
      <c r="DE220" s="62" t="str">
        <f t="shared" si="916"/>
        <v/>
      </c>
      <c r="DF220" s="62" t="str">
        <f t="shared" si="916"/>
        <v/>
      </c>
      <c r="DG220" s="62" t="str">
        <f t="shared" si="916"/>
        <v/>
      </c>
      <c r="DH220" s="62" t="str">
        <f t="shared" si="916"/>
        <v/>
      </c>
      <c r="DI220" s="62" t="str">
        <f t="shared" si="916"/>
        <v/>
      </c>
      <c r="DJ220" s="62" t="str">
        <f t="shared" si="916"/>
        <v/>
      </c>
      <c r="DK220" s="62" t="str">
        <f t="shared" si="916"/>
        <v/>
      </c>
      <c r="DL220" s="62" t="str">
        <f t="shared" si="916"/>
        <v/>
      </c>
      <c r="DM220" s="62" t="str">
        <f t="shared" si="916"/>
        <v/>
      </c>
      <c r="DN220" s="62" t="str">
        <f t="shared" si="916"/>
        <v/>
      </c>
      <c r="DO220" s="62" t="str">
        <f t="shared" si="916"/>
        <v/>
      </c>
      <c r="DP220" s="62" t="str">
        <f t="shared" si="916"/>
        <v/>
      </c>
      <c r="DQ220" s="62" t="str">
        <f t="shared" si="916"/>
        <v/>
      </c>
      <c r="DR220" s="62" t="str">
        <f t="shared" si="916"/>
        <v/>
      </c>
      <c r="DS220" s="62" t="str">
        <f t="shared" si="916"/>
        <v/>
      </c>
      <c r="DT220" s="62" t="str">
        <f t="shared" si="916"/>
        <v/>
      </c>
      <c r="DU220" s="62" t="str">
        <f t="shared" si="916"/>
        <v/>
      </c>
      <c r="DV220" s="62" t="str">
        <f t="shared" si="916"/>
        <v/>
      </c>
      <c r="DW220" s="62" t="str">
        <f t="shared" ref="DW220" si="935">IF(DW122&lt;&gt;"",DW122,"")</f>
        <v/>
      </c>
      <c r="DX220" s="62" t="str">
        <f t="shared" si="916"/>
        <v/>
      </c>
      <c r="DY220" s="62" t="str">
        <f t="shared" si="916"/>
        <v/>
      </c>
      <c r="DZ220" s="62" t="str">
        <f t="shared" ref="DZ220:ET220" si="936">IF(DZ122&lt;&gt;"",DZ122,"")</f>
        <v/>
      </c>
      <c r="EA220" s="62" t="str">
        <f t="shared" si="936"/>
        <v/>
      </c>
      <c r="EB220" s="62" t="str">
        <f t="shared" si="936"/>
        <v/>
      </c>
      <c r="EC220" s="62" t="str">
        <f t="shared" si="936"/>
        <v/>
      </c>
      <c r="ED220" s="62" t="str">
        <f t="shared" si="936"/>
        <v/>
      </c>
      <c r="EE220" s="62" t="str">
        <f t="shared" si="936"/>
        <v/>
      </c>
      <c r="EF220" s="62" t="str">
        <f t="shared" si="936"/>
        <v/>
      </c>
      <c r="EG220" s="62" t="str">
        <f t="shared" si="936"/>
        <v/>
      </c>
      <c r="EH220" s="62" t="str">
        <f t="shared" si="936"/>
        <v/>
      </c>
      <c r="EI220" s="62" t="str">
        <f t="shared" si="936"/>
        <v/>
      </c>
      <c r="EJ220" s="62" t="str">
        <f t="shared" si="936"/>
        <v/>
      </c>
      <c r="EK220" s="62" t="str">
        <f t="shared" si="936"/>
        <v/>
      </c>
      <c r="EL220" s="62" t="str">
        <f t="shared" si="936"/>
        <v/>
      </c>
      <c r="EM220" s="62" t="str">
        <f t="shared" si="936"/>
        <v/>
      </c>
      <c r="EN220" s="62" t="str">
        <f t="shared" si="936"/>
        <v/>
      </c>
      <c r="EO220" s="62" t="str">
        <f t="shared" si="936"/>
        <v/>
      </c>
      <c r="EP220" s="62" t="str">
        <f t="shared" si="936"/>
        <v/>
      </c>
      <c r="EQ220" s="62" t="str">
        <f t="shared" si="936"/>
        <v/>
      </c>
      <c r="ER220" s="62" t="str">
        <f t="shared" si="936"/>
        <v/>
      </c>
      <c r="ES220" s="62" t="str">
        <f t="shared" si="936"/>
        <v/>
      </c>
      <c r="ET220" s="62" t="str">
        <f t="shared" si="936"/>
        <v/>
      </c>
      <c r="EU220" s="62"/>
      <c r="EV220" s="62"/>
      <c r="EW220" s="62"/>
      <c r="EX220" s="62"/>
      <c r="EY220" s="62"/>
      <c r="EZ220" s="62" t="s">
        <v>20</v>
      </c>
      <c r="FA220" s="62">
        <v>58</v>
      </c>
      <c r="FB220" s="85" t="str">
        <f t="shared" si="867"/>
        <v/>
      </c>
      <c r="FC220" s="85" t="str">
        <f t="shared" si="927"/>
        <v/>
      </c>
      <c r="FD220" s="85" t="str">
        <f t="shared" si="927"/>
        <v/>
      </c>
      <c r="FE220" s="85" t="str">
        <f t="shared" si="927"/>
        <v/>
      </c>
      <c r="FF220" s="85" t="str">
        <f t="shared" si="927"/>
        <v/>
      </c>
      <c r="FG220" s="85" t="str">
        <f t="shared" si="927"/>
        <v/>
      </c>
      <c r="FH220" s="85" t="str">
        <f t="shared" si="927"/>
        <v/>
      </c>
      <c r="FI220" s="85" t="str">
        <f t="shared" si="927"/>
        <v/>
      </c>
      <c r="FJ220" s="85" t="str">
        <f t="shared" si="927"/>
        <v/>
      </c>
      <c r="FK220" s="85" t="str">
        <f t="shared" si="927"/>
        <v/>
      </c>
      <c r="FL220" s="85" t="str">
        <f t="shared" si="927"/>
        <v/>
      </c>
      <c r="FM220" s="85" t="str">
        <f t="shared" si="927"/>
        <v/>
      </c>
      <c r="FN220" s="85" t="str">
        <f t="shared" si="927"/>
        <v/>
      </c>
      <c r="FO220" s="85" t="str">
        <f t="shared" si="927"/>
        <v/>
      </c>
      <c r="FP220" s="85" t="str">
        <f t="shared" si="927"/>
        <v/>
      </c>
      <c r="FQ220" s="85" t="str">
        <f t="shared" si="927"/>
        <v/>
      </c>
      <c r="FR220" s="85" t="str">
        <f t="shared" si="927"/>
        <v/>
      </c>
      <c r="FS220" s="85" t="str">
        <f t="shared" si="927"/>
        <v/>
      </c>
      <c r="FT220" s="85" t="str">
        <f t="shared" si="927"/>
        <v/>
      </c>
      <c r="FU220" s="85" t="str">
        <f t="shared" si="927"/>
        <v/>
      </c>
      <c r="FV220" s="85" t="str">
        <f t="shared" si="927"/>
        <v/>
      </c>
      <c r="FW220" s="85" t="str">
        <f t="shared" si="927"/>
        <v/>
      </c>
      <c r="FX220" s="85" t="str">
        <f t="shared" si="927"/>
        <v/>
      </c>
      <c r="FY220" s="85" t="str">
        <f t="shared" si="927"/>
        <v/>
      </c>
      <c r="FZ220" s="85" t="str">
        <f t="shared" si="927"/>
        <v/>
      </c>
      <c r="GA220" s="85" t="str">
        <f t="shared" si="927"/>
        <v/>
      </c>
      <c r="GB220" s="85" t="str">
        <f t="shared" si="927"/>
        <v/>
      </c>
      <c r="GC220" s="85" t="str">
        <f t="shared" si="927"/>
        <v/>
      </c>
      <c r="GD220" s="85" t="str">
        <f t="shared" si="927"/>
        <v/>
      </c>
      <c r="GE220" s="85" t="str">
        <f t="shared" si="927"/>
        <v/>
      </c>
      <c r="GF220" s="85" t="str">
        <f t="shared" si="927"/>
        <v/>
      </c>
      <c r="GG220" s="85" t="str">
        <f t="shared" si="927"/>
        <v/>
      </c>
      <c r="GH220" s="85" t="str">
        <f t="shared" si="927"/>
        <v/>
      </c>
      <c r="GI220" s="85" t="str">
        <f t="shared" si="927"/>
        <v/>
      </c>
      <c r="GJ220" s="85" t="str">
        <f t="shared" si="927"/>
        <v/>
      </c>
      <c r="GK220" s="85" t="str">
        <f t="shared" si="927"/>
        <v/>
      </c>
      <c r="GL220" s="85" t="str">
        <f t="shared" si="927"/>
        <v/>
      </c>
      <c r="GM220" s="85" t="str">
        <f t="shared" si="927"/>
        <v/>
      </c>
      <c r="GN220" s="85" t="str">
        <f t="shared" si="927"/>
        <v/>
      </c>
      <c r="GO220" s="85" t="str">
        <f t="shared" si="927"/>
        <v/>
      </c>
      <c r="GP220" s="85" t="str">
        <f t="shared" si="927"/>
        <v/>
      </c>
      <c r="GQ220" s="85" t="str">
        <f t="shared" si="927"/>
        <v/>
      </c>
      <c r="GR220" s="85" t="str">
        <f t="shared" si="927"/>
        <v/>
      </c>
      <c r="GS220" s="85" t="str">
        <f t="shared" si="927"/>
        <v/>
      </c>
      <c r="GT220" s="85" t="str">
        <f t="shared" si="927"/>
        <v/>
      </c>
      <c r="GU220" s="85" t="str">
        <f t="shared" si="927"/>
        <v/>
      </c>
      <c r="GV220" s="85" t="str">
        <f t="shared" si="927"/>
        <v/>
      </c>
      <c r="GW220" s="85" t="str">
        <f t="shared" si="927"/>
        <v/>
      </c>
      <c r="GX220" s="85" t="str">
        <f t="shared" si="927"/>
        <v/>
      </c>
      <c r="GY220" s="85" t="str">
        <f t="shared" si="927"/>
        <v/>
      </c>
      <c r="GZ220" s="85" t="str">
        <f t="shared" si="927"/>
        <v/>
      </c>
      <c r="HA220" s="85" t="str">
        <f t="shared" si="927"/>
        <v/>
      </c>
      <c r="HB220" s="85" t="str">
        <f t="shared" si="927"/>
        <v/>
      </c>
      <c r="HC220" s="85" t="str">
        <f t="shared" si="927"/>
        <v/>
      </c>
      <c r="HD220" s="85" t="str">
        <f t="shared" si="927"/>
        <v/>
      </c>
      <c r="HE220" s="85" t="str">
        <f t="shared" si="927"/>
        <v/>
      </c>
      <c r="HF220" s="85" t="str">
        <f t="shared" si="927"/>
        <v/>
      </c>
      <c r="HG220" s="85" t="str">
        <f t="shared" si="927"/>
        <v/>
      </c>
      <c r="HH220" s="85" t="str">
        <f t="shared" si="927"/>
        <v/>
      </c>
      <c r="HI220" s="85" t="str">
        <f t="shared" si="927"/>
        <v/>
      </c>
      <c r="HJ220" s="85" t="str">
        <f t="shared" si="927"/>
        <v/>
      </c>
      <c r="HK220" s="85" t="str">
        <f t="shared" si="927"/>
        <v/>
      </c>
      <c r="HL220" s="85" t="str">
        <f t="shared" si="927"/>
        <v/>
      </c>
      <c r="HM220" s="85" t="str">
        <f t="shared" si="927"/>
        <v/>
      </c>
      <c r="HN220" s="85" t="str">
        <f t="shared" ref="HN220:HX223" si="937">IF(HN64&lt;&gt;"",IF($FA220=HN$162,0,SQRT((HN64-HN142)^2)),"")</f>
        <v/>
      </c>
      <c r="HO220" s="85" t="str">
        <f t="shared" si="937"/>
        <v/>
      </c>
      <c r="HP220" s="85" t="str">
        <f t="shared" si="937"/>
        <v/>
      </c>
      <c r="HQ220" s="85" t="str">
        <f t="shared" si="937"/>
        <v/>
      </c>
      <c r="HR220" s="85" t="str">
        <f t="shared" si="937"/>
        <v/>
      </c>
      <c r="HS220" s="85" t="str">
        <f t="shared" si="937"/>
        <v/>
      </c>
      <c r="HT220" s="85" t="str">
        <f t="shared" si="937"/>
        <v/>
      </c>
      <c r="HU220" s="85" t="str">
        <f t="shared" si="937"/>
        <v/>
      </c>
      <c r="HV220" s="85" t="str">
        <f t="shared" si="937"/>
        <v/>
      </c>
      <c r="HW220" s="85" t="str">
        <f t="shared" si="937"/>
        <v/>
      </c>
      <c r="HX220" s="85" t="str">
        <f t="shared" si="937"/>
        <v/>
      </c>
      <c r="HY220" s="62"/>
      <c r="HZ220" s="62"/>
      <c r="IA220" s="62"/>
      <c r="IB220" s="62"/>
      <c r="IC220" s="62"/>
      <c r="ID220" s="62"/>
      <c r="IE220" s="62"/>
      <c r="IF220" s="62"/>
      <c r="IG220" s="62"/>
      <c r="IH220" s="62"/>
      <c r="II220" s="62"/>
      <c r="IJ220" s="62"/>
      <c r="IK220" s="62"/>
      <c r="IL220" s="62"/>
      <c r="IM220" s="62"/>
      <c r="IN220" s="62"/>
      <c r="IO220" s="62"/>
      <c r="IP220" s="62"/>
      <c r="IQ220" s="62"/>
      <c r="IR220" s="62"/>
      <c r="IS220" s="62"/>
      <c r="IT220" s="62"/>
      <c r="IU220" s="62"/>
      <c r="IV220" s="62"/>
      <c r="IW220" s="62"/>
      <c r="IX220" s="62"/>
      <c r="IY220" s="62"/>
      <c r="IZ220" s="62"/>
      <c r="JA220" s="62"/>
      <c r="JB220" s="62"/>
      <c r="JC220" s="62"/>
      <c r="JD220" s="62"/>
      <c r="JE220" s="62"/>
      <c r="JF220" s="62"/>
      <c r="JG220" s="62"/>
      <c r="JH220" s="62"/>
      <c r="JI220" s="62"/>
      <c r="JJ220" s="62"/>
      <c r="JK220" s="62"/>
      <c r="JL220" s="62"/>
      <c r="JM220" s="62"/>
      <c r="JN220" s="62"/>
      <c r="JO220" s="62"/>
      <c r="JP220" s="62"/>
      <c r="JQ220" s="62"/>
      <c r="JR220" s="62"/>
      <c r="JS220" s="62"/>
      <c r="JT220" s="62"/>
      <c r="JU220" s="62"/>
      <c r="JV220" s="62"/>
      <c r="JW220" s="62"/>
      <c r="JX220" s="62"/>
      <c r="JY220" s="62"/>
      <c r="JZ220" s="62"/>
      <c r="KA220" s="62"/>
      <c r="KB220" s="62"/>
      <c r="KC220" s="62"/>
      <c r="KD220" s="62"/>
      <c r="KE220" s="62"/>
      <c r="KF220" s="62"/>
      <c r="KG220" s="62"/>
      <c r="KH220" s="62"/>
      <c r="KI220" s="62"/>
      <c r="KJ220" s="62"/>
      <c r="KK220" s="62"/>
      <c r="KL220" s="62"/>
      <c r="KM220" s="62"/>
      <c r="KN220" s="62"/>
      <c r="KO220" s="62"/>
      <c r="KP220" s="62"/>
      <c r="KQ220" s="62"/>
      <c r="KR220" s="62"/>
      <c r="KS220" s="62"/>
      <c r="KT220" s="62"/>
      <c r="KU220" s="62"/>
      <c r="KV220" s="62"/>
      <c r="KW220" s="62"/>
      <c r="KX220" s="62"/>
      <c r="KY220" s="62"/>
      <c r="KZ220" s="62"/>
      <c r="LA220" s="62"/>
      <c r="LB220" s="62"/>
      <c r="LC220" s="62"/>
      <c r="LD220" s="62"/>
      <c r="LE220" s="62"/>
    </row>
    <row r="221" spans="31:317" s="64" customFormat="1" x14ac:dyDescent="0.25"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2"/>
      <c r="CB221" s="62"/>
      <c r="CC221" s="62"/>
      <c r="CD221" s="62"/>
      <c r="CE221" s="62"/>
      <c r="CF221" s="62"/>
      <c r="CG221" s="62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82"/>
      <c r="CU221" s="62"/>
      <c r="CV221" s="62">
        <v>7</v>
      </c>
      <c r="CW221" s="62" t="str">
        <f t="shared" si="928"/>
        <v/>
      </c>
      <c r="CX221" s="62" t="str">
        <f t="shared" si="932"/>
        <v/>
      </c>
      <c r="CY221" s="62" t="str">
        <f t="shared" si="932"/>
        <v/>
      </c>
      <c r="CZ221" s="62" t="str">
        <f t="shared" si="932"/>
        <v/>
      </c>
      <c r="DA221" s="62" t="str">
        <f t="shared" si="932"/>
        <v/>
      </c>
      <c r="DB221" s="62" t="str">
        <f t="shared" si="932"/>
        <v/>
      </c>
      <c r="DC221" s="62" t="str">
        <f t="shared" si="932"/>
        <v/>
      </c>
      <c r="DD221" s="62" t="str">
        <f t="shared" ref="DD221:EQ226" si="938">IF(DD123&lt;&gt;"",DD123,"")</f>
        <v/>
      </c>
      <c r="DE221" s="62" t="str">
        <f t="shared" si="938"/>
        <v/>
      </c>
      <c r="DF221" s="62" t="str">
        <f t="shared" si="938"/>
        <v/>
      </c>
      <c r="DG221" s="62" t="str">
        <f t="shared" si="938"/>
        <v/>
      </c>
      <c r="DH221" s="62" t="str">
        <f t="shared" si="938"/>
        <v/>
      </c>
      <c r="DI221" s="62" t="str">
        <f t="shared" si="938"/>
        <v/>
      </c>
      <c r="DJ221" s="62" t="str">
        <f t="shared" si="938"/>
        <v/>
      </c>
      <c r="DK221" s="62" t="str">
        <f t="shared" si="938"/>
        <v/>
      </c>
      <c r="DL221" s="62" t="str">
        <f t="shared" si="938"/>
        <v/>
      </c>
      <c r="DM221" s="62" t="str">
        <f t="shared" si="938"/>
        <v/>
      </c>
      <c r="DN221" s="62" t="str">
        <f t="shared" si="938"/>
        <v/>
      </c>
      <c r="DO221" s="62" t="str">
        <f t="shared" si="938"/>
        <v/>
      </c>
      <c r="DP221" s="62" t="str">
        <f t="shared" si="938"/>
        <v/>
      </c>
      <c r="DQ221" s="62" t="str">
        <f t="shared" si="938"/>
        <v/>
      </c>
      <c r="DR221" s="62" t="str">
        <f t="shared" si="938"/>
        <v/>
      </c>
      <c r="DS221" s="62" t="str">
        <f t="shared" si="938"/>
        <v/>
      </c>
      <c r="DT221" s="62" t="str">
        <f t="shared" si="938"/>
        <v/>
      </c>
      <c r="DU221" s="62" t="str">
        <f t="shared" si="938"/>
        <v/>
      </c>
      <c r="DV221" s="62" t="str">
        <f t="shared" si="938"/>
        <v/>
      </c>
      <c r="DW221" s="62" t="str">
        <f t="shared" ref="DW221" si="939">IF(DW123&lt;&gt;"",DW123,"")</f>
        <v/>
      </c>
      <c r="DX221" s="62" t="str">
        <f t="shared" si="938"/>
        <v/>
      </c>
      <c r="DY221" s="62" t="str">
        <f t="shared" si="938"/>
        <v/>
      </c>
      <c r="DZ221" s="62" t="str">
        <f t="shared" si="938"/>
        <v/>
      </c>
      <c r="EA221" s="62" t="str">
        <f t="shared" si="938"/>
        <v/>
      </c>
      <c r="EB221" s="62" t="str">
        <f t="shared" si="938"/>
        <v/>
      </c>
      <c r="EC221" s="62" t="str">
        <f t="shared" si="938"/>
        <v/>
      </c>
      <c r="ED221" s="62" t="str">
        <f t="shared" si="938"/>
        <v/>
      </c>
      <c r="EE221" s="62" t="str">
        <f t="shared" si="938"/>
        <v/>
      </c>
      <c r="EF221" s="62" t="str">
        <f t="shared" si="938"/>
        <v/>
      </c>
      <c r="EG221" s="62" t="str">
        <f t="shared" si="938"/>
        <v/>
      </c>
      <c r="EH221" s="62" t="str">
        <f t="shared" si="938"/>
        <v/>
      </c>
      <c r="EI221" s="62" t="str">
        <f t="shared" si="938"/>
        <v/>
      </c>
      <c r="EJ221" s="62" t="str">
        <f t="shared" si="938"/>
        <v/>
      </c>
      <c r="EK221" s="62" t="str">
        <f t="shared" si="938"/>
        <v/>
      </c>
      <c r="EL221" s="62" t="str">
        <f t="shared" si="938"/>
        <v/>
      </c>
      <c r="EM221" s="62" t="str">
        <f t="shared" si="938"/>
        <v/>
      </c>
      <c r="EN221" s="62" t="str">
        <f t="shared" si="938"/>
        <v/>
      </c>
      <c r="EO221" s="62" t="str">
        <f t="shared" si="938"/>
        <v/>
      </c>
      <c r="EP221" s="62" t="str">
        <f t="shared" si="938"/>
        <v/>
      </c>
      <c r="EQ221" s="62" t="str">
        <f t="shared" si="938"/>
        <v/>
      </c>
      <c r="ER221" s="62" t="str">
        <f t="shared" ref="ER221:ET221" si="940">IF(ER123&lt;&gt;"",ER123,"")</f>
        <v/>
      </c>
      <c r="ES221" s="62" t="str">
        <f t="shared" si="940"/>
        <v/>
      </c>
      <c r="ET221" s="62" t="str">
        <f t="shared" si="940"/>
        <v/>
      </c>
      <c r="EU221" s="62"/>
      <c r="EV221" s="62"/>
      <c r="EW221" s="62"/>
      <c r="EX221" s="62"/>
      <c r="EY221" s="62"/>
      <c r="EZ221" s="62" t="s">
        <v>20</v>
      </c>
      <c r="FA221" s="62">
        <v>59</v>
      </c>
      <c r="FB221" s="85" t="str">
        <f t="shared" si="867"/>
        <v/>
      </c>
      <c r="FC221" s="85" t="str">
        <f t="shared" ref="FC221:HN224" si="941">IF(FC65&lt;&gt;"",IF($FA221=FC$162,0,SQRT((FC65-FC143)^2)),"")</f>
        <v/>
      </c>
      <c r="FD221" s="85" t="str">
        <f t="shared" si="941"/>
        <v/>
      </c>
      <c r="FE221" s="85" t="str">
        <f t="shared" si="941"/>
        <v/>
      </c>
      <c r="FF221" s="85" t="str">
        <f t="shared" si="941"/>
        <v/>
      </c>
      <c r="FG221" s="85" t="str">
        <f t="shared" si="941"/>
        <v/>
      </c>
      <c r="FH221" s="85" t="str">
        <f t="shared" si="941"/>
        <v/>
      </c>
      <c r="FI221" s="85" t="str">
        <f t="shared" si="941"/>
        <v/>
      </c>
      <c r="FJ221" s="85" t="str">
        <f t="shared" si="941"/>
        <v/>
      </c>
      <c r="FK221" s="85" t="str">
        <f t="shared" si="941"/>
        <v/>
      </c>
      <c r="FL221" s="85" t="str">
        <f t="shared" si="941"/>
        <v/>
      </c>
      <c r="FM221" s="85" t="str">
        <f t="shared" si="941"/>
        <v/>
      </c>
      <c r="FN221" s="85" t="str">
        <f t="shared" si="941"/>
        <v/>
      </c>
      <c r="FO221" s="85" t="str">
        <f t="shared" si="941"/>
        <v/>
      </c>
      <c r="FP221" s="85" t="str">
        <f t="shared" si="941"/>
        <v/>
      </c>
      <c r="FQ221" s="85" t="str">
        <f t="shared" si="941"/>
        <v/>
      </c>
      <c r="FR221" s="85" t="str">
        <f t="shared" si="941"/>
        <v/>
      </c>
      <c r="FS221" s="85" t="str">
        <f t="shared" si="941"/>
        <v/>
      </c>
      <c r="FT221" s="85" t="str">
        <f t="shared" si="941"/>
        <v/>
      </c>
      <c r="FU221" s="85" t="str">
        <f t="shared" si="941"/>
        <v/>
      </c>
      <c r="FV221" s="85" t="str">
        <f t="shared" si="941"/>
        <v/>
      </c>
      <c r="FW221" s="85" t="str">
        <f t="shared" si="941"/>
        <v/>
      </c>
      <c r="FX221" s="85" t="str">
        <f t="shared" si="941"/>
        <v/>
      </c>
      <c r="FY221" s="85" t="str">
        <f t="shared" si="941"/>
        <v/>
      </c>
      <c r="FZ221" s="85" t="str">
        <f t="shared" si="941"/>
        <v/>
      </c>
      <c r="GA221" s="85" t="str">
        <f t="shared" si="941"/>
        <v/>
      </c>
      <c r="GB221" s="85" t="str">
        <f t="shared" si="941"/>
        <v/>
      </c>
      <c r="GC221" s="85" t="str">
        <f t="shared" si="941"/>
        <v/>
      </c>
      <c r="GD221" s="85" t="str">
        <f t="shared" si="941"/>
        <v/>
      </c>
      <c r="GE221" s="85" t="str">
        <f t="shared" si="941"/>
        <v/>
      </c>
      <c r="GF221" s="85" t="str">
        <f t="shared" si="941"/>
        <v/>
      </c>
      <c r="GG221" s="85" t="str">
        <f t="shared" si="941"/>
        <v/>
      </c>
      <c r="GH221" s="85" t="str">
        <f t="shared" si="941"/>
        <v/>
      </c>
      <c r="GI221" s="85" t="str">
        <f t="shared" si="941"/>
        <v/>
      </c>
      <c r="GJ221" s="85" t="str">
        <f t="shared" si="941"/>
        <v/>
      </c>
      <c r="GK221" s="85" t="str">
        <f t="shared" si="941"/>
        <v/>
      </c>
      <c r="GL221" s="85" t="str">
        <f t="shared" si="941"/>
        <v/>
      </c>
      <c r="GM221" s="85" t="str">
        <f t="shared" si="941"/>
        <v/>
      </c>
      <c r="GN221" s="85" t="str">
        <f t="shared" si="941"/>
        <v/>
      </c>
      <c r="GO221" s="85" t="str">
        <f t="shared" si="941"/>
        <v/>
      </c>
      <c r="GP221" s="85" t="str">
        <f t="shared" si="941"/>
        <v/>
      </c>
      <c r="GQ221" s="85" t="str">
        <f t="shared" si="941"/>
        <v/>
      </c>
      <c r="GR221" s="85" t="str">
        <f t="shared" si="941"/>
        <v/>
      </c>
      <c r="GS221" s="85" t="str">
        <f t="shared" si="941"/>
        <v/>
      </c>
      <c r="GT221" s="85" t="str">
        <f t="shared" si="941"/>
        <v/>
      </c>
      <c r="GU221" s="85" t="str">
        <f t="shared" si="941"/>
        <v/>
      </c>
      <c r="GV221" s="85" t="str">
        <f t="shared" si="941"/>
        <v/>
      </c>
      <c r="GW221" s="85" t="str">
        <f t="shared" si="941"/>
        <v/>
      </c>
      <c r="GX221" s="85" t="str">
        <f t="shared" si="941"/>
        <v/>
      </c>
      <c r="GY221" s="85" t="str">
        <f t="shared" si="941"/>
        <v/>
      </c>
      <c r="GZ221" s="85" t="str">
        <f t="shared" si="941"/>
        <v/>
      </c>
      <c r="HA221" s="85" t="str">
        <f t="shared" si="941"/>
        <v/>
      </c>
      <c r="HB221" s="85" t="str">
        <f t="shared" si="941"/>
        <v/>
      </c>
      <c r="HC221" s="85" t="str">
        <f t="shared" si="941"/>
        <v/>
      </c>
      <c r="HD221" s="85" t="str">
        <f t="shared" si="941"/>
        <v/>
      </c>
      <c r="HE221" s="85" t="str">
        <f t="shared" si="941"/>
        <v/>
      </c>
      <c r="HF221" s="85" t="str">
        <f t="shared" si="941"/>
        <v/>
      </c>
      <c r="HG221" s="85" t="str">
        <f t="shared" si="941"/>
        <v/>
      </c>
      <c r="HH221" s="85" t="str">
        <f t="shared" si="941"/>
        <v/>
      </c>
      <c r="HI221" s="85" t="str">
        <f t="shared" si="941"/>
        <v/>
      </c>
      <c r="HJ221" s="85" t="str">
        <f t="shared" si="941"/>
        <v/>
      </c>
      <c r="HK221" s="85" t="str">
        <f t="shared" si="941"/>
        <v/>
      </c>
      <c r="HL221" s="85" t="str">
        <f t="shared" si="941"/>
        <v/>
      </c>
      <c r="HM221" s="85" t="str">
        <f t="shared" si="941"/>
        <v/>
      </c>
      <c r="HN221" s="85" t="str">
        <f t="shared" si="941"/>
        <v/>
      </c>
      <c r="HO221" s="85" t="str">
        <f t="shared" si="937"/>
        <v/>
      </c>
      <c r="HP221" s="85" t="str">
        <f t="shared" si="937"/>
        <v/>
      </c>
      <c r="HQ221" s="85" t="str">
        <f t="shared" si="937"/>
        <v/>
      </c>
      <c r="HR221" s="85" t="str">
        <f t="shared" si="937"/>
        <v/>
      </c>
      <c r="HS221" s="85" t="str">
        <f t="shared" si="937"/>
        <v/>
      </c>
      <c r="HT221" s="85" t="str">
        <f t="shared" si="937"/>
        <v/>
      </c>
      <c r="HU221" s="85" t="str">
        <f t="shared" si="937"/>
        <v/>
      </c>
      <c r="HV221" s="85" t="str">
        <f t="shared" si="937"/>
        <v/>
      </c>
      <c r="HW221" s="85" t="str">
        <f t="shared" si="937"/>
        <v/>
      </c>
      <c r="HX221" s="85" t="str">
        <f t="shared" si="937"/>
        <v/>
      </c>
      <c r="HY221" s="62"/>
      <c r="HZ221" s="62"/>
      <c r="IA221" s="62"/>
      <c r="IB221" s="62"/>
      <c r="IC221" s="62"/>
      <c r="ID221" s="62"/>
      <c r="IE221" s="62"/>
      <c r="IF221" s="62"/>
      <c r="IG221" s="62"/>
      <c r="IH221" s="62"/>
      <c r="II221" s="62"/>
      <c r="IJ221" s="62"/>
      <c r="IK221" s="62"/>
      <c r="IL221" s="62"/>
      <c r="IM221" s="62"/>
      <c r="IN221" s="62"/>
      <c r="IO221" s="62"/>
      <c r="IP221" s="62"/>
      <c r="IQ221" s="62"/>
      <c r="IR221" s="62"/>
      <c r="IS221" s="62"/>
      <c r="IT221" s="62"/>
      <c r="IU221" s="62"/>
      <c r="IV221" s="62"/>
      <c r="IW221" s="62"/>
      <c r="IX221" s="62"/>
      <c r="IY221" s="62"/>
      <c r="IZ221" s="62"/>
      <c r="JA221" s="62"/>
      <c r="JB221" s="62"/>
      <c r="JC221" s="62"/>
      <c r="JD221" s="62"/>
      <c r="JE221" s="62"/>
      <c r="JF221" s="62"/>
      <c r="JG221" s="62"/>
      <c r="JH221" s="62"/>
      <c r="JI221" s="62"/>
      <c r="JJ221" s="62"/>
      <c r="JK221" s="62"/>
      <c r="JL221" s="62"/>
      <c r="JM221" s="62"/>
      <c r="JN221" s="62"/>
      <c r="JO221" s="62"/>
      <c r="JP221" s="62"/>
      <c r="JQ221" s="62"/>
      <c r="JR221" s="62"/>
      <c r="JS221" s="62"/>
      <c r="JT221" s="62"/>
      <c r="JU221" s="62"/>
      <c r="JV221" s="62"/>
      <c r="JW221" s="62"/>
      <c r="JX221" s="62"/>
      <c r="JY221" s="62"/>
      <c r="JZ221" s="62"/>
      <c r="KA221" s="62"/>
      <c r="KB221" s="62"/>
      <c r="KC221" s="62"/>
      <c r="KD221" s="62"/>
      <c r="KE221" s="62"/>
      <c r="KF221" s="62"/>
      <c r="KG221" s="62"/>
      <c r="KH221" s="62"/>
      <c r="KI221" s="62"/>
      <c r="KJ221" s="62"/>
      <c r="KK221" s="62"/>
      <c r="KL221" s="62"/>
      <c r="KM221" s="62"/>
      <c r="KN221" s="62"/>
      <c r="KO221" s="62"/>
      <c r="KP221" s="62"/>
      <c r="KQ221" s="62"/>
      <c r="KR221" s="62"/>
      <c r="KS221" s="62"/>
      <c r="KT221" s="62"/>
      <c r="KU221" s="62"/>
      <c r="KV221" s="62"/>
      <c r="KW221" s="62"/>
      <c r="KX221" s="62"/>
      <c r="KY221" s="62"/>
      <c r="KZ221" s="62"/>
      <c r="LA221" s="62"/>
      <c r="LB221" s="62"/>
      <c r="LC221" s="62"/>
      <c r="LD221" s="62"/>
      <c r="LE221" s="62"/>
    </row>
    <row r="222" spans="31:317" s="64" customFormat="1" x14ac:dyDescent="0.25"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2"/>
      <c r="CB222" s="62"/>
      <c r="CC222" s="62"/>
      <c r="CD222" s="62"/>
      <c r="CE222" s="62"/>
      <c r="CF222" s="62"/>
      <c r="CG222" s="62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82"/>
      <c r="CU222" s="62"/>
      <c r="CV222" s="62">
        <v>8</v>
      </c>
      <c r="CW222" s="62" t="str">
        <f t="shared" si="928"/>
        <v/>
      </c>
      <c r="CX222" s="62" t="str">
        <f t="shared" si="932"/>
        <v/>
      </c>
      <c r="CY222" s="62" t="str">
        <f t="shared" si="932"/>
        <v/>
      </c>
      <c r="CZ222" s="62" t="str">
        <f t="shared" si="932"/>
        <v/>
      </c>
      <c r="DA222" s="62" t="str">
        <f t="shared" si="932"/>
        <v/>
      </c>
      <c r="DB222" s="62" t="str">
        <f t="shared" si="932"/>
        <v/>
      </c>
      <c r="DC222" s="62" t="str">
        <f t="shared" si="932"/>
        <v/>
      </c>
      <c r="DD222" s="62" t="str">
        <f t="shared" si="932"/>
        <v/>
      </c>
      <c r="DE222" s="62" t="str">
        <f t="shared" si="938"/>
        <v/>
      </c>
      <c r="DF222" s="62" t="str">
        <f t="shared" si="938"/>
        <v/>
      </c>
      <c r="DG222" s="62" t="str">
        <f t="shared" si="938"/>
        <v/>
      </c>
      <c r="DH222" s="62" t="str">
        <f t="shared" si="938"/>
        <v/>
      </c>
      <c r="DI222" s="62" t="str">
        <f t="shared" si="938"/>
        <v/>
      </c>
      <c r="DJ222" s="62" t="str">
        <f t="shared" si="938"/>
        <v/>
      </c>
      <c r="DK222" s="62" t="str">
        <f t="shared" si="938"/>
        <v/>
      </c>
      <c r="DL222" s="62" t="str">
        <f t="shared" si="938"/>
        <v/>
      </c>
      <c r="DM222" s="62" t="str">
        <f t="shared" si="938"/>
        <v/>
      </c>
      <c r="DN222" s="62" t="str">
        <f t="shared" si="938"/>
        <v/>
      </c>
      <c r="DO222" s="62" t="str">
        <f t="shared" si="938"/>
        <v/>
      </c>
      <c r="DP222" s="62" t="str">
        <f t="shared" si="938"/>
        <v/>
      </c>
      <c r="DQ222" s="62" t="str">
        <f t="shared" si="938"/>
        <v/>
      </c>
      <c r="DR222" s="62" t="str">
        <f t="shared" si="938"/>
        <v/>
      </c>
      <c r="DS222" s="62" t="str">
        <f t="shared" si="938"/>
        <v/>
      </c>
      <c r="DT222" s="62" t="str">
        <f t="shared" si="938"/>
        <v/>
      </c>
      <c r="DU222" s="62" t="str">
        <f t="shared" si="938"/>
        <v/>
      </c>
      <c r="DV222" s="62" t="str">
        <f t="shared" si="938"/>
        <v/>
      </c>
      <c r="DW222" s="62" t="str">
        <f t="shared" ref="DW222" si="942">IF(DW124&lt;&gt;"",DW124,"")</f>
        <v/>
      </c>
      <c r="DX222" s="62" t="str">
        <f t="shared" si="938"/>
        <v/>
      </c>
      <c r="DY222" s="62" t="str">
        <f t="shared" si="938"/>
        <v/>
      </c>
      <c r="DZ222" s="62" t="str">
        <f t="shared" si="938"/>
        <v/>
      </c>
      <c r="EA222" s="62" t="str">
        <f t="shared" si="938"/>
        <v/>
      </c>
      <c r="EB222" s="62" t="str">
        <f t="shared" si="938"/>
        <v/>
      </c>
      <c r="EC222" s="62" t="str">
        <f t="shared" si="938"/>
        <v/>
      </c>
      <c r="ED222" s="62" t="str">
        <f t="shared" si="938"/>
        <v/>
      </c>
      <c r="EE222" s="62" t="str">
        <f t="shared" si="938"/>
        <v/>
      </c>
      <c r="EF222" s="62" t="str">
        <f t="shared" si="938"/>
        <v/>
      </c>
      <c r="EG222" s="62" t="str">
        <f t="shared" si="938"/>
        <v/>
      </c>
      <c r="EH222" s="62" t="str">
        <f t="shared" si="938"/>
        <v/>
      </c>
      <c r="EI222" s="62" t="str">
        <f t="shared" si="938"/>
        <v/>
      </c>
      <c r="EJ222" s="62" t="str">
        <f t="shared" si="938"/>
        <v/>
      </c>
      <c r="EK222" s="62" t="str">
        <f t="shared" si="938"/>
        <v/>
      </c>
      <c r="EL222" s="62" t="str">
        <f t="shared" si="938"/>
        <v/>
      </c>
      <c r="EM222" s="62" t="str">
        <f t="shared" si="938"/>
        <v/>
      </c>
      <c r="EN222" s="62" t="str">
        <f t="shared" si="938"/>
        <v/>
      </c>
      <c r="EO222" s="62" t="str">
        <f t="shared" si="938"/>
        <v/>
      </c>
      <c r="EP222" s="62" t="str">
        <f t="shared" si="938"/>
        <v/>
      </c>
      <c r="EQ222" s="62" t="str">
        <f t="shared" si="938"/>
        <v/>
      </c>
      <c r="ER222" s="62" t="str">
        <f t="shared" ref="ER222:ET222" si="943">IF(ER124&lt;&gt;"",ER124,"")</f>
        <v/>
      </c>
      <c r="ES222" s="62" t="str">
        <f t="shared" si="943"/>
        <v/>
      </c>
      <c r="ET222" s="62" t="str">
        <f t="shared" si="943"/>
        <v/>
      </c>
      <c r="EU222" s="62"/>
      <c r="EV222" s="62"/>
      <c r="EW222" s="62"/>
      <c r="EX222" s="62"/>
      <c r="EY222" s="62"/>
      <c r="EZ222" s="62" t="s">
        <v>20</v>
      </c>
      <c r="FA222" s="62">
        <v>60</v>
      </c>
      <c r="FB222" s="85" t="str">
        <f t="shared" si="867"/>
        <v/>
      </c>
      <c r="FC222" s="85" t="str">
        <f t="shared" si="941"/>
        <v/>
      </c>
      <c r="FD222" s="85" t="str">
        <f t="shared" si="941"/>
        <v/>
      </c>
      <c r="FE222" s="85" t="str">
        <f t="shared" si="941"/>
        <v/>
      </c>
      <c r="FF222" s="85" t="str">
        <f t="shared" si="941"/>
        <v/>
      </c>
      <c r="FG222" s="85" t="str">
        <f t="shared" si="941"/>
        <v/>
      </c>
      <c r="FH222" s="85" t="str">
        <f t="shared" si="941"/>
        <v/>
      </c>
      <c r="FI222" s="85" t="str">
        <f t="shared" si="941"/>
        <v/>
      </c>
      <c r="FJ222" s="85" t="str">
        <f t="shared" si="941"/>
        <v/>
      </c>
      <c r="FK222" s="85" t="str">
        <f t="shared" si="941"/>
        <v/>
      </c>
      <c r="FL222" s="85" t="str">
        <f t="shared" si="941"/>
        <v/>
      </c>
      <c r="FM222" s="85" t="str">
        <f t="shared" si="941"/>
        <v/>
      </c>
      <c r="FN222" s="85" t="str">
        <f t="shared" si="941"/>
        <v/>
      </c>
      <c r="FO222" s="85" t="str">
        <f t="shared" si="941"/>
        <v/>
      </c>
      <c r="FP222" s="85" t="str">
        <f t="shared" si="941"/>
        <v/>
      </c>
      <c r="FQ222" s="85" t="str">
        <f t="shared" si="941"/>
        <v/>
      </c>
      <c r="FR222" s="85" t="str">
        <f t="shared" si="941"/>
        <v/>
      </c>
      <c r="FS222" s="85" t="str">
        <f t="shared" si="941"/>
        <v/>
      </c>
      <c r="FT222" s="85" t="str">
        <f t="shared" si="941"/>
        <v/>
      </c>
      <c r="FU222" s="85" t="str">
        <f t="shared" si="941"/>
        <v/>
      </c>
      <c r="FV222" s="85" t="str">
        <f t="shared" si="941"/>
        <v/>
      </c>
      <c r="FW222" s="85" t="str">
        <f t="shared" si="941"/>
        <v/>
      </c>
      <c r="FX222" s="85" t="str">
        <f t="shared" si="941"/>
        <v/>
      </c>
      <c r="FY222" s="85" t="str">
        <f t="shared" si="941"/>
        <v/>
      </c>
      <c r="FZ222" s="85" t="str">
        <f t="shared" si="941"/>
        <v/>
      </c>
      <c r="GA222" s="85" t="str">
        <f t="shared" si="941"/>
        <v/>
      </c>
      <c r="GB222" s="85" t="str">
        <f t="shared" si="941"/>
        <v/>
      </c>
      <c r="GC222" s="85" t="str">
        <f t="shared" si="941"/>
        <v/>
      </c>
      <c r="GD222" s="85" t="str">
        <f t="shared" si="941"/>
        <v/>
      </c>
      <c r="GE222" s="85" t="str">
        <f t="shared" si="941"/>
        <v/>
      </c>
      <c r="GF222" s="85" t="str">
        <f t="shared" si="941"/>
        <v/>
      </c>
      <c r="GG222" s="85" t="str">
        <f t="shared" si="941"/>
        <v/>
      </c>
      <c r="GH222" s="85" t="str">
        <f t="shared" si="941"/>
        <v/>
      </c>
      <c r="GI222" s="85" t="str">
        <f t="shared" si="941"/>
        <v/>
      </c>
      <c r="GJ222" s="85" t="str">
        <f t="shared" si="941"/>
        <v/>
      </c>
      <c r="GK222" s="85" t="str">
        <f t="shared" si="941"/>
        <v/>
      </c>
      <c r="GL222" s="85" t="str">
        <f t="shared" si="941"/>
        <v/>
      </c>
      <c r="GM222" s="85" t="str">
        <f t="shared" si="941"/>
        <v/>
      </c>
      <c r="GN222" s="85" t="str">
        <f t="shared" si="941"/>
        <v/>
      </c>
      <c r="GO222" s="85" t="str">
        <f t="shared" si="941"/>
        <v/>
      </c>
      <c r="GP222" s="85" t="str">
        <f t="shared" si="941"/>
        <v/>
      </c>
      <c r="GQ222" s="85" t="str">
        <f t="shared" si="941"/>
        <v/>
      </c>
      <c r="GR222" s="85" t="str">
        <f t="shared" si="941"/>
        <v/>
      </c>
      <c r="GS222" s="85" t="str">
        <f t="shared" si="941"/>
        <v/>
      </c>
      <c r="GT222" s="85" t="str">
        <f t="shared" si="941"/>
        <v/>
      </c>
      <c r="GU222" s="85" t="str">
        <f t="shared" si="941"/>
        <v/>
      </c>
      <c r="GV222" s="85" t="str">
        <f t="shared" si="941"/>
        <v/>
      </c>
      <c r="GW222" s="85" t="str">
        <f t="shared" si="941"/>
        <v/>
      </c>
      <c r="GX222" s="85" t="str">
        <f t="shared" si="941"/>
        <v/>
      </c>
      <c r="GY222" s="85" t="str">
        <f t="shared" si="941"/>
        <v/>
      </c>
      <c r="GZ222" s="85" t="str">
        <f t="shared" si="941"/>
        <v/>
      </c>
      <c r="HA222" s="85" t="str">
        <f t="shared" si="941"/>
        <v/>
      </c>
      <c r="HB222" s="85" t="str">
        <f t="shared" si="941"/>
        <v/>
      </c>
      <c r="HC222" s="85" t="str">
        <f t="shared" si="941"/>
        <v/>
      </c>
      <c r="HD222" s="85" t="str">
        <f t="shared" si="941"/>
        <v/>
      </c>
      <c r="HE222" s="85" t="str">
        <f t="shared" si="941"/>
        <v/>
      </c>
      <c r="HF222" s="85" t="str">
        <f t="shared" si="941"/>
        <v/>
      </c>
      <c r="HG222" s="85" t="str">
        <f t="shared" si="941"/>
        <v/>
      </c>
      <c r="HH222" s="85" t="str">
        <f t="shared" si="941"/>
        <v/>
      </c>
      <c r="HI222" s="85" t="str">
        <f t="shared" si="941"/>
        <v/>
      </c>
      <c r="HJ222" s="85" t="str">
        <f t="shared" si="941"/>
        <v/>
      </c>
      <c r="HK222" s="85" t="str">
        <f t="shared" si="941"/>
        <v/>
      </c>
      <c r="HL222" s="85" t="str">
        <f t="shared" si="941"/>
        <v/>
      </c>
      <c r="HM222" s="85" t="str">
        <f t="shared" si="941"/>
        <v/>
      </c>
      <c r="HN222" s="85" t="str">
        <f t="shared" si="941"/>
        <v/>
      </c>
      <c r="HO222" s="85" t="str">
        <f t="shared" si="937"/>
        <v/>
      </c>
      <c r="HP222" s="85" t="str">
        <f t="shared" si="937"/>
        <v/>
      </c>
      <c r="HQ222" s="85" t="str">
        <f t="shared" si="937"/>
        <v/>
      </c>
      <c r="HR222" s="85" t="str">
        <f t="shared" si="937"/>
        <v/>
      </c>
      <c r="HS222" s="85" t="str">
        <f t="shared" si="937"/>
        <v/>
      </c>
      <c r="HT222" s="85" t="str">
        <f t="shared" si="937"/>
        <v/>
      </c>
      <c r="HU222" s="85" t="str">
        <f t="shared" si="937"/>
        <v/>
      </c>
      <c r="HV222" s="85" t="str">
        <f t="shared" si="937"/>
        <v/>
      </c>
      <c r="HW222" s="85" t="str">
        <f t="shared" si="937"/>
        <v/>
      </c>
      <c r="HX222" s="85" t="str">
        <f t="shared" si="937"/>
        <v/>
      </c>
      <c r="HY222" s="62"/>
      <c r="HZ222" s="62"/>
      <c r="IA222" s="62"/>
      <c r="IB222" s="62"/>
      <c r="IC222" s="62"/>
      <c r="ID222" s="62"/>
      <c r="IE222" s="62"/>
      <c r="IF222" s="62"/>
      <c r="IG222" s="62"/>
      <c r="IH222" s="62"/>
      <c r="II222" s="62"/>
      <c r="IJ222" s="62"/>
      <c r="IK222" s="62"/>
      <c r="IL222" s="62"/>
      <c r="IM222" s="62"/>
      <c r="IN222" s="62"/>
      <c r="IO222" s="62"/>
      <c r="IP222" s="62"/>
      <c r="IQ222" s="62"/>
      <c r="IR222" s="62"/>
      <c r="IS222" s="62"/>
      <c r="IT222" s="62"/>
      <c r="IU222" s="62"/>
      <c r="IV222" s="62"/>
      <c r="IW222" s="62"/>
      <c r="IX222" s="62"/>
      <c r="IY222" s="62"/>
      <c r="IZ222" s="62"/>
      <c r="JA222" s="62"/>
      <c r="JB222" s="62"/>
      <c r="JC222" s="62"/>
      <c r="JD222" s="62"/>
      <c r="JE222" s="62"/>
      <c r="JF222" s="62"/>
      <c r="JG222" s="62"/>
      <c r="JH222" s="62"/>
      <c r="JI222" s="62"/>
      <c r="JJ222" s="62"/>
      <c r="JK222" s="62"/>
      <c r="JL222" s="62"/>
      <c r="JM222" s="62"/>
      <c r="JN222" s="62"/>
      <c r="JO222" s="62"/>
      <c r="JP222" s="62"/>
      <c r="JQ222" s="62"/>
      <c r="JR222" s="62"/>
      <c r="JS222" s="62"/>
      <c r="JT222" s="62"/>
      <c r="JU222" s="62"/>
      <c r="JV222" s="62"/>
      <c r="JW222" s="62"/>
      <c r="JX222" s="62"/>
      <c r="JY222" s="62"/>
      <c r="JZ222" s="62"/>
      <c r="KA222" s="62"/>
      <c r="KB222" s="62"/>
      <c r="KC222" s="62"/>
      <c r="KD222" s="62"/>
      <c r="KE222" s="62"/>
      <c r="KF222" s="62"/>
      <c r="KG222" s="62"/>
      <c r="KH222" s="62"/>
      <c r="KI222" s="62"/>
      <c r="KJ222" s="62"/>
      <c r="KK222" s="62"/>
      <c r="KL222" s="62"/>
      <c r="KM222" s="62"/>
      <c r="KN222" s="62"/>
      <c r="KO222" s="62"/>
      <c r="KP222" s="62"/>
      <c r="KQ222" s="62"/>
      <c r="KR222" s="62"/>
      <c r="KS222" s="62"/>
      <c r="KT222" s="62"/>
      <c r="KU222" s="62"/>
      <c r="KV222" s="62"/>
      <c r="KW222" s="62"/>
      <c r="KX222" s="62"/>
      <c r="KY222" s="62"/>
      <c r="KZ222" s="62"/>
      <c r="LA222" s="62"/>
      <c r="LB222" s="62"/>
      <c r="LC222" s="62"/>
      <c r="LD222" s="62"/>
      <c r="LE222" s="62"/>
    </row>
    <row r="223" spans="31:317" s="64" customFormat="1" x14ac:dyDescent="0.25"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2"/>
      <c r="CB223" s="62"/>
      <c r="CC223" s="62"/>
      <c r="CD223" s="62"/>
      <c r="CE223" s="62"/>
      <c r="CF223" s="62"/>
      <c r="CG223" s="62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82"/>
      <c r="CU223" s="62"/>
      <c r="CV223" s="62">
        <v>9</v>
      </c>
      <c r="CW223" s="62" t="str">
        <f t="shared" ref="CW223" si="944">IF(CW125&lt;&gt;"",CW125,"")</f>
        <v/>
      </c>
      <c r="CX223" s="62" t="str">
        <f t="shared" ref="CX223:DE223" si="945">IF(CX125&lt;&gt;"",CX125,"")</f>
        <v/>
      </c>
      <c r="CY223" s="62" t="str">
        <f t="shared" si="945"/>
        <v/>
      </c>
      <c r="CZ223" s="62" t="str">
        <f t="shared" si="945"/>
        <v/>
      </c>
      <c r="DA223" s="62" t="str">
        <f t="shared" si="945"/>
        <v/>
      </c>
      <c r="DB223" s="62" t="str">
        <f t="shared" si="945"/>
        <v/>
      </c>
      <c r="DC223" s="62" t="str">
        <f t="shared" si="945"/>
        <v/>
      </c>
      <c r="DD223" s="62" t="str">
        <f t="shared" si="945"/>
        <v/>
      </c>
      <c r="DE223" s="62" t="str">
        <f t="shared" si="945"/>
        <v/>
      </c>
      <c r="DF223" s="62" t="str">
        <f t="shared" si="938"/>
        <v/>
      </c>
      <c r="DG223" s="62" t="str">
        <f t="shared" si="938"/>
        <v/>
      </c>
      <c r="DH223" s="62" t="str">
        <f t="shared" si="938"/>
        <v/>
      </c>
      <c r="DI223" s="62" t="str">
        <f t="shared" si="938"/>
        <v/>
      </c>
      <c r="DJ223" s="62" t="str">
        <f t="shared" si="938"/>
        <v/>
      </c>
      <c r="DK223" s="62" t="str">
        <f t="shared" si="938"/>
        <v/>
      </c>
      <c r="DL223" s="62" t="str">
        <f t="shared" si="938"/>
        <v/>
      </c>
      <c r="DM223" s="62" t="str">
        <f t="shared" si="938"/>
        <v/>
      </c>
      <c r="DN223" s="62" t="str">
        <f t="shared" si="938"/>
        <v/>
      </c>
      <c r="DO223" s="62" t="str">
        <f t="shared" si="938"/>
        <v/>
      </c>
      <c r="DP223" s="62" t="str">
        <f t="shared" si="938"/>
        <v/>
      </c>
      <c r="DQ223" s="62" t="str">
        <f t="shared" si="938"/>
        <v/>
      </c>
      <c r="DR223" s="62" t="str">
        <f t="shared" si="938"/>
        <v/>
      </c>
      <c r="DS223" s="62" t="str">
        <f t="shared" si="938"/>
        <v/>
      </c>
      <c r="DT223" s="62" t="str">
        <f t="shared" si="938"/>
        <v/>
      </c>
      <c r="DU223" s="62" t="str">
        <f t="shared" si="938"/>
        <v/>
      </c>
      <c r="DV223" s="62" t="str">
        <f t="shared" si="938"/>
        <v/>
      </c>
      <c r="DW223" s="62" t="str">
        <f t="shared" ref="DW223" si="946">IF(DW125&lt;&gt;"",DW125,"")</f>
        <v/>
      </c>
      <c r="DX223" s="62" t="str">
        <f t="shared" si="938"/>
        <v/>
      </c>
      <c r="DY223" s="62" t="str">
        <f t="shared" si="938"/>
        <v/>
      </c>
      <c r="DZ223" s="62" t="str">
        <f t="shared" si="938"/>
        <v/>
      </c>
      <c r="EA223" s="62" t="str">
        <f t="shared" si="938"/>
        <v/>
      </c>
      <c r="EB223" s="62" t="str">
        <f t="shared" si="938"/>
        <v/>
      </c>
      <c r="EC223" s="62" t="str">
        <f t="shared" si="938"/>
        <v/>
      </c>
      <c r="ED223" s="62" t="str">
        <f t="shared" si="938"/>
        <v/>
      </c>
      <c r="EE223" s="62" t="str">
        <f t="shared" si="938"/>
        <v/>
      </c>
      <c r="EF223" s="62" t="str">
        <f t="shared" si="938"/>
        <v/>
      </c>
      <c r="EG223" s="62" t="str">
        <f t="shared" si="938"/>
        <v/>
      </c>
      <c r="EH223" s="62" t="str">
        <f t="shared" si="938"/>
        <v/>
      </c>
      <c r="EI223" s="62" t="str">
        <f t="shared" si="938"/>
        <v/>
      </c>
      <c r="EJ223" s="62" t="str">
        <f t="shared" si="938"/>
        <v/>
      </c>
      <c r="EK223" s="62" t="str">
        <f t="shared" si="938"/>
        <v/>
      </c>
      <c r="EL223" s="62" t="str">
        <f t="shared" si="938"/>
        <v/>
      </c>
      <c r="EM223" s="62" t="str">
        <f t="shared" si="938"/>
        <v/>
      </c>
      <c r="EN223" s="62" t="str">
        <f t="shared" si="938"/>
        <v/>
      </c>
      <c r="EO223" s="62" t="str">
        <f t="shared" ref="EO223:ET223" si="947">IF(EO125&lt;&gt;"",EO125,"")</f>
        <v/>
      </c>
      <c r="EP223" s="62" t="str">
        <f t="shared" si="947"/>
        <v/>
      </c>
      <c r="EQ223" s="62" t="str">
        <f t="shared" si="947"/>
        <v/>
      </c>
      <c r="ER223" s="62" t="str">
        <f t="shared" si="947"/>
        <v/>
      </c>
      <c r="ES223" s="62" t="str">
        <f t="shared" si="947"/>
        <v/>
      </c>
      <c r="ET223" s="62" t="str">
        <f t="shared" si="947"/>
        <v/>
      </c>
      <c r="EU223" s="62"/>
      <c r="EV223" s="62"/>
      <c r="EW223" s="62"/>
      <c r="EX223" s="62"/>
      <c r="EY223" s="62"/>
      <c r="EZ223" s="62" t="s">
        <v>20</v>
      </c>
      <c r="FA223" s="62">
        <v>61</v>
      </c>
      <c r="FB223" s="85" t="str">
        <f t="shared" si="867"/>
        <v/>
      </c>
      <c r="FC223" s="85" t="str">
        <f t="shared" si="941"/>
        <v/>
      </c>
      <c r="FD223" s="85" t="str">
        <f t="shared" si="941"/>
        <v/>
      </c>
      <c r="FE223" s="85" t="str">
        <f t="shared" si="941"/>
        <v/>
      </c>
      <c r="FF223" s="85" t="str">
        <f t="shared" si="941"/>
        <v/>
      </c>
      <c r="FG223" s="85" t="str">
        <f t="shared" si="941"/>
        <v/>
      </c>
      <c r="FH223" s="85" t="str">
        <f t="shared" si="941"/>
        <v/>
      </c>
      <c r="FI223" s="85" t="str">
        <f t="shared" si="941"/>
        <v/>
      </c>
      <c r="FJ223" s="85" t="str">
        <f t="shared" si="941"/>
        <v/>
      </c>
      <c r="FK223" s="85" t="str">
        <f t="shared" si="941"/>
        <v/>
      </c>
      <c r="FL223" s="85" t="str">
        <f t="shared" si="941"/>
        <v/>
      </c>
      <c r="FM223" s="85" t="str">
        <f t="shared" si="941"/>
        <v/>
      </c>
      <c r="FN223" s="85" t="str">
        <f t="shared" si="941"/>
        <v/>
      </c>
      <c r="FO223" s="85" t="str">
        <f t="shared" si="941"/>
        <v/>
      </c>
      <c r="FP223" s="85" t="str">
        <f t="shared" si="941"/>
        <v/>
      </c>
      <c r="FQ223" s="85" t="str">
        <f t="shared" si="941"/>
        <v/>
      </c>
      <c r="FR223" s="85" t="str">
        <f t="shared" si="941"/>
        <v/>
      </c>
      <c r="FS223" s="85" t="str">
        <f t="shared" si="941"/>
        <v/>
      </c>
      <c r="FT223" s="85" t="str">
        <f t="shared" si="941"/>
        <v/>
      </c>
      <c r="FU223" s="85" t="str">
        <f t="shared" si="941"/>
        <v/>
      </c>
      <c r="FV223" s="85" t="str">
        <f t="shared" si="941"/>
        <v/>
      </c>
      <c r="FW223" s="85" t="str">
        <f t="shared" si="941"/>
        <v/>
      </c>
      <c r="FX223" s="85" t="str">
        <f t="shared" si="941"/>
        <v/>
      </c>
      <c r="FY223" s="85" t="str">
        <f t="shared" si="941"/>
        <v/>
      </c>
      <c r="FZ223" s="85" t="str">
        <f t="shared" si="941"/>
        <v/>
      </c>
      <c r="GA223" s="85" t="str">
        <f t="shared" si="941"/>
        <v/>
      </c>
      <c r="GB223" s="85" t="str">
        <f t="shared" si="941"/>
        <v/>
      </c>
      <c r="GC223" s="85" t="str">
        <f t="shared" si="941"/>
        <v/>
      </c>
      <c r="GD223" s="85" t="str">
        <f t="shared" si="941"/>
        <v/>
      </c>
      <c r="GE223" s="85" t="str">
        <f t="shared" si="941"/>
        <v/>
      </c>
      <c r="GF223" s="85" t="str">
        <f t="shared" si="941"/>
        <v/>
      </c>
      <c r="GG223" s="85" t="str">
        <f t="shared" si="941"/>
        <v/>
      </c>
      <c r="GH223" s="85" t="str">
        <f t="shared" si="941"/>
        <v/>
      </c>
      <c r="GI223" s="85" t="str">
        <f t="shared" si="941"/>
        <v/>
      </c>
      <c r="GJ223" s="85" t="str">
        <f t="shared" si="941"/>
        <v/>
      </c>
      <c r="GK223" s="85" t="str">
        <f t="shared" si="941"/>
        <v/>
      </c>
      <c r="GL223" s="85" t="str">
        <f t="shared" si="941"/>
        <v/>
      </c>
      <c r="GM223" s="85" t="str">
        <f t="shared" si="941"/>
        <v/>
      </c>
      <c r="GN223" s="85" t="str">
        <f t="shared" si="941"/>
        <v/>
      </c>
      <c r="GO223" s="85" t="str">
        <f t="shared" si="941"/>
        <v/>
      </c>
      <c r="GP223" s="85" t="str">
        <f t="shared" si="941"/>
        <v/>
      </c>
      <c r="GQ223" s="85" t="str">
        <f t="shared" si="941"/>
        <v/>
      </c>
      <c r="GR223" s="85" t="str">
        <f t="shared" si="941"/>
        <v/>
      </c>
      <c r="GS223" s="85" t="str">
        <f t="shared" si="941"/>
        <v/>
      </c>
      <c r="GT223" s="85" t="str">
        <f t="shared" si="941"/>
        <v/>
      </c>
      <c r="GU223" s="85" t="str">
        <f t="shared" si="941"/>
        <v/>
      </c>
      <c r="GV223" s="85" t="str">
        <f t="shared" si="941"/>
        <v/>
      </c>
      <c r="GW223" s="85" t="str">
        <f t="shared" si="941"/>
        <v/>
      </c>
      <c r="GX223" s="85" t="str">
        <f t="shared" si="941"/>
        <v/>
      </c>
      <c r="GY223" s="85" t="str">
        <f t="shared" si="941"/>
        <v/>
      </c>
      <c r="GZ223" s="85" t="str">
        <f t="shared" si="941"/>
        <v/>
      </c>
      <c r="HA223" s="85" t="str">
        <f t="shared" si="941"/>
        <v/>
      </c>
      <c r="HB223" s="85" t="str">
        <f t="shared" si="941"/>
        <v/>
      </c>
      <c r="HC223" s="85" t="str">
        <f t="shared" si="941"/>
        <v/>
      </c>
      <c r="HD223" s="85" t="str">
        <f t="shared" si="941"/>
        <v/>
      </c>
      <c r="HE223" s="85" t="str">
        <f t="shared" si="941"/>
        <v/>
      </c>
      <c r="HF223" s="85" t="str">
        <f t="shared" si="941"/>
        <v/>
      </c>
      <c r="HG223" s="85" t="str">
        <f t="shared" si="941"/>
        <v/>
      </c>
      <c r="HH223" s="85" t="str">
        <f t="shared" si="941"/>
        <v/>
      </c>
      <c r="HI223" s="85" t="str">
        <f t="shared" si="941"/>
        <v/>
      </c>
      <c r="HJ223" s="85" t="str">
        <f t="shared" si="941"/>
        <v/>
      </c>
      <c r="HK223" s="85" t="str">
        <f t="shared" si="941"/>
        <v/>
      </c>
      <c r="HL223" s="85" t="str">
        <f t="shared" si="941"/>
        <v/>
      </c>
      <c r="HM223" s="85" t="str">
        <f t="shared" si="941"/>
        <v/>
      </c>
      <c r="HN223" s="85" t="str">
        <f t="shared" si="941"/>
        <v/>
      </c>
      <c r="HO223" s="85" t="str">
        <f t="shared" si="937"/>
        <v/>
      </c>
      <c r="HP223" s="85" t="str">
        <f t="shared" si="937"/>
        <v/>
      </c>
      <c r="HQ223" s="85" t="str">
        <f t="shared" si="937"/>
        <v/>
      </c>
      <c r="HR223" s="85" t="str">
        <f t="shared" si="937"/>
        <v/>
      </c>
      <c r="HS223" s="85" t="str">
        <f t="shared" si="937"/>
        <v/>
      </c>
      <c r="HT223" s="85" t="str">
        <f t="shared" si="937"/>
        <v/>
      </c>
      <c r="HU223" s="85" t="str">
        <f t="shared" si="937"/>
        <v/>
      </c>
      <c r="HV223" s="85" t="str">
        <f t="shared" si="937"/>
        <v/>
      </c>
      <c r="HW223" s="85" t="str">
        <f t="shared" si="937"/>
        <v/>
      </c>
      <c r="HX223" s="85" t="str">
        <f t="shared" si="937"/>
        <v/>
      </c>
      <c r="HY223" s="62"/>
      <c r="HZ223" s="62"/>
      <c r="IA223" s="62"/>
      <c r="IB223" s="62"/>
      <c r="IC223" s="62"/>
      <c r="ID223" s="62"/>
      <c r="IE223" s="62"/>
      <c r="IF223" s="62"/>
      <c r="IG223" s="62"/>
      <c r="IH223" s="62"/>
      <c r="II223" s="62"/>
      <c r="IJ223" s="62"/>
      <c r="IK223" s="62"/>
      <c r="IL223" s="62"/>
      <c r="IM223" s="62"/>
      <c r="IN223" s="62"/>
      <c r="IO223" s="62"/>
      <c r="IP223" s="62"/>
      <c r="IQ223" s="62"/>
      <c r="IR223" s="62"/>
      <c r="IS223" s="62"/>
      <c r="IT223" s="62"/>
      <c r="IU223" s="62"/>
      <c r="IV223" s="62"/>
      <c r="IW223" s="62"/>
      <c r="IX223" s="62"/>
      <c r="IY223" s="62"/>
      <c r="IZ223" s="62"/>
      <c r="JA223" s="62"/>
      <c r="JB223" s="62"/>
      <c r="JC223" s="62"/>
      <c r="JD223" s="62"/>
      <c r="JE223" s="62"/>
      <c r="JF223" s="62"/>
      <c r="JG223" s="62"/>
      <c r="JH223" s="62"/>
      <c r="JI223" s="62"/>
      <c r="JJ223" s="62"/>
      <c r="JK223" s="62"/>
      <c r="JL223" s="62"/>
      <c r="JM223" s="62"/>
      <c r="JN223" s="62"/>
      <c r="JO223" s="62"/>
      <c r="JP223" s="62"/>
      <c r="JQ223" s="62"/>
      <c r="JR223" s="62"/>
      <c r="JS223" s="62"/>
      <c r="JT223" s="62"/>
      <c r="JU223" s="62"/>
      <c r="JV223" s="62"/>
      <c r="JW223" s="62"/>
      <c r="JX223" s="62"/>
      <c r="JY223" s="62"/>
      <c r="JZ223" s="62"/>
      <c r="KA223" s="62"/>
      <c r="KB223" s="62"/>
      <c r="KC223" s="62"/>
      <c r="KD223" s="62"/>
      <c r="KE223" s="62"/>
      <c r="KF223" s="62"/>
      <c r="KG223" s="62"/>
      <c r="KH223" s="62"/>
      <c r="KI223" s="62"/>
      <c r="KJ223" s="62"/>
      <c r="KK223" s="62"/>
      <c r="KL223" s="62"/>
      <c r="KM223" s="62"/>
      <c r="KN223" s="62"/>
      <c r="KO223" s="62"/>
      <c r="KP223" s="62"/>
      <c r="KQ223" s="62"/>
      <c r="KR223" s="62"/>
      <c r="KS223" s="62"/>
      <c r="KT223" s="62"/>
      <c r="KU223" s="62"/>
      <c r="KV223" s="62"/>
      <c r="KW223" s="62"/>
      <c r="KX223" s="62"/>
      <c r="KY223" s="62"/>
      <c r="KZ223" s="62"/>
      <c r="LA223" s="62"/>
      <c r="LB223" s="62"/>
      <c r="LC223" s="62"/>
      <c r="LD223" s="62"/>
      <c r="LE223" s="62"/>
    </row>
    <row r="224" spans="31:317" s="64" customFormat="1" x14ac:dyDescent="0.25"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2"/>
      <c r="CB224" s="62"/>
      <c r="CC224" s="62"/>
      <c r="CD224" s="62"/>
      <c r="CE224" s="62"/>
      <c r="CF224" s="62"/>
      <c r="CG224" s="62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82"/>
      <c r="CU224" s="62"/>
      <c r="CV224" s="62">
        <v>10</v>
      </c>
      <c r="CW224" s="62" t="str">
        <f t="shared" si="928"/>
        <v/>
      </c>
      <c r="CX224" s="62" t="str">
        <f t="shared" si="932"/>
        <v/>
      </c>
      <c r="CY224" s="62" t="str">
        <f t="shared" si="932"/>
        <v/>
      </c>
      <c r="CZ224" s="62" t="str">
        <f t="shared" si="932"/>
        <v/>
      </c>
      <c r="DA224" s="62" t="str">
        <f t="shared" si="932"/>
        <v/>
      </c>
      <c r="DB224" s="62" t="str">
        <f t="shared" si="932"/>
        <v/>
      </c>
      <c r="DC224" s="62" t="str">
        <f t="shared" si="932"/>
        <v/>
      </c>
      <c r="DD224" s="62" t="str">
        <f t="shared" si="932"/>
        <v/>
      </c>
      <c r="DE224" s="62" t="str">
        <f t="shared" si="932"/>
        <v/>
      </c>
      <c r="DF224" s="62" t="str">
        <f t="shared" ref="DF224" si="948">IF(DF126&lt;&gt;"",DF126,"")</f>
        <v/>
      </c>
      <c r="DG224" s="62" t="str">
        <f t="shared" si="938"/>
        <v/>
      </c>
      <c r="DH224" s="62" t="str">
        <f t="shared" si="938"/>
        <v/>
      </c>
      <c r="DI224" s="62" t="str">
        <f t="shared" si="938"/>
        <v/>
      </c>
      <c r="DJ224" s="62" t="str">
        <f t="shared" si="938"/>
        <v/>
      </c>
      <c r="DK224" s="62" t="str">
        <f t="shared" si="938"/>
        <v/>
      </c>
      <c r="DL224" s="62" t="str">
        <f t="shared" si="938"/>
        <v/>
      </c>
      <c r="DM224" s="62" t="str">
        <f t="shared" si="938"/>
        <v/>
      </c>
      <c r="DN224" s="62" t="str">
        <f t="shared" si="938"/>
        <v/>
      </c>
      <c r="DO224" s="62" t="str">
        <f t="shared" si="938"/>
        <v/>
      </c>
      <c r="DP224" s="62" t="str">
        <f t="shared" si="938"/>
        <v/>
      </c>
      <c r="DQ224" s="62" t="str">
        <f t="shared" si="938"/>
        <v/>
      </c>
      <c r="DR224" s="62" t="str">
        <f t="shared" si="938"/>
        <v/>
      </c>
      <c r="DS224" s="62" t="str">
        <f t="shared" si="938"/>
        <v/>
      </c>
      <c r="DT224" s="62" t="str">
        <f t="shared" si="938"/>
        <v/>
      </c>
      <c r="DU224" s="62" t="str">
        <f t="shared" si="938"/>
        <v/>
      </c>
      <c r="DV224" s="62" t="str">
        <f t="shared" si="938"/>
        <v/>
      </c>
      <c r="DW224" s="62" t="str">
        <f t="shared" ref="DW224" si="949">IF(DW126&lt;&gt;"",DW126,"")</f>
        <v/>
      </c>
      <c r="DX224" s="62" t="str">
        <f t="shared" si="938"/>
        <v/>
      </c>
      <c r="DY224" s="62" t="str">
        <f t="shared" si="938"/>
        <v/>
      </c>
      <c r="DZ224" s="62" t="str">
        <f t="shared" ref="DZ224:ET224" si="950">IF(DZ126&lt;&gt;"",DZ126,"")</f>
        <v/>
      </c>
      <c r="EA224" s="62" t="str">
        <f t="shared" si="950"/>
        <v/>
      </c>
      <c r="EB224" s="62" t="str">
        <f t="shared" si="950"/>
        <v/>
      </c>
      <c r="EC224" s="62" t="str">
        <f t="shared" si="950"/>
        <v/>
      </c>
      <c r="ED224" s="62" t="str">
        <f t="shared" si="950"/>
        <v/>
      </c>
      <c r="EE224" s="62" t="str">
        <f t="shared" si="950"/>
        <v/>
      </c>
      <c r="EF224" s="62" t="str">
        <f t="shared" si="950"/>
        <v/>
      </c>
      <c r="EG224" s="62" t="str">
        <f t="shared" si="950"/>
        <v/>
      </c>
      <c r="EH224" s="62" t="str">
        <f t="shared" si="950"/>
        <v/>
      </c>
      <c r="EI224" s="62" t="str">
        <f t="shared" si="950"/>
        <v/>
      </c>
      <c r="EJ224" s="62" t="str">
        <f t="shared" si="950"/>
        <v/>
      </c>
      <c r="EK224" s="62" t="str">
        <f t="shared" si="950"/>
        <v/>
      </c>
      <c r="EL224" s="62" t="str">
        <f t="shared" si="950"/>
        <v/>
      </c>
      <c r="EM224" s="62" t="str">
        <f t="shared" si="950"/>
        <v/>
      </c>
      <c r="EN224" s="62" t="str">
        <f t="shared" si="950"/>
        <v/>
      </c>
      <c r="EO224" s="62" t="str">
        <f t="shared" si="950"/>
        <v/>
      </c>
      <c r="EP224" s="62" t="str">
        <f t="shared" si="950"/>
        <v/>
      </c>
      <c r="EQ224" s="62" t="str">
        <f t="shared" si="950"/>
        <v/>
      </c>
      <c r="ER224" s="62" t="str">
        <f t="shared" si="950"/>
        <v/>
      </c>
      <c r="ES224" s="62" t="str">
        <f t="shared" si="950"/>
        <v/>
      </c>
      <c r="ET224" s="62" t="str">
        <f t="shared" si="950"/>
        <v/>
      </c>
      <c r="EU224" s="62"/>
      <c r="EV224" s="62"/>
      <c r="EW224" s="62"/>
      <c r="EX224" s="62"/>
      <c r="EY224" s="62"/>
      <c r="EZ224" s="62" t="s">
        <v>20</v>
      </c>
      <c r="FA224" s="62">
        <v>62</v>
      </c>
      <c r="FB224" s="85" t="str">
        <f t="shared" si="867"/>
        <v/>
      </c>
      <c r="FC224" s="85" t="str">
        <f t="shared" si="941"/>
        <v/>
      </c>
      <c r="FD224" s="85" t="str">
        <f t="shared" si="941"/>
        <v/>
      </c>
      <c r="FE224" s="85" t="str">
        <f t="shared" si="941"/>
        <v/>
      </c>
      <c r="FF224" s="85" t="str">
        <f t="shared" si="941"/>
        <v/>
      </c>
      <c r="FG224" s="85" t="str">
        <f t="shared" si="941"/>
        <v/>
      </c>
      <c r="FH224" s="85" t="str">
        <f t="shared" si="941"/>
        <v/>
      </c>
      <c r="FI224" s="85" t="str">
        <f t="shared" si="941"/>
        <v/>
      </c>
      <c r="FJ224" s="85" t="str">
        <f t="shared" si="941"/>
        <v/>
      </c>
      <c r="FK224" s="85" t="str">
        <f t="shared" si="941"/>
        <v/>
      </c>
      <c r="FL224" s="85" t="str">
        <f t="shared" si="941"/>
        <v/>
      </c>
      <c r="FM224" s="85" t="str">
        <f t="shared" si="941"/>
        <v/>
      </c>
      <c r="FN224" s="85" t="str">
        <f t="shared" si="941"/>
        <v/>
      </c>
      <c r="FO224" s="85" t="str">
        <f t="shared" si="941"/>
        <v/>
      </c>
      <c r="FP224" s="85" t="str">
        <f t="shared" si="941"/>
        <v/>
      </c>
      <c r="FQ224" s="85" t="str">
        <f t="shared" si="941"/>
        <v/>
      </c>
      <c r="FR224" s="85" t="str">
        <f t="shared" si="941"/>
        <v/>
      </c>
      <c r="FS224" s="85" t="str">
        <f t="shared" si="941"/>
        <v/>
      </c>
      <c r="FT224" s="85" t="str">
        <f t="shared" si="941"/>
        <v/>
      </c>
      <c r="FU224" s="85" t="str">
        <f t="shared" si="941"/>
        <v/>
      </c>
      <c r="FV224" s="85" t="str">
        <f t="shared" si="941"/>
        <v/>
      </c>
      <c r="FW224" s="85" t="str">
        <f t="shared" si="941"/>
        <v/>
      </c>
      <c r="FX224" s="85" t="str">
        <f t="shared" si="941"/>
        <v/>
      </c>
      <c r="FY224" s="85" t="str">
        <f t="shared" si="941"/>
        <v/>
      </c>
      <c r="FZ224" s="85" t="str">
        <f t="shared" si="941"/>
        <v/>
      </c>
      <c r="GA224" s="85" t="str">
        <f t="shared" si="941"/>
        <v/>
      </c>
      <c r="GB224" s="85" t="str">
        <f t="shared" si="941"/>
        <v/>
      </c>
      <c r="GC224" s="85" t="str">
        <f t="shared" si="941"/>
        <v/>
      </c>
      <c r="GD224" s="85" t="str">
        <f t="shared" si="941"/>
        <v/>
      </c>
      <c r="GE224" s="85" t="str">
        <f t="shared" si="941"/>
        <v/>
      </c>
      <c r="GF224" s="85" t="str">
        <f t="shared" si="941"/>
        <v/>
      </c>
      <c r="GG224" s="85" t="str">
        <f t="shared" si="941"/>
        <v/>
      </c>
      <c r="GH224" s="85" t="str">
        <f t="shared" si="941"/>
        <v/>
      </c>
      <c r="GI224" s="85" t="str">
        <f t="shared" si="941"/>
        <v/>
      </c>
      <c r="GJ224" s="85" t="str">
        <f t="shared" si="941"/>
        <v/>
      </c>
      <c r="GK224" s="85" t="str">
        <f t="shared" si="941"/>
        <v/>
      </c>
      <c r="GL224" s="85" t="str">
        <f t="shared" si="941"/>
        <v/>
      </c>
      <c r="GM224" s="85" t="str">
        <f t="shared" si="941"/>
        <v/>
      </c>
      <c r="GN224" s="85" t="str">
        <f t="shared" si="941"/>
        <v/>
      </c>
      <c r="GO224" s="85" t="str">
        <f t="shared" si="941"/>
        <v/>
      </c>
      <c r="GP224" s="85" t="str">
        <f t="shared" si="941"/>
        <v/>
      </c>
      <c r="GQ224" s="85" t="str">
        <f t="shared" si="941"/>
        <v/>
      </c>
      <c r="GR224" s="85" t="str">
        <f t="shared" si="941"/>
        <v/>
      </c>
      <c r="GS224" s="85" t="str">
        <f t="shared" si="941"/>
        <v/>
      </c>
      <c r="GT224" s="85" t="str">
        <f t="shared" si="941"/>
        <v/>
      </c>
      <c r="GU224" s="85" t="str">
        <f t="shared" si="941"/>
        <v/>
      </c>
      <c r="GV224" s="85" t="str">
        <f t="shared" si="941"/>
        <v/>
      </c>
      <c r="GW224" s="85" t="str">
        <f t="shared" si="941"/>
        <v/>
      </c>
      <c r="GX224" s="85" t="str">
        <f t="shared" si="941"/>
        <v/>
      </c>
      <c r="GY224" s="85" t="str">
        <f t="shared" si="941"/>
        <v/>
      </c>
      <c r="GZ224" s="85" t="str">
        <f t="shared" si="941"/>
        <v/>
      </c>
      <c r="HA224" s="85" t="str">
        <f t="shared" si="941"/>
        <v/>
      </c>
      <c r="HB224" s="85" t="str">
        <f t="shared" si="941"/>
        <v/>
      </c>
      <c r="HC224" s="85" t="str">
        <f t="shared" si="941"/>
        <v/>
      </c>
      <c r="HD224" s="85" t="str">
        <f t="shared" si="941"/>
        <v/>
      </c>
      <c r="HE224" s="85" t="str">
        <f t="shared" si="941"/>
        <v/>
      </c>
      <c r="HF224" s="85" t="str">
        <f t="shared" si="941"/>
        <v/>
      </c>
      <c r="HG224" s="85" t="str">
        <f t="shared" si="941"/>
        <v/>
      </c>
      <c r="HH224" s="85" t="str">
        <f t="shared" si="941"/>
        <v/>
      </c>
      <c r="HI224" s="85" t="str">
        <f t="shared" si="941"/>
        <v/>
      </c>
      <c r="HJ224" s="85" t="str">
        <f t="shared" si="941"/>
        <v/>
      </c>
      <c r="HK224" s="85" t="str">
        <f t="shared" si="941"/>
        <v/>
      </c>
      <c r="HL224" s="85" t="str">
        <f t="shared" si="941"/>
        <v/>
      </c>
      <c r="HM224" s="85" t="str">
        <f t="shared" si="941"/>
        <v/>
      </c>
      <c r="HN224" s="85" t="str">
        <f t="shared" ref="HN224:HX231" si="951">IF(HN68&lt;&gt;"",IF($FA224=HN$162,0,SQRT((HN68-HN146)^2)),"")</f>
        <v/>
      </c>
      <c r="HO224" s="85" t="str">
        <f t="shared" si="951"/>
        <v/>
      </c>
      <c r="HP224" s="85" t="str">
        <f t="shared" si="951"/>
        <v/>
      </c>
      <c r="HQ224" s="85" t="str">
        <f t="shared" si="951"/>
        <v/>
      </c>
      <c r="HR224" s="85" t="str">
        <f t="shared" si="951"/>
        <v/>
      </c>
      <c r="HS224" s="85" t="str">
        <f t="shared" si="951"/>
        <v/>
      </c>
      <c r="HT224" s="85" t="str">
        <f t="shared" si="951"/>
        <v/>
      </c>
      <c r="HU224" s="85" t="str">
        <f t="shared" si="951"/>
        <v/>
      </c>
      <c r="HV224" s="85" t="str">
        <f t="shared" si="951"/>
        <v/>
      </c>
      <c r="HW224" s="85" t="str">
        <f t="shared" si="951"/>
        <v/>
      </c>
      <c r="HX224" s="85" t="str">
        <f t="shared" si="951"/>
        <v/>
      </c>
      <c r="HY224" s="62"/>
      <c r="HZ224" s="62"/>
      <c r="IA224" s="62"/>
      <c r="IB224" s="62"/>
      <c r="IC224" s="62"/>
      <c r="ID224" s="62"/>
      <c r="IE224" s="62"/>
      <c r="IF224" s="62"/>
      <c r="IG224" s="62"/>
      <c r="IH224" s="62"/>
      <c r="II224" s="62"/>
      <c r="IJ224" s="62"/>
      <c r="IK224" s="62"/>
      <c r="IL224" s="62"/>
      <c r="IM224" s="62"/>
      <c r="IN224" s="62"/>
      <c r="IO224" s="62"/>
      <c r="IP224" s="62"/>
      <c r="IQ224" s="62"/>
      <c r="IR224" s="62"/>
      <c r="IS224" s="62"/>
      <c r="IT224" s="62"/>
      <c r="IU224" s="62"/>
      <c r="IV224" s="62"/>
      <c r="IW224" s="62"/>
      <c r="IX224" s="62"/>
      <c r="IY224" s="62"/>
      <c r="IZ224" s="62"/>
      <c r="JA224" s="62"/>
      <c r="JB224" s="62"/>
      <c r="JC224" s="62"/>
      <c r="JD224" s="62"/>
      <c r="JE224" s="62"/>
      <c r="JF224" s="62"/>
      <c r="JG224" s="62"/>
      <c r="JH224" s="62"/>
      <c r="JI224" s="62"/>
      <c r="JJ224" s="62"/>
      <c r="JK224" s="62"/>
      <c r="JL224" s="62"/>
      <c r="JM224" s="62"/>
      <c r="JN224" s="62"/>
      <c r="JO224" s="62"/>
      <c r="JP224" s="62"/>
      <c r="JQ224" s="62"/>
      <c r="JR224" s="62"/>
      <c r="JS224" s="62"/>
      <c r="JT224" s="62"/>
      <c r="JU224" s="62"/>
      <c r="JV224" s="62"/>
      <c r="JW224" s="62"/>
      <c r="JX224" s="62"/>
      <c r="JY224" s="62"/>
      <c r="JZ224" s="62"/>
      <c r="KA224" s="62"/>
      <c r="KB224" s="62"/>
      <c r="KC224" s="62"/>
      <c r="KD224" s="62"/>
      <c r="KE224" s="62"/>
      <c r="KF224" s="62"/>
      <c r="KG224" s="62"/>
      <c r="KH224" s="62"/>
      <c r="KI224" s="62"/>
      <c r="KJ224" s="62"/>
      <c r="KK224" s="62"/>
      <c r="KL224" s="62"/>
      <c r="KM224" s="62"/>
      <c r="KN224" s="62"/>
      <c r="KO224" s="62"/>
      <c r="KP224" s="62"/>
      <c r="KQ224" s="62"/>
      <c r="KR224" s="62"/>
      <c r="KS224" s="62"/>
      <c r="KT224" s="62"/>
      <c r="KU224" s="62"/>
      <c r="KV224" s="62"/>
      <c r="KW224" s="62"/>
      <c r="KX224" s="62"/>
      <c r="KY224" s="62"/>
      <c r="KZ224" s="62"/>
      <c r="LA224" s="62"/>
      <c r="LB224" s="62"/>
      <c r="LC224" s="62"/>
      <c r="LD224" s="62"/>
      <c r="LE224" s="62"/>
    </row>
    <row r="225" spans="31:317" s="64" customFormat="1" x14ac:dyDescent="0.25"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2"/>
      <c r="CB225" s="62"/>
      <c r="CC225" s="62"/>
      <c r="CD225" s="62"/>
      <c r="CE225" s="62"/>
      <c r="CF225" s="62"/>
      <c r="CG225" s="62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82"/>
      <c r="CU225" s="62"/>
      <c r="CV225" s="62">
        <v>11</v>
      </c>
      <c r="CW225" s="62" t="str">
        <f t="shared" si="928"/>
        <v/>
      </c>
      <c r="CX225" s="62" t="str">
        <f t="shared" si="932"/>
        <v/>
      </c>
      <c r="CY225" s="62" t="str">
        <f t="shared" si="932"/>
        <v/>
      </c>
      <c r="CZ225" s="62" t="str">
        <f t="shared" si="932"/>
        <v/>
      </c>
      <c r="DA225" s="62" t="str">
        <f t="shared" si="932"/>
        <v/>
      </c>
      <c r="DB225" s="62" t="str">
        <f t="shared" si="932"/>
        <v/>
      </c>
      <c r="DC225" s="62" t="str">
        <f t="shared" si="932"/>
        <v/>
      </c>
      <c r="DD225" s="62" t="str">
        <f t="shared" si="932"/>
        <v/>
      </c>
      <c r="DE225" s="62" t="str">
        <f t="shared" si="932"/>
        <v/>
      </c>
      <c r="DF225" s="62" t="str">
        <f t="shared" ref="DF225:DG225" si="952">IF(DF127&lt;&gt;"",DF127,"")</f>
        <v/>
      </c>
      <c r="DG225" s="62" t="str">
        <f t="shared" si="952"/>
        <v/>
      </c>
      <c r="DH225" s="62" t="str">
        <f t="shared" si="938"/>
        <v/>
      </c>
      <c r="DI225" s="62" t="str">
        <f t="shared" si="938"/>
        <v/>
      </c>
      <c r="DJ225" s="62" t="str">
        <f t="shared" si="938"/>
        <v/>
      </c>
      <c r="DK225" s="62" t="str">
        <f t="shared" si="938"/>
        <v/>
      </c>
      <c r="DL225" s="62" t="str">
        <f t="shared" si="938"/>
        <v/>
      </c>
      <c r="DM225" s="62" t="str">
        <f t="shared" si="938"/>
        <v/>
      </c>
      <c r="DN225" s="62" t="str">
        <f t="shared" si="938"/>
        <v/>
      </c>
      <c r="DO225" s="62" t="str">
        <f t="shared" si="938"/>
        <v/>
      </c>
      <c r="DP225" s="62" t="str">
        <f t="shared" si="938"/>
        <v/>
      </c>
      <c r="DQ225" s="62" t="str">
        <f t="shared" si="938"/>
        <v/>
      </c>
      <c r="DR225" s="62" t="str">
        <f t="shared" si="938"/>
        <v/>
      </c>
      <c r="DS225" s="62" t="str">
        <f t="shared" si="938"/>
        <v/>
      </c>
      <c r="DT225" s="62" t="str">
        <f t="shared" si="938"/>
        <v/>
      </c>
      <c r="DU225" s="62" t="str">
        <f t="shared" si="938"/>
        <v/>
      </c>
      <c r="DV225" s="62" t="str">
        <f t="shared" si="938"/>
        <v/>
      </c>
      <c r="DW225" s="62" t="str">
        <f t="shared" ref="DW225" si="953">IF(DW127&lt;&gt;"",DW127,"")</f>
        <v/>
      </c>
      <c r="DX225" s="62" t="str">
        <f t="shared" si="938"/>
        <v/>
      </c>
      <c r="DY225" s="62" t="str">
        <f t="shared" si="938"/>
        <v/>
      </c>
      <c r="DZ225" s="62" t="str">
        <f t="shared" ref="DZ225:ET225" si="954">IF(DZ127&lt;&gt;"",DZ127,"")</f>
        <v/>
      </c>
      <c r="EA225" s="62" t="str">
        <f t="shared" si="954"/>
        <v/>
      </c>
      <c r="EB225" s="62" t="str">
        <f t="shared" si="954"/>
        <v/>
      </c>
      <c r="EC225" s="62" t="str">
        <f t="shared" si="954"/>
        <v/>
      </c>
      <c r="ED225" s="62" t="str">
        <f t="shared" si="954"/>
        <v/>
      </c>
      <c r="EE225" s="62" t="str">
        <f t="shared" si="954"/>
        <v/>
      </c>
      <c r="EF225" s="62" t="str">
        <f t="shared" si="954"/>
        <v/>
      </c>
      <c r="EG225" s="62" t="str">
        <f t="shared" si="954"/>
        <v/>
      </c>
      <c r="EH225" s="62" t="str">
        <f t="shared" si="954"/>
        <v/>
      </c>
      <c r="EI225" s="62" t="str">
        <f t="shared" si="954"/>
        <v/>
      </c>
      <c r="EJ225" s="62" t="str">
        <f t="shared" si="954"/>
        <v/>
      </c>
      <c r="EK225" s="62" t="str">
        <f t="shared" si="954"/>
        <v/>
      </c>
      <c r="EL225" s="62" t="str">
        <f t="shared" si="954"/>
        <v/>
      </c>
      <c r="EM225" s="62" t="str">
        <f t="shared" si="954"/>
        <v/>
      </c>
      <c r="EN225" s="62" t="str">
        <f t="shared" si="954"/>
        <v/>
      </c>
      <c r="EO225" s="62" t="str">
        <f t="shared" si="954"/>
        <v/>
      </c>
      <c r="EP225" s="62" t="str">
        <f t="shared" si="954"/>
        <v/>
      </c>
      <c r="EQ225" s="62" t="str">
        <f t="shared" si="954"/>
        <v/>
      </c>
      <c r="ER225" s="62" t="str">
        <f t="shared" si="954"/>
        <v/>
      </c>
      <c r="ES225" s="62" t="str">
        <f t="shared" si="954"/>
        <v/>
      </c>
      <c r="ET225" s="62" t="str">
        <f t="shared" si="954"/>
        <v/>
      </c>
      <c r="EU225" s="62"/>
      <c r="EV225" s="62"/>
      <c r="EW225" s="62"/>
      <c r="EX225" s="62"/>
      <c r="EY225" s="62"/>
      <c r="EZ225" s="62" t="s">
        <v>20</v>
      </c>
      <c r="FA225" s="62">
        <v>63</v>
      </c>
      <c r="FB225" s="85" t="str">
        <f t="shared" si="867"/>
        <v/>
      </c>
      <c r="FC225" s="85" t="str">
        <f t="shared" ref="FC225:HN228" si="955">IF(FC69&lt;&gt;"",IF($FA225=FC$162,0,SQRT((FC69-FC147)^2)),"")</f>
        <v/>
      </c>
      <c r="FD225" s="85" t="str">
        <f t="shared" si="955"/>
        <v/>
      </c>
      <c r="FE225" s="85" t="str">
        <f t="shared" si="955"/>
        <v/>
      </c>
      <c r="FF225" s="85" t="str">
        <f t="shared" si="955"/>
        <v/>
      </c>
      <c r="FG225" s="85" t="str">
        <f t="shared" si="955"/>
        <v/>
      </c>
      <c r="FH225" s="85" t="str">
        <f t="shared" si="955"/>
        <v/>
      </c>
      <c r="FI225" s="85" t="str">
        <f t="shared" si="955"/>
        <v/>
      </c>
      <c r="FJ225" s="85" t="str">
        <f t="shared" si="955"/>
        <v/>
      </c>
      <c r="FK225" s="85" t="str">
        <f t="shared" si="955"/>
        <v/>
      </c>
      <c r="FL225" s="85" t="str">
        <f t="shared" si="955"/>
        <v/>
      </c>
      <c r="FM225" s="85" t="str">
        <f t="shared" si="955"/>
        <v/>
      </c>
      <c r="FN225" s="85" t="str">
        <f t="shared" si="955"/>
        <v/>
      </c>
      <c r="FO225" s="85" t="str">
        <f t="shared" si="955"/>
        <v/>
      </c>
      <c r="FP225" s="85" t="str">
        <f t="shared" si="955"/>
        <v/>
      </c>
      <c r="FQ225" s="85" t="str">
        <f t="shared" si="955"/>
        <v/>
      </c>
      <c r="FR225" s="85" t="str">
        <f t="shared" si="955"/>
        <v/>
      </c>
      <c r="FS225" s="85" t="str">
        <f t="shared" si="955"/>
        <v/>
      </c>
      <c r="FT225" s="85" t="str">
        <f t="shared" si="955"/>
        <v/>
      </c>
      <c r="FU225" s="85" t="str">
        <f t="shared" si="955"/>
        <v/>
      </c>
      <c r="FV225" s="85" t="str">
        <f t="shared" si="955"/>
        <v/>
      </c>
      <c r="FW225" s="85" t="str">
        <f t="shared" si="955"/>
        <v/>
      </c>
      <c r="FX225" s="85" t="str">
        <f t="shared" si="955"/>
        <v/>
      </c>
      <c r="FY225" s="85" t="str">
        <f t="shared" si="955"/>
        <v/>
      </c>
      <c r="FZ225" s="85" t="str">
        <f t="shared" si="955"/>
        <v/>
      </c>
      <c r="GA225" s="85" t="str">
        <f t="shared" si="955"/>
        <v/>
      </c>
      <c r="GB225" s="85" t="str">
        <f t="shared" si="955"/>
        <v/>
      </c>
      <c r="GC225" s="85" t="str">
        <f t="shared" si="955"/>
        <v/>
      </c>
      <c r="GD225" s="85" t="str">
        <f t="shared" si="955"/>
        <v/>
      </c>
      <c r="GE225" s="85" t="str">
        <f t="shared" si="955"/>
        <v/>
      </c>
      <c r="GF225" s="85" t="str">
        <f t="shared" si="955"/>
        <v/>
      </c>
      <c r="GG225" s="85" t="str">
        <f t="shared" si="955"/>
        <v/>
      </c>
      <c r="GH225" s="85" t="str">
        <f t="shared" si="955"/>
        <v/>
      </c>
      <c r="GI225" s="85" t="str">
        <f t="shared" si="955"/>
        <v/>
      </c>
      <c r="GJ225" s="85" t="str">
        <f t="shared" si="955"/>
        <v/>
      </c>
      <c r="GK225" s="85" t="str">
        <f t="shared" si="955"/>
        <v/>
      </c>
      <c r="GL225" s="85" t="str">
        <f t="shared" si="955"/>
        <v/>
      </c>
      <c r="GM225" s="85" t="str">
        <f t="shared" si="955"/>
        <v/>
      </c>
      <c r="GN225" s="85" t="str">
        <f t="shared" si="955"/>
        <v/>
      </c>
      <c r="GO225" s="85" t="str">
        <f t="shared" si="955"/>
        <v/>
      </c>
      <c r="GP225" s="85" t="str">
        <f t="shared" si="955"/>
        <v/>
      </c>
      <c r="GQ225" s="85" t="str">
        <f t="shared" si="955"/>
        <v/>
      </c>
      <c r="GR225" s="85" t="str">
        <f t="shared" si="955"/>
        <v/>
      </c>
      <c r="GS225" s="85" t="str">
        <f t="shared" si="955"/>
        <v/>
      </c>
      <c r="GT225" s="85" t="str">
        <f t="shared" si="955"/>
        <v/>
      </c>
      <c r="GU225" s="85" t="str">
        <f t="shared" si="955"/>
        <v/>
      </c>
      <c r="GV225" s="85" t="str">
        <f t="shared" si="955"/>
        <v/>
      </c>
      <c r="GW225" s="85" t="str">
        <f t="shared" si="955"/>
        <v/>
      </c>
      <c r="GX225" s="85" t="str">
        <f t="shared" si="955"/>
        <v/>
      </c>
      <c r="GY225" s="85" t="str">
        <f t="shared" si="955"/>
        <v/>
      </c>
      <c r="GZ225" s="85" t="str">
        <f t="shared" si="955"/>
        <v/>
      </c>
      <c r="HA225" s="85" t="str">
        <f t="shared" si="955"/>
        <v/>
      </c>
      <c r="HB225" s="85" t="str">
        <f t="shared" si="955"/>
        <v/>
      </c>
      <c r="HC225" s="85" t="str">
        <f t="shared" si="955"/>
        <v/>
      </c>
      <c r="HD225" s="85" t="str">
        <f t="shared" si="955"/>
        <v/>
      </c>
      <c r="HE225" s="85" t="str">
        <f t="shared" si="955"/>
        <v/>
      </c>
      <c r="HF225" s="85" t="str">
        <f t="shared" si="955"/>
        <v/>
      </c>
      <c r="HG225" s="85" t="str">
        <f t="shared" si="955"/>
        <v/>
      </c>
      <c r="HH225" s="85" t="str">
        <f t="shared" si="955"/>
        <v/>
      </c>
      <c r="HI225" s="85" t="str">
        <f t="shared" si="955"/>
        <v/>
      </c>
      <c r="HJ225" s="85" t="str">
        <f t="shared" si="955"/>
        <v/>
      </c>
      <c r="HK225" s="85" t="str">
        <f t="shared" si="955"/>
        <v/>
      </c>
      <c r="HL225" s="85" t="str">
        <f t="shared" si="955"/>
        <v/>
      </c>
      <c r="HM225" s="85" t="str">
        <f t="shared" si="955"/>
        <v/>
      </c>
      <c r="HN225" s="85" t="str">
        <f t="shared" si="955"/>
        <v/>
      </c>
      <c r="HO225" s="85" t="str">
        <f t="shared" si="951"/>
        <v/>
      </c>
      <c r="HP225" s="85" t="str">
        <f t="shared" si="951"/>
        <v/>
      </c>
      <c r="HQ225" s="85" t="str">
        <f t="shared" si="951"/>
        <v/>
      </c>
      <c r="HR225" s="85" t="str">
        <f t="shared" si="951"/>
        <v/>
      </c>
      <c r="HS225" s="85" t="str">
        <f t="shared" si="951"/>
        <v/>
      </c>
      <c r="HT225" s="85" t="str">
        <f t="shared" si="951"/>
        <v/>
      </c>
      <c r="HU225" s="85" t="str">
        <f t="shared" si="951"/>
        <v/>
      </c>
      <c r="HV225" s="85" t="str">
        <f t="shared" si="951"/>
        <v/>
      </c>
      <c r="HW225" s="85" t="str">
        <f t="shared" si="951"/>
        <v/>
      </c>
      <c r="HX225" s="85" t="str">
        <f t="shared" si="951"/>
        <v/>
      </c>
      <c r="HY225" s="62"/>
      <c r="HZ225" s="62"/>
      <c r="IA225" s="62"/>
      <c r="IB225" s="62"/>
      <c r="IC225" s="62"/>
      <c r="ID225" s="62"/>
      <c r="IE225" s="62"/>
      <c r="IF225" s="62"/>
      <c r="IG225" s="62"/>
      <c r="IH225" s="62"/>
      <c r="II225" s="62"/>
      <c r="IJ225" s="62"/>
      <c r="IK225" s="62"/>
      <c r="IL225" s="62"/>
      <c r="IM225" s="62"/>
      <c r="IN225" s="62"/>
      <c r="IO225" s="62"/>
      <c r="IP225" s="62"/>
      <c r="IQ225" s="62"/>
      <c r="IR225" s="62"/>
      <c r="IS225" s="62"/>
      <c r="IT225" s="62"/>
      <c r="IU225" s="62"/>
      <c r="IV225" s="62"/>
      <c r="IW225" s="62"/>
      <c r="IX225" s="62"/>
      <c r="IY225" s="62"/>
      <c r="IZ225" s="62"/>
      <c r="JA225" s="62"/>
      <c r="JB225" s="62"/>
      <c r="JC225" s="62"/>
      <c r="JD225" s="62"/>
      <c r="JE225" s="62"/>
      <c r="JF225" s="62"/>
      <c r="JG225" s="62"/>
      <c r="JH225" s="62"/>
      <c r="JI225" s="62"/>
      <c r="JJ225" s="62"/>
      <c r="JK225" s="62"/>
      <c r="JL225" s="62"/>
      <c r="JM225" s="62"/>
      <c r="JN225" s="62"/>
      <c r="JO225" s="62"/>
      <c r="JP225" s="62"/>
      <c r="JQ225" s="62"/>
      <c r="JR225" s="62"/>
      <c r="JS225" s="62"/>
      <c r="JT225" s="62"/>
      <c r="JU225" s="62"/>
      <c r="JV225" s="62"/>
      <c r="JW225" s="62"/>
      <c r="JX225" s="62"/>
      <c r="JY225" s="62"/>
      <c r="JZ225" s="62"/>
      <c r="KA225" s="62"/>
      <c r="KB225" s="62"/>
      <c r="KC225" s="62"/>
      <c r="KD225" s="62"/>
      <c r="KE225" s="62"/>
      <c r="KF225" s="62"/>
      <c r="KG225" s="62"/>
      <c r="KH225" s="62"/>
      <c r="KI225" s="62"/>
      <c r="KJ225" s="62"/>
      <c r="KK225" s="62"/>
      <c r="KL225" s="62"/>
      <c r="KM225" s="62"/>
      <c r="KN225" s="62"/>
      <c r="KO225" s="62"/>
      <c r="KP225" s="62"/>
      <c r="KQ225" s="62"/>
      <c r="KR225" s="62"/>
      <c r="KS225" s="62"/>
      <c r="KT225" s="62"/>
      <c r="KU225" s="62"/>
      <c r="KV225" s="62"/>
      <c r="KW225" s="62"/>
      <c r="KX225" s="62"/>
      <c r="KY225" s="62"/>
      <c r="KZ225" s="62"/>
      <c r="LA225" s="62"/>
      <c r="LB225" s="62"/>
      <c r="LC225" s="62"/>
      <c r="LD225" s="62"/>
      <c r="LE225" s="62"/>
    </row>
    <row r="226" spans="31:317" s="64" customFormat="1" x14ac:dyDescent="0.25"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2"/>
      <c r="CB226" s="62"/>
      <c r="CC226" s="62"/>
      <c r="CD226" s="62"/>
      <c r="CE226" s="62"/>
      <c r="CF226" s="62"/>
      <c r="CG226" s="62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82"/>
      <c r="CU226" s="62"/>
      <c r="CV226" s="62">
        <v>12</v>
      </c>
      <c r="CW226" s="62" t="str">
        <f t="shared" si="928"/>
        <v/>
      </c>
      <c r="CX226" s="62" t="str">
        <f t="shared" si="932"/>
        <v/>
      </c>
      <c r="CY226" s="62" t="str">
        <f t="shared" si="932"/>
        <v/>
      </c>
      <c r="CZ226" s="62" t="str">
        <f t="shared" si="932"/>
        <v/>
      </c>
      <c r="DA226" s="62" t="str">
        <f t="shared" si="932"/>
        <v/>
      </c>
      <c r="DB226" s="62" t="str">
        <f t="shared" si="932"/>
        <v/>
      </c>
      <c r="DC226" s="62" t="str">
        <f t="shared" si="932"/>
        <v/>
      </c>
      <c r="DD226" s="62" t="str">
        <f t="shared" si="932"/>
        <v/>
      </c>
      <c r="DE226" s="62" t="str">
        <f t="shared" si="932"/>
        <v/>
      </c>
      <c r="DF226" s="62" t="str">
        <f t="shared" ref="DF226:DH226" si="956">IF(DF128&lt;&gt;"",DF128,"")</f>
        <v/>
      </c>
      <c r="DG226" s="62" t="str">
        <f t="shared" si="956"/>
        <v/>
      </c>
      <c r="DH226" s="62" t="str">
        <f t="shared" si="956"/>
        <v/>
      </c>
      <c r="DI226" s="62" t="str">
        <f t="shared" si="938"/>
        <v/>
      </c>
      <c r="DJ226" s="62" t="str">
        <f t="shared" si="938"/>
        <v/>
      </c>
      <c r="DK226" s="62" t="str">
        <f t="shared" si="938"/>
        <v/>
      </c>
      <c r="DL226" s="62" t="str">
        <f t="shared" si="938"/>
        <v/>
      </c>
      <c r="DM226" s="62" t="str">
        <f t="shared" si="938"/>
        <v/>
      </c>
      <c r="DN226" s="62" t="str">
        <f t="shared" si="938"/>
        <v/>
      </c>
      <c r="DO226" s="62" t="str">
        <f t="shared" si="938"/>
        <v/>
      </c>
      <c r="DP226" s="62" t="str">
        <f t="shared" si="938"/>
        <v/>
      </c>
      <c r="DQ226" s="62" t="str">
        <f t="shared" ref="DJ226:EQ231" si="957">IF(DQ128&lt;&gt;"",DQ128,"")</f>
        <v/>
      </c>
      <c r="DR226" s="62" t="str">
        <f t="shared" si="957"/>
        <v/>
      </c>
      <c r="DS226" s="62" t="str">
        <f t="shared" si="957"/>
        <v/>
      </c>
      <c r="DT226" s="62" t="str">
        <f t="shared" si="957"/>
        <v/>
      </c>
      <c r="DU226" s="62" t="str">
        <f t="shared" si="957"/>
        <v/>
      </c>
      <c r="DV226" s="62" t="str">
        <f t="shared" si="957"/>
        <v/>
      </c>
      <c r="DW226" s="62" t="str">
        <f t="shared" ref="DW226" si="958">IF(DW128&lt;&gt;"",DW128,"")</f>
        <v/>
      </c>
      <c r="DX226" s="62" t="str">
        <f t="shared" si="957"/>
        <v/>
      </c>
      <c r="DY226" s="62" t="str">
        <f t="shared" si="957"/>
        <v/>
      </c>
      <c r="DZ226" s="62" t="str">
        <f t="shared" si="957"/>
        <v/>
      </c>
      <c r="EA226" s="62" t="str">
        <f t="shared" si="957"/>
        <v/>
      </c>
      <c r="EB226" s="62" t="str">
        <f t="shared" si="957"/>
        <v/>
      </c>
      <c r="EC226" s="62" t="str">
        <f t="shared" si="957"/>
        <v/>
      </c>
      <c r="ED226" s="62" t="str">
        <f t="shared" si="957"/>
        <v/>
      </c>
      <c r="EE226" s="62" t="str">
        <f t="shared" si="957"/>
        <v/>
      </c>
      <c r="EF226" s="62" t="str">
        <f t="shared" si="957"/>
        <v/>
      </c>
      <c r="EG226" s="62" t="str">
        <f t="shared" si="957"/>
        <v/>
      </c>
      <c r="EH226" s="62" t="str">
        <f t="shared" si="957"/>
        <v/>
      </c>
      <c r="EI226" s="62" t="str">
        <f t="shared" si="957"/>
        <v/>
      </c>
      <c r="EJ226" s="62" t="str">
        <f t="shared" si="957"/>
        <v/>
      </c>
      <c r="EK226" s="62" t="str">
        <f t="shared" si="957"/>
        <v/>
      </c>
      <c r="EL226" s="62" t="str">
        <f t="shared" si="957"/>
        <v/>
      </c>
      <c r="EM226" s="62" t="str">
        <f t="shared" si="957"/>
        <v/>
      </c>
      <c r="EN226" s="62" t="str">
        <f t="shared" si="957"/>
        <v/>
      </c>
      <c r="EO226" s="62" t="str">
        <f t="shared" si="957"/>
        <v/>
      </c>
      <c r="EP226" s="62" t="str">
        <f t="shared" si="957"/>
        <v/>
      </c>
      <c r="EQ226" s="62" t="str">
        <f t="shared" si="957"/>
        <v/>
      </c>
      <c r="ER226" s="62" t="str">
        <f t="shared" ref="ER226:ET226" si="959">IF(ER128&lt;&gt;"",ER128,"")</f>
        <v/>
      </c>
      <c r="ES226" s="62" t="str">
        <f t="shared" si="959"/>
        <v/>
      </c>
      <c r="ET226" s="62" t="str">
        <f t="shared" si="959"/>
        <v/>
      </c>
      <c r="EU226" s="62"/>
      <c r="EV226" s="62"/>
      <c r="EW226" s="62"/>
      <c r="EX226" s="62"/>
      <c r="EY226" s="62"/>
      <c r="EZ226" s="62" t="s">
        <v>20</v>
      </c>
      <c r="FA226" s="62">
        <v>64</v>
      </c>
      <c r="FB226" s="85" t="str">
        <f t="shared" si="867"/>
        <v/>
      </c>
      <c r="FC226" s="85" t="str">
        <f t="shared" si="955"/>
        <v/>
      </c>
      <c r="FD226" s="85" t="str">
        <f t="shared" si="955"/>
        <v/>
      </c>
      <c r="FE226" s="85" t="str">
        <f t="shared" si="955"/>
        <v/>
      </c>
      <c r="FF226" s="85" t="str">
        <f t="shared" si="955"/>
        <v/>
      </c>
      <c r="FG226" s="85" t="str">
        <f t="shared" si="955"/>
        <v/>
      </c>
      <c r="FH226" s="85" t="str">
        <f t="shared" si="955"/>
        <v/>
      </c>
      <c r="FI226" s="85" t="str">
        <f t="shared" si="955"/>
        <v/>
      </c>
      <c r="FJ226" s="85" t="str">
        <f t="shared" si="955"/>
        <v/>
      </c>
      <c r="FK226" s="85" t="str">
        <f t="shared" si="955"/>
        <v/>
      </c>
      <c r="FL226" s="85" t="str">
        <f t="shared" si="955"/>
        <v/>
      </c>
      <c r="FM226" s="85" t="str">
        <f t="shared" si="955"/>
        <v/>
      </c>
      <c r="FN226" s="85" t="str">
        <f t="shared" si="955"/>
        <v/>
      </c>
      <c r="FO226" s="85" t="str">
        <f t="shared" si="955"/>
        <v/>
      </c>
      <c r="FP226" s="85" t="str">
        <f t="shared" si="955"/>
        <v/>
      </c>
      <c r="FQ226" s="85" t="str">
        <f t="shared" si="955"/>
        <v/>
      </c>
      <c r="FR226" s="85" t="str">
        <f t="shared" si="955"/>
        <v/>
      </c>
      <c r="FS226" s="85" t="str">
        <f t="shared" si="955"/>
        <v/>
      </c>
      <c r="FT226" s="85" t="str">
        <f t="shared" si="955"/>
        <v/>
      </c>
      <c r="FU226" s="85" t="str">
        <f t="shared" si="955"/>
        <v/>
      </c>
      <c r="FV226" s="85" t="str">
        <f t="shared" si="955"/>
        <v/>
      </c>
      <c r="FW226" s="85" t="str">
        <f t="shared" si="955"/>
        <v/>
      </c>
      <c r="FX226" s="85" t="str">
        <f t="shared" si="955"/>
        <v/>
      </c>
      <c r="FY226" s="85" t="str">
        <f t="shared" si="955"/>
        <v/>
      </c>
      <c r="FZ226" s="85" t="str">
        <f t="shared" si="955"/>
        <v/>
      </c>
      <c r="GA226" s="85" t="str">
        <f t="shared" si="955"/>
        <v/>
      </c>
      <c r="GB226" s="85" t="str">
        <f t="shared" si="955"/>
        <v/>
      </c>
      <c r="GC226" s="85" t="str">
        <f t="shared" si="955"/>
        <v/>
      </c>
      <c r="GD226" s="85" t="str">
        <f t="shared" si="955"/>
        <v/>
      </c>
      <c r="GE226" s="85" t="str">
        <f t="shared" si="955"/>
        <v/>
      </c>
      <c r="GF226" s="85" t="str">
        <f t="shared" si="955"/>
        <v/>
      </c>
      <c r="GG226" s="85" t="str">
        <f t="shared" si="955"/>
        <v/>
      </c>
      <c r="GH226" s="85" t="str">
        <f t="shared" si="955"/>
        <v/>
      </c>
      <c r="GI226" s="85" t="str">
        <f t="shared" si="955"/>
        <v/>
      </c>
      <c r="GJ226" s="85" t="str">
        <f t="shared" si="955"/>
        <v/>
      </c>
      <c r="GK226" s="85" t="str">
        <f t="shared" si="955"/>
        <v/>
      </c>
      <c r="GL226" s="85" t="str">
        <f t="shared" si="955"/>
        <v/>
      </c>
      <c r="GM226" s="85" t="str">
        <f t="shared" si="955"/>
        <v/>
      </c>
      <c r="GN226" s="85" t="str">
        <f t="shared" si="955"/>
        <v/>
      </c>
      <c r="GO226" s="85" t="str">
        <f t="shared" si="955"/>
        <v/>
      </c>
      <c r="GP226" s="85" t="str">
        <f t="shared" si="955"/>
        <v/>
      </c>
      <c r="GQ226" s="85" t="str">
        <f t="shared" si="955"/>
        <v/>
      </c>
      <c r="GR226" s="85" t="str">
        <f t="shared" si="955"/>
        <v/>
      </c>
      <c r="GS226" s="85" t="str">
        <f t="shared" si="955"/>
        <v/>
      </c>
      <c r="GT226" s="85" t="str">
        <f t="shared" si="955"/>
        <v/>
      </c>
      <c r="GU226" s="85" t="str">
        <f t="shared" si="955"/>
        <v/>
      </c>
      <c r="GV226" s="85" t="str">
        <f t="shared" si="955"/>
        <v/>
      </c>
      <c r="GW226" s="85" t="str">
        <f t="shared" si="955"/>
        <v/>
      </c>
      <c r="GX226" s="85" t="str">
        <f t="shared" si="955"/>
        <v/>
      </c>
      <c r="GY226" s="85" t="str">
        <f t="shared" si="955"/>
        <v/>
      </c>
      <c r="GZ226" s="85" t="str">
        <f t="shared" si="955"/>
        <v/>
      </c>
      <c r="HA226" s="85" t="str">
        <f t="shared" si="955"/>
        <v/>
      </c>
      <c r="HB226" s="85" t="str">
        <f t="shared" si="955"/>
        <v/>
      </c>
      <c r="HC226" s="85" t="str">
        <f t="shared" si="955"/>
        <v/>
      </c>
      <c r="HD226" s="85" t="str">
        <f t="shared" si="955"/>
        <v/>
      </c>
      <c r="HE226" s="85" t="str">
        <f t="shared" si="955"/>
        <v/>
      </c>
      <c r="HF226" s="85" t="str">
        <f t="shared" si="955"/>
        <v/>
      </c>
      <c r="HG226" s="85" t="str">
        <f t="shared" si="955"/>
        <v/>
      </c>
      <c r="HH226" s="85" t="str">
        <f t="shared" si="955"/>
        <v/>
      </c>
      <c r="HI226" s="85" t="str">
        <f t="shared" si="955"/>
        <v/>
      </c>
      <c r="HJ226" s="85" t="str">
        <f t="shared" si="955"/>
        <v/>
      </c>
      <c r="HK226" s="85" t="str">
        <f t="shared" si="955"/>
        <v/>
      </c>
      <c r="HL226" s="85" t="str">
        <f t="shared" si="955"/>
        <v/>
      </c>
      <c r="HM226" s="85" t="str">
        <f t="shared" si="955"/>
        <v/>
      </c>
      <c r="HN226" s="85" t="str">
        <f t="shared" si="955"/>
        <v/>
      </c>
      <c r="HO226" s="85" t="str">
        <f t="shared" si="951"/>
        <v/>
      </c>
      <c r="HP226" s="85" t="str">
        <f t="shared" si="951"/>
        <v/>
      </c>
      <c r="HQ226" s="85" t="str">
        <f t="shared" si="951"/>
        <v/>
      </c>
      <c r="HR226" s="85" t="str">
        <f t="shared" si="951"/>
        <v/>
      </c>
      <c r="HS226" s="85" t="str">
        <f t="shared" si="951"/>
        <v/>
      </c>
      <c r="HT226" s="85" t="str">
        <f t="shared" si="951"/>
        <v/>
      </c>
      <c r="HU226" s="85" t="str">
        <f t="shared" si="951"/>
        <v/>
      </c>
      <c r="HV226" s="85" t="str">
        <f t="shared" si="951"/>
        <v/>
      </c>
      <c r="HW226" s="85" t="str">
        <f t="shared" si="951"/>
        <v/>
      </c>
      <c r="HX226" s="85" t="str">
        <f t="shared" si="951"/>
        <v/>
      </c>
      <c r="HY226" s="62"/>
      <c r="HZ226" s="62"/>
      <c r="IA226" s="62"/>
      <c r="IB226" s="62"/>
      <c r="IC226" s="62"/>
      <c r="ID226" s="62"/>
      <c r="IE226" s="62"/>
      <c r="IF226" s="62"/>
      <c r="IG226" s="62"/>
      <c r="IH226" s="62"/>
      <c r="II226" s="62"/>
      <c r="IJ226" s="62"/>
      <c r="IK226" s="62"/>
      <c r="IL226" s="62"/>
      <c r="IM226" s="62"/>
      <c r="IN226" s="62"/>
      <c r="IO226" s="62"/>
      <c r="IP226" s="62"/>
      <c r="IQ226" s="62"/>
      <c r="IR226" s="62"/>
      <c r="IS226" s="62"/>
      <c r="IT226" s="62"/>
      <c r="IU226" s="62"/>
      <c r="IV226" s="62"/>
      <c r="IW226" s="62"/>
      <c r="IX226" s="62"/>
      <c r="IY226" s="62"/>
      <c r="IZ226" s="62"/>
      <c r="JA226" s="62"/>
      <c r="JB226" s="62"/>
      <c r="JC226" s="62"/>
      <c r="JD226" s="62"/>
      <c r="JE226" s="62"/>
      <c r="JF226" s="62"/>
      <c r="JG226" s="62"/>
      <c r="JH226" s="62"/>
      <c r="JI226" s="62"/>
      <c r="JJ226" s="62"/>
      <c r="JK226" s="62"/>
      <c r="JL226" s="62"/>
      <c r="JM226" s="62"/>
      <c r="JN226" s="62"/>
      <c r="JO226" s="62"/>
      <c r="JP226" s="62"/>
      <c r="JQ226" s="62"/>
      <c r="JR226" s="62"/>
      <c r="JS226" s="62"/>
      <c r="JT226" s="62"/>
      <c r="JU226" s="62"/>
      <c r="JV226" s="62"/>
      <c r="JW226" s="62"/>
      <c r="JX226" s="62"/>
      <c r="JY226" s="62"/>
      <c r="JZ226" s="62"/>
      <c r="KA226" s="62"/>
      <c r="KB226" s="62"/>
      <c r="KC226" s="62"/>
      <c r="KD226" s="62"/>
      <c r="KE226" s="62"/>
      <c r="KF226" s="62"/>
      <c r="KG226" s="62"/>
      <c r="KH226" s="62"/>
      <c r="KI226" s="62"/>
      <c r="KJ226" s="62"/>
      <c r="KK226" s="62"/>
      <c r="KL226" s="62"/>
      <c r="KM226" s="62"/>
      <c r="KN226" s="62"/>
      <c r="KO226" s="62"/>
      <c r="KP226" s="62"/>
      <c r="KQ226" s="62"/>
      <c r="KR226" s="62"/>
      <c r="KS226" s="62"/>
      <c r="KT226" s="62"/>
      <c r="KU226" s="62"/>
      <c r="KV226" s="62"/>
      <c r="KW226" s="62"/>
      <c r="KX226" s="62"/>
      <c r="KY226" s="62"/>
      <c r="KZ226" s="62"/>
      <c r="LA226" s="62"/>
      <c r="LB226" s="62"/>
      <c r="LC226" s="62"/>
      <c r="LD226" s="62"/>
      <c r="LE226" s="62"/>
    </row>
    <row r="227" spans="31:317" s="64" customFormat="1" x14ac:dyDescent="0.25"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2"/>
      <c r="CB227" s="62"/>
      <c r="CC227" s="62"/>
      <c r="CD227" s="62"/>
      <c r="CE227" s="62"/>
      <c r="CF227" s="62"/>
      <c r="CG227" s="62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82"/>
      <c r="CU227" s="62"/>
      <c r="CV227" s="62">
        <v>13</v>
      </c>
      <c r="CW227" s="62" t="str">
        <f t="shared" ref="CW227" si="960">IF(CW129&lt;&gt;"",CW129,"")</f>
        <v/>
      </c>
      <c r="CX227" s="62" t="str">
        <f t="shared" ref="CX227:DI227" si="961">IF(CX129&lt;&gt;"",CX129,"")</f>
        <v/>
      </c>
      <c r="CY227" s="62" t="str">
        <f t="shared" si="961"/>
        <v/>
      </c>
      <c r="CZ227" s="62" t="str">
        <f t="shared" si="961"/>
        <v/>
      </c>
      <c r="DA227" s="62" t="str">
        <f t="shared" si="961"/>
        <v/>
      </c>
      <c r="DB227" s="62" t="str">
        <f t="shared" si="961"/>
        <v/>
      </c>
      <c r="DC227" s="62" t="str">
        <f t="shared" si="961"/>
        <v/>
      </c>
      <c r="DD227" s="62" t="str">
        <f t="shared" si="961"/>
        <v/>
      </c>
      <c r="DE227" s="62" t="str">
        <f t="shared" si="961"/>
        <v/>
      </c>
      <c r="DF227" s="62" t="str">
        <f t="shared" si="961"/>
        <v/>
      </c>
      <c r="DG227" s="62" t="str">
        <f t="shared" si="961"/>
        <v/>
      </c>
      <c r="DH227" s="62" t="str">
        <f t="shared" si="961"/>
        <v/>
      </c>
      <c r="DI227" s="62" t="str">
        <f t="shared" si="961"/>
        <v/>
      </c>
      <c r="DJ227" s="62" t="str">
        <f t="shared" si="957"/>
        <v/>
      </c>
      <c r="DK227" s="62" t="str">
        <f t="shared" si="957"/>
        <v/>
      </c>
      <c r="DL227" s="62" t="str">
        <f t="shared" si="957"/>
        <v/>
      </c>
      <c r="DM227" s="62" t="str">
        <f t="shared" si="957"/>
        <v/>
      </c>
      <c r="DN227" s="62" t="str">
        <f t="shared" si="957"/>
        <v/>
      </c>
      <c r="DO227" s="62" t="str">
        <f t="shared" si="957"/>
        <v/>
      </c>
      <c r="DP227" s="62" t="str">
        <f t="shared" si="957"/>
        <v/>
      </c>
      <c r="DQ227" s="62" t="str">
        <f t="shared" si="957"/>
        <v/>
      </c>
      <c r="DR227" s="62" t="str">
        <f t="shared" si="957"/>
        <v/>
      </c>
      <c r="DS227" s="62" t="str">
        <f t="shared" si="957"/>
        <v/>
      </c>
      <c r="DT227" s="62" t="str">
        <f t="shared" si="957"/>
        <v/>
      </c>
      <c r="DU227" s="62" t="str">
        <f t="shared" si="957"/>
        <v/>
      </c>
      <c r="DV227" s="62" t="str">
        <f t="shared" si="957"/>
        <v/>
      </c>
      <c r="DW227" s="62" t="str">
        <f t="shared" ref="DW227" si="962">IF(DW129&lt;&gt;"",DW129,"")</f>
        <v/>
      </c>
      <c r="DX227" s="62" t="str">
        <f t="shared" si="957"/>
        <v/>
      </c>
      <c r="DY227" s="62" t="str">
        <f t="shared" si="957"/>
        <v/>
      </c>
      <c r="DZ227" s="62" t="str">
        <f t="shared" si="957"/>
        <v/>
      </c>
      <c r="EA227" s="62" t="str">
        <f t="shared" si="957"/>
        <v/>
      </c>
      <c r="EB227" s="62" t="str">
        <f t="shared" si="957"/>
        <v/>
      </c>
      <c r="EC227" s="62" t="str">
        <f t="shared" si="957"/>
        <v/>
      </c>
      <c r="ED227" s="62" t="str">
        <f t="shared" si="957"/>
        <v/>
      </c>
      <c r="EE227" s="62" t="str">
        <f t="shared" si="957"/>
        <v/>
      </c>
      <c r="EF227" s="62" t="str">
        <f t="shared" si="957"/>
        <v/>
      </c>
      <c r="EG227" s="62" t="str">
        <f t="shared" si="957"/>
        <v/>
      </c>
      <c r="EH227" s="62" t="str">
        <f t="shared" si="957"/>
        <v/>
      </c>
      <c r="EI227" s="62" t="str">
        <f t="shared" si="957"/>
        <v/>
      </c>
      <c r="EJ227" s="62" t="str">
        <f t="shared" si="957"/>
        <v/>
      </c>
      <c r="EK227" s="62" t="str">
        <f t="shared" si="957"/>
        <v/>
      </c>
      <c r="EL227" s="62" t="str">
        <f t="shared" si="957"/>
        <v/>
      </c>
      <c r="EM227" s="62" t="str">
        <f t="shared" si="957"/>
        <v/>
      </c>
      <c r="EN227" s="62" t="str">
        <f t="shared" si="957"/>
        <v/>
      </c>
      <c r="EO227" s="62" t="str">
        <f t="shared" si="957"/>
        <v/>
      </c>
      <c r="EP227" s="62" t="str">
        <f t="shared" si="957"/>
        <v/>
      </c>
      <c r="EQ227" s="62" t="str">
        <f t="shared" si="957"/>
        <v/>
      </c>
      <c r="ER227" s="62" t="str">
        <f t="shared" ref="ER227:ET227" si="963">IF(ER129&lt;&gt;"",ER129,"")</f>
        <v/>
      </c>
      <c r="ES227" s="62" t="str">
        <f t="shared" si="963"/>
        <v/>
      </c>
      <c r="ET227" s="62" t="str">
        <f t="shared" si="963"/>
        <v/>
      </c>
      <c r="EU227" s="62"/>
      <c r="EV227" s="62"/>
      <c r="EW227" s="62"/>
      <c r="EX227" s="62"/>
      <c r="EY227" s="62"/>
      <c r="EZ227" s="62" t="s">
        <v>20</v>
      </c>
      <c r="FA227" s="62">
        <v>65</v>
      </c>
      <c r="FB227" s="85" t="str">
        <f t="shared" si="867"/>
        <v/>
      </c>
      <c r="FC227" s="85" t="str">
        <f t="shared" si="955"/>
        <v/>
      </c>
      <c r="FD227" s="85" t="str">
        <f t="shared" si="955"/>
        <v/>
      </c>
      <c r="FE227" s="85" t="str">
        <f t="shared" si="955"/>
        <v/>
      </c>
      <c r="FF227" s="85" t="str">
        <f t="shared" si="955"/>
        <v/>
      </c>
      <c r="FG227" s="85" t="str">
        <f t="shared" si="955"/>
        <v/>
      </c>
      <c r="FH227" s="85" t="str">
        <f t="shared" si="955"/>
        <v/>
      </c>
      <c r="FI227" s="85" t="str">
        <f t="shared" si="955"/>
        <v/>
      </c>
      <c r="FJ227" s="85" t="str">
        <f t="shared" si="955"/>
        <v/>
      </c>
      <c r="FK227" s="85" t="str">
        <f t="shared" si="955"/>
        <v/>
      </c>
      <c r="FL227" s="85" t="str">
        <f t="shared" si="955"/>
        <v/>
      </c>
      <c r="FM227" s="85" t="str">
        <f t="shared" si="955"/>
        <v/>
      </c>
      <c r="FN227" s="85" t="str">
        <f t="shared" si="955"/>
        <v/>
      </c>
      <c r="FO227" s="85" t="str">
        <f t="shared" si="955"/>
        <v/>
      </c>
      <c r="FP227" s="85" t="str">
        <f t="shared" si="955"/>
        <v/>
      </c>
      <c r="FQ227" s="85" t="str">
        <f t="shared" si="955"/>
        <v/>
      </c>
      <c r="FR227" s="85" t="str">
        <f t="shared" si="955"/>
        <v/>
      </c>
      <c r="FS227" s="85" t="str">
        <f t="shared" si="955"/>
        <v/>
      </c>
      <c r="FT227" s="85" t="str">
        <f t="shared" si="955"/>
        <v/>
      </c>
      <c r="FU227" s="85" t="str">
        <f t="shared" si="955"/>
        <v/>
      </c>
      <c r="FV227" s="85" t="str">
        <f t="shared" si="955"/>
        <v/>
      </c>
      <c r="FW227" s="85" t="str">
        <f t="shared" si="955"/>
        <v/>
      </c>
      <c r="FX227" s="85" t="str">
        <f t="shared" si="955"/>
        <v/>
      </c>
      <c r="FY227" s="85" t="str">
        <f t="shared" si="955"/>
        <v/>
      </c>
      <c r="FZ227" s="85" t="str">
        <f t="shared" si="955"/>
        <v/>
      </c>
      <c r="GA227" s="85" t="str">
        <f t="shared" si="955"/>
        <v/>
      </c>
      <c r="GB227" s="85" t="str">
        <f t="shared" si="955"/>
        <v/>
      </c>
      <c r="GC227" s="85" t="str">
        <f t="shared" si="955"/>
        <v/>
      </c>
      <c r="GD227" s="85" t="str">
        <f t="shared" si="955"/>
        <v/>
      </c>
      <c r="GE227" s="85" t="str">
        <f t="shared" si="955"/>
        <v/>
      </c>
      <c r="GF227" s="85" t="str">
        <f t="shared" si="955"/>
        <v/>
      </c>
      <c r="GG227" s="85" t="str">
        <f t="shared" si="955"/>
        <v/>
      </c>
      <c r="GH227" s="85" t="str">
        <f t="shared" si="955"/>
        <v/>
      </c>
      <c r="GI227" s="85" t="str">
        <f t="shared" si="955"/>
        <v/>
      </c>
      <c r="GJ227" s="85" t="str">
        <f t="shared" si="955"/>
        <v/>
      </c>
      <c r="GK227" s="85" t="str">
        <f t="shared" si="955"/>
        <v/>
      </c>
      <c r="GL227" s="85" t="str">
        <f t="shared" si="955"/>
        <v/>
      </c>
      <c r="GM227" s="85" t="str">
        <f t="shared" si="955"/>
        <v/>
      </c>
      <c r="GN227" s="85" t="str">
        <f t="shared" si="955"/>
        <v/>
      </c>
      <c r="GO227" s="85" t="str">
        <f t="shared" si="955"/>
        <v/>
      </c>
      <c r="GP227" s="85" t="str">
        <f t="shared" si="955"/>
        <v/>
      </c>
      <c r="GQ227" s="85" t="str">
        <f t="shared" si="955"/>
        <v/>
      </c>
      <c r="GR227" s="85" t="str">
        <f t="shared" si="955"/>
        <v/>
      </c>
      <c r="GS227" s="85" t="str">
        <f t="shared" si="955"/>
        <v/>
      </c>
      <c r="GT227" s="85" t="str">
        <f t="shared" si="955"/>
        <v/>
      </c>
      <c r="GU227" s="85" t="str">
        <f t="shared" si="955"/>
        <v/>
      </c>
      <c r="GV227" s="85" t="str">
        <f t="shared" si="955"/>
        <v/>
      </c>
      <c r="GW227" s="85" t="str">
        <f t="shared" si="955"/>
        <v/>
      </c>
      <c r="GX227" s="85" t="str">
        <f t="shared" si="955"/>
        <v/>
      </c>
      <c r="GY227" s="85" t="str">
        <f t="shared" si="955"/>
        <v/>
      </c>
      <c r="GZ227" s="85" t="str">
        <f t="shared" si="955"/>
        <v/>
      </c>
      <c r="HA227" s="85" t="str">
        <f t="shared" si="955"/>
        <v/>
      </c>
      <c r="HB227" s="85" t="str">
        <f t="shared" si="955"/>
        <v/>
      </c>
      <c r="HC227" s="85" t="str">
        <f t="shared" si="955"/>
        <v/>
      </c>
      <c r="HD227" s="85" t="str">
        <f t="shared" si="955"/>
        <v/>
      </c>
      <c r="HE227" s="85" t="str">
        <f t="shared" si="955"/>
        <v/>
      </c>
      <c r="HF227" s="85" t="str">
        <f t="shared" si="955"/>
        <v/>
      </c>
      <c r="HG227" s="85" t="str">
        <f t="shared" si="955"/>
        <v/>
      </c>
      <c r="HH227" s="85" t="str">
        <f t="shared" si="955"/>
        <v/>
      </c>
      <c r="HI227" s="85" t="str">
        <f t="shared" si="955"/>
        <v/>
      </c>
      <c r="HJ227" s="85" t="str">
        <f t="shared" si="955"/>
        <v/>
      </c>
      <c r="HK227" s="85" t="str">
        <f t="shared" si="955"/>
        <v/>
      </c>
      <c r="HL227" s="85" t="str">
        <f t="shared" si="955"/>
        <v/>
      </c>
      <c r="HM227" s="85" t="str">
        <f t="shared" si="955"/>
        <v/>
      </c>
      <c r="HN227" s="85" t="str">
        <f t="shared" si="955"/>
        <v/>
      </c>
      <c r="HO227" s="85" t="str">
        <f t="shared" si="951"/>
        <v/>
      </c>
      <c r="HP227" s="85" t="str">
        <f t="shared" si="951"/>
        <v/>
      </c>
      <c r="HQ227" s="85" t="str">
        <f t="shared" si="951"/>
        <v/>
      </c>
      <c r="HR227" s="85" t="str">
        <f t="shared" si="951"/>
        <v/>
      </c>
      <c r="HS227" s="85" t="str">
        <f t="shared" si="951"/>
        <v/>
      </c>
      <c r="HT227" s="85" t="str">
        <f t="shared" si="951"/>
        <v/>
      </c>
      <c r="HU227" s="85" t="str">
        <f t="shared" si="951"/>
        <v/>
      </c>
      <c r="HV227" s="85" t="str">
        <f t="shared" si="951"/>
        <v/>
      </c>
      <c r="HW227" s="85" t="str">
        <f t="shared" si="951"/>
        <v/>
      </c>
      <c r="HX227" s="85" t="str">
        <f t="shared" si="951"/>
        <v/>
      </c>
      <c r="HY227" s="62"/>
      <c r="HZ227" s="62"/>
      <c r="IA227" s="62"/>
      <c r="IB227" s="62"/>
      <c r="IC227" s="62"/>
      <c r="ID227" s="62"/>
      <c r="IE227" s="62"/>
      <c r="IF227" s="62"/>
      <c r="IG227" s="62"/>
      <c r="IH227" s="62"/>
      <c r="II227" s="62"/>
      <c r="IJ227" s="62"/>
      <c r="IK227" s="62"/>
      <c r="IL227" s="62"/>
      <c r="IM227" s="62"/>
      <c r="IN227" s="62"/>
      <c r="IO227" s="62"/>
      <c r="IP227" s="62"/>
      <c r="IQ227" s="62"/>
      <c r="IR227" s="62"/>
      <c r="IS227" s="62"/>
      <c r="IT227" s="62"/>
      <c r="IU227" s="62"/>
      <c r="IV227" s="62"/>
      <c r="IW227" s="62"/>
      <c r="IX227" s="62"/>
      <c r="IY227" s="62"/>
      <c r="IZ227" s="62"/>
      <c r="JA227" s="62"/>
      <c r="JB227" s="62"/>
      <c r="JC227" s="62"/>
      <c r="JD227" s="62"/>
      <c r="JE227" s="62"/>
      <c r="JF227" s="62"/>
      <c r="JG227" s="62"/>
      <c r="JH227" s="62"/>
      <c r="JI227" s="62"/>
      <c r="JJ227" s="62"/>
      <c r="JK227" s="62"/>
      <c r="JL227" s="62"/>
      <c r="JM227" s="62"/>
      <c r="JN227" s="62"/>
      <c r="JO227" s="62"/>
      <c r="JP227" s="62"/>
      <c r="JQ227" s="62"/>
      <c r="JR227" s="62"/>
      <c r="JS227" s="62"/>
      <c r="JT227" s="62"/>
      <c r="JU227" s="62"/>
      <c r="JV227" s="62"/>
      <c r="JW227" s="62"/>
      <c r="JX227" s="62"/>
      <c r="JY227" s="62"/>
      <c r="JZ227" s="62"/>
      <c r="KA227" s="62"/>
      <c r="KB227" s="62"/>
      <c r="KC227" s="62"/>
      <c r="KD227" s="62"/>
      <c r="KE227" s="62"/>
      <c r="KF227" s="62"/>
      <c r="KG227" s="62"/>
      <c r="KH227" s="62"/>
      <c r="KI227" s="62"/>
      <c r="KJ227" s="62"/>
      <c r="KK227" s="62"/>
      <c r="KL227" s="62"/>
      <c r="KM227" s="62"/>
      <c r="KN227" s="62"/>
      <c r="KO227" s="62"/>
      <c r="KP227" s="62"/>
      <c r="KQ227" s="62"/>
      <c r="KR227" s="62"/>
      <c r="KS227" s="62"/>
      <c r="KT227" s="62"/>
      <c r="KU227" s="62"/>
      <c r="KV227" s="62"/>
      <c r="KW227" s="62"/>
      <c r="KX227" s="62"/>
      <c r="KY227" s="62"/>
      <c r="KZ227" s="62"/>
      <c r="LA227" s="62"/>
      <c r="LB227" s="62"/>
      <c r="LC227" s="62"/>
      <c r="LD227" s="62"/>
      <c r="LE227" s="62"/>
    </row>
    <row r="228" spans="31:317" s="64" customFormat="1" x14ac:dyDescent="0.25"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2"/>
      <c r="CB228" s="62"/>
      <c r="CC228" s="62"/>
      <c r="CD228" s="62"/>
      <c r="CE228" s="62"/>
      <c r="CF228" s="62"/>
      <c r="CG228" s="62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82"/>
      <c r="CU228" s="62"/>
      <c r="CV228" s="62">
        <v>14</v>
      </c>
      <c r="CW228" s="62" t="str">
        <f t="shared" si="928"/>
        <v/>
      </c>
      <c r="CX228" s="62" t="str">
        <f t="shared" si="932"/>
        <v/>
      </c>
      <c r="CY228" s="62" t="str">
        <f t="shared" si="932"/>
        <v/>
      </c>
      <c r="CZ228" s="62" t="str">
        <f t="shared" si="932"/>
        <v/>
      </c>
      <c r="DA228" s="62" t="str">
        <f t="shared" si="932"/>
        <v/>
      </c>
      <c r="DB228" s="62" t="str">
        <f t="shared" si="932"/>
        <v/>
      </c>
      <c r="DC228" s="62" t="str">
        <f t="shared" si="932"/>
        <v/>
      </c>
      <c r="DD228" s="62" t="str">
        <f t="shared" si="932"/>
        <v/>
      </c>
      <c r="DE228" s="62" t="str">
        <f t="shared" si="932"/>
        <v/>
      </c>
      <c r="DF228" s="62" t="str">
        <f t="shared" ref="DF228:DJ228" si="964">IF(DF130&lt;&gt;"",DF130,"")</f>
        <v/>
      </c>
      <c r="DG228" s="62" t="str">
        <f t="shared" si="964"/>
        <v/>
      </c>
      <c r="DH228" s="62" t="str">
        <f t="shared" si="964"/>
        <v/>
      </c>
      <c r="DI228" s="62" t="str">
        <f t="shared" si="964"/>
        <v/>
      </c>
      <c r="DJ228" s="62" t="str">
        <f t="shared" si="964"/>
        <v/>
      </c>
      <c r="DK228" s="62" t="str">
        <f t="shared" si="957"/>
        <v/>
      </c>
      <c r="DL228" s="62" t="str">
        <f t="shared" si="957"/>
        <v/>
      </c>
      <c r="DM228" s="62" t="str">
        <f t="shared" si="957"/>
        <v/>
      </c>
      <c r="DN228" s="62" t="str">
        <f t="shared" si="957"/>
        <v/>
      </c>
      <c r="DO228" s="62" t="str">
        <f t="shared" si="957"/>
        <v/>
      </c>
      <c r="DP228" s="62" t="str">
        <f t="shared" si="957"/>
        <v/>
      </c>
      <c r="DQ228" s="62" t="str">
        <f t="shared" si="957"/>
        <v/>
      </c>
      <c r="DR228" s="62" t="str">
        <f t="shared" si="957"/>
        <v/>
      </c>
      <c r="DS228" s="62" t="str">
        <f t="shared" si="957"/>
        <v/>
      </c>
      <c r="DT228" s="62" t="str">
        <f t="shared" si="957"/>
        <v/>
      </c>
      <c r="DU228" s="62" t="str">
        <f t="shared" si="957"/>
        <v/>
      </c>
      <c r="DV228" s="62" t="str">
        <f t="shared" si="957"/>
        <v/>
      </c>
      <c r="DW228" s="62" t="str">
        <f t="shared" ref="DW228" si="965">IF(DW130&lt;&gt;"",DW130,"")</f>
        <v/>
      </c>
      <c r="DX228" s="62" t="str">
        <f t="shared" si="957"/>
        <v/>
      </c>
      <c r="DY228" s="62" t="str">
        <f t="shared" si="957"/>
        <v/>
      </c>
      <c r="DZ228" s="62" t="str">
        <f t="shared" si="957"/>
        <v/>
      </c>
      <c r="EA228" s="62" t="str">
        <f t="shared" si="957"/>
        <v/>
      </c>
      <c r="EB228" s="62" t="str">
        <f t="shared" si="957"/>
        <v/>
      </c>
      <c r="EC228" s="62" t="str">
        <f t="shared" si="957"/>
        <v/>
      </c>
      <c r="ED228" s="62" t="str">
        <f t="shared" si="957"/>
        <v/>
      </c>
      <c r="EE228" s="62" t="str">
        <f t="shared" si="957"/>
        <v/>
      </c>
      <c r="EF228" s="62" t="str">
        <f t="shared" si="957"/>
        <v/>
      </c>
      <c r="EG228" s="62" t="str">
        <f t="shared" si="957"/>
        <v/>
      </c>
      <c r="EH228" s="62" t="str">
        <f t="shared" si="957"/>
        <v/>
      </c>
      <c r="EI228" s="62" t="str">
        <f t="shared" si="957"/>
        <v/>
      </c>
      <c r="EJ228" s="62" t="str">
        <f t="shared" si="957"/>
        <v/>
      </c>
      <c r="EK228" s="62" t="str">
        <f t="shared" si="957"/>
        <v/>
      </c>
      <c r="EL228" s="62" t="str">
        <f t="shared" si="957"/>
        <v/>
      </c>
      <c r="EM228" s="62" t="str">
        <f t="shared" si="957"/>
        <v/>
      </c>
      <c r="EN228" s="62" t="str">
        <f t="shared" si="957"/>
        <v/>
      </c>
      <c r="EO228" s="62" t="str">
        <f t="shared" si="957"/>
        <v/>
      </c>
      <c r="EP228" s="62" t="str">
        <f t="shared" si="957"/>
        <v/>
      </c>
      <c r="EQ228" s="62" t="str">
        <f t="shared" si="957"/>
        <v/>
      </c>
      <c r="ER228" s="62" t="str">
        <f t="shared" ref="ER228:ET228" si="966">IF(ER130&lt;&gt;"",ER130,"")</f>
        <v/>
      </c>
      <c r="ES228" s="62" t="str">
        <f t="shared" si="966"/>
        <v/>
      </c>
      <c r="ET228" s="62" t="str">
        <f t="shared" si="966"/>
        <v/>
      </c>
      <c r="EU228" s="62"/>
      <c r="EV228" s="62"/>
      <c r="EW228" s="62"/>
      <c r="EX228" s="62"/>
      <c r="EY228" s="62"/>
      <c r="EZ228" s="62" t="s">
        <v>20</v>
      </c>
      <c r="FA228" s="62">
        <v>66</v>
      </c>
      <c r="FB228" s="85" t="str">
        <f t="shared" ref="FB228:FQ237" si="967">IF(FB72&lt;&gt;"",IF($FA228=FB$162,0,SQRT((FB72-FB150)^2)),"")</f>
        <v/>
      </c>
      <c r="FC228" s="85" t="str">
        <f t="shared" si="967"/>
        <v/>
      </c>
      <c r="FD228" s="85" t="str">
        <f t="shared" si="967"/>
        <v/>
      </c>
      <c r="FE228" s="85" t="str">
        <f t="shared" si="967"/>
        <v/>
      </c>
      <c r="FF228" s="85" t="str">
        <f t="shared" si="967"/>
        <v/>
      </c>
      <c r="FG228" s="85" t="str">
        <f t="shared" si="967"/>
        <v/>
      </c>
      <c r="FH228" s="85" t="str">
        <f t="shared" si="967"/>
        <v/>
      </c>
      <c r="FI228" s="85" t="str">
        <f t="shared" si="967"/>
        <v/>
      </c>
      <c r="FJ228" s="85" t="str">
        <f t="shared" si="967"/>
        <v/>
      </c>
      <c r="FK228" s="85" t="str">
        <f t="shared" si="967"/>
        <v/>
      </c>
      <c r="FL228" s="85" t="str">
        <f t="shared" si="967"/>
        <v/>
      </c>
      <c r="FM228" s="85" t="str">
        <f t="shared" si="967"/>
        <v/>
      </c>
      <c r="FN228" s="85" t="str">
        <f t="shared" si="967"/>
        <v/>
      </c>
      <c r="FO228" s="85" t="str">
        <f t="shared" si="967"/>
        <v/>
      </c>
      <c r="FP228" s="85" t="str">
        <f t="shared" si="967"/>
        <v/>
      </c>
      <c r="FQ228" s="85" t="str">
        <f t="shared" si="967"/>
        <v/>
      </c>
      <c r="FR228" s="85" t="str">
        <f t="shared" si="955"/>
        <v/>
      </c>
      <c r="FS228" s="85" t="str">
        <f t="shared" si="955"/>
        <v/>
      </c>
      <c r="FT228" s="85" t="str">
        <f t="shared" si="955"/>
        <v/>
      </c>
      <c r="FU228" s="85" t="str">
        <f t="shared" si="955"/>
        <v/>
      </c>
      <c r="FV228" s="85" t="str">
        <f t="shared" si="955"/>
        <v/>
      </c>
      <c r="FW228" s="85" t="str">
        <f t="shared" si="955"/>
        <v/>
      </c>
      <c r="FX228" s="85" t="str">
        <f t="shared" si="955"/>
        <v/>
      </c>
      <c r="FY228" s="85" t="str">
        <f t="shared" si="955"/>
        <v/>
      </c>
      <c r="FZ228" s="85" t="str">
        <f t="shared" si="955"/>
        <v/>
      </c>
      <c r="GA228" s="85" t="str">
        <f t="shared" si="955"/>
        <v/>
      </c>
      <c r="GB228" s="85" t="str">
        <f t="shared" si="955"/>
        <v/>
      </c>
      <c r="GC228" s="85" t="str">
        <f t="shared" si="955"/>
        <v/>
      </c>
      <c r="GD228" s="85" t="str">
        <f t="shared" si="955"/>
        <v/>
      </c>
      <c r="GE228" s="85" t="str">
        <f t="shared" si="955"/>
        <v/>
      </c>
      <c r="GF228" s="85" t="str">
        <f t="shared" si="955"/>
        <v/>
      </c>
      <c r="GG228" s="85" t="str">
        <f t="shared" si="955"/>
        <v/>
      </c>
      <c r="GH228" s="85" t="str">
        <f t="shared" si="955"/>
        <v/>
      </c>
      <c r="GI228" s="85" t="str">
        <f t="shared" si="955"/>
        <v/>
      </c>
      <c r="GJ228" s="85" t="str">
        <f t="shared" si="955"/>
        <v/>
      </c>
      <c r="GK228" s="85" t="str">
        <f t="shared" si="955"/>
        <v/>
      </c>
      <c r="GL228" s="85" t="str">
        <f t="shared" si="955"/>
        <v/>
      </c>
      <c r="GM228" s="85" t="str">
        <f t="shared" si="955"/>
        <v/>
      </c>
      <c r="GN228" s="85" t="str">
        <f t="shared" si="955"/>
        <v/>
      </c>
      <c r="GO228" s="85" t="str">
        <f t="shared" si="955"/>
        <v/>
      </c>
      <c r="GP228" s="85" t="str">
        <f t="shared" si="955"/>
        <v/>
      </c>
      <c r="GQ228" s="85" t="str">
        <f t="shared" si="955"/>
        <v/>
      </c>
      <c r="GR228" s="85" t="str">
        <f t="shared" si="955"/>
        <v/>
      </c>
      <c r="GS228" s="85" t="str">
        <f t="shared" si="955"/>
        <v/>
      </c>
      <c r="GT228" s="85" t="str">
        <f t="shared" si="955"/>
        <v/>
      </c>
      <c r="GU228" s="85" t="str">
        <f t="shared" si="955"/>
        <v/>
      </c>
      <c r="GV228" s="85" t="str">
        <f t="shared" si="955"/>
        <v/>
      </c>
      <c r="GW228" s="85" t="str">
        <f t="shared" si="955"/>
        <v/>
      </c>
      <c r="GX228" s="85" t="str">
        <f t="shared" si="955"/>
        <v/>
      </c>
      <c r="GY228" s="85" t="str">
        <f t="shared" si="955"/>
        <v/>
      </c>
      <c r="GZ228" s="85" t="str">
        <f t="shared" si="955"/>
        <v/>
      </c>
      <c r="HA228" s="85" t="str">
        <f t="shared" si="955"/>
        <v/>
      </c>
      <c r="HB228" s="85" t="str">
        <f t="shared" si="955"/>
        <v/>
      </c>
      <c r="HC228" s="85" t="str">
        <f t="shared" si="955"/>
        <v/>
      </c>
      <c r="HD228" s="85" t="str">
        <f t="shared" si="955"/>
        <v/>
      </c>
      <c r="HE228" s="85" t="str">
        <f t="shared" si="955"/>
        <v/>
      </c>
      <c r="HF228" s="85" t="str">
        <f t="shared" si="955"/>
        <v/>
      </c>
      <c r="HG228" s="85" t="str">
        <f t="shared" si="955"/>
        <v/>
      </c>
      <c r="HH228" s="85" t="str">
        <f t="shared" si="955"/>
        <v/>
      </c>
      <c r="HI228" s="85" t="str">
        <f t="shared" si="955"/>
        <v/>
      </c>
      <c r="HJ228" s="85" t="str">
        <f t="shared" si="955"/>
        <v/>
      </c>
      <c r="HK228" s="85" t="str">
        <f t="shared" si="955"/>
        <v/>
      </c>
      <c r="HL228" s="85" t="str">
        <f t="shared" si="955"/>
        <v/>
      </c>
      <c r="HM228" s="85" t="str">
        <f t="shared" si="955"/>
        <v/>
      </c>
      <c r="HN228" s="85" t="str">
        <f t="shared" si="955"/>
        <v/>
      </c>
      <c r="HO228" s="85" t="str">
        <f t="shared" si="951"/>
        <v/>
      </c>
      <c r="HP228" s="85" t="str">
        <f t="shared" si="951"/>
        <v/>
      </c>
      <c r="HQ228" s="85" t="str">
        <f t="shared" si="951"/>
        <v/>
      </c>
      <c r="HR228" s="85" t="str">
        <f t="shared" si="951"/>
        <v/>
      </c>
      <c r="HS228" s="85" t="str">
        <f t="shared" si="951"/>
        <v/>
      </c>
      <c r="HT228" s="85" t="str">
        <f t="shared" si="951"/>
        <v/>
      </c>
      <c r="HU228" s="85" t="str">
        <f t="shared" si="951"/>
        <v/>
      </c>
      <c r="HV228" s="85" t="str">
        <f t="shared" si="951"/>
        <v/>
      </c>
      <c r="HW228" s="85" t="str">
        <f t="shared" si="951"/>
        <v/>
      </c>
      <c r="HX228" s="85" t="str">
        <f t="shared" si="951"/>
        <v/>
      </c>
      <c r="HY228" s="62"/>
      <c r="HZ228" s="62"/>
      <c r="IA228" s="62"/>
      <c r="IB228" s="62"/>
      <c r="IC228" s="62"/>
      <c r="ID228" s="62"/>
      <c r="IE228" s="62"/>
      <c r="IF228" s="62"/>
      <c r="IG228" s="62"/>
      <c r="IH228" s="62"/>
      <c r="II228" s="62"/>
      <c r="IJ228" s="62"/>
      <c r="IK228" s="62"/>
      <c r="IL228" s="62"/>
      <c r="IM228" s="62"/>
      <c r="IN228" s="62"/>
      <c r="IO228" s="62"/>
      <c r="IP228" s="62"/>
      <c r="IQ228" s="62"/>
      <c r="IR228" s="62"/>
      <c r="IS228" s="62"/>
      <c r="IT228" s="62"/>
      <c r="IU228" s="62"/>
      <c r="IV228" s="62"/>
      <c r="IW228" s="62"/>
      <c r="IX228" s="62"/>
      <c r="IY228" s="62"/>
      <c r="IZ228" s="62"/>
      <c r="JA228" s="62"/>
      <c r="JB228" s="62"/>
      <c r="JC228" s="62"/>
      <c r="JD228" s="62"/>
      <c r="JE228" s="62"/>
      <c r="JF228" s="62"/>
      <c r="JG228" s="62"/>
      <c r="JH228" s="62"/>
      <c r="JI228" s="62"/>
      <c r="JJ228" s="62"/>
      <c r="JK228" s="62"/>
      <c r="JL228" s="62"/>
      <c r="JM228" s="62"/>
      <c r="JN228" s="62"/>
      <c r="JO228" s="62"/>
      <c r="JP228" s="62"/>
      <c r="JQ228" s="62"/>
      <c r="JR228" s="62"/>
      <c r="JS228" s="62"/>
      <c r="JT228" s="62"/>
      <c r="JU228" s="62"/>
      <c r="JV228" s="62"/>
      <c r="JW228" s="62"/>
      <c r="JX228" s="62"/>
      <c r="JY228" s="62"/>
      <c r="JZ228" s="62"/>
      <c r="KA228" s="62"/>
      <c r="KB228" s="62"/>
      <c r="KC228" s="62"/>
      <c r="KD228" s="62"/>
      <c r="KE228" s="62"/>
      <c r="KF228" s="62"/>
      <c r="KG228" s="62"/>
      <c r="KH228" s="62"/>
      <c r="KI228" s="62"/>
      <c r="KJ228" s="62"/>
      <c r="KK228" s="62"/>
      <c r="KL228" s="62"/>
      <c r="KM228" s="62"/>
      <c r="KN228" s="62"/>
      <c r="KO228" s="62"/>
      <c r="KP228" s="62"/>
      <c r="KQ228" s="62"/>
      <c r="KR228" s="62"/>
      <c r="KS228" s="62"/>
      <c r="KT228" s="62"/>
      <c r="KU228" s="62"/>
      <c r="KV228" s="62"/>
      <c r="KW228" s="62"/>
      <c r="KX228" s="62"/>
      <c r="KY228" s="62"/>
      <c r="KZ228" s="62"/>
      <c r="LA228" s="62"/>
      <c r="LB228" s="62"/>
      <c r="LC228" s="62"/>
      <c r="LD228" s="62"/>
      <c r="LE228" s="62"/>
    </row>
    <row r="229" spans="31:317" s="64" customFormat="1" x14ac:dyDescent="0.25"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2"/>
      <c r="CB229" s="62"/>
      <c r="CC229" s="62"/>
      <c r="CD229" s="62"/>
      <c r="CE229" s="62"/>
      <c r="CF229" s="62"/>
      <c r="CG229" s="62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82"/>
      <c r="CU229" s="62"/>
      <c r="CV229" s="62">
        <v>15</v>
      </c>
      <c r="CW229" s="62" t="str">
        <f t="shared" si="928"/>
        <v/>
      </c>
      <c r="CX229" s="62" t="str">
        <f t="shared" si="932"/>
        <v/>
      </c>
      <c r="CY229" s="62" t="str">
        <f t="shared" si="932"/>
        <v/>
      </c>
      <c r="CZ229" s="62" t="str">
        <f t="shared" si="932"/>
        <v/>
      </c>
      <c r="DA229" s="62" t="str">
        <f t="shared" si="932"/>
        <v/>
      </c>
      <c r="DB229" s="62" t="str">
        <f t="shared" si="932"/>
        <v/>
      </c>
      <c r="DC229" s="62" t="str">
        <f t="shared" si="932"/>
        <v/>
      </c>
      <c r="DD229" s="62" t="str">
        <f t="shared" si="932"/>
        <v/>
      </c>
      <c r="DE229" s="62" t="str">
        <f t="shared" si="932"/>
        <v/>
      </c>
      <c r="DF229" s="62" t="str">
        <f t="shared" ref="DF229:DK229" si="968">IF(DF131&lt;&gt;"",DF131,"")</f>
        <v/>
      </c>
      <c r="DG229" s="62" t="str">
        <f t="shared" si="968"/>
        <v/>
      </c>
      <c r="DH229" s="62" t="str">
        <f t="shared" si="968"/>
        <v/>
      </c>
      <c r="DI229" s="62" t="str">
        <f t="shared" si="968"/>
        <v/>
      </c>
      <c r="DJ229" s="62" t="str">
        <f t="shared" si="968"/>
        <v/>
      </c>
      <c r="DK229" s="62" t="str">
        <f t="shared" si="968"/>
        <v/>
      </c>
      <c r="DL229" s="62" t="str">
        <f t="shared" si="957"/>
        <v/>
      </c>
      <c r="DM229" s="62" t="str">
        <f t="shared" si="957"/>
        <v/>
      </c>
      <c r="DN229" s="62" t="str">
        <f t="shared" si="957"/>
        <v/>
      </c>
      <c r="DO229" s="62" t="str">
        <f t="shared" si="957"/>
        <v/>
      </c>
      <c r="DP229" s="62" t="str">
        <f t="shared" si="957"/>
        <v/>
      </c>
      <c r="DQ229" s="62" t="str">
        <f t="shared" si="957"/>
        <v/>
      </c>
      <c r="DR229" s="62" t="str">
        <f t="shared" si="957"/>
        <v/>
      </c>
      <c r="DS229" s="62" t="str">
        <f t="shared" si="957"/>
        <v/>
      </c>
      <c r="DT229" s="62" t="str">
        <f t="shared" si="957"/>
        <v/>
      </c>
      <c r="DU229" s="62" t="str">
        <f t="shared" si="957"/>
        <v/>
      </c>
      <c r="DV229" s="62" t="str">
        <f t="shared" si="957"/>
        <v/>
      </c>
      <c r="DW229" s="62" t="str">
        <f t="shared" ref="DW229" si="969">IF(DW131&lt;&gt;"",DW131,"")</f>
        <v/>
      </c>
      <c r="DX229" s="62" t="str">
        <f t="shared" si="957"/>
        <v/>
      </c>
      <c r="DY229" s="62" t="str">
        <f t="shared" si="957"/>
        <v/>
      </c>
      <c r="DZ229" s="62" t="str">
        <f t="shared" si="957"/>
        <v/>
      </c>
      <c r="EA229" s="62" t="str">
        <f t="shared" si="957"/>
        <v/>
      </c>
      <c r="EB229" s="62" t="str">
        <f t="shared" si="957"/>
        <v/>
      </c>
      <c r="EC229" s="62" t="str">
        <f t="shared" si="957"/>
        <v/>
      </c>
      <c r="ED229" s="62" t="str">
        <f t="shared" si="957"/>
        <v/>
      </c>
      <c r="EE229" s="62" t="str">
        <f t="shared" si="957"/>
        <v/>
      </c>
      <c r="EF229" s="62" t="str">
        <f t="shared" si="957"/>
        <v/>
      </c>
      <c r="EG229" s="62" t="str">
        <f t="shared" si="957"/>
        <v/>
      </c>
      <c r="EH229" s="62" t="str">
        <f t="shared" si="957"/>
        <v/>
      </c>
      <c r="EI229" s="62" t="str">
        <f t="shared" si="957"/>
        <v/>
      </c>
      <c r="EJ229" s="62" t="str">
        <f t="shared" si="957"/>
        <v/>
      </c>
      <c r="EK229" s="62" t="str">
        <f t="shared" si="957"/>
        <v/>
      </c>
      <c r="EL229" s="62" t="str">
        <f t="shared" si="957"/>
        <v/>
      </c>
      <c r="EM229" s="62" t="str">
        <f t="shared" si="957"/>
        <v/>
      </c>
      <c r="EN229" s="62" t="str">
        <f t="shared" si="957"/>
        <v/>
      </c>
      <c r="EO229" s="62" t="str">
        <f t="shared" si="957"/>
        <v/>
      </c>
      <c r="EP229" s="62" t="str">
        <f t="shared" ref="EP229:ET229" si="970">IF(EP131&lt;&gt;"",EP131,"")</f>
        <v/>
      </c>
      <c r="EQ229" s="62" t="str">
        <f t="shared" si="970"/>
        <v/>
      </c>
      <c r="ER229" s="62" t="str">
        <f t="shared" si="970"/>
        <v/>
      </c>
      <c r="ES229" s="62" t="str">
        <f t="shared" si="970"/>
        <v/>
      </c>
      <c r="ET229" s="62" t="str">
        <f t="shared" si="970"/>
        <v/>
      </c>
      <c r="EU229" s="62"/>
      <c r="EV229" s="62"/>
      <c r="EW229" s="62"/>
      <c r="EX229" s="62"/>
      <c r="EY229" s="62"/>
      <c r="EZ229" s="62" t="s">
        <v>20</v>
      </c>
      <c r="FA229" s="62">
        <v>67</v>
      </c>
      <c r="FB229" s="85" t="str">
        <f t="shared" si="967"/>
        <v/>
      </c>
      <c r="FC229" s="85" t="str">
        <f t="shared" ref="FC229:HN232" si="971">IF(FC73&lt;&gt;"",IF($FA229=FC$162,0,SQRT((FC73-FC151)^2)),"")</f>
        <v/>
      </c>
      <c r="FD229" s="85" t="str">
        <f t="shared" si="971"/>
        <v/>
      </c>
      <c r="FE229" s="85" t="str">
        <f t="shared" si="971"/>
        <v/>
      </c>
      <c r="FF229" s="85" t="str">
        <f t="shared" si="971"/>
        <v/>
      </c>
      <c r="FG229" s="85" t="str">
        <f t="shared" si="971"/>
        <v/>
      </c>
      <c r="FH229" s="85" t="str">
        <f t="shared" si="971"/>
        <v/>
      </c>
      <c r="FI229" s="85" t="str">
        <f t="shared" si="971"/>
        <v/>
      </c>
      <c r="FJ229" s="85" t="str">
        <f t="shared" si="971"/>
        <v/>
      </c>
      <c r="FK229" s="85" t="str">
        <f t="shared" si="971"/>
        <v/>
      </c>
      <c r="FL229" s="85" t="str">
        <f t="shared" si="971"/>
        <v/>
      </c>
      <c r="FM229" s="85" t="str">
        <f t="shared" si="971"/>
        <v/>
      </c>
      <c r="FN229" s="85" t="str">
        <f t="shared" si="971"/>
        <v/>
      </c>
      <c r="FO229" s="85" t="str">
        <f t="shared" si="971"/>
        <v/>
      </c>
      <c r="FP229" s="85" t="str">
        <f t="shared" si="971"/>
        <v/>
      </c>
      <c r="FQ229" s="85" t="str">
        <f t="shared" si="971"/>
        <v/>
      </c>
      <c r="FR229" s="85" t="str">
        <f t="shared" si="971"/>
        <v/>
      </c>
      <c r="FS229" s="85" t="str">
        <f t="shared" si="971"/>
        <v/>
      </c>
      <c r="FT229" s="85" t="str">
        <f t="shared" si="971"/>
        <v/>
      </c>
      <c r="FU229" s="85" t="str">
        <f t="shared" si="971"/>
        <v/>
      </c>
      <c r="FV229" s="85" t="str">
        <f t="shared" si="971"/>
        <v/>
      </c>
      <c r="FW229" s="85" t="str">
        <f t="shared" si="971"/>
        <v/>
      </c>
      <c r="FX229" s="85" t="str">
        <f t="shared" si="971"/>
        <v/>
      </c>
      <c r="FY229" s="85" t="str">
        <f t="shared" si="971"/>
        <v/>
      </c>
      <c r="FZ229" s="85" t="str">
        <f t="shared" si="971"/>
        <v/>
      </c>
      <c r="GA229" s="85" t="str">
        <f t="shared" si="971"/>
        <v/>
      </c>
      <c r="GB229" s="85" t="str">
        <f t="shared" si="971"/>
        <v/>
      </c>
      <c r="GC229" s="85" t="str">
        <f t="shared" si="971"/>
        <v/>
      </c>
      <c r="GD229" s="85" t="str">
        <f t="shared" si="971"/>
        <v/>
      </c>
      <c r="GE229" s="85" t="str">
        <f t="shared" si="971"/>
        <v/>
      </c>
      <c r="GF229" s="85" t="str">
        <f t="shared" si="971"/>
        <v/>
      </c>
      <c r="GG229" s="85" t="str">
        <f t="shared" si="971"/>
        <v/>
      </c>
      <c r="GH229" s="85" t="str">
        <f t="shared" si="971"/>
        <v/>
      </c>
      <c r="GI229" s="85" t="str">
        <f t="shared" si="971"/>
        <v/>
      </c>
      <c r="GJ229" s="85" t="str">
        <f t="shared" si="971"/>
        <v/>
      </c>
      <c r="GK229" s="85" t="str">
        <f t="shared" si="971"/>
        <v/>
      </c>
      <c r="GL229" s="85" t="str">
        <f t="shared" si="971"/>
        <v/>
      </c>
      <c r="GM229" s="85" t="str">
        <f t="shared" si="971"/>
        <v/>
      </c>
      <c r="GN229" s="85" t="str">
        <f t="shared" si="971"/>
        <v/>
      </c>
      <c r="GO229" s="85" t="str">
        <f t="shared" si="971"/>
        <v/>
      </c>
      <c r="GP229" s="85" t="str">
        <f t="shared" si="971"/>
        <v/>
      </c>
      <c r="GQ229" s="85" t="str">
        <f t="shared" si="971"/>
        <v/>
      </c>
      <c r="GR229" s="85" t="str">
        <f t="shared" si="971"/>
        <v/>
      </c>
      <c r="GS229" s="85" t="str">
        <f t="shared" si="971"/>
        <v/>
      </c>
      <c r="GT229" s="85" t="str">
        <f t="shared" si="971"/>
        <v/>
      </c>
      <c r="GU229" s="85" t="str">
        <f t="shared" si="971"/>
        <v/>
      </c>
      <c r="GV229" s="85" t="str">
        <f t="shared" si="971"/>
        <v/>
      </c>
      <c r="GW229" s="85" t="str">
        <f t="shared" si="971"/>
        <v/>
      </c>
      <c r="GX229" s="85" t="str">
        <f t="shared" si="971"/>
        <v/>
      </c>
      <c r="GY229" s="85" t="str">
        <f t="shared" si="971"/>
        <v/>
      </c>
      <c r="GZ229" s="85" t="str">
        <f t="shared" si="971"/>
        <v/>
      </c>
      <c r="HA229" s="85" t="str">
        <f t="shared" si="971"/>
        <v/>
      </c>
      <c r="HB229" s="85" t="str">
        <f t="shared" si="971"/>
        <v/>
      </c>
      <c r="HC229" s="85" t="str">
        <f t="shared" si="971"/>
        <v/>
      </c>
      <c r="HD229" s="85" t="str">
        <f t="shared" si="971"/>
        <v/>
      </c>
      <c r="HE229" s="85" t="str">
        <f t="shared" si="971"/>
        <v/>
      </c>
      <c r="HF229" s="85" t="str">
        <f t="shared" si="971"/>
        <v/>
      </c>
      <c r="HG229" s="85" t="str">
        <f t="shared" si="971"/>
        <v/>
      </c>
      <c r="HH229" s="85" t="str">
        <f t="shared" si="971"/>
        <v/>
      </c>
      <c r="HI229" s="85" t="str">
        <f t="shared" si="971"/>
        <v/>
      </c>
      <c r="HJ229" s="85" t="str">
        <f t="shared" si="971"/>
        <v/>
      </c>
      <c r="HK229" s="85" t="str">
        <f t="shared" si="971"/>
        <v/>
      </c>
      <c r="HL229" s="85" t="str">
        <f t="shared" si="971"/>
        <v/>
      </c>
      <c r="HM229" s="85" t="str">
        <f t="shared" si="971"/>
        <v/>
      </c>
      <c r="HN229" s="85" t="str">
        <f t="shared" si="971"/>
        <v/>
      </c>
      <c r="HO229" s="85" t="str">
        <f t="shared" si="951"/>
        <v/>
      </c>
      <c r="HP229" s="85" t="str">
        <f t="shared" si="951"/>
        <v/>
      </c>
      <c r="HQ229" s="85" t="str">
        <f t="shared" si="951"/>
        <v/>
      </c>
      <c r="HR229" s="85" t="str">
        <f t="shared" si="951"/>
        <v/>
      </c>
      <c r="HS229" s="85" t="str">
        <f t="shared" si="951"/>
        <v/>
      </c>
      <c r="HT229" s="85" t="str">
        <f t="shared" si="951"/>
        <v/>
      </c>
      <c r="HU229" s="85" t="str">
        <f t="shared" si="951"/>
        <v/>
      </c>
      <c r="HV229" s="85" t="str">
        <f t="shared" si="951"/>
        <v/>
      </c>
      <c r="HW229" s="85" t="str">
        <f t="shared" si="951"/>
        <v/>
      </c>
      <c r="HX229" s="85" t="str">
        <f t="shared" si="951"/>
        <v/>
      </c>
      <c r="HY229" s="62"/>
      <c r="HZ229" s="62"/>
      <c r="IA229" s="62"/>
      <c r="IB229" s="62"/>
      <c r="IC229" s="62"/>
      <c r="ID229" s="62"/>
      <c r="IE229" s="62"/>
      <c r="IF229" s="62"/>
      <c r="IG229" s="62"/>
      <c r="IH229" s="62"/>
      <c r="II229" s="62"/>
      <c r="IJ229" s="62"/>
      <c r="IK229" s="62"/>
      <c r="IL229" s="62"/>
      <c r="IM229" s="62"/>
      <c r="IN229" s="62"/>
      <c r="IO229" s="62"/>
      <c r="IP229" s="62"/>
      <c r="IQ229" s="62"/>
      <c r="IR229" s="62"/>
      <c r="IS229" s="62"/>
      <c r="IT229" s="62"/>
      <c r="IU229" s="62"/>
      <c r="IV229" s="62"/>
      <c r="IW229" s="62"/>
      <c r="IX229" s="62"/>
      <c r="IY229" s="62"/>
      <c r="IZ229" s="62"/>
      <c r="JA229" s="62"/>
      <c r="JB229" s="62"/>
      <c r="JC229" s="62"/>
      <c r="JD229" s="62"/>
      <c r="JE229" s="62"/>
      <c r="JF229" s="62"/>
      <c r="JG229" s="62"/>
      <c r="JH229" s="62"/>
      <c r="JI229" s="62"/>
      <c r="JJ229" s="62"/>
      <c r="JK229" s="62"/>
      <c r="JL229" s="62"/>
      <c r="JM229" s="62"/>
      <c r="JN229" s="62"/>
      <c r="JO229" s="62"/>
      <c r="JP229" s="62"/>
      <c r="JQ229" s="62"/>
      <c r="JR229" s="62"/>
      <c r="JS229" s="62"/>
      <c r="JT229" s="62"/>
      <c r="JU229" s="62"/>
      <c r="JV229" s="62"/>
      <c r="JW229" s="62"/>
      <c r="JX229" s="62"/>
      <c r="JY229" s="62"/>
      <c r="JZ229" s="62"/>
      <c r="KA229" s="62"/>
      <c r="KB229" s="62"/>
      <c r="KC229" s="62"/>
      <c r="KD229" s="62"/>
      <c r="KE229" s="62"/>
      <c r="KF229" s="62"/>
      <c r="KG229" s="62"/>
      <c r="KH229" s="62"/>
      <c r="KI229" s="62"/>
      <c r="KJ229" s="62"/>
      <c r="KK229" s="62"/>
      <c r="KL229" s="62"/>
      <c r="KM229" s="62"/>
      <c r="KN229" s="62"/>
      <c r="KO229" s="62"/>
      <c r="KP229" s="62"/>
      <c r="KQ229" s="62"/>
      <c r="KR229" s="62"/>
      <c r="KS229" s="62"/>
      <c r="KT229" s="62"/>
      <c r="KU229" s="62"/>
      <c r="KV229" s="62"/>
      <c r="KW229" s="62"/>
      <c r="KX229" s="62"/>
      <c r="KY229" s="62"/>
      <c r="KZ229" s="62"/>
      <c r="LA229" s="62"/>
      <c r="LB229" s="62"/>
      <c r="LC229" s="62"/>
      <c r="LD229" s="62"/>
      <c r="LE229" s="62"/>
    </row>
    <row r="230" spans="31:317" s="64" customFormat="1" x14ac:dyDescent="0.25"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2"/>
      <c r="CB230" s="62"/>
      <c r="CC230" s="62"/>
      <c r="CD230" s="62"/>
      <c r="CE230" s="62"/>
      <c r="CF230" s="62"/>
      <c r="CG230" s="62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82"/>
      <c r="CU230" s="62"/>
      <c r="CV230" s="62">
        <v>16</v>
      </c>
      <c r="CW230" s="62" t="str">
        <f t="shared" si="928"/>
        <v/>
      </c>
      <c r="CX230" s="62" t="str">
        <f t="shared" si="932"/>
        <v/>
      </c>
      <c r="CY230" s="62" t="str">
        <f t="shared" si="932"/>
        <v/>
      </c>
      <c r="CZ230" s="62" t="str">
        <f t="shared" si="932"/>
        <v/>
      </c>
      <c r="DA230" s="62" t="str">
        <f t="shared" si="932"/>
        <v/>
      </c>
      <c r="DB230" s="62" t="str">
        <f t="shared" si="932"/>
        <v/>
      </c>
      <c r="DC230" s="62" t="str">
        <f t="shared" si="932"/>
        <v/>
      </c>
      <c r="DD230" s="62" t="str">
        <f t="shared" si="932"/>
        <v/>
      </c>
      <c r="DE230" s="62" t="str">
        <f t="shared" si="932"/>
        <v/>
      </c>
      <c r="DF230" s="62" t="str">
        <f t="shared" ref="DF230:DL230" si="972">IF(DF132&lt;&gt;"",DF132,"")</f>
        <v/>
      </c>
      <c r="DG230" s="62" t="str">
        <f t="shared" si="972"/>
        <v/>
      </c>
      <c r="DH230" s="62" t="str">
        <f t="shared" si="972"/>
        <v/>
      </c>
      <c r="DI230" s="62" t="str">
        <f t="shared" si="972"/>
        <v/>
      </c>
      <c r="DJ230" s="62" t="str">
        <f t="shared" si="972"/>
        <v/>
      </c>
      <c r="DK230" s="62" t="str">
        <f t="shared" si="972"/>
        <v/>
      </c>
      <c r="DL230" s="62" t="str">
        <f t="shared" si="972"/>
        <v/>
      </c>
      <c r="DM230" s="62" t="str">
        <f t="shared" si="957"/>
        <v/>
      </c>
      <c r="DN230" s="62" t="str">
        <f t="shared" si="957"/>
        <v/>
      </c>
      <c r="DO230" s="62" t="str">
        <f t="shared" si="957"/>
        <v/>
      </c>
      <c r="DP230" s="62" t="str">
        <f t="shared" si="957"/>
        <v/>
      </c>
      <c r="DQ230" s="62" t="str">
        <f t="shared" si="957"/>
        <v/>
      </c>
      <c r="DR230" s="62" t="str">
        <f t="shared" si="957"/>
        <v/>
      </c>
      <c r="DS230" s="62" t="str">
        <f t="shared" si="957"/>
        <v/>
      </c>
      <c r="DT230" s="62" t="str">
        <f t="shared" si="957"/>
        <v/>
      </c>
      <c r="DU230" s="62" t="str">
        <f t="shared" si="957"/>
        <v/>
      </c>
      <c r="DV230" s="62" t="str">
        <f t="shared" si="957"/>
        <v/>
      </c>
      <c r="DW230" s="62" t="str">
        <f t="shared" ref="DW230" si="973">IF(DW132&lt;&gt;"",DW132,"")</f>
        <v/>
      </c>
      <c r="DX230" s="62" t="str">
        <f t="shared" si="957"/>
        <v/>
      </c>
      <c r="DY230" s="62" t="str">
        <f t="shared" si="957"/>
        <v/>
      </c>
      <c r="DZ230" s="62" t="str">
        <f t="shared" ref="DZ230:ET230" si="974">IF(DZ132&lt;&gt;"",DZ132,"")</f>
        <v/>
      </c>
      <c r="EA230" s="62" t="str">
        <f t="shared" si="974"/>
        <v/>
      </c>
      <c r="EB230" s="62" t="str">
        <f t="shared" si="974"/>
        <v/>
      </c>
      <c r="EC230" s="62" t="str">
        <f t="shared" si="974"/>
        <v/>
      </c>
      <c r="ED230" s="62" t="str">
        <f t="shared" si="974"/>
        <v/>
      </c>
      <c r="EE230" s="62" t="str">
        <f t="shared" si="974"/>
        <v/>
      </c>
      <c r="EF230" s="62" t="str">
        <f t="shared" si="974"/>
        <v/>
      </c>
      <c r="EG230" s="62" t="str">
        <f t="shared" si="974"/>
        <v/>
      </c>
      <c r="EH230" s="62" t="str">
        <f t="shared" si="974"/>
        <v/>
      </c>
      <c r="EI230" s="62" t="str">
        <f t="shared" si="974"/>
        <v/>
      </c>
      <c r="EJ230" s="62" t="str">
        <f t="shared" si="974"/>
        <v/>
      </c>
      <c r="EK230" s="62" t="str">
        <f t="shared" si="974"/>
        <v/>
      </c>
      <c r="EL230" s="62" t="str">
        <f t="shared" si="974"/>
        <v/>
      </c>
      <c r="EM230" s="62" t="str">
        <f t="shared" si="974"/>
        <v/>
      </c>
      <c r="EN230" s="62" t="str">
        <f t="shared" si="974"/>
        <v/>
      </c>
      <c r="EO230" s="62" t="str">
        <f t="shared" si="974"/>
        <v/>
      </c>
      <c r="EP230" s="62" t="str">
        <f t="shared" si="974"/>
        <v/>
      </c>
      <c r="EQ230" s="62" t="str">
        <f t="shared" si="974"/>
        <v/>
      </c>
      <c r="ER230" s="62" t="str">
        <f t="shared" si="974"/>
        <v/>
      </c>
      <c r="ES230" s="62" t="str">
        <f t="shared" si="974"/>
        <v/>
      </c>
      <c r="ET230" s="62" t="str">
        <f t="shared" si="974"/>
        <v/>
      </c>
      <c r="EU230" s="62"/>
      <c r="EV230" s="62"/>
      <c r="EW230" s="62"/>
      <c r="EX230" s="62"/>
      <c r="EY230" s="62"/>
      <c r="EZ230" s="62" t="s">
        <v>20</v>
      </c>
      <c r="FA230" s="62">
        <v>68</v>
      </c>
      <c r="FB230" s="85" t="str">
        <f t="shared" si="967"/>
        <v/>
      </c>
      <c r="FC230" s="85" t="str">
        <f t="shared" si="971"/>
        <v/>
      </c>
      <c r="FD230" s="85" t="str">
        <f t="shared" si="971"/>
        <v/>
      </c>
      <c r="FE230" s="85" t="str">
        <f t="shared" si="971"/>
        <v/>
      </c>
      <c r="FF230" s="85" t="str">
        <f t="shared" si="971"/>
        <v/>
      </c>
      <c r="FG230" s="85" t="str">
        <f t="shared" si="971"/>
        <v/>
      </c>
      <c r="FH230" s="85" t="str">
        <f t="shared" si="971"/>
        <v/>
      </c>
      <c r="FI230" s="85" t="str">
        <f t="shared" si="971"/>
        <v/>
      </c>
      <c r="FJ230" s="85" t="str">
        <f t="shared" si="971"/>
        <v/>
      </c>
      <c r="FK230" s="85" t="str">
        <f t="shared" si="971"/>
        <v/>
      </c>
      <c r="FL230" s="85" t="str">
        <f t="shared" si="971"/>
        <v/>
      </c>
      <c r="FM230" s="85" t="str">
        <f t="shared" si="971"/>
        <v/>
      </c>
      <c r="FN230" s="85" t="str">
        <f t="shared" si="971"/>
        <v/>
      </c>
      <c r="FO230" s="85" t="str">
        <f t="shared" si="971"/>
        <v/>
      </c>
      <c r="FP230" s="85" t="str">
        <f t="shared" si="971"/>
        <v/>
      </c>
      <c r="FQ230" s="85" t="str">
        <f t="shared" si="971"/>
        <v/>
      </c>
      <c r="FR230" s="85" t="str">
        <f t="shared" si="971"/>
        <v/>
      </c>
      <c r="FS230" s="85" t="str">
        <f t="shared" si="971"/>
        <v/>
      </c>
      <c r="FT230" s="85" t="str">
        <f t="shared" si="971"/>
        <v/>
      </c>
      <c r="FU230" s="85" t="str">
        <f t="shared" si="971"/>
        <v/>
      </c>
      <c r="FV230" s="85" t="str">
        <f t="shared" si="971"/>
        <v/>
      </c>
      <c r="FW230" s="85" t="str">
        <f t="shared" si="971"/>
        <v/>
      </c>
      <c r="FX230" s="85" t="str">
        <f t="shared" si="971"/>
        <v/>
      </c>
      <c r="FY230" s="85" t="str">
        <f t="shared" si="971"/>
        <v/>
      </c>
      <c r="FZ230" s="85" t="str">
        <f t="shared" si="971"/>
        <v/>
      </c>
      <c r="GA230" s="85" t="str">
        <f t="shared" si="971"/>
        <v/>
      </c>
      <c r="GB230" s="85" t="str">
        <f t="shared" si="971"/>
        <v/>
      </c>
      <c r="GC230" s="85" t="str">
        <f t="shared" si="971"/>
        <v/>
      </c>
      <c r="GD230" s="85" t="str">
        <f t="shared" si="971"/>
        <v/>
      </c>
      <c r="GE230" s="85" t="str">
        <f t="shared" si="971"/>
        <v/>
      </c>
      <c r="GF230" s="85" t="str">
        <f t="shared" si="971"/>
        <v/>
      </c>
      <c r="GG230" s="85" t="str">
        <f t="shared" si="971"/>
        <v/>
      </c>
      <c r="GH230" s="85" t="str">
        <f t="shared" si="971"/>
        <v/>
      </c>
      <c r="GI230" s="85" t="str">
        <f t="shared" si="971"/>
        <v/>
      </c>
      <c r="GJ230" s="85" t="str">
        <f t="shared" si="971"/>
        <v/>
      </c>
      <c r="GK230" s="85" t="str">
        <f t="shared" si="971"/>
        <v/>
      </c>
      <c r="GL230" s="85" t="str">
        <f t="shared" si="971"/>
        <v/>
      </c>
      <c r="GM230" s="85" t="str">
        <f t="shared" si="971"/>
        <v/>
      </c>
      <c r="GN230" s="85" t="str">
        <f t="shared" si="971"/>
        <v/>
      </c>
      <c r="GO230" s="85" t="str">
        <f t="shared" si="971"/>
        <v/>
      </c>
      <c r="GP230" s="85" t="str">
        <f t="shared" si="971"/>
        <v/>
      </c>
      <c r="GQ230" s="85" t="str">
        <f t="shared" si="971"/>
        <v/>
      </c>
      <c r="GR230" s="85" t="str">
        <f t="shared" si="971"/>
        <v/>
      </c>
      <c r="GS230" s="85" t="str">
        <f t="shared" si="971"/>
        <v/>
      </c>
      <c r="GT230" s="85" t="str">
        <f t="shared" si="971"/>
        <v/>
      </c>
      <c r="GU230" s="85" t="str">
        <f t="shared" si="971"/>
        <v/>
      </c>
      <c r="GV230" s="85" t="str">
        <f t="shared" si="971"/>
        <v/>
      </c>
      <c r="GW230" s="85" t="str">
        <f t="shared" si="971"/>
        <v/>
      </c>
      <c r="GX230" s="85" t="str">
        <f t="shared" si="971"/>
        <v/>
      </c>
      <c r="GY230" s="85" t="str">
        <f t="shared" si="971"/>
        <v/>
      </c>
      <c r="GZ230" s="85" t="str">
        <f t="shared" si="971"/>
        <v/>
      </c>
      <c r="HA230" s="85" t="str">
        <f t="shared" si="971"/>
        <v/>
      </c>
      <c r="HB230" s="85" t="str">
        <f t="shared" si="971"/>
        <v/>
      </c>
      <c r="HC230" s="85" t="str">
        <f t="shared" si="971"/>
        <v/>
      </c>
      <c r="HD230" s="85" t="str">
        <f t="shared" si="971"/>
        <v/>
      </c>
      <c r="HE230" s="85" t="str">
        <f t="shared" si="971"/>
        <v/>
      </c>
      <c r="HF230" s="85" t="str">
        <f t="shared" si="971"/>
        <v/>
      </c>
      <c r="HG230" s="85" t="str">
        <f t="shared" si="971"/>
        <v/>
      </c>
      <c r="HH230" s="85" t="str">
        <f t="shared" si="971"/>
        <v/>
      </c>
      <c r="HI230" s="85" t="str">
        <f t="shared" si="971"/>
        <v/>
      </c>
      <c r="HJ230" s="85" t="str">
        <f t="shared" si="971"/>
        <v/>
      </c>
      <c r="HK230" s="85" t="str">
        <f t="shared" si="971"/>
        <v/>
      </c>
      <c r="HL230" s="85" t="str">
        <f t="shared" si="971"/>
        <v/>
      </c>
      <c r="HM230" s="85" t="str">
        <f t="shared" si="971"/>
        <v/>
      </c>
      <c r="HN230" s="85" t="str">
        <f t="shared" si="971"/>
        <v/>
      </c>
      <c r="HO230" s="85" t="str">
        <f t="shared" si="951"/>
        <v/>
      </c>
      <c r="HP230" s="85" t="str">
        <f t="shared" si="951"/>
        <v/>
      </c>
      <c r="HQ230" s="85" t="str">
        <f t="shared" si="951"/>
        <v/>
      </c>
      <c r="HR230" s="85" t="str">
        <f t="shared" si="951"/>
        <v/>
      </c>
      <c r="HS230" s="85" t="str">
        <f t="shared" si="951"/>
        <v/>
      </c>
      <c r="HT230" s="85" t="str">
        <f t="shared" si="951"/>
        <v/>
      </c>
      <c r="HU230" s="85" t="str">
        <f t="shared" si="951"/>
        <v/>
      </c>
      <c r="HV230" s="85" t="str">
        <f t="shared" si="951"/>
        <v/>
      </c>
      <c r="HW230" s="85" t="str">
        <f t="shared" si="951"/>
        <v/>
      </c>
      <c r="HX230" s="85" t="str">
        <f t="shared" si="951"/>
        <v/>
      </c>
      <c r="HY230" s="62"/>
      <c r="HZ230" s="62"/>
      <c r="IA230" s="62"/>
      <c r="IB230" s="62"/>
      <c r="IC230" s="62"/>
      <c r="ID230" s="62"/>
      <c r="IE230" s="62"/>
      <c r="IF230" s="62"/>
      <c r="IG230" s="62"/>
      <c r="IH230" s="62"/>
      <c r="II230" s="62"/>
      <c r="IJ230" s="62"/>
      <c r="IK230" s="62"/>
      <c r="IL230" s="62"/>
      <c r="IM230" s="62"/>
      <c r="IN230" s="62"/>
      <c r="IO230" s="62"/>
      <c r="IP230" s="62"/>
      <c r="IQ230" s="62"/>
      <c r="IR230" s="62"/>
      <c r="IS230" s="62"/>
      <c r="IT230" s="62"/>
      <c r="IU230" s="62"/>
      <c r="IV230" s="62"/>
      <c r="IW230" s="62"/>
      <c r="IX230" s="62"/>
      <c r="IY230" s="62"/>
      <c r="IZ230" s="62"/>
      <c r="JA230" s="62"/>
      <c r="JB230" s="62"/>
      <c r="JC230" s="62"/>
      <c r="JD230" s="62"/>
      <c r="JE230" s="62"/>
      <c r="JF230" s="62"/>
      <c r="JG230" s="62"/>
      <c r="JH230" s="62"/>
      <c r="JI230" s="62"/>
      <c r="JJ230" s="62"/>
      <c r="JK230" s="62"/>
      <c r="JL230" s="62"/>
      <c r="JM230" s="62"/>
      <c r="JN230" s="62"/>
      <c r="JO230" s="62"/>
      <c r="JP230" s="62"/>
      <c r="JQ230" s="62"/>
      <c r="JR230" s="62"/>
      <c r="JS230" s="62"/>
      <c r="JT230" s="62"/>
      <c r="JU230" s="62"/>
      <c r="JV230" s="62"/>
      <c r="JW230" s="62"/>
      <c r="JX230" s="62"/>
      <c r="JY230" s="62"/>
      <c r="JZ230" s="62"/>
      <c r="KA230" s="62"/>
      <c r="KB230" s="62"/>
      <c r="KC230" s="62"/>
      <c r="KD230" s="62"/>
      <c r="KE230" s="62"/>
      <c r="KF230" s="62"/>
      <c r="KG230" s="62"/>
      <c r="KH230" s="62"/>
      <c r="KI230" s="62"/>
      <c r="KJ230" s="62"/>
      <c r="KK230" s="62"/>
      <c r="KL230" s="62"/>
      <c r="KM230" s="62"/>
      <c r="KN230" s="62"/>
      <c r="KO230" s="62"/>
      <c r="KP230" s="62"/>
      <c r="KQ230" s="62"/>
      <c r="KR230" s="62"/>
      <c r="KS230" s="62"/>
      <c r="KT230" s="62"/>
      <c r="KU230" s="62"/>
      <c r="KV230" s="62"/>
      <c r="KW230" s="62"/>
      <c r="KX230" s="62"/>
      <c r="KY230" s="62"/>
      <c r="KZ230" s="62"/>
      <c r="LA230" s="62"/>
      <c r="LB230" s="62"/>
      <c r="LC230" s="62"/>
      <c r="LD230" s="62"/>
      <c r="LE230" s="62"/>
    </row>
    <row r="231" spans="31:317" s="64" customFormat="1" x14ac:dyDescent="0.25"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2"/>
      <c r="CB231" s="62"/>
      <c r="CC231" s="62"/>
      <c r="CD231" s="62"/>
      <c r="CE231" s="62"/>
      <c r="CF231" s="62"/>
      <c r="CG231" s="62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82"/>
      <c r="CU231" s="62"/>
      <c r="CV231" s="62">
        <v>17</v>
      </c>
      <c r="CW231" s="62" t="str">
        <f t="shared" ref="CW231" si="975">IF(CW133&lt;&gt;"",CW133,"")</f>
        <v/>
      </c>
      <c r="CX231" s="62" t="str">
        <f t="shared" ref="CX231:DM231" si="976">IF(CX133&lt;&gt;"",CX133,"")</f>
        <v/>
      </c>
      <c r="CY231" s="62" t="str">
        <f t="shared" si="976"/>
        <v/>
      </c>
      <c r="CZ231" s="62" t="str">
        <f t="shared" si="976"/>
        <v/>
      </c>
      <c r="DA231" s="62" t="str">
        <f t="shared" si="976"/>
        <v/>
      </c>
      <c r="DB231" s="62" t="str">
        <f t="shared" si="976"/>
        <v/>
      </c>
      <c r="DC231" s="62" t="str">
        <f t="shared" si="976"/>
        <v/>
      </c>
      <c r="DD231" s="62" t="str">
        <f t="shared" si="976"/>
        <v/>
      </c>
      <c r="DE231" s="62" t="str">
        <f t="shared" si="976"/>
        <v/>
      </c>
      <c r="DF231" s="62" t="str">
        <f t="shared" si="976"/>
        <v/>
      </c>
      <c r="DG231" s="62" t="str">
        <f t="shared" si="976"/>
        <v/>
      </c>
      <c r="DH231" s="62" t="str">
        <f t="shared" si="976"/>
        <v/>
      </c>
      <c r="DI231" s="62" t="str">
        <f t="shared" si="976"/>
        <v/>
      </c>
      <c r="DJ231" s="62" t="str">
        <f t="shared" si="976"/>
        <v/>
      </c>
      <c r="DK231" s="62" t="str">
        <f t="shared" si="976"/>
        <v/>
      </c>
      <c r="DL231" s="62" t="str">
        <f t="shared" si="976"/>
        <v/>
      </c>
      <c r="DM231" s="62" t="str">
        <f t="shared" si="976"/>
        <v/>
      </c>
      <c r="DN231" s="62" t="str">
        <f t="shared" si="957"/>
        <v/>
      </c>
      <c r="DO231" s="62" t="str">
        <f t="shared" si="957"/>
        <v/>
      </c>
      <c r="DP231" s="62" t="str">
        <f t="shared" si="957"/>
        <v/>
      </c>
      <c r="DQ231" s="62" t="str">
        <f t="shared" si="957"/>
        <v/>
      </c>
      <c r="DR231" s="62" t="str">
        <f t="shared" si="957"/>
        <v/>
      </c>
      <c r="DS231" s="62" t="str">
        <f t="shared" si="957"/>
        <v/>
      </c>
      <c r="DT231" s="62" t="str">
        <f t="shared" si="957"/>
        <v/>
      </c>
      <c r="DU231" s="62" t="str">
        <f t="shared" si="957"/>
        <v/>
      </c>
      <c r="DV231" s="62" t="str">
        <f t="shared" si="957"/>
        <v/>
      </c>
      <c r="DW231" s="62" t="str">
        <f t="shared" ref="DW231" si="977">IF(DW133&lt;&gt;"",DW133,"")</f>
        <v/>
      </c>
      <c r="DX231" s="62" t="str">
        <f t="shared" si="957"/>
        <v/>
      </c>
      <c r="DY231" s="62" t="str">
        <f t="shared" si="957"/>
        <v/>
      </c>
      <c r="DZ231" s="62" t="str">
        <f t="shared" ref="DZ231:ET231" si="978">IF(DZ133&lt;&gt;"",DZ133,"")</f>
        <v/>
      </c>
      <c r="EA231" s="62" t="str">
        <f t="shared" si="978"/>
        <v/>
      </c>
      <c r="EB231" s="62" t="str">
        <f t="shared" si="978"/>
        <v/>
      </c>
      <c r="EC231" s="62" t="str">
        <f t="shared" si="978"/>
        <v/>
      </c>
      <c r="ED231" s="62" t="str">
        <f t="shared" si="978"/>
        <v/>
      </c>
      <c r="EE231" s="62" t="str">
        <f t="shared" si="978"/>
        <v/>
      </c>
      <c r="EF231" s="62" t="str">
        <f t="shared" si="978"/>
        <v/>
      </c>
      <c r="EG231" s="62" t="str">
        <f t="shared" si="978"/>
        <v/>
      </c>
      <c r="EH231" s="62" t="str">
        <f t="shared" si="978"/>
        <v/>
      </c>
      <c r="EI231" s="62" t="str">
        <f t="shared" si="978"/>
        <v/>
      </c>
      <c r="EJ231" s="62" t="str">
        <f t="shared" si="978"/>
        <v/>
      </c>
      <c r="EK231" s="62" t="str">
        <f t="shared" si="978"/>
        <v/>
      </c>
      <c r="EL231" s="62" t="str">
        <f t="shared" si="978"/>
        <v/>
      </c>
      <c r="EM231" s="62" t="str">
        <f t="shared" si="978"/>
        <v/>
      </c>
      <c r="EN231" s="62" t="str">
        <f t="shared" si="978"/>
        <v/>
      </c>
      <c r="EO231" s="62" t="str">
        <f t="shared" si="978"/>
        <v/>
      </c>
      <c r="EP231" s="62" t="str">
        <f t="shared" si="978"/>
        <v/>
      </c>
      <c r="EQ231" s="62" t="str">
        <f t="shared" si="978"/>
        <v/>
      </c>
      <c r="ER231" s="62" t="str">
        <f t="shared" si="978"/>
        <v/>
      </c>
      <c r="ES231" s="62" t="str">
        <f t="shared" si="978"/>
        <v/>
      </c>
      <c r="ET231" s="62" t="str">
        <f t="shared" si="978"/>
        <v/>
      </c>
      <c r="EU231" s="62"/>
      <c r="EV231" s="62"/>
      <c r="EW231" s="62"/>
      <c r="EX231" s="62"/>
      <c r="EY231" s="62"/>
      <c r="EZ231" s="62" t="s">
        <v>20</v>
      </c>
      <c r="FA231" s="62">
        <v>69</v>
      </c>
      <c r="FB231" s="85" t="str">
        <f t="shared" si="967"/>
        <v/>
      </c>
      <c r="FC231" s="85" t="str">
        <f t="shared" si="971"/>
        <v/>
      </c>
      <c r="FD231" s="85" t="str">
        <f t="shared" si="971"/>
        <v/>
      </c>
      <c r="FE231" s="85" t="str">
        <f t="shared" si="971"/>
        <v/>
      </c>
      <c r="FF231" s="85" t="str">
        <f t="shared" si="971"/>
        <v/>
      </c>
      <c r="FG231" s="85" t="str">
        <f t="shared" si="971"/>
        <v/>
      </c>
      <c r="FH231" s="85" t="str">
        <f t="shared" si="971"/>
        <v/>
      </c>
      <c r="FI231" s="85" t="str">
        <f t="shared" si="971"/>
        <v/>
      </c>
      <c r="FJ231" s="85" t="str">
        <f t="shared" si="971"/>
        <v/>
      </c>
      <c r="FK231" s="85" t="str">
        <f t="shared" si="971"/>
        <v/>
      </c>
      <c r="FL231" s="85" t="str">
        <f t="shared" si="971"/>
        <v/>
      </c>
      <c r="FM231" s="85" t="str">
        <f t="shared" si="971"/>
        <v/>
      </c>
      <c r="FN231" s="85" t="str">
        <f t="shared" si="971"/>
        <v/>
      </c>
      <c r="FO231" s="85" t="str">
        <f t="shared" si="971"/>
        <v/>
      </c>
      <c r="FP231" s="85" t="str">
        <f t="shared" si="971"/>
        <v/>
      </c>
      <c r="FQ231" s="85" t="str">
        <f t="shared" si="971"/>
        <v/>
      </c>
      <c r="FR231" s="85" t="str">
        <f t="shared" si="971"/>
        <v/>
      </c>
      <c r="FS231" s="85" t="str">
        <f t="shared" si="971"/>
        <v/>
      </c>
      <c r="FT231" s="85" t="str">
        <f t="shared" si="971"/>
        <v/>
      </c>
      <c r="FU231" s="85" t="str">
        <f t="shared" si="971"/>
        <v/>
      </c>
      <c r="FV231" s="85" t="str">
        <f t="shared" si="971"/>
        <v/>
      </c>
      <c r="FW231" s="85" t="str">
        <f t="shared" si="971"/>
        <v/>
      </c>
      <c r="FX231" s="85" t="str">
        <f t="shared" si="971"/>
        <v/>
      </c>
      <c r="FY231" s="85" t="str">
        <f t="shared" si="971"/>
        <v/>
      </c>
      <c r="FZ231" s="85" t="str">
        <f t="shared" si="971"/>
        <v/>
      </c>
      <c r="GA231" s="85" t="str">
        <f t="shared" si="971"/>
        <v/>
      </c>
      <c r="GB231" s="85" t="str">
        <f t="shared" si="971"/>
        <v/>
      </c>
      <c r="GC231" s="85" t="str">
        <f t="shared" si="971"/>
        <v/>
      </c>
      <c r="GD231" s="85" t="str">
        <f t="shared" si="971"/>
        <v/>
      </c>
      <c r="GE231" s="85" t="str">
        <f t="shared" si="971"/>
        <v/>
      </c>
      <c r="GF231" s="85" t="str">
        <f t="shared" si="971"/>
        <v/>
      </c>
      <c r="GG231" s="85" t="str">
        <f t="shared" si="971"/>
        <v/>
      </c>
      <c r="GH231" s="85" t="str">
        <f t="shared" si="971"/>
        <v/>
      </c>
      <c r="GI231" s="85" t="str">
        <f t="shared" si="971"/>
        <v/>
      </c>
      <c r="GJ231" s="85" t="str">
        <f t="shared" si="971"/>
        <v/>
      </c>
      <c r="GK231" s="85" t="str">
        <f t="shared" si="971"/>
        <v/>
      </c>
      <c r="GL231" s="85" t="str">
        <f t="shared" si="971"/>
        <v/>
      </c>
      <c r="GM231" s="85" t="str">
        <f t="shared" si="971"/>
        <v/>
      </c>
      <c r="GN231" s="85" t="str">
        <f t="shared" si="971"/>
        <v/>
      </c>
      <c r="GO231" s="85" t="str">
        <f t="shared" si="971"/>
        <v/>
      </c>
      <c r="GP231" s="85" t="str">
        <f t="shared" si="971"/>
        <v/>
      </c>
      <c r="GQ231" s="85" t="str">
        <f t="shared" si="971"/>
        <v/>
      </c>
      <c r="GR231" s="85" t="str">
        <f t="shared" si="971"/>
        <v/>
      </c>
      <c r="GS231" s="85" t="str">
        <f t="shared" si="971"/>
        <v/>
      </c>
      <c r="GT231" s="85" t="str">
        <f t="shared" si="971"/>
        <v/>
      </c>
      <c r="GU231" s="85" t="str">
        <f t="shared" si="971"/>
        <v/>
      </c>
      <c r="GV231" s="85" t="str">
        <f t="shared" si="971"/>
        <v/>
      </c>
      <c r="GW231" s="85" t="str">
        <f t="shared" si="971"/>
        <v/>
      </c>
      <c r="GX231" s="85" t="str">
        <f t="shared" si="971"/>
        <v/>
      </c>
      <c r="GY231" s="85" t="str">
        <f t="shared" si="971"/>
        <v/>
      </c>
      <c r="GZ231" s="85" t="str">
        <f t="shared" si="971"/>
        <v/>
      </c>
      <c r="HA231" s="85" t="str">
        <f t="shared" si="971"/>
        <v/>
      </c>
      <c r="HB231" s="85" t="str">
        <f t="shared" si="971"/>
        <v/>
      </c>
      <c r="HC231" s="85" t="str">
        <f t="shared" si="971"/>
        <v/>
      </c>
      <c r="HD231" s="85" t="str">
        <f t="shared" si="971"/>
        <v/>
      </c>
      <c r="HE231" s="85" t="str">
        <f t="shared" si="971"/>
        <v/>
      </c>
      <c r="HF231" s="85" t="str">
        <f t="shared" si="971"/>
        <v/>
      </c>
      <c r="HG231" s="85" t="str">
        <f t="shared" si="971"/>
        <v/>
      </c>
      <c r="HH231" s="85" t="str">
        <f t="shared" si="971"/>
        <v/>
      </c>
      <c r="HI231" s="85" t="str">
        <f t="shared" si="971"/>
        <v/>
      </c>
      <c r="HJ231" s="85" t="str">
        <f t="shared" si="971"/>
        <v/>
      </c>
      <c r="HK231" s="85" t="str">
        <f t="shared" si="971"/>
        <v/>
      </c>
      <c r="HL231" s="85" t="str">
        <f t="shared" si="971"/>
        <v/>
      </c>
      <c r="HM231" s="85" t="str">
        <f t="shared" si="971"/>
        <v/>
      </c>
      <c r="HN231" s="85" t="str">
        <f t="shared" si="971"/>
        <v/>
      </c>
      <c r="HO231" s="85" t="str">
        <f t="shared" si="951"/>
        <v/>
      </c>
      <c r="HP231" s="85" t="str">
        <f t="shared" si="951"/>
        <v/>
      </c>
      <c r="HQ231" s="85" t="str">
        <f t="shared" si="951"/>
        <v/>
      </c>
      <c r="HR231" s="85" t="str">
        <f t="shared" si="951"/>
        <v/>
      </c>
      <c r="HS231" s="85" t="str">
        <f t="shared" si="951"/>
        <v/>
      </c>
      <c r="HT231" s="85" t="str">
        <f t="shared" si="951"/>
        <v/>
      </c>
      <c r="HU231" s="85" t="str">
        <f t="shared" si="951"/>
        <v/>
      </c>
      <c r="HV231" s="85" t="str">
        <f t="shared" si="951"/>
        <v/>
      </c>
      <c r="HW231" s="85" t="str">
        <f t="shared" si="951"/>
        <v/>
      </c>
      <c r="HX231" s="85" t="str">
        <f t="shared" si="951"/>
        <v/>
      </c>
      <c r="HY231" s="62"/>
      <c r="HZ231" s="62"/>
      <c r="IA231" s="62"/>
      <c r="IB231" s="62"/>
      <c r="IC231" s="62"/>
      <c r="ID231" s="62"/>
      <c r="IE231" s="62"/>
      <c r="IF231" s="62"/>
      <c r="IG231" s="62"/>
      <c r="IH231" s="62"/>
      <c r="II231" s="62"/>
      <c r="IJ231" s="62"/>
      <c r="IK231" s="62"/>
      <c r="IL231" s="62"/>
      <c r="IM231" s="62"/>
      <c r="IN231" s="62"/>
      <c r="IO231" s="62"/>
      <c r="IP231" s="62"/>
      <c r="IQ231" s="62"/>
      <c r="IR231" s="62"/>
      <c r="IS231" s="62"/>
      <c r="IT231" s="62"/>
      <c r="IU231" s="62"/>
      <c r="IV231" s="62"/>
      <c r="IW231" s="62"/>
      <c r="IX231" s="62"/>
      <c r="IY231" s="62"/>
      <c r="IZ231" s="62"/>
      <c r="JA231" s="62"/>
      <c r="JB231" s="62"/>
      <c r="JC231" s="62"/>
      <c r="JD231" s="62"/>
      <c r="JE231" s="62"/>
      <c r="JF231" s="62"/>
      <c r="JG231" s="62"/>
      <c r="JH231" s="62"/>
      <c r="JI231" s="62"/>
      <c r="JJ231" s="62"/>
      <c r="JK231" s="62"/>
      <c r="JL231" s="62"/>
      <c r="JM231" s="62"/>
      <c r="JN231" s="62"/>
      <c r="JO231" s="62"/>
      <c r="JP231" s="62"/>
      <c r="JQ231" s="62"/>
      <c r="JR231" s="62"/>
      <c r="JS231" s="62"/>
      <c r="JT231" s="62"/>
      <c r="JU231" s="62"/>
      <c r="JV231" s="62"/>
      <c r="JW231" s="62"/>
      <c r="JX231" s="62"/>
      <c r="JY231" s="62"/>
      <c r="JZ231" s="62"/>
      <c r="KA231" s="62"/>
      <c r="KB231" s="62"/>
      <c r="KC231" s="62"/>
      <c r="KD231" s="62"/>
      <c r="KE231" s="62"/>
      <c r="KF231" s="62"/>
      <c r="KG231" s="62"/>
      <c r="KH231" s="62"/>
      <c r="KI231" s="62"/>
      <c r="KJ231" s="62"/>
      <c r="KK231" s="62"/>
      <c r="KL231" s="62"/>
      <c r="KM231" s="62"/>
      <c r="KN231" s="62"/>
      <c r="KO231" s="62"/>
      <c r="KP231" s="62"/>
      <c r="KQ231" s="62"/>
      <c r="KR231" s="62"/>
      <c r="KS231" s="62"/>
      <c r="KT231" s="62"/>
      <c r="KU231" s="62"/>
      <c r="KV231" s="62"/>
      <c r="KW231" s="62"/>
      <c r="KX231" s="62"/>
      <c r="KY231" s="62"/>
      <c r="KZ231" s="62"/>
      <c r="LA231" s="62"/>
      <c r="LB231" s="62"/>
      <c r="LC231" s="62"/>
      <c r="LD231" s="62"/>
      <c r="LE231" s="62"/>
    </row>
    <row r="232" spans="31:317" s="64" customFormat="1" x14ac:dyDescent="0.25"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2"/>
      <c r="CB232" s="62"/>
      <c r="CC232" s="62"/>
      <c r="CD232" s="62"/>
      <c r="CE232" s="62"/>
      <c r="CF232" s="62"/>
      <c r="CG232" s="62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82"/>
      <c r="CU232" s="62"/>
      <c r="CV232" s="62">
        <v>18</v>
      </c>
      <c r="CW232" s="62" t="str">
        <f t="shared" si="928"/>
        <v/>
      </c>
      <c r="CX232" s="62" t="str">
        <f t="shared" si="932"/>
        <v/>
      </c>
      <c r="CY232" s="62" t="str">
        <f t="shared" si="932"/>
        <v/>
      </c>
      <c r="CZ232" s="62" t="str">
        <f t="shared" si="932"/>
        <v/>
      </c>
      <c r="DA232" s="62" t="str">
        <f t="shared" si="932"/>
        <v/>
      </c>
      <c r="DB232" s="62" t="str">
        <f t="shared" si="932"/>
        <v/>
      </c>
      <c r="DC232" s="62" t="str">
        <f t="shared" si="932"/>
        <v/>
      </c>
      <c r="DD232" s="62" t="str">
        <f t="shared" si="932"/>
        <v/>
      </c>
      <c r="DE232" s="62" t="str">
        <f t="shared" si="932"/>
        <v/>
      </c>
      <c r="DF232" s="62" t="str">
        <f t="shared" ref="DF232:DN232" si="979">IF(DF134&lt;&gt;"",DF134,"")</f>
        <v/>
      </c>
      <c r="DG232" s="62" t="str">
        <f t="shared" si="979"/>
        <v/>
      </c>
      <c r="DH232" s="62" t="str">
        <f t="shared" si="979"/>
        <v/>
      </c>
      <c r="DI232" s="62" t="str">
        <f t="shared" si="979"/>
        <v/>
      </c>
      <c r="DJ232" s="62" t="str">
        <f t="shared" si="979"/>
        <v/>
      </c>
      <c r="DK232" s="62" t="str">
        <f t="shared" si="979"/>
        <v/>
      </c>
      <c r="DL232" s="62" t="str">
        <f t="shared" si="979"/>
        <v/>
      </c>
      <c r="DM232" s="62" t="str">
        <f t="shared" si="979"/>
        <v/>
      </c>
      <c r="DN232" s="62" t="str">
        <f t="shared" si="979"/>
        <v/>
      </c>
      <c r="DO232" s="62" t="str">
        <f t="shared" ref="DO232:EQ237" si="980">IF(DO134&lt;&gt;"",DO134,"")</f>
        <v/>
      </c>
      <c r="DP232" s="62" t="str">
        <f t="shared" si="980"/>
        <v/>
      </c>
      <c r="DQ232" s="62" t="str">
        <f t="shared" si="980"/>
        <v/>
      </c>
      <c r="DR232" s="62" t="str">
        <f t="shared" si="980"/>
        <v/>
      </c>
      <c r="DS232" s="62" t="str">
        <f t="shared" si="980"/>
        <v/>
      </c>
      <c r="DT232" s="62" t="str">
        <f t="shared" si="980"/>
        <v/>
      </c>
      <c r="DU232" s="62" t="str">
        <f t="shared" si="980"/>
        <v/>
      </c>
      <c r="DV232" s="62" t="str">
        <f t="shared" si="980"/>
        <v/>
      </c>
      <c r="DW232" s="62" t="str">
        <f t="shared" si="980"/>
        <v/>
      </c>
      <c r="DX232" s="62" t="str">
        <f t="shared" si="980"/>
        <v/>
      </c>
      <c r="DY232" s="62" t="str">
        <f t="shared" si="980"/>
        <v/>
      </c>
      <c r="DZ232" s="62" t="str">
        <f t="shared" si="980"/>
        <v/>
      </c>
      <c r="EA232" s="62" t="str">
        <f t="shared" si="980"/>
        <v/>
      </c>
      <c r="EB232" s="62" t="str">
        <f t="shared" si="980"/>
        <v/>
      </c>
      <c r="EC232" s="62" t="str">
        <f t="shared" si="980"/>
        <v/>
      </c>
      <c r="ED232" s="62" t="str">
        <f t="shared" si="980"/>
        <v/>
      </c>
      <c r="EE232" s="62" t="str">
        <f t="shared" si="980"/>
        <v/>
      </c>
      <c r="EF232" s="62" t="str">
        <f t="shared" si="980"/>
        <v/>
      </c>
      <c r="EG232" s="62" t="str">
        <f t="shared" si="980"/>
        <v/>
      </c>
      <c r="EH232" s="62" t="str">
        <f t="shared" si="980"/>
        <v/>
      </c>
      <c r="EI232" s="62" t="str">
        <f t="shared" si="980"/>
        <v/>
      </c>
      <c r="EJ232" s="62" t="str">
        <f t="shared" si="980"/>
        <v/>
      </c>
      <c r="EK232" s="62" t="str">
        <f t="shared" si="980"/>
        <v/>
      </c>
      <c r="EL232" s="62" t="str">
        <f t="shared" si="980"/>
        <v/>
      </c>
      <c r="EM232" s="62" t="str">
        <f t="shared" si="980"/>
        <v/>
      </c>
      <c r="EN232" s="62" t="str">
        <f t="shared" si="980"/>
        <v/>
      </c>
      <c r="EO232" s="62" t="str">
        <f t="shared" si="980"/>
        <v/>
      </c>
      <c r="EP232" s="62" t="str">
        <f t="shared" si="980"/>
        <v/>
      </c>
      <c r="EQ232" s="62" t="str">
        <f t="shared" si="980"/>
        <v/>
      </c>
      <c r="ER232" s="62" t="str">
        <f t="shared" ref="ER232:ET232" si="981">IF(ER134&lt;&gt;"",ER134,"")</f>
        <v/>
      </c>
      <c r="ES232" s="62" t="str">
        <f t="shared" si="981"/>
        <v/>
      </c>
      <c r="ET232" s="62" t="str">
        <f t="shared" si="981"/>
        <v/>
      </c>
      <c r="EU232" s="62"/>
      <c r="EV232" s="62"/>
      <c r="EW232" s="62"/>
      <c r="EX232" s="62"/>
      <c r="EY232" s="62"/>
      <c r="EZ232" s="62" t="s">
        <v>20</v>
      </c>
      <c r="FA232" s="62">
        <v>70</v>
      </c>
      <c r="FB232" s="85" t="str">
        <f t="shared" si="967"/>
        <v/>
      </c>
      <c r="FC232" s="85" t="str">
        <f t="shared" si="971"/>
        <v/>
      </c>
      <c r="FD232" s="85" t="str">
        <f t="shared" si="971"/>
        <v/>
      </c>
      <c r="FE232" s="85" t="str">
        <f t="shared" si="971"/>
        <v/>
      </c>
      <c r="FF232" s="85" t="str">
        <f t="shared" si="971"/>
        <v/>
      </c>
      <c r="FG232" s="85" t="str">
        <f t="shared" si="971"/>
        <v/>
      </c>
      <c r="FH232" s="85" t="str">
        <f t="shared" si="971"/>
        <v/>
      </c>
      <c r="FI232" s="85" t="str">
        <f t="shared" si="971"/>
        <v/>
      </c>
      <c r="FJ232" s="85" t="str">
        <f t="shared" si="971"/>
        <v/>
      </c>
      <c r="FK232" s="85" t="str">
        <f t="shared" si="971"/>
        <v/>
      </c>
      <c r="FL232" s="85" t="str">
        <f t="shared" si="971"/>
        <v/>
      </c>
      <c r="FM232" s="85" t="str">
        <f t="shared" si="971"/>
        <v/>
      </c>
      <c r="FN232" s="85" t="str">
        <f t="shared" si="971"/>
        <v/>
      </c>
      <c r="FO232" s="85" t="str">
        <f t="shared" si="971"/>
        <v/>
      </c>
      <c r="FP232" s="85" t="str">
        <f t="shared" si="971"/>
        <v/>
      </c>
      <c r="FQ232" s="85" t="str">
        <f t="shared" si="971"/>
        <v/>
      </c>
      <c r="FR232" s="85" t="str">
        <f t="shared" si="971"/>
        <v/>
      </c>
      <c r="FS232" s="85" t="str">
        <f t="shared" si="971"/>
        <v/>
      </c>
      <c r="FT232" s="85" t="str">
        <f t="shared" si="971"/>
        <v/>
      </c>
      <c r="FU232" s="85" t="str">
        <f t="shared" si="971"/>
        <v/>
      </c>
      <c r="FV232" s="85" t="str">
        <f t="shared" si="971"/>
        <v/>
      </c>
      <c r="FW232" s="85" t="str">
        <f t="shared" si="971"/>
        <v/>
      </c>
      <c r="FX232" s="85" t="str">
        <f t="shared" si="971"/>
        <v/>
      </c>
      <c r="FY232" s="85" t="str">
        <f t="shared" si="971"/>
        <v/>
      </c>
      <c r="FZ232" s="85" t="str">
        <f t="shared" si="971"/>
        <v/>
      </c>
      <c r="GA232" s="85" t="str">
        <f t="shared" si="971"/>
        <v/>
      </c>
      <c r="GB232" s="85" t="str">
        <f t="shared" si="971"/>
        <v/>
      </c>
      <c r="GC232" s="85" t="str">
        <f t="shared" si="971"/>
        <v/>
      </c>
      <c r="GD232" s="85" t="str">
        <f t="shared" si="971"/>
        <v/>
      </c>
      <c r="GE232" s="85" t="str">
        <f t="shared" si="971"/>
        <v/>
      </c>
      <c r="GF232" s="85" t="str">
        <f t="shared" si="971"/>
        <v/>
      </c>
      <c r="GG232" s="85" t="str">
        <f t="shared" si="971"/>
        <v/>
      </c>
      <c r="GH232" s="85" t="str">
        <f t="shared" si="971"/>
        <v/>
      </c>
      <c r="GI232" s="85" t="str">
        <f t="shared" si="971"/>
        <v/>
      </c>
      <c r="GJ232" s="85" t="str">
        <f t="shared" si="971"/>
        <v/>
      </c>
      <c r="GK232" s="85" t="str">
        <f t="shared" si="971"/>
        <v/>
      </c>
      <c r="GL232" s="85" t="str">
        <f t="shared" si="971"/>
        <v/>
      </c>
      <c r="GM232" s="85" t="str">
        <f t="shared" si="971"/>
        <v/>
      </c>
      <c r="GN232" s="85" t="str">
        <f t="shared" si="971"/>
        <v/>
      </c>
      <c r="GO232" s="85" t="str">
        <f t="shared" si="971"/>
        <v/>
      </c>
      <c r="GP232" s="85" t="str">
        <f t="shared" si="971"/>
        <v/>
      </c>
      <c r="GQ232" s="85" t="str">
        <f t="shared" si="971"/>
        <v/>
      </c>
      <c r="GR232" s="85" t="str">
        <f t="shared" si="971"/>
        <v/>
      </c>
      <c r="GS232" s="85" t="str">
        <f t="shared" si="971"/>
        <v/>
      </c>
      <c r="GT232" s="85" t="str">
        <f t="shared" si="971"/>
        <v/>
      </c>
      <c r="GU232" s="85" t="str">
        <f t="shared" si="971"/>
        <v/>
      </c>
      <c r="GV232" s="85" t="str">
        <f t="shared" si="971"/>
        <v/>
      </c>
      <c r="GW232" s="85" t="str">
        <f t="shared" si="971"/>
        <v/>
      </c>
      <c r="GX232" s="85" t="str">
        <f t="shared" si="971"/>
        <v/>
      </c>
      <c r="GY232" s="85" t="str">
        <f t="shared" si="971"/>
        <v/>
      </c>
      <c r="GZ232" s="85" t="str">
        <f t="shared" si="971"/>
        <v/>
      </c>
      <c r="HA232" s="85" t="str">
        <f t="shared" si="971"/>
        <v/>
      </c>
      <c r="HB232" s="85" t="str">
        <f t="shared" si="971"/>
        <v/>
      </c>
      <c r="HC232" s="85" t="str">
        <f t="shared" si="971"/>
        <v/>
      </c>
      <c r="HD232" s="85" t="str">
        <f t="shared" si="971"/>
        <v/>
      </c>
      <c r="HE232" s="85" t="str">
        <f t="shared" si="971"/>
        <v/>
      </c>
      <c r="HF232" s="85" t="str">
        <f t="shared" si="971"/>
        <v/>
      </c>
      <c r="HG232" s="85" t="str">
        <f t="shared" si="971"/>
        <v/>
      </c>
      <c r="HH232" s="85" t="str">
        <f t="shared" si="971"/>
        <v/>
      </c>
      <c r="HI232" s="85" t="str">
        <f t="shared" si="971"/>
        <v/>
      </c>
      <c r="HJ232" s="85" t="str">
        <f t="shared" si="971"/>
        <v/>
      </c>
      <c r="HK232" s="85" t="str">
        <f t="shared" si="971"/>
        <v/>
      </c>
      <c r="HL232" s="85" t="str">
        <f t="shared" si="971"/>
        <v/>
      </c>
      <c r="HM232" s="85" t="str">
        <f t="shared" si="971"/>
        <v/>
      </c>
      <c r="HN232" s="85" t="str">
        <f t="shared" ref="HN232:HX235" si="982">IF(HN76&lt;&gt;"",IF($FA232=HN$162,0,SQRT((HN76-HN154)^2)),"")</f>
        <v/>
      </c>
      <c r="HO232" s="85" t="str">
        <f t="shared" si="982"/>
        <v/>
      </c>
      <c r="HP232" s="85" t="str">
        <f t="shared" si="982"/>
        <v/>
      </c>
      <c r="HQ232" s="85" t="str">
        <f t="shared" si="982"/>
        <v/>
      </c>
      <c r="HR232" s="85" t="str">
        <f t="shared" si="982"/>
        <v/>
      </c>
      <c r="HS232" s="85" t="str">
        <f t="shared" si="982"/>
        <v/>
      </c>
      <c r="HT232" s="85" t="str">
        <f t="shared" si="982"/>
        <v/>
      </c>
      <c r="HU232" s="85" t="str">
        <f t="shared" si="982"/>
        <v/>
      </c>
      <c r="HV232" s="85" t="str">
        <f t="shared" si="982"/>
        <v/>
      </c>
      <c r="HW232" s="85" t="str">
        <f t="shared" si="982"/>
        <v/>
      </c>
      <c r="HX232" s="85" t="str">
        <f t="shared" si="982"/>
        <v/>
      </c>
      <c r="HY232" s="62"/>
      <c r="HZ232" s="62"/>
      <c r="IA232" s="62"/>
      <c r="IB232" s="62"/>
      <c r="IC232" s="62"/>
      <c r="ID232" s="62"/>
      <c r="IE232" s="62"/>
      <c r="IF232" s="62"/>
      <c r="IG232" s="62"/>
      <c r="IH232" s="62"/>
      <c r="II232" s="62"/>
      <c r="IJ232" s="62"/>
      <c r="IK232" s="62"/>
      <c r="IL232" s="62"/>
      <c r="IM232" s="62"/>
      <c r="IN232" s="62"/>
      <c r="IO232" s="62"/>
      <c r="IP232" s="62"/>
      <c r="IQ232" s="62"/>
      <c r="IR232" s="62"/>
      <c r="IS232" s="62"/>
      <c r="IT232" s="62"/>
      <c r="IU232" s="62"/>
      <c r="IV232" s="62"/>
      <c r="IW232" s="62"/>
      <c r="IX232" s="62"/>
      <c r="IY232" s="62"/>
      <c r="IZ232" s="62"/>
      <c r="JA232" s="62"/>
      <c r="JB232" s="62"/>
      <c r="JC232" s="62"/>
      <c r="JD232" s="62"/>
      <c r="JE232" s="62"/>
      <c r="JF232" s="62"/>
      <c r="JG232" s="62"/>
      <c r="JH232" s="62"/>
      <c r="JI232" s="62"/>
      <c r="JJ232" s="62"/>
      <c r="JK232" s="62"/>
      <c r="JL232" s="62"/>
      <c r="JM232" s="62"/>
      <c r="JN232" s="62"/>
      <c r="JO232" s="62"/>
      <c r="JP232" s="62"/>
      <c r="JQ232" s="62"/>
      <c r="JR232" s="62"/>
      <c r="JS232" s="62"/>
      <c r="JT232" s="62"/>
      <c r="JU232" s="62"/>
      <c r="JV232" s="62"/>
      <c r="JW232" s="62"/>
      <c r="JX232" s="62"/>
      <c r="JY232" s="62"/>
      <c r="JZ232" s="62"/>
      <c r="KA232" s="62"/>
      <c r="KB232" s="62"/>
      <c r="KC232" s="62"/>
      <c r="KD232" s="62"/>
      <c r="KE232" s="62"/>
      <c r="KF232" s="62"/>
      <c r="KG232" s="62"/>
      <c r="KH232" s="62"/>
      <c r="KI232" s="62"/>
      <c r="KJ232" s="62"/>
      <c r="KK232" s="62"/>
      <c r="KL232" s="62"/>
      <c r="KM232" s="62"/>
      <c r="KN232" s="62"/>
      <c r="KO232" s="62"/>
      <c r="KP232" s="62"/>
      <c r="KQ232" s="62"/>
      <c r="KR232" s="62"/>
      <c r="KS232" s="62"/>
      <c r="KT232" s="62"/>
      <c r="KU232" s="62"/>
      <c r="KV232" s="62"/>
      <c r="KW232" s="62"/>
      <c r="KX232" s="62"/>
      <c r="KY232" s="62"/>
      <c r="KZ232" s="62"/>
      <c r="LA232" s="62"/>
      <c r="LB232" s="62"/>
      <c r="LC232" s="62"/>
      <c r="LD232" s="62"/>
      <c r="LE232" s="62"/>
    </row>
    <row r="233" spans="31:317" s="64" customFormat="1" x14ac:dyDescent="0.25"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2"/>
      <c r="CB233" s="62"/>
      <c r="CC233" s="62"/>
      <c r="CD233" s="62"/>
      <c r="CE233" s="62"/>
      <c r="CF233" s="62"/>
      <c r="CG233" s="62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82"/>
      <c r="CU233" s="62"/>
      <c r="CV233" s="62">
        <v>19</v>
      </c>
      <c r="CW233" s="62" t="str">
        <f t="shared" si="928"/>
        <v/>
      </c>
      <c r="CX233" s="62" t="str">
        <f t="shared" si="932"/>
        <v/>
      </c>
      <c r="CY233" s="62" t="str">
        <f t="shared" si="932"/>
        <v/>
      </c>
      <c r="CZ233" s="62" t="str">
        <f t="shared" si="932"/>
        <v/>
      </c>
      <c r="DA233" s="62" t="str">
        <f t="shared" si="932"/>
        <v/>
      </c>
      <c r="DB233" s="62" t="str">
        <f t="shared" si="932"/>
        <v/>
      </c>
      <c r="DC233" s="62" t="str">
        <f t="shared" si="932"/>
        <v/>
      </c>
      <c r="DD233" s="62" t="str">
        <f t="shared" si="932"/>
        <v/>
      </c>
      <c r="DE233" s="62" t="str">
        <f t="shared" si="932"/>
        <v/>
      </c>
      <c r="DF233" s="62" t="str">
        <f t="shared" ref="DF233:DO233" si="983">IF(DF135&lt;&gt;"",DF135,"")</f>
        <v/>
      </c>
      <c r="DG233" s="62" t="str">
        <f t="shared" si="983"/>
        <v/>
      </c>
      <c r="DH233" s="62" t="str">
        <f t="shared" si="983"/>
        <v/>
      </c>
      <c r="DI233" s="62" t="str">
        <f t="shared" si="983"/>
        <v/>
      </c>
      <c r="DJ233" s="62" t="str">
        <f t="shared" si="983"/>
        <v/>
      </c>
      <c r="DK233" s="62" t="str">
        <f t="shared" si="983"/>
        <v/>
      </c>
      <c r="DL233" s="62" t="str">
        <f t="shared" si="983"/>
        <v/>
      </c>
      <c r="DM233" s="62" t="str">
        <f t="shared" si="983"/>
        <v/>
      </c>
      <c r="DN233" s="62" t="str">
        <f t="shared" si="983"/>
        <v/>
      </c>
      <c r="DO233" s="62" t="str">
        <f t="shared" si="983"/>
        <v/>
      </c>
      <c r="DP233" s="62" t="str">
        <f t="shared" si="980"/>
        <v/>
      </c>
      <c r="DQ233" s="62" t="str">
        <f t="shared" si="980"/>
        <v/>
      </c>
      <c r="DR233" s="62" t="str">
        <f t="shared" si="980"/>
        <v/>
      </c>
      <c r="DS233" s="62" t="str">
        <f t="shared" si="980"/>
        <v/>
      </c>
      <c r="DT233" s="62" t="str">
        <f t="shared" si="980"/>
        <v/>
      </c>
      <c r="DU233" s="62" t="str">
        <f t="shared" si="980"/>
        <v/>
      </c>
      <c r="DV233" s="62" t="str">
        <f t="shared" si="980"/>
        <v/>
      </c>
      <c r="DW233" s="62" t="str">
        <f t="shared" si="980"/>
        <v/>
      </c>
      <c r="DX233" s="62" t="str">
        <f t="shared" si="980"/>
        <v/>
      </c>
      <c r="DY233" s="62" t="str">
        <f t="shared" si="980"/>
        <v/>
      </c>
      <c r="DZ233" s="62" t="str">
        <f t="shared" si="980"/>
        <v/>
      </c>
      <c r="EA233" s="62" t="str">
        <f t="shared" si="980"/>
        <v/>
      </c>
      <c r="EB233" s="62" t="str">
        <f t="shared" si="980"/>
        <v/>
      </c>
      <c r="EC233" s="62" t="str">
        <f t="shared" si="980"/>
        <v/>
      </c>
      <c r="ED233" s="62" t="str">
        <f t="shared" si="980"/>
        <v/>
      </c>
      <c r="EE233" s="62" t="str">
        <f t="shared" si="980"/>
        <v/>
      </c>
      <c r="EF233" s="62" t="str">
        <f t="shared" si="980"/>
        <v/>
      </c>
      <c r="EG233" s="62" t="str">
        <f t="shared" si="980"/>
        <v/>
      </c>
      <c r="EH233" s="62" t="str">
        <f t="shared" si="980"/>
        <v/>
      </c>
      <c r="EI233" s="62" t="str">
        <f t="shared" si="980"/>
        <v/>
      </c>
      <c r="EJ233" s="62" t="str">
        <f t="shared" si="980"/>
        <v/>
      </c>
      <c r="EK233" s="62" t="str">
        <f t="shared" si="980"/>
        <v/>
      </c>
      <c r="EL233" s="62" t="str">
        <f t="shared" si="980"/>
        <v/>
      </c>
      <c r="EM233" s="62" t="str">
        <f t="shared" si="980"/>
        <v/>
      </c>
      <c r="EN233" s="62" t="str">
        <f t="shared" si="980"/>
        <v/>
      </c>
      <c r="EO233" s="62" t="str">
        <f t="shared" si="980"/>
        <v/>
      </c>
      <c r="EP233" s="62" t="str">
        <f t="shared" si="980"/>
        <v/>
      </c>
      <c r="EQ233" s="62" t="str">
        <f t="shared" si="980"/>
        <v/>
      </c>
      <c r="ER233" s="62" t="str">
        <f t="shared" ref="ER233:ET233" si="984">IF(ER135&lt;&gt;"",ER135,"")</f>
        <v/>
      </c>
      <c r="ES233" s="62" t="str">
        <f t="shared" si="984"/>
        <v/>
      </c>
      <c r="ET233" s="62" t="str">
        <f t="shared" si="984"/>
        <v/>
      </c>
      <c r="EU233" s="62"/>
      <c r="EV233" s="62"/>
      <c r="EW233" s="62"/>
      <c r="EX233" s="62"/>
      <c r="EY233" s="62"/>
      <c r="EZ233" s="62" t="s">
        <v>20</v>
      </c>
      <c r="FA233" s="62">
        <v>71</v>
      </c>
      <c r="FB233" s="85" t="str">
        <f t="shared" si="967"/>
        <v/>
      </c>
      <c r="FC233" s="85" t="str">
        <f t="shared" ref="FC233:HN236" si="985">IF(FC77&lt;&gt;"",IF($FA233=FC$162,0,SQRT((FC77-FC155)^2)),"")</f>
        <v/>
      </c>
      <c r="FD233" s="85" t="str">
        <f t="shared" si="985"/>
        <v/>
      </c>
      <c r="FE233" s="85" t="str">
        <f t="shared" si="985"/>
        <v/>
      </c>
      <c r="FF233" s="85" t="str">
        <f t="shared" si="985"/>
        <v/>
      </c>
      <c r="FG233" s="85" t="str">
        <f t="shared" si="985"/>
        <v/>
      </c>
      <c r="FH233" s="85" t="str">
        <f t="shared" si="985"/>
        <v/>
      </c>
      <c r="FI233" s="85" t="str">
        <f t="shared" si="985"/>
        <v/>
      </c>
      <c r="FJ233" s="85" t="str">
        <f t="shared" si="985"/>
        <v/>
      </c>
      <c r="FK233" s="85" t="str">
        <f t="shared" si="985"/>
        <v/>
      </c>
      <c r="FL233" s="85" t="str">
        <f t="shared" si="985"/>
        <v/>
      </c>
      <c r="FM233" s="85" t="str">
        <f t="shared" si="985"/>
        <v/>
      </c>
      <c r="FN233" s="85" t="str">
        <f t="shared" si="985"/>
        <v/>
      </c>
      <c r="FO233" s="85" t="str">
        <f t="shared" si="985"/>
        <v/>
      </c>
      <c r="FP233" s="85" t="str">
        <f t="shared" si="985"/>
        <v/>
      </c>
      <c r="FQ233" s="85" t="str">
        <f t="shared" si="985"/>
        <v/>
      </c>
      <c r="FR233" s="85" t="str">
        <f t="shared" si="985"/>
        <v/>
      </c>
      <c r="FS233" s="85" t="str">
        <f t="shared" si="985"/>
        <v/>
      </c>
      <c r="FT233" s="85" t="str">
        <f t="shared" si="985"/>
        <v/>
      </c>
      <c r="FU233" s="85" t="str">
        <f t="shared" si="985"/>
        <v/>
      </c>
      <c r="FV233" s="85" t="str">
        <f t="shared" si="985"/>
        <v/>
      </c>
      <c r="FW233" s="85" t="str">
        <f t="shared" si="985"/>
        <v/>
      </c>
      <c r="FX233" s="85" t="str">
        <f t="shared" si="985"/>
        <v/>
      </c>
      <c r="FY233" s="85" t="str">
        <f t="shared" si="985"/>
        <v/>
      </c>
      <c r="FZ233" s="85" t="str">
        <f t="shared" si="985"/>
        <v/>
      </c>
      <c r="GA233" s="85" t="str">
        <f t="shared" si="985"/>
        <v/>
      </c>
      <c r="GB233" s="85" t="str">
        <f t="shared" si="985"/>
        <v/>
      </c>
      <c r="GC233" s="85" t="str">
        <f t="shared" si="985"/>
        <v/>
      </c>
      <c r="GD233" s="85" t="str">
        <f t="shared" si="985"/>
        <v/>
      </c>
      <c r="GE233" s="85" t="str">
        <f t="shared" si="985"/>
        <v/>
      </c>
      <c r="GF233" s="85" t="str">
        <f t="shared" si="985"/>
        <v/>
      </c>
      <c r="GG233" s="85" t="str">
        <f t="shared" si="985"/>
        <v/>
      </c>
      <c r="GH233" s="85" t="str">
        <f t="shared" si="985"/>
        <v/>
      </c>
      <c r="GI233" s="85" t="str">
        <f t="shared" si="985"/>
        <v/>
      </c>
      <c r="GJ233" s="85" t="str">
        <f t="shared" si="985"/>
        <v/>
      </c>
      <c r="GK233" s="85" t="str">
        <f t="shared" si="985"/>
        <v/>
      </c>
      <c r="GL233" s="85" t="str">
        <f t="shared" si="985"/>
        <v/>
      </c>
      <c r="GM233" s="85" t="str">
        <f t="shared" si="985"/>
        <v/>
      </c>
      <c r="GN233" s="85" t="str">
        <f t="shared" si="985"/>
        <v/>
      </c>
      <c r="GO233" s="85" t="str">
        <f t="shared" si="985"/>
        <v/>
      </c>
      <c r="GP233" s="85" t="str">
        <f t="shared" si="985"/>
        <v/>
      </c>
      <c r="GQ233" s="85" t="str">
        <f t="shared" si="985"/>
        <v/>
      </c>
      <c r="GR233" s="85" t="str">
        <f t="shared" si="985"/>
        <v/>
      </c>
      <c r="GS233" s="85" t="str">
        <f t="shared" si="985"/>
        <v/>
      </c>
      <c r="GT233" s="85" t="str">
        <f t="shared" si="985"/>
        <v/>
      </c>
      <c r="GU233" s="85" t="str">
        <f t="shared" si="985"/>
        <v/>
      </c>
      <c r="GV233" s="85" t="str">
        <f t="shared" si="985"/>
        <v/>
      </c>
      <c r="GW233" s="85" t="str">
        <f t="shared" si="985"/>
        <v/>
      </c>
      <c r="GX233" s="85" t="str">
        <f t="shared" si="985"/>
        <v/>
      </c>
      <c r="GY233" s="85" t="str">
        <f t="shared" si="985"/>
        <v/>
      </c>
      <c r="GZ233" s="85" t="str">
        <f t="shared" si="985"/>
        <v/>
      </c>
      <c r="HA233" s="85" t="str">
        <f t="shared" si="985"/>
        <v/>
      </c>
      <c r="HB233" s="85" t="str">
        <f t="shared" si="985"/>
        <v/>
      </c>
      <c r="HC233" s="85" t="str">
        <f t="shared" si="985"/>
        <v/>
      </c>
      <c r="HD233" s="85" t="str">
        <f t="shared" si="985"/>
        <v/>
      </c>
      <c r="HE233" s="85" t="str">
        <f t="shared" si="985"/>
        <v/>
      </c>
      <c r="HF233" s="85" t="str">
        <f t="shared" si="985"/>
        <v/>
      </c>
      <c r="HG233" s="85" t="str">
        <f t="shared" si="985"/>
        <v/>
      </c>
      <c r="HH233" s="85" t="str">
        <f t="shared" si="985"/>
        <v/>
      </c>
      <c r="HI233" s="85" t="str">
        <f t="shared" si="985"/>
        <v/>
      </c>
      <c r="HJ233" s="85" t="str">
        <f t="shared" si="985"/>
        <v/>
      </c>
      <c r="HK233" s="85" t="str">
        <f t="shared" si="985"/>
        <v/>
      </c>
      <c r="HL233" s="85" t="str">
        <f t="shared" si="985"/>
        <v/>
      </c>
      <c r="HM233" s="85" t="str">
        <f t="shared" si="985"/>
        <v/>
      </c>
      <c r="HN233" s="85" t="str">
        <f t="shared" si="985"/>
        <v/>
      </c>
      <c r="HO233" s="85" t="str">
        <f t="shared" si="982"/>
        <v/>
      </c>
      <c r="HP233" s="85" t="str">
        <f t="shared" si="982"/>
        <v/>
      </c>
      <c r="HQ233" s="85" t="str">
        <f t="shared" si="982"/>
        <v/>
      </c>
      <c r="HR233" s="85" t="str">
        <f t="shared" si="982"/>
        <v/>
      </c>
      <c r="HS233" s="85" t="str">
        <f t="shared" si="982"/>
        <v/>
      </c>
      <c r="HT233" s="85" t="str">
        <f t="shared" si="982"/>
        <v/>
      </c>
      <c r="HU233" s="85" t="str">
        <f t="shared" si="982"/>
        <v/>
      </c>
      <c r="HV233" s="85" t="str">
        <f t="shared" si="982"/>
        <v/>
      </c>
      <c r="HW233" s="85" t="str">
        <f t="shared" si="982"/>
        <v/>
      </c>
      <c r="HX233" s="85" t="str">
        <f t="shared" si="982"/>
        <v/>
      </c>
      <c r="HY233" s="62"/>
      <c r="HZ233" s="62"/>
      <c r="IA233" s="62"/>
      <c r="IB233" s="62"/>
      <c r="IC233" s="62"/>
      <c r="ID233" s="62"/>
      <c r="IE233" s="62"/>
      <c r="IF233" s="62"/>
      <c r="IG233" s="62"/>
      <c r="IH233" s="62"/>
      <c r="II233" s="62"/>
      <c r="IJ233" s="62"/>
      <c r="IK233" s="62"/>
      <c r="IL233" s="62"/>
      <c r="IM233" s="62"/>
      <c r="IN233" s="62"/>
      <c r="IO233" s="62"/>
      <c r="IP233" s="62"/>
      <c r="IQ233" s="62"/>
      <c r="IR233" s="62"/>
      <c r="IS233" s="62"/>
      <c r="IT233" s="62"/>
      <c r="IU233" s="62"/>
      <c r="IV233" s="62"/>
      <c r="IW233" s="62"/>
      <c r="IX233" s="62"/>
      <c r="IY233" s="62"/>
      <c r="IZ233" s="62"/>
      <c r="JA233" s="62"/>
      <c r="JB233" s="62"/>
      <c r="JC233" s="62"/>
      <c r="JD233" s="62"/>
      <c r="JE233" s="62"/>
      <c r="JF233" s="62"/>
      <c r="JG233" s="62"/>
      <c r="JH233" s="62"/>
      <c r="JI233" s="62"/>
      <c r="JJ233" s="62"/>
      <c r="JK233" s="62"/>
      <c r="JL233" s="62"/>
      <c r="JM233" s="62"/>
      <c r="JN233" s="62"/>
      <c r="JO233" s="62"/>
      <c r="JP233" s="62"/>
      <c r="JQ233" s="62"/>
      <c r="JR233" s="62"/>
      <c r="JS233" s="62"/>
      <c r="JT233" s="62"/>
      <c r="JU233" s="62"/>
      <c r="JV233" s="62"/>
      <c r="JW233" s="62"/>
      <c r="JX233" s="62"/>
      <c r="JY233" s="62"/>
      <c r="JZ233" s="62"/>
      <c r="KA233" s="62"/>
      <c r="KB233" s="62"/>
      <c r="KC233" s="62"/>
      <c r="KD233" s="62"/>
      <c r="KE233" s="62"/>
      <c r="KF233" s="62"/>
      <c r="KG233" s="62"/>
      <c r="KH233" s="62"/>
      <c r="KI233" s="62"/>
      <c r="KJ233" s="62"/>
      <c r="KK233" s="62"/>
      <c r="KL233" s="62"/>
      <c r="KM233" s="62"/>
      <c r="KN233" s="62"/>
      <c r="KO233" s="62"/>
      <c r="KP233" s="62"/>
      <c r="KQ233" s="62"/>
      <c r="KR233" s="62"/>
      <c r="KS233" s="62"/>
      <c r="KT233" s="62"/>
      <c r="KU233" s="62"/>
      <c r="KV233" s="62"/>
      <c r="KW233" s="62"/>
      <c r="KX233" s="62"/>
      <c r="KY233" s="62"/>
      <c r="KZ233" s="62"/>
      <c r="LA233" s="62"/>
      <c r="LB233" s="62"/>
      <c r="LC233" s="62"/>
      <c r="LD233" s="62"/>
      <c r="LE233" s="62"/>
    </row>
    <row r="234" spans="31:317" s="64" customFormat="1" x14ac:dyDescent="0.25"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2"/>
      <c r="CB234" s="62"/>
      <c r="CC234" s="62"/>
      <c r="CD234" s="62"/>
      <c r="CE234" s="62"/>
      <c r="CF234" s="62"/>
      <c r="CG234" s="62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82"/>
      <c r="CU234" s="62"/>
      <c r="CV234" s="62">
        <v>20</v>
      </c>
      <c r="CW234" s="62" t="str">
        <f t="shared" si="928"/>
        <v/>
      </c>
      <c r="CX234" s="62" t="str">
        <f t="shared" si="932"/>
        <v/>
      </c>
      <c r="CY234" s="62" t="str">
        <f t="shared" si="932"/>
        <v/>
      </c>
      <c r="CZ234" s="62" t="str">
        <f t="shared" si="932"/>
        <v/>
      </c>
      <c r="DA234" s="62" t="str">
        <f t="shared" si="932"/>
        <v/>
      </c>
      <c r="DB234" s="62" t="str">
        <f t="shared" si="932"/>
        <v/>
      </c>
      <c r="DC234" s="62" t="str">
        <f t="shared" si="932"/>
        <v/>
      </c>
      <c r="DD234" s="62" t="str">
        <f t="shared" si="932"/>
        <v/>
      </c>
      <c r="DE234" s="62" t="str">
        <f t="shared" si="932"/>
        <v/>
      </c>
      <c r="DF234" s="62" t="str">
        <f t="shared" ref="DF234:DP234" si="986">IF(DF136&lt;&gt;"",DF136,"")</f>
        <v/>
      </c>
      <c r="DG234" s="62" t="str">
        <f t="shared" si="986"/>
        <v/>
      </c>
      <c r="DH234" s="62" t="str">
        <f t="shared" si="986"/>
        <v/>
      </c>
      <c r="DI234" s="62" t="str">
        <f t="shared" si="986"/>
        <v/>
      </c>
      <c r="DJ234" s="62" t="str">
        <f t="shared" si="986"/>
        <v/>
      </c>
      <c r="DK234" s="62" t="str">
        <f t="shared" si="986"/>
        <v/>
      </c>
      <c r="DL234" s="62" t="str">
        <f t="shared" si="986"/>
        <v/>
      </c>
      <c r="DM234" s="62" t="str">
        <f t="shared" si="986"/>
        <v/>
      </c>
      <c r="DN234" s="62" t="str">
        <f t="shared" si="986"/>
        <v/>
      </c>
      <c r="DO234" s="62" t="str">
        <f t="shared" si="986"/>
        <v/>
      </c>
      <c r="DP234" s="62" t="str">
        <f t="shared" si="986"/>
        <v/>
      </c>
      <c r="DQ234" s="62" t="str">
        <f t="shared" si="980"/>
        <v/>
      </c>
      <c r="DR234" s="62" t="str">
        <f t="shared" si="980"/>
        <v/>
      </c>
      <c r="DS234" s="62" t="str">
        <f t="shared" si="980"/>
        <v/>
      </c>
      <c r="DT234" s="62" t="str">
        <f t="shared" si="980"/>
        <v/>
      </c>
      <c r="DU234" s="62" t="str">
        <f t="shared" si="980"/>
        <v/>
      </c>
      <c r="DV234" s="62" t="str">
        <f t="shared" si="980"/>
        <v/>
      </c>
      <c r="DW234" s="62" t="str">
        <f t="shared" si="980"/>
        <v/>
      </c>
      <c r="DX234" s="62" t="str">
        <f t="shared" si="980"/>
        <v/>
      </c>
      <c r="DY234" s="62" t="str">
        <f t="shared" si="980"/>
        <v/>
      </c>
      <c r="DZ234" s="62" t="str">
        <f t="shared" si="980"/>
        <v/>
      </c>
      <c r="EA234" s="62" t="str">
        <f t="shared" si="980"/>
        <v/>
      </c>
      <c r="EB234" s="62" t="str">
        <f t="shared" si="980"/>
        <v/>
      </c>
      <c r="EC234" s="62" t="str">
        <f t="shared" si="980"/>
        <v/>
      </c>
      <c r="ED234" s="62" t="str">
        <f t="shared" si="980"/>
        <v/>
      </c>
      <c r="EE234" s="62" t="str">
        <f t="shared" si="980"/>
        <v/>
      </c>
      <c r="EF234" s="62" t="str">
        <f t="shared" si="980"/>
        <v/>
      </c>
      <c r="EG234" s="62" t="str">
        <f t="shared" si="980"/>
        <v/>
      </c>
      <c r="EH234" s="62" t="str">
        <f t="shared" si="980"/>
        <v/>
      </c>
      <c r="EI234" s="62" t="str">
        <f t="shared" si="980"/>
        <v/>
      </c>
      <c r="EJ234" s="62" t="str">
        <f t="shared" si="980"/>
        <v/>
      </c>
      <c r="EK234" s="62" t="str">
        <f t="shared" si="980"/>
        <v/>
      </c>
      <c r="EL234" s="62" t="str">
        <f t="shared" si="980"/>
        <v/>
      </c>
      <c r="EM234" s="62" t="str">
        <f t="shared" si="980"/>
        <v/>
      </c>
      <c r="EN234" s="62" t="str">
        <f t="shared" si="980"/>
        <v/>
      </c>
      <c r="EO234" s="62" t="str">
        <f t="shared" si="980"/>
        <v/>
      </c>
      <c r="EP234" s="62" t="str">
        <f t="shared" si="980"/>
        <v/>
      </c>
      <c r="EQ234" s="62" t="str">
        <f t="shared" si="980"/>
        <v/>
      </c>
      <c r="ER234" s="62" t="str">
        <f t="shared" ref="ER234:ET234" si="987">IF(ER136&lt;&gt;"",ER136,"")</f>
        <v/>
      </c>
      <c r="ES234" s="62" t="str">
        <f t="shared" si="987"/>
        <v/>
      </c>
      <c r="ET234" s="62" t="str">
        <f t="shared" si="987"/>
        <v/>
      </c>
      <c r="EU234" s="62"/>
      <c r="EV234" s="62"/>
      <c r="EW234" s="62"/>
      <c r="EX234" s="62"/>
      <c r="EY234" s="62"/>
      <c r="EZ234" s="62" t="s">
        <v>20</v>
      </c>
      <c r="FA234" s="62">
        <v>72</v>
      </c>
      <c r="FB234" s="85" t="str">
        <f t="shared" si="967"/>
        <v/>
      </c>
      <c r="FC234" s="85" t="str">
        <f t="shared" si="985"/>
        <v/>
      </c>
      <c r="FD234" s="85" t="str">
        <f t="shared" si="985"/>
        <v/>
      </c>
      <c r="FE234" s="85" t="str">
        <f t="shared" si="985"/>
        <v/>
      </c>
      <c r="FF234" s="85" t="str">
        <f t="shared" si="985"/>
        <v/>
      </c>
      <c r="FG234" s="85" t="str">
        <f t="shared" si="985"/>
        <v/>
      </c>
      <c r="FH234" s="85" t="str">
        <f t="shared" si="985"/>
        <v/>
      </c>
      <c r="FI234" s="85" t="str">
        <f t="shared" si="985"/>
        <v/>
      </c>
      <c r="FJ234" s="85" t="str">
        <f t="shared" si="985"/>
        <v/>
      </c>
      <c r="FK234" s="85" t="str">
        <f t="shared" si="985"/>
        <v/>
      </c>
      <c r="FL234" s="85" t="str">
        <f t="shared" si="985"/>
        <v/>
      </c>
      <c r="FM234" s="85" t="str">
        <f t="shared" si="985"/>
        <v/>
      </c>
      <c r="FN234" s="85" t="str">
        <f t="shared" si="985"/>
        <v/>
      </c>
      <c r="FO234" s="85" t="str">
        <f t="shared" si="985"/>
        <v/>
      </c>
      <c r="FP234" s="85" t="str">
        <f t="shared" si="985"/>
        <v/>
      </c>
      <c r="FQ234" s="85" t="str">
        <f t="shared" si="985"/>
        <v/>
      </c>
      <c r="FR234" s="85" t="str">
        <f t="shared" si="985"/>
        <v/>
      </c>
      <c r="FS234" s="85" t="str">
        <f t="shared" si="985"/>
        <v/>
      </c>
      <c r="FT234" s="85" t="str">
        <f t="shared" si="985"/>
        <v/>
      </c>
      <c r="FU234" s="85" t="str">
        <f t="shared" si="985"/>
        <v/>
      </c>
      <c r="FV234" s="85" t="str">
        <f t="shared" si="985"/>
        <v/>
      </c>
      <c r="FW234" s="85" t="str">
        <f t="shared" si="985"/>
        <v/>
      </c>
      <c r="FX234" s="85" t="str">
        <f t="shared" si="985"/>
        <v/>
      </c>
      <c r="FY234" s="85" t="str">
        <f t="shared" si="985"/>
        <v/>
      </c>
      <c r="FZ234" s="85" t="str">
        <f t="shared" si="985"/>
        <v/>
      </c>
      <c r="GA234" s="85" t="str">
        <f t="shared" si="985"/>
        <v/>
      </c>
      <c r="GB234" s="85" t="str">
        <f t="shared" si="985"/>
        <v/>
      </c>
      <c r="GC234" s="85" t="str">
        <f t="shared" si="985"/>
        <v/>
      </c>
      <c r="GD234" s="85" t="str">
        <f t="shared" si="985"/>
        <v/>
      </c>
      <c r="GE234" s="85" t="str">
        <f t="shared" si="985"/>
        <v/>
      </c>
      <c r="GF234" s="85" t="str">
        <f t="shared" si="985"/>
        <v/>
      </c>
      <c r="GG234" s="85" t="str">
        <f t="shared" si="985"/>
        <v/>
      </c>
      <c r="GH234" s="85" t="str">
        <f t="shared" si="985"/>
        <v/>
      </c>
      <c r="GI234" s="85" t="str">
        <f t="shared" si="985"/>
        <v/>
      </c>
      <c r="GJ234" s="85" t="str">
        <f t="shared" si="985"/>
        <v/>
      </c>
      <c r="GK234" s="85" t="str">
        <f t="shared" si="985"/>
        <v/>
      </c>
      <c r="GL234" s="85" t="str">
        <f t="shared" si="985"/>
        <v/>
      </c>
      <c r="GM234" s="85" t="str">
        <f t="shared" si="985"/>
        <v/>
      </c>
      <c r="GN234" s="85" t="str">
        <f t="shared" si="985"/>
        <v/>
      </c>
      <c r="GO234" s="85" t="str">
        <f t="shared" si="985"/>
        <v/>
      </c>
      <c r="GP234" s="85" t="str">
        <f t="shared" si="985"/>
        <v/>
      </c>
      <c r="GQ234" s="85" t="str">
        <f t="shared" si="985"/>
        <v/>
      </c>
      <c r="GR234" s="85" t="str">
        <f t="shared" si="985"/>
        <v/>
      </c>
      <c r="GS234" s="85" t="str">
        <f t="shared" si="985"/>
        <v/>
      </c>
      <c r="GT234" s="85" t="str">
        <f t="shared" si="985"/>
        <v/>
      </c>
      <c r="GU234" s="85" t="str">
        <f t="shared" si="985"/>
        <v/>
      </c>
      <c r="GV234" s="85" t="str">
        <f t="shared" si="985"/>
        <v/>
      </c>
      <c r="GW234" s="85" t="str">
        <f t="shared" si="985"/>
        <v/>
      </c>
      <c r="GX234" s="85" t="str">
        <f t="shared" si="985"/>
        <v/>
      </c>
      <c r="GY234" s="85" t="str">
        <f t="shared" si="985"/>
        <v/>
      </c>
      <c r="GZ234" s="85" t="str">
        <f t="shared" si="985"/>
        <v/>
      </c>
      <c r="HA234" s="85" t="str">
        <f t="shared" si="985"/>
        <v/>
      </c>
      <c r="HB234" s="85" t="str">
        <f t="shared" si="985"/>
        <v/>
      </c>
      <c r="HC234" s="85" t="str">
        <f t="shared" si="985"/>
        <v/>
      </c>
      <c r="HD234" s="85" t="str">
        <f t="shared" si="985"/>
        <v/>
      </c>
      <c r="HE234" s="85" t="str">
        <f t="shared" si="985"/>
        <v/>
      </c>
      <c r="HF234" s="85" t="str">
        <f t="shared" si="985"/>
        <v/>
      </c>
      <c r="HG234" s="85" t="str">
        <f t="shared" si="985"/>
        <v/>
      </c>
      <c r="HH234" s="85" t="str">
        <f t="shared" si="985"/>
        <v/>
      </c>
      <c r="HI234" s="85" t="str">
        <f t="shared" si="985"/>
        <v/>
      </c>
      <c r="HJ234" s="85" t="str">
        <f t="shared" si="985"/>
        <v/>
      </c>
      <c r="HK234" s="85" t="str">
        <f t="shared" si="985"/>
        <v/>
      </c>
      <c r="HL234" s="85" t="str">
        <f t="shared" si="985"/>
        <v/>
      </c>
      <c r="HM234" s="85" t="str">
        <f t="shared" si="985"/>
        <v/>
      </c>
      <c r="HN234" s="85" t="str">
        <f t="shared" si="985"/>
        <v/>
      </c>
      <c r="HO234" s="85" t="str">
        <f t="shared" si="982"/>
        <v/>
      </c>
      <c r="HP234" s="85" t="str">
        <f t="shared" si="982"/>
        <v/>
      </c>
      <c r="HQ234" s="85" t="str">
        <f t="shared" si="982"/>
        <v/>
      </c>
      <c r="HR234" s="85" t="str">
        <f t="shared" si="982"/>
        <v/>
      </c>
      <c r="HS234" s="85" t="str">
        <f t="shared" si="982"/>
        <v/>
      </c>
      <c r="HT234" s="85" t="str">
        <f t="shared" si="982"/>
        <v/>
      </c>
      <c r="HU234" s="85" t="str">
        <f t="shared" si="982"/>
        <v/>
      </c>
      <c r="HV234" s="85" t="str">
        <f t="shared" si="982"/>
        <v/>
      </c>
      <c r="HW234" s="85" t="str">
        <f t="shared" si="982"/>
        <v/>
      </c>
      <c r="HX234" s="85" t="str">
        <f t="shared" si="982"/>
        <v/>
      </c>
      <c r="HY234" s="62"/>
      <c r="HZ234" s="62"/>
      <c r="IA234" s="62"/>
      <c r="IB234" s="62"/>
      <c r="IC234" s="62"/>
      <c r="ID234" s="62"/>
      <c r="IE234" s="62"/>
      <c r="IF234" s="62"/>
      <c r="IG234" s="62"/>
      <c r="IH234" s="62"/>
      <c r="II234" s="62"/>
      <c r="IJ234" s="62"/>
      <c r="IK234" s="62"/>
      <c r="IL234" s="62"/>
      <c r="IM234" s="62"/>
      <c r="IN234" s="62"/>
      <c r="IO234" s="62"/>
      <c r="IP234" s="62"/>
      <c r="IQ234" s="62"/>
      <c r="IR234" s="62"/>
      <c r="IS234" s="62"/>
      <c r="IT234" s="62"/>
      <c r="IU234" s="62"/>
      <c r="IV234" s="62"/>
      <c r="IW234" s="62"/>
      <c r="IX234" s="62"/>
      <c r="IY234" s="62"/>
      <c r="IZ234" s="62"/>
      <c r="JA234" s="62"/>
      <c r="JB234" s="62"/>
      <c r="JC234" s="62"/>
      <c r="JD234" s="62"/>
      <c r="JE234" s="62"/>
      <c r="JF234" s="62"/>
      <c r="JG234" s="62"/>
      <c r="JH234" s="62"/>
      <c r="JI234" s="62"/>
      <c r="JJ234" s="62"/>
      <c r="JK234" s="62"/>
      <c r="JL234" s="62"/>
      <c r="JM234" s="62"/>
      <c r="JN234" s="62"/>
      <c r="JO234" s="62"/>
      <c r="JP234" s="62"/>
      <c r="JQ234" s="62"/>
      <c r="JR234" s="62"/>
      <c r="JS234" s="62"/>
      <c r="JT234" s="62"/>
      <c r="JU234" s="62"/>
      <c r="JV234" s="62"/>
      <c r="JW234" s="62"/>
      <c r="JX234" s="62"/>
      <c r="JY234" s="62"/>
      <c r="JZ234" s="62"/>
      <c r="KA234" s="62"/>
      <c r="KB234" s="62"/>
      <c r="KC234" s="62"/>
      <c r="KD234" s="62"/>
      <c r="KE234" s="62"/>
      <c r="KF234" s="62"/>
      <c r="KG234" s="62"/>
      <c r="KH234" s="62"/>
      <c r="KI234" s="62"/>
      <c r="KJ234" s="62"/>
      <c r="KK234" s="62"/>
      <c r="KL234" s="62"/>
      <c r="KM234" s="62"/>
      <c r="KN234" s="62"/>
      <c r="KO234" s="62"/>
      <c r="KP234" s="62"/>
      <c r="KQ234" s="62"/>
      <c r="KR234" s="62"/>
      <c r="KS234" s="62"/>
      <c r="KT234" s="62"/>
      <c r="KU234" s="62"/>
      <c r="KV234" s="62"/>
      <c r="KW234" s="62"/>
      <c r="KX234" s="62"/>
      <c r="KY234" s="62"/>
      <c r="KZ234" s="62"/>
      <c r="LA234" s="62"/>
      <c r="LB234" s="62"/>
      <c r="LC234" s="62"/>
      <c r="LD234" s="62"/>
      <c r="LE234" s="62"/>
    </row>
    <row r="235" spans="31:317" s="64" customFormat="1" x14ac:dyDescent="0.25"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2"/>
      <c r="CB235" s="62"/>
      <c r="CC235" s="62"/>
      <c r="CD235" s="62"/>
      <c r="CE235" s="62"/>
      <c r="CF235" s="62"/>
      <c r="CG235" s="62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82"/>
      <c r="CU235" s="62"/>
      <c r="CV235" s="62">
        <v>21</v>
      </c>
      <c r="CW235" s="62" t="str">
        <f t="shared" ref="CW235" si="988">IF(CW137&lt;&gt;"",CW137,"")</f>
        <v/>
      </c>
      <c r="CX235" s="62" t="str">
        <f t="shared" ref="CX235:DQ235" si="989">IF(CX137&lt;&gt;"",CX137,"")</f>
        <v/>
      </c>
      <c r="CY235" s="62" t="str">
        <f t="shared" si="989"/>
        <v/>
      </c>
      <c r="CZ235" s="62" t="str">
        <f t="shared" si="989"/>
        <v/>
      </c>
      <c r="DA235" s="62" t="str">
        <f t="shared" si="989"/>
        <v/>
      </c>
      <c r="DB235" s="62" t="str">
        <f t="shared" si="989"/>
        <v/>
      </c>
      <c r="DC235" s="62" t="str">
        <f t="shared" si="989"/>
        <v/>
      </c>
      <c r="DD235" s="62" t="str">
        <f t="shared" si="989"/>
        <v/>
      </c>
      <c r="DE235" s="62" t="str">
        <f t="shared" si="989"/>
        <v/>
      </c>
      <c r="DF235" s="62" t="str">
        <f t="shared" si="989"/>
        <v/>
      </c>
      <c r="DG235" s="62" t="str">
        <f t="shared" si="989"/>
        <v/>
      </c>
      <c r="DH235" s="62" t="str">
        <f t="shared" si="989"/>
        <v/>
      </c>
      <c r="DI235" s="62" t="str">
        <f t="shared" si="989"/>
        <v/>
      </c>
      <c r="DJ235" s="62" t="str">
        <f t="shared" si="989"/>
        <v/>
      </c>
      <c r="DK235" s="62" t="str">
        <f t="shared" si="989"/>
        <v/>
      </c>
      <c r="DL235" s="62" t="str">
        <f t="shared" si="989"/>
        <v/>
      </c>
      <c r="DM235" s="62" t="str">
        <f t="shared" si="989"/>
        <v/>
      </c>
      <c r="DN235" s="62" t="str">
        <f t="shared" si="989"/>
        <v/>
      </c>
      <c r="DO235" s="62" t="str">
        <f t="shared" si="989"/>
        <v/>
      </c>
      <c r="DP235" s="62" t="str">
        <f t="shared" si="989"/>
        <v/>
      </c>
      <c r="DQ235" s="62" t="str">
        <f t="shared" si="989"/>
        <v/>
      </c>
      <c r="DR235" s="62" t="str">
        <f t="shared" si="980"/>
        <v/>
      </c>
      <c r="DS235" s="62" t="str">
        <f t="shared" si="980"/>
        <v/>
      </c>
      <c r="DT235" s="62" t="str">
        <f t="shared" si="980"/>
        <v/>
      </c>
      <c r="DU235" s="62" t="str">
        <f t="shared" si="980"/>
        <v/>
      </c>
      <c r="DV235" s="62" t="str">
        <f t="shared" si="980"/>
        <v/>
      </c>
      <c r="DW235" s="62" t="str">
        <f t="shared" si="980"/>
        <v/>
      </c>
      <c r="DX235" s="62" t="str">
        <f t="shared" si="980"/>
        <v/>
      </c>
      <c r="DY235" s="62" t="str">
        <f t="shared" si="980"/>
        <v/>
      </c>
      <c r="DZ235" s="62" t="str">
        <f t="shared" si="980"/>
        <v/>
      </c>
      <c r="EA235" s="62" t="str">
        <f t="shared" si="980"/>
        <v/>
      </c>
      <c r="EB235" s="62" t="str">
        <f t="shared" si="980"/>
        <v/>
      </c>
      <c r="EC235" s="62" t="str">
        <f t="shared" si="980"/>
        <v/>
      </c>
      <c r="ED235" s="62" t="str">
        <f t="shared" si="980"/>
        <v/>
      </c>
      <c r="EE235" s="62" t="str">
        <f t="shared" si="980"/>
        <v/>
      </c>
      <c r="EF235" s="62" t="str">
        <f t="shared" si="980"/>
        <v/>
      </c>
      <c r="EG235" s="62" t="str">
        <f t="shared" si="980"/>
        <v/>
      </c>
      <c r="EH235" s="62" t="str">
        <f t="shared" si="980"/>
        <v/>
      </c>
      <c r="EI235" s="62" t="str">
        <f t="shared" si="980"/>
        <v/>
      </c>
      <c r="EJ235" s="62" t="str">
        <f t="shared" si="980"/>
        <v/>
      </c>
      <c r="EK235" s="62" t="str">
        <f t="shared" si="980"/>
        <v/>
      </c>
      <c r="EL235" s="62" t="str">
        <f t="shared" si="980"/>
        <v/>
      </c>
      <c r="EM235" s="62" t="str">
        <f t="shared" si="980"/>
        <v/>
      </c>
      <c r="EN235" s="62" t="str">
        <f t="shared" si="980"/>
        <v/>
      </c>
      <c r="EO235" s="62" t="str">
        <f t="shared" si="980"/>
        <v/>
      </c>
      <c r="EP235" s="62" t="str">
        <f t="shared" si="980"/>
        <v/>
      </c>
      <c r="EQ235" s="62" t="str">
        <f t="shared" si="980"/>
        <v/>
      </c>
      <c r="ER235" s="62" t="str">
        <f t="shared" ref="ER235:ET235" si="990">IF(ER137&lt;&gt;"",ER137,"")</f>
        <v/>
      </c>
      <c r="ES235" s="62" t="str">
        <f t="shared" si="990"/>
        <v/>
      </c>
      <c r="ET235" s="62" t="str">
        <f t="shared" si="990"/>
        <v/>
      </c>
      <c r="EU235" s="62"/>
      <c r="EV235" s="62"/>
      <c r="EW235" s="62"/>
      <c r="EX235" s="62"/>
      <c r="EY235" s="62"/>
      <c r="EZ235" s="62" t="s">
        <v>20</v>
      </c>
      <c r="FA235" s="62">
        <v>73</v>
      </c>
      <c r="FB235" s="85" t="str">
        <f t="shared" si="967"/>
        <v/>
      </c>
      <c r="FC235" s="85" t="str">
        <f t="shared" si="985"/>
        <v/>
      </c>
      <c r="FD235" s="85" t="str">
        <f t="shared" si="985"/>
        <v/>
      </c>
      <c r="FE235" s="85" t="str">
        <f t="shared" si="985"/>
        <v/>
      </c>
      <c r="FF235" s="85" t="str">
        <f t="shared" si="985"/>
        <v/>
      </c>
      <c r="FG235" s="85" t="str">
        <f t="shared" si="985"/>
        <v/>
      </c>
      <c r="FH235" s="85" t="str">
        <f t="shared" si="985"/>
        <v/>
      </c>
      <c r="FI235" s="85" t="str">
        <f t="shared" si="985"/>
        <v/>
      </c>
      <c r="FJ235" s="85" t="str">
        <f t="shared" si="985"/>
        <v/>
      </c>
      <c r="FK235" s="85" t="str">
        <f t="shared" si="985"/>
        <v/>
      </c>
      <c r="FL235" s="85" t="str">
        <f t="shared" si="985"/>
        <v/>
      </c>
      <c r="FM235" s="85" t="str">
        <f t="shared" si="985"/>
        <v/>
      </c>
      <c r="FN235" s="85" t="str">
        <f t="shared" si="985"/>
        <v/>
      </c>
      <c r="FO235" s="85" t="str">
        <f t="shared" si="985"/>
        <v/>
      </c>
      <c r="FP235" s="85" t="str">
        <f t="shared" si="985"/>
        <v/>
      </c>
      <c r="FQ235" s="85" t="str">
        <f t="shared" si="985"/>
        <v/>
      </c>
      <c r="FR235" s="85" t="str">
        <f t="shared" si="985"/>
        <v/>
      </c>
      <c r="FS235" s="85" t="str">
        <f t="shared" si="985"/>
        <v/>
      </c>
      <c r="FT235" s="85" t="str">
        <f t="shared" si="985"/>
        <v/>
      </c>
      <c r="FU235" s="85" t="str">
        <f t="shared" si="985"/>
        <v/>
      </c>
      <c r="FV235" s="85" t="str">
        <f t="shared" si="985"/>
        <v/>
      </c>
      <c r="FW235" s="85" t="str">
        <f t="shared" si="985"/>
        <v/>
      </c>
      <c r="FX235" s="85" t="str">
        <f t="shared" si="985"/>
        <v/>
      </c>
      <c r="FY235" s="85" t="str">
        <f t="shared" si="985"/>
        <v/>
      </c>
      <c r="FZ235" s="85" t="str">
        <f t="shared" si="985"/>
        <v/>
      </c>
      <c r="GA235" s="85" t="str">
        <f t="shared" si="985"/>
        <v/>
      </c>
      <c r="GB235" s="85" t="str">
        <f t="shared" si="985"/>
        <v/>
      </c>
      <c r="GC235" s="85" t="str">
        <f t="shared" si="985"/>
        <v/>
      </c>
      <c r="GD235" s="85" t="str">
        <f t="shared" si="985"/>
        <v/>
      </c>
      <c r="GE235" s="85" t="str">
        <f t="shared" si="985"/>
        <v/>
      </c>
      <c r="GF235" s="85" t="str">
        <f t="shared" si="985"/>
        <v/>
      </c>
      <c r="GG235" s="85" t="str">
        <f t="shared" si="985"/>
        <v/>
      </c>
      <c r="GH235" s="85" t="str">
        <f t="shared" si="985"/>
        <v/>
      </c>
      <c r="GI235" s="85" t="str">
        <f t="shared" si="985"/>
        <v/>
      </c>
      <c r="GJ235" s="85" t="str">
        <f t="shared" si="985"/>
        <v/>
      </c>
      <c r="GK235" s="85" t="str">
        <f t="shared" si="985"/>
        <v/>
      </c>
      <c r="GL235" s="85" t="str">
        <f t="shared" si="985"/>
        <v/>
      </c>
      <c r="GM235" s="85" t="str">
        <f t="shared" si="985"/>
        <v/>
      </c>
      <c r="GN235" s="85" t="str">
        <f t="shared" si="985"/>
        <v/>
      </c>
      <c r="GO235" s="85" t="str">
        <f t="shared" si="985"/>
        <v/>
      </c>
      <c r="GP235" s="85" t="str">
        <f t="shared" si="985"/>
        <v/>
      </c>
      <c r="GQ235" s="85" t="str">
        <f t="shared" si="985"/>
        <v/>
      </c>
      <c r="GR235" s="85" t="str">
        <f t="shared" si="985"/>
        <v/>
      </c>
      <c r="GS235" s="85" t="str">
        <f t="shared" si="985"/>
        <v/>
      </c>
      <c r="GT235" s="85" t="str">
        <f t="shared" si="985"/>
        <v/>
      </c>
      <c r="GU235" s="85" t="str">
        <f t="shared" si="985"/>
        <v/>
      </c>
      <c r="GV235" s="85" t="str">
        <f t="shared" si="985"/>
        <v/>
      </c>
      <c r="GW235" s="85" t="str">
        <f t="shared" si="985"/>
        <v/>
      </c>
      <c r="GX235" s="85" t="str">
        <f t="shared" si="985"/>
        <v/>
      </c>
      <c r="GY235" s="85" t="str">
        <f t="shared" si="985"/>
        <v/>
      </c>
      <c r="GZ235" s="85" t="str">
        <f t="shared" si="985"/>
        <v/>
      </c>
      <c r="HA235" s="85" t="str">
        <f t="shared" si="985"/>
        <v/>
      </c>
      <c r="HB235" s="85" t="str">
        <f t="shared" si="985"/>
        <v/>
      </c>
      <c r="HC235" s="85" t="str">
        <f t="shared" si="985"/>
        <v/>
      </c>
      <c r="HD235" s="85" t="str">
        <f t="shared" si="985"/>
        <v/>
      </c>
      <c r="HE235" s="85" t="str">
        <f t="shared" si="985"/>
        <v/>
      </c>
      <c r="HF235" s="85" t="str">
        <f t="shared" si="985"/>
        <v/>
      </c>
      <c r="HG235" s="85" t="str">
        <f t="shared" si="985"/>
        <v/>
      </c>
      <c r="HH235" s="85" t="str">
        <f t="shared" si="985"/>
        <v/>
      </c>
      <c r="HI235" s="85" t="str">
        <f t="shared" si="985"/>
        <v/>
      </c>
      <c r="HJ235" s="85" t="str">
        <f t="shared" si="985"/>
        <v/>
      </c>
      <c r="HK235" s="85" t="str">
        <f t="shared" si="985"/>
        <v/>
      </c>
      <c r="HL235" s="85" t="str">
        <f t="shared" si="985"/>
        <v/>
      </c>
      <c r="HM235" s="85" t="str">
        <f t="shared" si="985"/>
        <v/>
      </c>
      <c r="HN235" s="85" t="str">
        <f t="shared" si="985"/>
        <v/>
      </c>
      <c r="HO235" s="85" t="str">
        <f t="shared" si="982"/>
        <v/>
      </c>
      <c r="HP235" s="85" t="str">
        <f t="shared" si="982"/>
        <v/>
      </c>
      <c r="HQ235" s="85" t="str">
        <f t="shared" si="982"/>
        <v/>
      </c>
      <c r="HR235" s="85" t="str">
        <f t="shared" si="982"/>
        <v/>
      </c>
      <c r="HS235" s="85" t="str">
        <f t="shared" si="982"/>
        <v/>
      </c>
      <c r="HT235" s="85" t="str">
        <f t="shared" si="982"/>
        <v/>
      </c>
      <c r="HU235" s="85" t="str">
        <f t="shared" si="982"/>
        <v/>
      </c>
      <c r="HV235" s="85" t="str">
        <f t="shared" si="982"/>
        <v/>
      </c>
      <c r="HW235" s="85" t="str">
        <f t="shared" si="982"/>
        <v/>
      </c>
      <c r="HX235" s="85" t="str">
        <f t="shared" si="982"/>
        <v/>
      </c>
      <c r="HY235" s="62"/>
      <c r="HZ235" s="62"/>
      <c r="IA235" s="62"/>
      <c r="IB235" s="62"/>
      <c r="IC235" s="62"/>
      <c r="ID235" s="62"/>
      <c r="IE235" s="62"/>
      <c r="IF235" s="62"/>
      <c r="IG235" s="62"/>
      <c r="IH235" s="62"/>
      <c r="II235" s="62"/>
      <c r="IJ235" s="62"/>
      <c r="IK235" s="62"/>
      <c r="IL235" s="62"/>
      <c r="IM235" s="62"/>
      <c r="IN235" s="62"/>
      <c r="IO235" s="62"/>
      <c r="IP235" s="62"/>
      <c r="IQ235" s="62"/>
      <c r="IR235" s="62"/>
      <c r="IS235" s="62"/>
      <c r="IT235" s="62"/>
      <c r="IU235" s="62"/>
      <c r="IV235" s="62"/>
      <c r="IW235" s="62"/>
      <c r="IX235" s="62"/>
      <c r="IY235" s="62"/>
      <c r="IZ235" s="62"/>
      <c r="JA235" s="62"/>
      <c r="JB235" s="62"/>
      <c r="JC235" s="62"/>
      <c r="JD235" s="62"/>
      <c r="JE235" s="62"/>
      <c r="JF235" s="62"/>
      <c r="JG235" s="62"/>
      <c r="JH235" s="62"/>
      <c r="JI235" s="62"/>
      <c r="JJ235" s="62"/>
      <c r="JK235" s="62"/>
      <c r="JL235" s="62"/>
      <c r="JM235" s="62"/>
      <c r="JN235" s="62"/>
      <c r="JO235" s="62"/>
      <c r="JP235" s="62"/>
      <c r="JQ235" s="62"/>
      <c r="JR235" s="62"/>
      <c r="JS235" s="62"/>
      <c r="JT235" s="62"/>
      <c r="JU235" s="62"/>
      <c r="JV235" s="62"/>
      <c r="JW235" s="62"/>
      <c r="JX235" s="62"/>
      <c r="JY235" s="62"/>
      <c r="JZ235" s="62"/>
      <c r="KA235" s="62"/>
      <c r="KB235" s="62"/>
      <c r="KC235" s="62"/>
      <c r="KD235" s="62"/>
      <c r="KE235" s="62"/>
      <c r="KF235" s="62"/>
      <c r="KG235" s="62"/>
      <c r="KH235" s="62"/>
      <c r="KI235" s="62"/>
      <c r="KJ235" s="62"/>
      <c r="KK235" s="62"/>
      <c r="KL235" s="62"/>
      <c r="KM235" s="62"/>
      <c r="KN235" s="62"/>
      <c r="KO235" s="62"/>
      <c r="KP235" s="62"/>
      <c r="KQ235" s="62"/>
      <c r="KR235" s="62"/>
      <c r="KS235" s="62"/>
      <c r="KT235" s="62"/>
      <c r="KU235" s="62"/>
      <c r="KV235" s="62"/>
      <c r="KW235" s="62"/>
      <c r="KX235" s="62"/>
      <c r="KY235" s="62"/>
      <c r="KZ235" s="62"/>
      <c r="LA235" s="62"/>
      <c r="LB235" s="62"/>
      <c r="LC235" s="62"/>
      <c r="LD235" s="62"/>
      <c r="LE235" s="62"/>
    </row>
    <row r="236" spans="31:317" s="64" customFormat="1" x14ac:dyDescent="0.25"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2"/>
      <c r="CB236" s="62"/>
      <c r="CC236" s="62"/>
      <c r="CD236" s="62"/>
      <c r="CE236" s="62"/>
      <c r="CF236" s="62"/>
      <c r="CG236" s="62"/>
      <c r="CH236" s="62"/>
      <c r="CI236" s="62"/>
      <c r="CJ236" s="62"/>
      <c r="CK236" s="62"/>
      <c r="CL236" s="62"/>
      <c r="CM236" s="62"/>
      <c r="CN236" s="62"/>
      <c r="CO236" s="62"/>
      <c r="CP236" s="62"/>
      <c r="CQ236" s="62"/>
      <c r="CR236" s="62"/>
      <c r="CS236" s="62"/>
      <c r="CT236" s="82"/>
      <c r="CU236" s="62"/>
      <c r="CV236" s="62">
        <v>22</v>
      </c>
      <c r="CW236" s="62" t="str">
        <f t="shared" si="928"/>
        <v/>
      </c>
      <c r="CX236" s="62" t="str">
        <f t="shared" si="932"/>
        <v/>
      </c>
      <c r="CY236" s="62" t="str">
        <f t="shared" si="932"/>
        <v/>
      </c>
      <c r="CZ236" s="62" t="str">
        <f t="shared" si="932"/>
        <v/>
      </c>
      <c r="DA236" s="62" t="str">
        <f t="shared" si="932"/>
        <v/>
      </c>
      <c r="DB236" s="62" t="str">
        <f t="shared" si="932"/>
        <v/>
      </c>
      <c r="DC236" s="62" t="str">
        <f t="shared" si="932"/>
        <v/>
      </c>
      <c r="DD236" s="62" t="str">
        <f t="shared" si="932"/>
        <v/>
      </c>
      <c r="DE236" s="62" t="str">
        <f t="shared" si="932"/>
        <v/>
      </c>
      <c r="DF236" s="62" t="str">
        <f t="shared" ref="DF236:DR236" si="991">IF(DF138&lt;&gt;"",DF138,"")</f>
        <v/>
      </c>
      <c r="DG236" s="62" t="str">
        <f t="shared" si="991"/>
        <v/>
      </c>
      <c r="DH236" s="62" t="str">
        <f t="shared" si="991"/>
        <v/>
      </c>
      <c r="DI236" s="62" t="str">
        <f t="shared" si="991"/>
        <v/>
      </c>
      <c r="DJ236" s="62" t="str">
        <f t="shared" si="991"/>
        <v/>
      </c>
      <c r="DK236" s="62" t="str">
        <f t="shared" si="991"/>
        <v/>
      </c>
      <c r="DL236" s="62" t="str">
        <f t="shared" si="991"/>
        <v/>
      </c>
      <c r="DM236" s="62" t="str">
        <f t="shared" si="991"/>
        <v/>
      </c>
      <c r="DN236" s="62" t="str">
        <f t="shared" si="991"/>
        <v/>
      </c>
      <c r="DO236" s="62" t="str">
        <f t="shared" si="991"/>
        <v/>
      </c>
      <c r="DP236" s="62" t="str">
        <f t="shared" si="991"/>
        <v/>
      </c>
      <c r="DQ236" s="62" t="str">
        <f t="shared" si="991"/>
        <v/>
      </c>
      <c r="DR236" s="62" t="str">
        <f t="shared" si="991"/>
        <v/>
      </c>
      <c r="DS236" s="62" t="str">
        <f t="shared" si="980"/>
        <v/>
      </c>
      <c r="DT236" s="62" t="str">
        <f t="shared" si="980"/>
        <v/>
      </c>
      <c r="DU236" s="62" t="str">
        <f t="shared" si="980"/>
        <v/>
      </c>
      <c r="DV236" s="62" t="str">
        <f t="shared" si="980"/>
        <v/>
      </c>
      <c r="DW236" s="62" t="str">
        <f t="shared" si="980"/>
        <v/>
      </c>
      <c r="DX236" s="62" t="str">
        <f t="shared" si="980"/>
        <v/>
      </c>
      <c r="DY236" s="62" t="str">
        <f t="shared" si="980"/>
        <v/>
      </c>
      <c r="DZ236" s="62" t="str">
        <f t="shared" si="980"/>
        <v/>
      </c>
      <c r="EA236" s="62" t="str">
        <f t="shared" si="980"/>
        <v/>
      </c>
      <c r="EB236" s="62" t="str">
        <f t="shared" si="980"/>
        <v/>
      </c>
      <c r="EC236" s="62" t="str">
        <f t="shared" si="980"/>
        <v/>
      </c>
      <c r="ED236" s="62" t="str">
        <f t="shared" si="980"/>
        <v/>
      </c>
      <c r="EE236" s="62" t="str">
        <f t="shared" si="980"/>
        <v/>
      </c>
      <c r="EF236" s="62" t="str">
        <f t="shared" si="980"/>
        <v/>
      </c>
      <c r="EG236" s="62" t="str">
        <f t="shared" si="980"/>
        <v/>
      </c>
      <c r="EH236" s="62" t="str">
        <f t="shared" si="980"/>
        <v/>
      </c>
      <c r="EI236" s="62" t="str">
        <f t="shared" si="980"/>
        <v/>
      </c>
      <c r="EJ236" s="62" t="str">
        <f t="shared" si="980"/>
        <v/>
      </c>
      <c r="EK236" s="62" t="str">
        <f t="shared" si="980"/>
        <v/>
      </c>
      <c r="EL236" s="62" t="str">
        <f t="shared" si="980"/>
        <v/>
      </c>
      <c r="EM236" s="62" t="str">
        <f t="shared" si="980"/>
        <v/>
      </c>
      <c r="EN236" s="62" t="str">
        <f t="shared" si="980"/>
        <v/>
      </c>
      <c r="EO236" s="62" t="str">
        <f t="shared" si="980"/>
        <v/>
      </c>
      <c r="EP236" s="62" t="str">
        <f t="shared" si="980"/>
        <v/>
      </c>
      <c r="EQ236" s="62" t="str">
        <f t="shared" si="980"/>
        <v/>
      </c>
      <c r="ER236" s="62" t="str">
        <f t="shared" ref="ER236:ET236" si="992">IF(ER138&lt;&gt;"",ER138,"")</f>
        <v/>
      </c>
      <c r="ES236" s="62" t="str">
        <f t="shared" si="992"/>
        <v/>
      </c>
      <c r="ET236" s="62" t="str">
        <f t="shared" si="992"/>
        <v/>
      </c>
      <c r="EU236" s="62"/>
      <c r="EV236" s="62"/>
      <c r="EW236" s="62"/>
      <c r="EX236" s="62"/>
      <c r="EY236" s="62"/>
      <c r="EZ236" s="62" t="s">
        <v>20</v>
      </c>
      <c r="FA236" s="62">
        <v>74</v>
      </c>
      <c r="FB236" s="85" t="str">
        <f t="shared" si="967"/>
        <v/>
      </c>
      <c r="FC236" s="85" t="str">
        <f t="shared" si="985"/>
        <v/>
      </c>
      <c r="FD236" s="85" t="str">
        <f t="shared" si="985"/>
        <v/>
      </c>
      <c r="FE236" s="85" t="str">
        <f t="shared" si="985"/>
        <v/>
      </c>
      <c r="FF236" s="85" t="str">
        <f t="shared" si="985"/>
        <v/>
      </c>
      <c r="FG236" s="85" t="str">
        <f t="shared" si="985"/>
        <v/>
      </c>
      <c r="FH236" s="85" t="str">
        <f t="shared" si="985"/>
        <v/>
      </c>
      <c r="FI236" s="85" t="str">
        <f t="shared" si="985"/>
        <v/>
      </c>
      <c r="FJ236" s="85" t="str">
        <f t="shared" si="985"/>
        <v/>
      </c>
      <c r="FK236" s="85" t="str">
        <f t="shared" si="985"/>
        <v/>
      </c>
      <c r="FL236" s="85" t="str">
        <f t="shared" si="985"/>
        <v/>
      </c>
      <c r="FM236" s="85" t="str">
        <f t="shared" si="985"/>
        <v/>
      </c>
      <c r="FN236" s="85" t="str">
        <f t="shared" si="985"/>
        <v/>
      </c>
      <c r="FO236" s="85" t="str">
        <f t="shared" si="985"/>
        <v/>
      </c>
      <c r="FP236" s="85" t="str">
        <f t="shared" si="985"/>
        <v/>
      </c>
      <c r="FQ236" s="85" t="str">
        <f t="shared" si="985"/>
        <v/>
      </c>
      <c r="FR236" s="85" t="str">
        <f t="shared" si="985"/>
        <v/>
      </c>
      <c r="FS236" s="85" t="str">
        <f t="shared" si="985"/>
        <v/>
      </c>
      <c r="FT236" s="85" t="str">
        <f t="shared" si="985"/>
        <v/>
      </c>
      <c r="FU236" s="85" t="str">
        <f t="shared" si="985"/>
        <v/>
      </c>
      <c r="FV236" s="85" t="str">
        <f t="shared" si="985"/>
        <v/>
      </c>
      <c r="FW236" s="85" t="str">
        <f t="shared" si="985"/>
        <v/>
      </c>
      <c r="FX236" s="85" t="str">
        <f t="shared" si="985"/>
        <v/>
      </c>
      <c r="FY236" s="85" t="str">
        <f t="shared" si="985"/>
        <v/>
      </c>
      <c r="FZ236" s="85" t="str">
        <f t="shared" si="985"/>
        <v/>
      </c>
      <c r="GA236" s="85" t="str">
        <f t="shared" si="985"/>
        <v/>
      </c>
      <c r="GB236" s="85" t="str">
        <f t="shared" si="985"/>
        <v/>
      </c>
      <c r="GC236" s="85" t="str">
        <f t="shared" si="985"/>
        <v/>
      </c>
      <c r="GD236" s="85" t="str">
        <f t="shared" si="985"/>
        <v/>
      </c>
      <c r="GE236" s="85" t="str">
        <f t="shared" si="985"/>
        <v/>
      </c>
      <c r="GF236" s="85" t="str">
        <f t="shared" si="985"/>
        <v/>
      </c>
      <c r="GG236" s="85" t="str">
        <f t="shared" si="985"/>
        <v/>
      </c>
      <c r="GH236" s="85" t="str">
        <f t="shared" si="985"/>
        <v/>
      </c>
      <c r="GI236" s="85" t="str">
        <f t="shared" si="985"/>
        <v/>
      </c>
      <c r="GJ236" s="85" t="str">
        <f t="shared" si="985"/>
        <v/>
      </c>
      <c r="GK236" s="85" t="str">
        <f t="shared" si="985"/>
        <v/>
      </c>
      <c r="GL236" s="85" t="str">
        <f t="shared" si="985"/>
        <v/>
      </c>
      <c r="GM236" s="85" t="str">
        <f t="shared" si="985"/>
        <v/>
      </c>
      <c r="GN236" s="85" t="str">
        <f t="shared" si="985"/>
        <v/>
      </c>
      <c r="GO236" s="85" t="str">
        <f t="shared" si="985"/>
        <v/>
      </c>
      <c r="GP236" s="85" t="str">
        <f t="shared" si="985"/>
        <v/>
      </c>
      <c r="GQ236" s="85" t="str">
        <f t="shared" si="985"/>
        <v/>
      </c>
      <c r="GR236" s="85" t="str">
        <f t="shared" si="985"/>
        <v/>
      </c>
      <c r="GS236" s="85" t="str">
        <f t="shared" si="985"/>
        <v/>
      </c>
      <c r="GT236" s="85" t="str">
        <f t="shared" si="985"/>
        <v/>
      </c>
      <c r="GU236" s="85" t="str">
        <f t="shared" si="985"/>
        <v/>
      </c>
      <c r="GV236" s="85" t="str">
        <f t="shared" si="985"/>
        <v/>
      </c>
      <c r="GW236" s="85" t="str">
        <f t="shared" si="985"/>
        <v/>
      </c>
      <c r="GX236" s="85" t="str">
        <f t="shared" si="985"/>
        <v/>
      </c>
      <c r="GY236" s="85" t="str">
        <f t="shared" si="985"/>
        <v/>
      </c>
      <c r="GZ236" s="85" t="str">
        <f t="shared" si="985"/>
        <v/>
      </c>
      <c r="HA236" s="85" t="str">
        <f t="shared" si="985"/>
        <v/>
      </c>
      <c r="HB236" s="85" t="str">
        <f t="shared" si="985"/>
        <v/>
      </c>
      <c r="HC236" s="85" t="str">
        <f t="shared" si="985"/>
        <v/>
      </c>
      <c r="HD236" s="85" t="str">
        <f t="shared" si="985"/>
        <v/>
      </c>
      <c r="HE236" s="85" t="str">
        <f t="shared" si="985"/>
        <v/>
      </c>
      <c r="HF236" s="85" t="str">
        <f t="shared" si="985"/>
        <v/>
      </c>
      <c r="HG236" s="85" t="str">
        <f t="shared" si="985"/>
        <v/>
      </c>
      <c r="HH236" s="85" t="str">
        <f t="shared" si="985"/>
        <v/>
      </c>
      <c r="HI236" s="85" t="str">
        <f t="shared" si="985"/>
        <v/>
      </c>
      <c r="HJ236" s="85" t="str">
        <f t="shared" si="985"/>
        <v/>
      </c>
      <c r="HK236" s="85" t="str">
        <f t="shared" si="985"/>
        <v/>
      </c>
      <c r="HL236" s="85" t="str">
        <f t="shared" si="985"/>
        <v/>
      </c>
      <c r="HM236" s="85" t="str">
        <f t="shared" si="985"/>
        <v/>
      </c>
      <c r="HN236" s="85" t="str">
        <f t="shared" ref="HN236:HX237" si="993">IF(HN80&lt;&gt;"",IF($FA236=HN$162,0,SQRT((HN80-HN158)^2)),"")</f>
        <v/>
      </c>
      <c r="HO236" s="85" t="str">
        <f t="shared" si="993"/>
        <v/>
      </c>
      <c r="HP236" s="85" t="str">
        <f t="shared" si="993"/>
        <v/>
      </c>
      <c r="HQ236" s="85" t="str">
        <f t="shared" si="993"/>
        <v/>
      </c>
      <c r="HR236" s="85" t="str">
        <f t="shared" si="993"/>
        <v/>
      </c>
      <c r="HS236" s="85" t="str">
        <f t="shared" si="993"/>
        <v/>
      </c>
      <c r="HT236" s="85" t="str">
        <f t="shared" si="993"/>
        <v/>
      </c>
      <c r="HU236" s="85" t="str">
        <f t="shared" si="993"/>
        <v/>
      </c>
      <c r="HV236" s="85" t="str">
        <f t="shared" si="993"/>
        <v/>
      </c>
      <c r="HW236" s="85" t="str">
        <f t="shared" si="993"/>
        <v/>
      </c>
      <c r="HX236" s="85" t="str">
        <f t="shared" si="993"/>
        <v/>
      </c>
      <c r="HY236" s="62"/>
      <c r="HZ236" s="62"/>
      <c r="IA236" s="62"/>
      <c r="IB236" s="62"/>
      <c r="IC236" s="62"/>
      <c r="ID236" s="62"/>
      <c r="IE236" s="62"/>
      <c r="IF236" s="62"/>
      <c r="IG236" s="62"/>
      <c r="IH236" s="62"/>
      <c r="II236" s="62"/>
      <c r="IJ236" s="62"/>
      <c r="IK236" s="62"/>
      <c r="IL236" s="62"/>
      <c r="IM236" s="62"/>
      <c r="IN236" s="62"/>
      <c r="IO236" s="62"/>
      <c r="IP236" s="62"/>
      <c r="IQ236" s="62"/>
      <c r="IR236" s="62"/>
      <c r="IS236" s="62"/>
      <c r="IT236" s="62"/>
      <c r="IU236" s="62"/>
      <c r="IV236" s="62"/>
      <c r="IW236" s="62"/>
      <c r="IX236" s="62"/>
      <c r="IY236" s="62"/>
      <c r="IZ236" s="62"/>
      <c r="JA236" s="62"/>
      <c r="JB236" s="62"/>
      <c r="JC236" s="62"/>
      <c r="JD236" s="62"/>
      <c r="JE236" s="62"/>
      <c r="JF236" s="62"/>
      <c r="JG236" s="62"/>
      <c r="JH236" s="62"/>
      <c r="JI236" s="62"/>
      <c r="JJ236" s="62"/>
      <c r="JK236" s="62"/>
      <c r="JL236" s="62"/>
      <c r="JM236" s="62"/>
      <c r="JN236" s="62"/>
      <c r="JO236" s="62"/>
      <c r="JP236" s="62"/>
      <c r="JQ236" s="62"/>
      <c r="JR236" s="62"/>
      <c r="JS236" s="62"/>
      <c r="JT236" s="62"/>
      <c r="JU236" s="62"/>
      <c r="JV236" s="62"/>
      <c r="JW236" s="62"/>
      <c r="JX236" s="62"/>
      <c r="JY236" s="62"/>
      <c r="JZ236" s="62"/>
      <c r="KA236" s="62"/>
      <c r="KB236" s="62"/>
      <c r="KC236" s="62"/>
      <c r="KD236" s="62"/>
      <c r="KE236" s="62"/>
      <c r="KF236" s="62"/>
      <c r="KG236" s="62"/>
      <c r="KH236" s="62"/>
      <c r="KI236" s="62"/>
      <c r="KJ236" s="62"/>
      <c r="KK236" s="62"/>
      <c r="KL236" s="62"/>
      <c r="KM236" s="62"/>
      <c r="KN236" s="62"/>
      <c r="KO236" s="62"/>
      <c r="KP236" s="62"/>
      <c r="KQ236" s="62"/>
      <c r="KR236" s="62"/>
      <c r="KS236" s="62"/>
      <c r="KT236" s="62"/>
      <c r="KU236" s="62"/>
      <c r="KV236" s="62"/>
      <c r="KW236" s="62"/>
      <c r="KX236" s="62"/>
      <c r="KY236" s="62"/>
      <c r="KZ236" s="62"/>
      <c r="LA236" s="62"/>
      <c r="LB236" s="62"/>
      <c r="LC236" s="62"/>
      <c r="LD236" s="62"/>
      <c r="LE236" s="62"/>
    </row>
    <row r="237" spans="31:317" s="64" customFormat="1" x14ac:dyDescent="0.25"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 s="62"/>
      <c r="CB237" s="62"/>
      <c r="CC237" s="62"/>
      <c r="CD237" s="62"/>
      <c r="CE237" s="62"/>
      <c r="CF237" s="62"/>
      <c r="CG237" s="62"/>
      <c r="CH237" s="62"/>
      <c r="CI237" s="62"/>
      <c r="CJ237" s="62"/>
      <c r="CK237" s="62"/>
      <c r="CL237" s="62"/>
      <c r="CM237" s="62"/>
      <c r="CN237" s="62"/>
      <c r="CO237" s="62"/>
      <c r="CP237" s="62"/>
      <c r="CQ237" s="62"/>
      <c r="CR237" s="62"/>
      <c r="CS237" s="62"/>
      <c r="CT237" s="82"/>
      <c r="CU237" s="62"/>
      <c r="CV237" s="62">
        <v>23</v>
      </c>
      <c r="CW237" s="62" t="str">
        <f t="shared" si="928"/>
        <v/>
      </c>
      <c r="CX237" s="62" t="str">
        <f t="shared" si="932"/>
        <v/>
      </c>
      <c r="CY237" s="62" t="str">
        <f t="shared" si="932"/>
        <v/>
      </c>
      <c r="CZ237" s="62" t="str">
        <f t="shared" si="932"/>
        <v/>
      </c>
      <c r="DA237" s="62" t="str">
        <f t="shared" si="932"/>
        <v/>
      </c>
      <c r="DB237" s="62" t="str">
        <f t="shared" si="932"/>
        <v/>
      </c>
      <c r="DC237" s="62" t="str">
        <f t="shared" si="932"/>
        <v/>
      </c>
      <c r="DD237" s="62" t="str">
        <f t="shared" si="932"/>
        <v/>
      </c>
      <c r="DE237" s="62" t="str">
        <f t="shared" si="932"/>
        <v/>
      </c>
      <c r="DF237" s="62" t="str">
        <f t="shared" ref="DF237:DS237" si="994">IF(DF139&lt;&gt;"",DF139,"")</f>
        <v/>
      </c>
      <c r="DG237" s="62" t="str">
        <f t="shared" si="994"/>
        <v/>
      </c>
      <c r="DH237" s="62" t="str">
        <f t="shared" si="994"/>
        <v/>
      </c>
      <c r="DI237" s="62" t="str">
        <f t="shared" si="994"/>
        <v/>
      </c>
      <c r="DJ237" s="62" t="str">
        <f t="shared" si="994"/>
        <v/>
      </c>
      <c r="DK237" s="62" t="str">
        <f t="shared" si="994"/>
        <v/>
      </c>
      <c r="DL237" s="62" t="str">
        <f t="shared" si="994"/>
        <v/>
      </c>
      <c r="DM237" s="62" t="str">
        <f t="shared" si="994"/>
        <v/>
      </c>
      <c r="DN237" s="62" t="str">
        <f t="shared" si="994"/>
        <v/>
      </c>
      <c r="DO237" s="62" t="str">
        <f t="shared" si="994"/>
        <v/>
      </c>
      <c r="DP237" s="62" t="str">
        <f t="shared" si="994"/>
        <v/>
      </c>
      <c r="DQ237" s="62" t="str">
        <f t="shared" si="994"/>
        <v/>
      </c>
      <c r="DR237" s="62" t="str">
        <f t="shared" si="994"/>
        <v/>
      </c>
      <c r="DS237" s="62" t="str">
        <f t="shared" si="994"/>
        <v/>
      </c>
      <c r="DT237" s="62" t="str">
        <f t="shared" si="980"/>
        <v/>
      </c>
      <c r="DU237" s="62" t="str">
        <f t="shared" ref="DU237:EQ242" si="995">IF(DU139&lt;&gt;"",DU139,"")</f>
        <v/>
      </c>
      <c r="DV237" s="62" t="str">
        <f t="shared" si="995"/>
        <v/>
      </c>
      <c r="DW237" s="62" t="str">
        <f t="shared" si="995"/>
        <v/>
      </c>
      <c r="DX237" s="62" t="str">
        <f t="shared" si="995"/>
        <v/>
      </c>
      <c r="DY237" s="62" t="str">
        <f t="shared" si="995"/>
        <v/>
      </c>
      <c r="DZ237" s="62" t="str">
        <f t="shared" si="995"/>
        <v/>
      </c>
      <c r="EA237" s="62" t="str">
        <f t="shared" si="995"/>
        <v/>
      </c>
      <c r="EB237" s="62" t="str">
        <f t="shared" si="995"/>
        <v/>
      </c>
      <c r="EC237" s="62" t="str">
        <f t="shared" si="995"/>
        <v/>
      </c>
      <c r="ED237" s="62" t="str">
        <f t="shared" si="995"/>
        <v/>
      </c>
      <c r="EE237" s="62" t="str">
        <f t="shared" si="995"/>
        <v/>
      </c>
      <c r="EF237" s="62" t="str">
        <f t="shared" si="995"/>
        <v/>
      </c>
      <c r="EG237" s="62" t="str">
        <f t="shared" si="995"/>
        <v/>
      </c>
      <c r="EH237" s="62" t="str">
        <f t="shared" si="995"/>
        <v/>
      </c>
      <c r="EI237" s="62" t="str">
        <f t="shared" si="995"/>
        <v/>
      </c>
      <c r="EJ237" s="62" t="str">
        <f t="shared" si="995"/>
        <v/>
      </c>
      <c r="EK237" s="62" t="str">
        <f t="shared" si="995"/>
        <v/>
      </c>
      <c r="EL237" s="62" t="str">
        <f t="shared" si="995"/>
        <v/>
      </c>
      <c r="EM237" s="62" t="str">
        <f t="shared" si="995"/>
        <v/>
      </c>
      <c r="EN237" s="62" t="str">
        <f t="shared" si="995"/>
        <v/>
      </c>
      <c r="EO237" s="62" t="str">
        <f t="shared" si="995"/>
        <v/>
      </c>
      <c r="EP237" s="62" t="str">
        <f t="shared" si="995"/>
        <v/>
      </c>
      <c r="EQ237" s="62" t="str">
        <f t="shared" si="995"/>
        <v/>
      </c>
      <c r="ER237" s="62" t="str">
        <f t="shared" ref="ER237:ET237" si="996">IF(ER139&lt;&gt;"",ER139,"")</f>
        <v/>
      </c>
      <c r="ES237" s="62" t="str">
        <f t="shared" si="996"/>
        <v/>
      </c>
      <c r="ET237" s="62" t="str">
        <f t="shared" si="996"/>
        <v/>
      </c>
      <c r="EU237" s="62"/>
      <c r="EV237" s="62"/>
      <c r="EW237" s="62"/>
      <c r="EX237" s="62"/>
      <c r="EY237" s="62"/>
      <c r="EZ237" s="62" t="s">
        <v>20</v>
      </c>
      <c r="FA237" s="62">
        <v>75</v>
      </c>
      <c r="FB237" s="85" t="str">
        <f t="shared" si="967"/>
        <v/>
      </c>
      <c r="FC237" s="85" t="str">
        <f t="shared" ref="FC237:HN237" si="997">IF(FC81&lt;&gt;"",IF($FA237=FC$162,0,SQRT((FC81-FC159)^2)),"")</f>
        <v/>
      </c>
      <c r="FD237" s="85" t="str">
        <f t="shared" si="997"/>
        <v/>
      </c>
      <c r="FE237" s="85" t="str">
        <f t="shared" si="997"/>
        <v/>
      </c>
      <c r="FF237" s="85" t="str">
        <f t="shared" si="997"/>
        <v/>
      </c>
      <c r="FG237" s="85" t="str">
        <f t="shared" si="997"/>
        <v/>
      </c>
      <c r="FH237" s="85" t="str">
        <f t="shared" si="997"/>
        <v/>
      </c>
      <c r="FI237" s="85" t="str">
        <f t="shared" si="997"/>
        <v/>
      </c>
      <c r="FJ237" s="85" t="str">
        <f t="shared" si="997"/>
        <v/>
      </c>
      <c r="FK237" s="85" t="str">
        <f t="shared" si="997"/>
        <v/>
      </c>
      <c r="FL237" s="85" t="str">
        <f t="shared" si="997"/>
        <v/>
      </c>
      <c r="FM237" s="85" t="str">
        <f t="shared" si="997"/>
        <v/>
      </c>
      <c r="FN237" s="85" t="str">
        <f t="shared" si="997"/>
        <v/>
      </c>
      <c r="FO237" s="85" t="str">
        <f t="shared" si="997"/>
        <v/>
      </c>
      <c r="FP237" s="85" t="str">
        <f t="shared" si="997"/>
        <v/>
      </c>
      <c r="FQ237" s="85" t="str">
        <f t="shared" si="997"/>
        <v/>
      </c>
      <c r="FR237" s="85" t="str">
        <f t="shared" si="997"/>
        <v/>
      </c>
      <c r="FS237" s="85" t="str">
        <f t="shared" si="997"/>
        <v/>
      </c>
      <c r="FT237" s="85" t="str">
        <f t="shared" si="997"/>
        <v/>
      </c>
      <c r="FU237" s="85" t="str">
        <f t="shared" si="997"/>
        <v/>
      </c>
      <c r="FV237" s="85" t="str">
        <f t="shared" si="997"/>
        <v/>
      </c>
      <c r="FW237" s="85" t="str">
        <f t="shared" si="997"/>
        <v/>
      </c>
      <c r="FX237" s="85" t="str">
        <f t="shared" si="997"/>
        <v/>
      </c>
      <c r="FY237" s="85" t="str">
        <f t="shared" si="997"/>
        <v/>
      </c>
      <c r="FZ237" s="85" t="str">
        <f t="shared" si="997"/>
        <v/>
      </c>
      <c r="GA237" s="85" t="str">
        <f t="shared" si="997"/>
        <v/>
      </c>
      <c r="GB237" s="85" t="str">
        <f t="shared" si="997"/>
        <v/>
      </c>
      <c r="GC237" s="85" t="str">
        <f t="shared" si="997"/>
        <v/>
      </c>
      <c r="GD237" s="85" t="str">
        <f t="shared" si="997"/>
        <v/>
      </c>
      <c r="GE237" s="85" t="str">
        <f t="shared" si="997"/>
        <v/>
      </c>
      <c r="GF237" s="85" t="str">
        <f t="shared" si="997"/>
        <v/>
      </c>
      <c r="GG237" s="85" t="str">
        <f t="shared" si="997"/>
        <v/>
      </c>
      <c r="GH237" s="85" t="str">
        <f t="shared" si="997"/>
        <v/>
      </c>
      <c r="GI237" s="85" t="str">
        <f t="shared" si="997"/>
        <v/>
      </c>
      <c r="GJ237" s="85" t="str">
        <f t="shared" si="997"/>
        <v/>
      </c>
      <c r="GK237" s="85" t="str">
        <f t="shared" si="997"/>
        <v/>
      </c>
      <c r="GL237" s="85" t="str">
        <f t="shared" si="997"/>
        <v/>
      </c>
      <c r="GM237" s="85" t="str">
        <f t="shared" si="997"/>
        <v/>
      </c>
      <c r="GN237" s="85" t="str">
        <f t="shared" si="997"/>
        <v/>
      </c>
      <c r="GO237" s="85" t="str">
        <f t="shared" si="997"/>
        <v/>
      </c>
      <c r="GP237" s="85" t="str">
        <f t="shared" si="997"/>
        <v/>
      </c>
      <c r="GQ237" s="85" t="str">
        <f t="shared" si="997"/>
        <v/>
      </c>
      <c r="GR237" s="85" t="str">
        <f t="shared" si="997"/>
        <v/>
      </c>
      <c r="GS237" s="85" t="str">
        <f t="shared" si="997"/>
        <v/>
      </c>
      <c r="GT237" s="85" t="str">
        <f t="shared" si="997"/>
        <v/>
      </c>
      <c r="GU237" s="85" t="str">
        <f t="shared" si="997"/>
        <v/>
      </c>
      <c r="GV237" s="85" t="str">
        <f t="shared" si="997"/>
        <v/>
      </c>
      <c r="GW237" s="85" t="str">
        <f t="shared" si="997"/>
        <v/>
      </c>
      <c r="GX237" s="85" t="str">
        <f t="shared" si="997"/>
        <v/>
      </c>
      <c r="GY237" s="85" t="str">
        <f t="shared" si="997"/>
        <v/>
      </c>
      <c r="GZ237" s="85" t="str">
        <f t="shared" si="997"/>
        <v/>
      </c>
      <c r="HA237" s="85" t="str">
        <f t="shared" si="997"/>
        <v/>
      </c>
      <c r="HB237" s="85" t="str">
        <f t="shared" si="997"/>
        <v/>
      </c>
      <c r="HC237" s="85" t="str">
        <f t="shared" si="997"/>
        <v/>
      </c>
      <c r="HD237" s="85" t="str">
        <f t="shared" si="997"/>
        <v/>
      </c>
      <c r="HE237" s="85" t="str">
        <f t="shared" si="997"/>
        <v/>
      </c>
      <c r="HF237" s="85" t="str">
        <f t="shared" si="997"/>
        <v/>
      </c>
      <c r="HG237" s="85" t="str">
        <f t="shared" si="997"/>
        <v/>
      </c>
      <c r="HH237" s="85" t="str">
        <f t="shared" si="997"/>
        <v/>
      </c>
      <c r="HI237" s="85" t="str">
        <f t="shared" si="997"/>
        <v/>
      </c>
      <c r="HJ237" s="85" t="str">
        <f t="shared" si="997"/>
        <v/>
      </c>
      <c r="HK237" s="85" t="str">
        <f t="shared" si="997"/>
        <v/>
      </c>
      <c r="HL237" s="85" t="str">
        <f t="shared" si="997"/>
        <v/>
      </c>
      <c r="HM237" s="85" t="str">
        <f t="shared" si="997"/>
        <v/>
      </c>
      <c r="HN237" s="85" t="str">
        <f t="shared" si="997"/>
        <v/>
      </c>
      <c r="HO237" s="85" t="str">
        <f t="shared" si="993"/>
        <v/>
      </c>
      <c r="HP237" s="85" t="str">
        <f t="shared" si="993"/>
        <v/>
      </c>
      <c r="HQ237" s="85" t="str">
        <f t="shared" si="993"/>
        <v/>
      </c>
      <c r="HR237" s="85" t="str">
        <f t="shared" si="993"/>
        <v/>
      </c>
      <c r="HS237" s="85" t="str">
        <f t="shared" si="993"/>
        <v/>
      </c>
      <c r="HT237" s="85" t="str">
        <f t="shared" si="993"/>
        <v/>
      </c>
      <c r="HU237" s="85" t="str">
        <f t="shared" si="993"/>
        <v/>
      </c>
      <c r="HV237" s="85" t="str">
        <f t="shared" si="993"/>
        <v/>
      </c>
      <c r="HW237" s="85" t="str">
        <f t="shared" si="993"/>
        <v/>
      </c>
      <c r="HX237" s="85" t="str">
        <f t="shared" si="993"/>
        <v/>
      </c>
      <c r="HY237" s="62"/>
      <c r="HZ237" s="62"/>
      <c r="IA237" s="62"/>
      <c r="IB237" s="62"/>
      <c r="IC237" s="62"/>
      <c r="ID237" s="62"/>
      <c r="IE237" s="62"/>
      <c r="IF237" s="62"/>
      <c r="IG237" s="62"/>
      <c r="IH237" s="62"/>
      <c r="II237" s="62"/>
      <c r="IJ237" s="62"/>
      <c r="IK237" s="62"/>
      <c r="IL237" s="62"/>
      <c r="IM237" s="62"/>
      <c r="IN237" s="62"/>
      <c r="IO237" s="62"/>
      <c r="IP237" s="62"/>
      <c r="IQ237" s="62"/>
      <c r="IR237" s="62"/>
      <c r="IS237" s="62"/>
      <c r="IT237" s="62"/>
      <c r="IU237" s="62"/>
      <c r="IV237" s="62"/>
      <c r="IW237" s="62"/>
      <c r="IX237" s="62"/>
      <c r="IY237" s="62"/>
      <c r="IZ237" s="62"/>
      <c r="JA237" s="62"/>
      <c r="JB237" s="62"/>
      <c r="JC237" s="62"/>
      <c r="JD237" s="62"/>
      <c r="JE237" s="62"/>
      <c r="JF237" s="62"/>
      <c r="JG237" s="62"/>
      <c r="JH237" s="62"/>
      <c r="JI237" s="62"/>
      <c r="JJ237" s="62"/>
      <c r="JK237" s="62"/>
      <c r="JL237" s="62"/>
      <c r="JM237" s="62"/>
      <c r="JN237" s="62"/>
      <c r="JO237" s="62"/>
      <c r="JP237" s="62"/>
      <c r="JQ237" s="62"/>
      <c r="JR237" s="62"/>
      <c r="JS237" s="62"/>
      <c r="JT237" s="62"/>
      <c r="JU237" s="62"/>
      <c r="JV237" s="62"/>
      <c r="JW237" s="62"/>
      <c r="JX237" s="62"/>
      <c r="JY237" s="62"/>
      <c r="JZ237" s="62"/>
      <c r="KA237" s="62"/>
      <c r="KB237" s="62"/>
      <c r="KC237" s="62"/>
      <c r="KD237" s="62"/>
      <c r="KE237" s="62"/>
      <c r="KF237" s="62"/>
      <c r="KG237" s="62"/>
      <c r="KH237" s="62"/>
      <c r="KI237" s="62"/>
      <c r="KJ237" s="62"/>
      <c r="KK237" s="62"/>
      <c r="KL237" s="62"/>
      <c r="KM237" s="62"/>
      <c r="KN237" s="62"/>
      <c r="KO237" s="62"/>
      <c r="KP237" s="62"/>
      <c r="KQ237" s="62"/>
      <c r="KR237" s="62"/>
      <c r="KS237" s="62"/>
      <c r="KT237" s="62"/>
      <c r="KU237" s="62"/>
      <c r="KV237" s="62"/>
      <c r="KW237" s="62"/>
      <c r="KX237" s="62"/>
      <c r="KY237" s="62"/>
      <c r="KZ237" s="62"/>
      <c r="LA237" s="62"/>
      <c r="LB237" s="62"/>
      <c r="LC237" s="62"/>
      <c r="LD237" s="62"/>
      <c r="LE237" s="62"/>
    </row>
    <row r="238" spans="31:317" s="64" customFormat="1" x14ac:dyDescent="0.25"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 s="62"/>
      <c r="CB238" s="62"/>
      <c r="CC238" s="62"/>
      <c r="CD238" s="62"/>
      <c r="CE238" s="62"/>
      <c r="CF238" s="62"/>
      <c r="CG238" s="62"/>
      <c r="CH238" s="62"/>
      <c r="CI238" s="62"/>
      <c r="CJ238" s="62"/>
      <c r="CK238" s="62"/>
      <c r="CL238" s="62"/>
      <c r="CM238" s="62"/>
      <c r="CN238" s="62"/>
      <c r="CO238" s="62"/>
      <c r="CP238" s="62"/>
      <c r="CQ238" s="62"/>
      <c r="CR238" s="62"/>
      <c r="CS238" s="62"/>
      <c r="CT238" s="82"/>
      <c r="CU238" s="62"/>
      <c r="CV238" s="62">
        <v>24</v>
      </c>
      <c r="CW238" s="62" t="str">
        <f t="shared" si="928"/>
        <v/>
      </c>
      <c r="CX238" s="62" t="str">
        <f t="shared" si="932"/>
        <v/>
      </c>
      <c r="CY238" s="62" t="str">
        <f t="shared" si="932"/>
        <v/>
      </c>
      <c r="CZ238" s="62" t="str">
        <f t="shared" si="932"/>
        <v/>
      </c>
      <c r="DA238" s="62" t="str">
        <f t="shared" si="932"/>
        <v/>
      </c>
      <c r="DB238" s="62" t="str">
        <f t="shared" si="932"/>
        <v/>
      </c>
      <c r="DC238" s="62" t="str">
        <f t="shared" si="932"/>
        <v/>
      </c>
      <c r="DD238" s="62" t="str">
        <f t="shared" si="932"/>
        <v/>
      </c>
      <c r="DE238" s="62" t="str">
        <f t="shared" si="932"/>
        <v/>
      </c>
      <c r="DF238" s="62" t="str">
        <f t="shared" ref="DF238:DT238" si="998">IF(DF140&lt;&gt;"",DF140,"")</f>
        <v/>
      </c>
      <c r="DG238" s="62" t="str">
        <f t="shared" si="998"/>
        <v/>
      </c>
      <c r="DH238" s="62" t="str">
        <f t="shared" si="998"/>
        <v/>
      </c>
      <c r="DI238" s="62" t="str">
        <f t="shared" si="998"/>
        <v/>
      </c>
      <c r="DJ238" s="62" t="str">
        <f t="shared" si="998"/>
        <v/>
      </c>
      <c r="DK238" s="62" t="str">
        <f t="shared" si="998"/>
        <v/>
      </c>
      <c r="DL238" s="62" t="str">
        <f t="shared" si="998"/>
        <v/>
      </c>
      <c r="DM238" s="62" t="str">
        <f t="shared" si="998"/>
        <v/>
      </c>
      <c r="DN238" s="62" t="str">
        <f t="shared" si="998"/>
        <v/>
      </c>
      <c r="DO238" s="62" t="str">
        <f t="shared" si="998"/>
        <v/>
      </c>
      <c r="DP238" s="62" t="str">
        <f t="shared" si="998"/>
        <v/>
      </c>
      <c r="DQ238" s="62" t="str">
        <f t="shared" si="998"/>
        <v/>
      </c>
      <c r="DR238" s="62" t="str">
        <f t="shared" si="998"/>
        <v/>
      </c>
      <c r="DS238" s="62" t="str">
        <f t="shared" si="998"/>
        <v/>
      </c>
      <c r="DT238" s="62" t="str">
        <f t="shared" si="998"/>
        <v/>
      </c>
      <c r="DU238" s="62" t="str">
        <f t="shared" si="995"/>
        <v/>
      </c>
      <c r="DV238" s="62" t="str">
        <f t="shared" si="995"/>
        <v/>
      </c>
      <c r="DW238" s="62" t="str">
        <f t="shared" si="995"/>
        <v/>
      </c>
      <c r="DX238" s="62" t="str">
        <f t="shared" si="995"/>
        <v/>
      </c>
      <c r="DY238" s="62" t="str">
        <f t="shared" si="995"/>
        <v/>
      </c>
      <c r="DZ238" s="62" t="str">
        <f t="shared" si="995"/>
        <v/>
      </c>
      <c r="EA238" s="62" t="str">
        <f t="shared" si="995"/>
        <v/>
      </c>
      <c r="EB238" s="62" t="str">
        <f t="shared" si="995"/>
        <v/>
      </c>
      <c r="EC238" s="62" t="str">
        <f t="shared" si="995"/>
        <v/>
      </c>
      <c r="ED238" s="62" t="str">
        <f t="shared" si="995"/>
        <v/>
      </c>
      <c r="EE238" s="62" t="str">
        <f t="shared" si="995"/>
        <v/>
      </c>
      <c r="EF238" s="62" t="str">
        <f t="shared" si="995"/>
        <v/>
      </c>
      <c r="EG238" s="62" t="str">
        <f t="shared" si="995"/>
        <v/>
      </c>
      <c r="EH238" s="62" t="str">
        <f t="shared" si="995"/>
        <v/>
      </c>
      <c r="EI238" s="62" t="str">
        <f t="shared" si="995"/>
        <v/>
      </c>
      <c r="EJ238" s="62" t="str">
        <f t="shared" si="995"/>
        <v/>
      </c>
      <c r="EK238" s="62" t="str">
        <f t="shared" si="995"/>
        <v/>
      </c>
      <c r="EL238" s="62" t="str">
        <f t="shared" si="995"/>
        <v/>
      </c>
      <c r="EM238" s="62" t="str">
        <f t="shared" si="995"/>
        <v/>
      </c>
      <c r="EN238" s="62" t="str">
        <f t="shared" si="995"/>
        <v/>
      </c>
      <c r="EO238" s="62" t="str">
        <f t="shared" si="995"/>
        <v/>
      </c>
      <c r="EP238" s="62" t="str">
        <f t="shared" si="995"/>
        <v/>
      </c>
      <c r="EQ238" s="62" t="str">
        <f t="shared" si="995"/>
        <v/>
      </c>
      <c r="ER238" s="62" t="str">
        <f t="shared" ref="ER238:ET238" si="999">IF(ER140&lt;&gt;"",ER140,"")</f>
        <v/>
      </c>
      <c r="ES238" s="62" t="str">
        <f t="shared" si="999"/>
        <v/>
      </c>
      <c r="ET238" s="62" t="str">
        <f t="shared" si="999"/>
        <v/>
      </c>
      <c r="EU238" s="62"/>
      <c r="EV238" s="62"/>
      <c r="EW238" s="62"/>
      <c r="EX238" s="62"/>
      <c r="EY238" s="62"/>
      <c r="EZ238" s="62"/>
      <c r="FA238" s="62"/>
      <c r="FB238" s="62"/>
      <c r="FC238" s="62"/>
      <c r="FD238" s="62"/>
      <c r="FE238" s="62"/>
      <c r="FF238" s="62"/>
      <c r="FG238" s="62"/>
      <c r="FH238" s="62"/>
      <c r="FI238" s="62"/>
      <c r="FJ238" s="62"/>
      <c r="FK238" s="62"/>
      <c r="FL238" s="62"/>
      <c r="FM238" s="62"/>
      <c r="FN238" s="62"/>
      <c r="FO238" s="62"/>
      <c r="FP238" s="62"/>
      <c r="FQ238" s="62"/>
      <c r="FR238" s="62"/>
      <c r="FS238" s="62"/>
      <c r="FT238" s="62"/>
      <c r="FU238" s="62"/>
      <c r="FV238" s="62"/>
      <c r="FW238" s="62"/>
      <c r="FX238" s="62"/>
      <c r="FY238" s="62"/>
      <c r="FZ238" s="62"/>
      <c r="GA238" s="62"/>
      <c r="GB238" s="62"/>
      <c r="GC238" s="62"/>
      <c r="GD238" s="62"/>
      <c r="GE238" s="62"/>
      <c r="GF238" s="62"/>
      <c r="GG238" s="62"/>
      <c r="GH238" s="62"/>
      <c r="GI238" s="62"/>
      <c r="GJ238" s="62"/>
      <c r="GK238" s="62"/>
      <c r="GL238" s="62"/>
      <c r="GM238" s="62"/>
      <c r="GN238" s="62"/>
      <c r="GO238" s="62"/>
      <c r="GP238" s="62"/>
      <c r="GQ238" s="62"/>
      <c r="GR238" s="62"/>
      <c r="GS238" s="62"/>
      <c r="GT238" s="62"/>
      <c r="GU238" s="62"/>
      <c r="GV238" s="62"/>
      <c r="GW238" s="62"/>
      <c r="GX238" s="62"/>
      <c r="GY238" s="62"/>
      <c r="GZ238" s="62"/>
      <c r="HA238" s="62"/>
      <c r="HB238" s="62"/>
      <c r="HC238" s="62"/>
      <c r="HD238" s="62"/>
      <c r="HE238" s="62"/>
      <c r="HF238" s="62"/>
      <c r="HG238" s="62"/>
      <c r="HH238" s="62"/>
      <c r="HI238" s="62"/>
      <c r="HJ238" s="62"/>
      <c r="HK238" s="62"/>
      <c r="HL238" s="62"/>
      <c r="HM238" s="62"/>
      <c r="HN238" s="62"/>
      <c r="HO238" s="62"/>
      <c r="HP238" s="62"/>
      <c r="HQ238" s="62"/>
      <c r="HR238" s="62"/>
      <c r="HS238" s="62"/>
      <c r="HT238" s="62"/>
      <c r="HU238" s="62"/>
      <c r="HV238" s="62"/>
      <c r="HW238" s="62"/>
      <c r="HX238" s="62"/>
      <c r="HY238" s="62"/>
      <c r="HZ238" s="62"/>
      <c r="IA238" s="62"/>
      <c r="IB238" s="62"/>
      <c r="IC238" s="62"/>
      <c r="ID238" s="62"/>
      <c r="IE238" s="62"/>
      <c r="IF238" s="62"/>
      <c r="IG238" s="62"/>
      <c r="IH238" s="62"/>
      <c r="II238" s="62"/>
      <c r="IJ238" s="62"/>
      <c r="IK238" s="62"/>
      <c r="IL238" s="62"/>
      <c r="IM238" s="62"/>
      <c r="IN238" s="62"/>
      <c r="IO238" s="62"/>
      <c r="IP238" s="62"/>
      <c r="IQ238" s="62"/>
      <c r="IR238" s="62"/>
      <c r="IS238" s="62"/>
      <c r="IT238" s="62"/>
      <c r="IU238" s="62"/>
      <c r="IV238" s="62"/>
      <c r="IW238" s="62"/>
      <c r="IX238" s="62"/>
      <c r="IY238" s="62"/>
      <c r="IZ238" s="62"/>
      <c r="JA238" s="62"/>
      <c r="JB238" s="62"/>
      <c r="JC238" s="62"/>
      <c r="JD238" s="62"/>
      <c r="JE238" s="62"/>
      <c r="JF238" s="62"/>
      <c r="JG238" s="62"/>
      <c r="JH238" s="62"/>
      <c r="JI238" s="62"/>
      <c r="JJ238" s="62"/>
      <c r="JK238" s="62"/>
      <c r="JL238" s="62"/>
      <c r="JM238" s="62"/>
      <c r="JN238" s="62"/>
      <c r="JO238" s="62"/>
      <c r="JP238" s="62"/>
      <c r="JQ238" s="62"/>
      <c r="JR238" s="62"/>
      <c r="JS238" s="62"/>
      <c r="JT238" s="62"/>
      <c r="JU238" s="62"/>
      <c r="JV238" s="62"/>
      <c r="JW238" s="62"/>
      <c r="JX238" s="62"/>
      <c r="JY238" s="62"/>
      <c r="JZ238" s="62"/>
      <c r="KA238" s="62"/>
      <c r="KB238" s="62"/>
      <c r="KC238" s="62"/>
      <c r="KD238" s="62"/>
      <c r="KE238" s="62"/>
      <c r="KF238" s="62"/>
      <c r="KG238" s="62"/>
      <c r="KH238" s="62"/>
      <c r="KI238" s="62"/>
      <c r="KJ238" s="62"/>
      <c r="KK238" s="62"/>
      <c r="KL238" s="62"/>
      <c r="KM238" s="62"/>
      <c r="KN238" s="62"/>
      <c r="KO238" s="62"/>
      <c r="KP238" s="62"/>
      <c r="KQ238" s="62"/>
      <c r="KR238" s="62"/>
      <c r="KS238" s="62"/>
      <c r="KT238" s="62"/>
      <c r="KU238" s="62"/>
      <c r="KV238" s="62"/>
      <c r="KW238" s="62"/>
      <c r="KX238" s="62"/>
      <c r="KY238" s="62"/>
      <c r="KZ238" s="62"/>
      <c r="LA238" s="62"/>
      <c r="LB238" s="62"/>
      <c r="LC238" s="62"/>
      <c r="LD238" s="62"/>
      <c r="LE238" s="62"/>
    </row>
    <row r="239" spans="31:317" s="64" customFormat="1" x14ac:dyDescent="0.25"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2"/>
      <c r="CB239" s="62"/>
      <c r="CC239" s="62"/>
      <c r="CD239" s="62"/>
      <c r="CE239" s="62"/>
      <c r="CF239" s="62"/>
      <c r="CG239" s="62"/>
      <c r="CH239" s="62"/>
      <c r="CI239" s="62"/>
      <c r="CJ239" s="62"/>
      <c r="CK239" s="62"/>
      <c r="CL239" s="62"/>
      <c r="CM239" s="62"/>
      <c r="CN239" s="62"/>
      <c r="CO239" s="62"/>
      <c r="CP239" s="62"/>
      <c r="CQ239" s="62"/>
      <c r="CR239" s="62"/>
      <c r="CS239" s="62"/>
      <c r="CT239" s="82"/>
      <c r="CU239" s="62"/>
      <c r="CV239" s="62">
        <v>25</v>
      </c>
      <c r="CW239" s="62" t="str">
        <f t="shared" ref="CW239" si="1000">IF(CW141&lt;&gt;"",CW141,"")</f>
        <v/>
      </c>
      <c r="CX239" s="62" t="str">
        <f t="shared" ref="CX239:DU239" si="1001">IF(CX141&lt;&gt;"",CX141,"")</f>
        <v/>
      </c>
      <c r="CY239" s="62" t="str">
        <f t="shared" si="1001"/>
        <v/>
      </c>
      <c r="CZ239" s="62" t="str">
        <f t="shared" si="1001"/>
        <v/>
      </c>
      <c r="DA239" s="62" t="str">
        <f t="shared" si="1001"/>
        <v/>
      </c>
      <c r="DB239" s="62" t="str">
        <f t="shared" si="1001"/>
        <v/>
      </c>
      <c r="DC239" s="62" t="str">
        <f t="shared" si="1001"/>
        <v/>
      </c>
      <c r="DD239" s="62" t="str">
        <f t="shared" si="1001"/>
        <v/>
      </c>
      <c r="DE239" s="62" t="str">
        <f t="shared" si="1001"/>
        <v/>
      </c>
      <c r="DF239" s="62" t="str">
        <f t="shared" si="1001"/>
        <v/>
      </c>
      <c r="DG239" s="62" t="str">
        <f t="shared" si="1001"/>
        <v/>
      </c>
      <c r="DH239" s="62" t="str">
        <f t="shared" si="1001"/>
        <v/>
      </c>
      <c r="DI239" s="62" t="str">
        <f t="shared" si="1001"/>
        <v/>
      </c>
      <c r="DJ239" s="62" t="str">
        <f t="shared" si="1001"/>
        <v/>
      </c>
      <c r="DK239" s="62" t="str">
        <f t="shared" si="1001"/>
        <v/>
      </c>
      <c r="DL239" s="62" t="str">
        <f t="shared" si="1001"/>
        <v/>
      </c>
      <c r="DM239" s="62" t="str">
        <f t="shared" si="1001"/>
        <v/>
      </c>
      <c r="DN239" s="62" t="str">
        <f t="shared" si="1001"/>
        <v/>
      </c>
      <c r="DO239" s="62" t="str">
        <f t="shared" si="1001"/>
        <v/>
      </c>
      <c r="DP239" s="62" t="str">
        <f t="shared" si="1001"/>
        <v/>
      </c>
      <c r="DQ239" s="62" t="str">
        <f t="shared" si="1001"/>
        <v/>
      </c>
      <c r="DR239" s="62" t="str">
        <f t="shared" si="1001"/>
        <v/>
      </c>
      <c r="DS239" s="62" t="str">
        <f t="shared" si="1001"/>
        <v/>
      </c>
      <c r="DT239" s="62" t="str">
        <f t="shared" si="1001"/>
        <v/>
      </c>
      <c r="DU239" s="62" t="str">
        <f t="shared" si="1001"/>
        <v/>
      </c>
      <c r="DV239" s="62" t="str">
        <f t="shared" si="995"/>
        <v/>
      </c>
      <c r="DW239" s="62" t="str">
        <f t="shared" si="995"/>
        <v/>
      </c>
      <c r="DX239" s="62" t="str">
        <f t="shared" si="995"/>
        <v/>
      </c>
      <c r="DY239" s="62" t="str">
        <f t="shared" si="995"/>
        <v/>
      </c>
      <c r="DZ239" s="62" t="str">
        <f t="shared" si="995"/>
        <v/>
      </c>
      <c r="EA239" s="62" t="str">
        <f t="shared" si="995"/>
        <v/>
      </c>
      <c r="EB239" s="62" t="str">
        <f t="shared" si="995"/>
        <v/>
      </c>
      <c r="EC239" s="62" t="str">
        <f t="shared" si="995"/>
        <v/>
      </c>
      <c r="ED239" s="62" t="str">
        <f t="shared" si="995"/>
        <v/>
      </c>
      <c r="EE239" s="62" t="str">
        <f t="shared" si="995"/>
        <v/>
      </c>
      <c r="EF239" s="62" t="str">
        <f t="shared" si="995"/>
        <v/>
      </c>
      <c r="EG239" s="62" t="str">
        <f t="shared" si="995"/>
        <v/>
      </c>
      <c r="EH239" s="62" t="str">
        <f t="shared" si="995"/>
        <v/>
      </c>
      <c r="EI239" s="62" t="str">
        <f t="shared" si="995"/>
        <v/>
      </c>
      <c r="EJ239" s="62" t="str">
        <f t="shared" si="995"/>
        <v/>
      </c>
      <c r="EK239" s="62" t="str">
        <f t="shared" si="995"/>
        <v/>
      </c>
      <c r="EL239" s="62" t="str">
        <f t="shared" si="995"/>
        <v/>
      </c>
      <c r="EM239" s="62" t="str">
        <f t="shared" si="995"/>
        <v/>
      </c>
      <c r="EN239" s="62" t="str">
        <f t="shared" si="995"/>
        <v/>
      </c>
      <c r="EO239" s="62" t="str">
        <f t="shared" si="995"/>
        <v/>
      </c>
      <c r="EP239" s="62" t="str">
        <f t="shared" si="995"/>
        <v/>
      </c>
      <c r="EQ239" s="62" t="str">
        <f t="shared" si="995"/>
        <v/>
      </c>
      <c r="ER239" s="62" t="str">
        <f t="shared" ref="ER239:ET239" si="1002">IF(ER141&lt;&gt;"",ER141,"")</f>
        <v/>
      </c>
      <c r="ES239" s="62" t="str">
        <f t="shared" si="1002"/>
        <v/>
      </c>
      <c r="ET239" s="62" t="str">
        <f t="shared" si="1002"/>
        <v/>
      </c>
      <c r="EU239" s="62"/>
      <c r="EV239" s="62"/>
      <c r="EW239" s="62"/>
      <c r="EX239" s="62"/>
      <c r="EY239" s="62"/>
      <c r="EZ239" s="62"/>
      <c r="FA239" s="62"/>
      <c r="FB239" s="62"/>
      <c r="FC239" s="62"/>
      <c r="FD239" s="62"/>
      <c r="FE239" s="62"/>
      <c r="FF239" s="62"/>
      <c r="FG239" s="62"/>
      <c r="FH239" s="62"/>
      <c r="FI239" s="62"/>
      <c r="FJ239" s="62"/>
      <c r="FK239" s="62"/>
      <c r="FL239" s="62"/>
      <c r="FM239" s="62"/>
      <c r="FN239" s="62"/>
      <c r="FO239" s="62"/>
      <c r="FP239" s="62"/>
      <c r="FQ239" s="62"/>
      <c r="FR239" s="62"/>
      <c r="FS239" s="62"/>
      <c r="FT239" s="62"/>
      <c r="FU239" s="62"/>
      <c r="FV239" s="62"/>
      <c r="FW239" s="62"/>
      <c r="FX239" s="62"/>
      <c r="FY239" s="62"/>
      <c r="FZ239" s="62"/>
      <c r="GA239" s="62"/>
      <c r="GB239" s="62"/>
      <c r="GC239" s="62"/>
      <c r="GD239" s="62"/>
      <c r="GE239" s="62"/>
      <c r="GF239" s="62"/>
      <c r="GG239" s="62"/>
      <c r="GH239" s="62"/>
      <c r="GI239" s="62"/>
      <c r="GJ239" s="62"/>
      <c r="GK239" s="62"/>
      <c r="GL239" s="62"/>
      <c r="GM239" s="62"/>
      <c r="GN239" s="62"/>
      <c r="GO239" s="62"/>
      <c r="GP239" s="62"/>
      <c r="GQ239" s="62"/>
      <c r="GR239" s="62"/>
      <c r="GS239" s="62"/>
      <c r="GT239" s="62"/>
      <c r="GU239" s="62"/>
      <c r="GV239" s="62"/>
      <c r="GW239" s="62"/>
      <c r="GX239" s="62"/>
      <c r="GY239" s="62"/>
      <c r="GZ239" s="62"/>
      <c r="HA239" s="62"/>
      <c r="HB239" s="62"/>
      <c r="HC239" s="62"/>
      <c r="HD239" s="62"/>
      <c r="HE239" s="62"/>
      <c r="HF239" s="62"/>
      <c r="HG239" s="62"/>
      <c r="HH239" s="62"/>
      <c r="HI239" s="62"/>
      <c r="HJ239" s="62"/>
      <c r="HK239" s="62"/>
      <c r="HL239" s="62"/>
      <c r="HM239" s="62"/>
      <c r="HN239" s="62"/>
      <c r="HO239" s="62"/>
      <c r="HP239" s="62"/>
      <c r="HQ239" s="62"/>
      <c r="HR239" s="62"/>
      <c r="HS239" s="62"/>
      <c r="HT239" s="62"/>
      <c r="HU239" s="62"/>
      <c r="HV239" s="62"/>
      <c r="HW239" s="62"/>
      <c r="HX239" s="62"/>
      <c r="HY239" s="62"/>
      <c r="HZ239" s="62"/>
      <c r="IA239" s="62"/>
      <c r="IB239" s="62"/>
      <c r="IC239" s="62"/>
      <c r="ID239" s="62"/>
      <c r="IE239" s="62"/>
      <c r="IF239" s="62"/>
      <c r="IG239" s="62"/>
      <c r="IH239" s="62"/>
      <c r="II239" s="62"/>
      <c r="IJ239" s="62"/>
      <c r="IK239" s="62"/>
      <c r="IL239" s="62"/>
      <c r="IM239" s="62"/>
      <c r="IN239" s="62"/>
      <c r="IO239" s="62"/>
      <c r="IP239" s="62"/>
      <c r="IQ239" s="62"/>
      <c r="IR239" s="62"/>
      <c r="IS239" s="62"/>
      <c r="IT239" s="62"/>
      <c r="IU239" s="62"/>
      <c r="IV239" s="62"/>
      <c r="IW239" s="62"/>
      <c r="IX239" s="62"/>
      <c r="IY239" s="62"/>
      <c r="IZ239" s="62"/>
      <c r="JA239" s="62"/>
      <c r="JB239" s="62"/>
      <c r="JC239" s="62"/>
      <c r="JD239" s="62"/>
      <c r="JE239" s="62"/>
      <c r="JF239" s="62"/>
      <c r="JG239" s="62"/>
      <c r="JH239" s="62"/>
      <c r="JI239" s="62"/>
      <c r="JJ239" s="62"/>
      <c r="JK239" s="62"/>
      <c r="JL239" s="62"/>
      <c r="JM239" s="62"/>
      <c r="JN239" s="62"/>
      <c r="JO239" s="62"/>
      <c r="JP239" s="62"/>
      <c r="JQ239" s="62"/>
      <c r="JR239" s="62"/>
      <c r="JS239" s="62"/>
      <c r="JT239" s="62"/>
      <c r="JU239" s="62"/>
      <c r="JV239" s="62"/>
      <c r="JW239" s="62"/>
      <c r="JX239" s="62"/>
      <c r="JY239" s="62"/>
      <c r="JZ239" s="62"/>
      <c r="KA239" s="62"/>
      <c r="KB239" s="62"/>
      <c r="KC239" s="62"/>
      <c r="KD239" s="62"/>
      <c r="KE239" s="62"/>
      <c r="KF239" s="62"/>
      <c r="KG239" s="62"/>
      <c r="KH239" s="62"/>
      <c r="KI239" s="62"/>
      <c r="KJ239" s="62"/>
      <c r="KK239" s="62"/>
      <c r="KL239" s="62"/>
      <c r="KM239" s="62"/>
      <c r="KN239" s="62"/>
      <c r="KO239" s="62"/>
      <c r="KP239" s="62"/>
      <c r="KQ239" s="62"/>
      <c r="KR239" s="62"/>
      <c r="KS239" s="62"/>
      <c r="KT239" s="62"/>
      <c r="KU239" s="62"/>
      <c r="KV239" s="62"/>
      <c r="KW239" s="62"/>
      <c r="KX239" s="62"/>
      <c r="KY239" s="62"/>
      <c r="KZ239" s="62"/>
      <c r="LA239" s="62"/>
      <c r="LB239" s="62"/>
      <c r="LC239" s="62"/>
      <c r="LD239" s="62"/>
      <c r="LE239" s="62"/>
    </row>
    <row r="240" spans="31:317" s="64" customFormat="1" x14ac:dyDescent="0.25"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2"/>
      <c r="CB240" s="62"/>
      <c r="CC240" s="62"/>
      <c r="CD240" s="62"/>
      <c r="CE240" s="62"/>
      <c r="CF240" s="62"/>
      <c r="CG240" s="62"/>
      <c r="CH240" s="62"/>
      <c r="CI240" s="62"/>
      <c r="CJ240" s="62"/>
      <c r="CK240" s="62"/>
      <c r="CL240" s="62"/>
      <c r="CM240" s="62"/>
      <c r="CN240" s="62"/>
      <c r="CO240" s="62"/>
      <c r="CP240" s="62"/>
      <c r="CQ240" s="62"/>
      <c r="CR240" s="62"/>
      <c r="CS240" s="62"/>
      <c r="CT240" s="82"/>
      <c r="CU240" s="62"/>
      <c r="CV240" s="62">
        <v>26</v>
      </c>
      <c r="CW240" s="62" t="str">
        <f t="shared" si="928"/>
        <v/>
      </c>
      <c r="CX240" s="62" t="str">
        <f t="shared" si="932"/>
        <v/>
      </c>
      <c r="CY240" s="62" t="str">
        <f t="shared" si="932"/>
        <v/>
      </c>
      <c r="CZ240" s="62" t="str">
        <f t="shared" si="932"/>
        <v/>
      </c>
      <c r="DA240" s="62" t="str">
        <f t="shared" si="932"/>
        <v/>
      </c>
      <c r="DB240" s="62" t="str">
        <f t="shared" si="932"/>
        <v/>
      </c>
      <c r="DC240" s="62" t="str">
        <f t="shared" si="932"/>
        <v/>
      </c>
      <c r="DD240" s="62" t="str">
        <f t="shared" si="932"/>
        <v/>
      </c>
      <c r="DE240" s="62" t="str">
        <f t="shared" si="932"/>
        <v/>
      </c>
      <c r="DF240" s="62" t="str">
        <f t="shared" ref="DF240:DW240" si="1003">IF(DF142&lt;&gt;"",DF142,"")</f>
        <v/>
      </c>
      <c r="DG240" s="62" t="str">
        <f t="shared" si="1003"/>
        <v/>
      </c>
      <c r="DH240" s="62" t="str">
        <f t="shared" si="1003"/>
        <v/>
      </c>
      <c r="DI240" s="62" t="str">
        <f t="shared" si="1003"/>
        <v/>
      </c>
      <c r="DJ240" s="62" t="str">
        <f t="shared" si="1003"/>
        <v/>
      </c>
      <c r="DK240" s="62" t="str">
        <f t="shared" si="1003"/>
        <v/>
      </c>
      <c r="DL240" s="62" t="str">
        <f t="shared" si="1003"/>
        <v/>
      </c>
      <c r="DM240" s="62" t="str">
        <f t="shared" si="1003"/>
        <v/>
      </c>
      <c r="DN240" s="62" t="str">
        <f t="shared" si="1003"/>
        <v/>
      </c>
      <c r="DO240" s="62" t="str">
        <f t="shared" si="1003"/>
        <v/>
      </c>
      <c r="DP240" s="62" t="str">
        <f t="shared" si="1003"/>
        <v/>
      </c>
      <c r="DQ240" s="62" t="str">
        <f t="shared" si="1003"/>
        <v/>
      </c>
      <c r="DR240" s="62" t="str">
        <f t="shared" si="1003"/>
        <v/>
      </c>
      <c r="DS240" s="62" t="str">
        <f t="shared" si="1003"/>
        <v/>
      </c>
      <c r="DT240" s="62" t="str">
        <f t="shared" si="1003"/>
        <v/>
      </c>
      <c r="DU240" s="62" t="str">
        <f t="shared" si="1003"/>
        <v/>
      </c>
      <c r="DV240" s="62" t="str">
        <f t="shared" si="1003"/>
        <v/>
      </c>
      <c r="DW240" s="62" t="str">
        <f t="shared" si="1003"/>
        <v/>
      </c>
      <c r="DX240" s="62" t="str">
        <f t="shared" si="995"/>
        <v/>
      </c>
      <c r="DY240" s="62" t="str">
        <f t="shared" si="995"/>
        <v/>
      </c>
      <c r="DZ240" s="62" t="str">
        <f t="shared" si="995"/>
        <v/>
      </c>
      <c r="EA240" s="62" t="str">
        <f t="shared" si="995"/>
        <v/>
      </c>
      <c r="EB240" s="62" t="str">
        <f t="shared" si="995"/>
        <v/>
      </c>
      <c r="EC240" s="62" t="str">
        <f t="shared" si="995"/>
        <v/>
      </c>
      <c r="ED240" s="62" t="str">
        <f t="shared" si="995"/>
        <v/>
      </c>
      <c r="EE240" s="62" t="str">
        <f t="shared" si="995"/>
        <v/>
      </c>
      <c r="EF240" s="62" t="str">
        <f t="shared" si="995"/>
        <v/>
      </c>
      <c r="EG240" s="62" t="str">
        <f t="shared" si="995"/>
        <v/>
      </c>
      <c r="EH240" s="62" t="str">
        <f t="shared" si="995"/>
        <v/>
      </c>
      <c r="EI240" s="62" t="str">
        <f t="shared" si="995"/>
        <v/>
      </c>
      <c r="EJ240" s="62" t="str">
        <f t="shared" si="995"/>
        <v/>
      </c>
      <c r="EK240" s="62" t="str">
        <f t="shared" si="995"/>
        <v/>
      </c>
      <c r="EL240" s="62" t="str">
        <f t="shared" si="995"/>
        <v/>
      </c>
      <c r="EM240" s="62" t="str">
        <f t="shared" si="995"/>
        <v/>
      </c>
      <c r="EN240" s="62" t="str">
        <f t="shared" si="995"/>
        <v/>
      </c>
      <c r="EO240" s="62" t="str">
        <f t="shared" si="995"/>
        <v/>
      </c>
      <c r="EP240" s="62" t="str">
        <f t="shared" si="995"/>
        <v/>
      </c>
      <c r="EQ240" s="62" t="str">
        <f t="shared" si="995"/>
        <v/>
      </c>
      <c r="ER240" s="62" t="str">
        <f t="shared" ref="ER240:ET240" si="1004">IF(ER142&lt;&gt;"",ER142,"")</f>
        <v/>
      </c>
      <c r="ES240" s="62" t="str">
        <f t="shared" si="1004"/>
        <v/>
      </c>
      <c r="ET240" s="62" t="str">
        <f t="shared" si="1004"/>
        <v/>
      </c>
      <c r="EU240" s="62"/>
      <c r="EV240" s="62"/>
      <c r="EW240" s="62"/>
      <c r="EX240" s="62"/>
      <c r="EY240" s="62"/>
      <c r="EZ240" s="62"/>
      <c r="FA240" s="62"/>
      <c r="FB240" s="62"/>
      <c r="FC240" s="62"/>
      <c r="FD240" s="62"/>
      <c r="FE240" s="62"/>
      <c r="FF240" s="62"/>
      <c r="FG240" s="62"/>
      <c r="FH240" s="62"/>
      <c r="FI240" s="62"/>
      <c r="FJ240" s="62"/>
      <c r="FK240" s="62"/>
      <c r="FL240" s="62"/>
      <c r="FM240" s="62"/>
      <c r="FN240" s="62"/>
      <c r="FO240" s="62"/>
      <c r="FP240" s="62"/>
      <c r="FQ240" s="62"/>
      <c r="FR240" s="62"/>
      <c r="FS240" s="62"/>
      <c r="FT240" s="62"/>
      <c r="FU240" s="62"/>
      <c r="FV240" s="62"/>
      <c r="FW240" s="62"/>
      <c r="FX240" s="62"/>
      <c r="FY240" s="62"/>
      <c r="FZ240" s="62"/>
      <c r="GA240" s="62"/>
      <c r="GB240" s="62"/>
      <c r="GC240" s="62"/>
      <c r="GD240" s="62"/>
      <c r="GE240" s="62"/>
      <c r="GF240" s="62"/>
      <c r="GG240" s="62"/>
      <c r="GH240" s="62"/>
      <c r="GI240" s="62"/>
      <c r="GJ240" s="62"/>
      <c r="GK240" s="62"/>
      <c r="GL240" s="62"/>
      <c r="GM240" s="62"/>
      <c r="GN240" s="62"/>
      <c r="GO240" s="62"/>
      <c r="GP240" s="62"/>
      <c r="GQ240" s="62"/>
      <c r="GR240" s="62"/>
      <c r="GS240" s="62"/>
      <c r="GT240" s="62"/>
      <c r="GU240" s="62"/>
      <c r="GV240" s="62"/>
      <c r="GW240" s="62"/>
      <c r="GX240" s="62"/>
      <c r="GY240" s="62"/>
      <c r="GZ240" s="62"/>
      <c r="HA240" s="62"/>
      <c r="HB240" s="62"/>
      <c r="HC240" s="62"/>
      <c r="HD240" s="62"/>
      <c r="HE240" s="62"/>
      <c r="HF240" s="62"/>
      <c r="HG240" s="62"/>
      <c r="HH240" s="62"/>
      <c r="HI240" s="62"/>
      <c r="HJ240" s="62"/>
      <c r="HK240" s="62"/>
      <c r="HL240" s="62"/>
      <c r="HM240" s="62"/>
      <c r="HN240" s="62"/>
      <c r="HO240" s="62"/>
      <c r="HP240" s="62"/>
      <c r="HQ240" s="62"/>
      <c r="HR240" s="62"/>
      <c r="HS240" s="62"/>
      <c r="HT240" s="62"/>
      <c r="HU240" s="62"/>
      <c r="HV240" s="62"/>
      <c r="HW240" s="62"/>
      <c r="HX240" s="62"/>
      <c r="HY240" s="62"/>
      <c r="HZ240" s="62"/>
      <c r="IA240" s="62"/>
      <c r="IB240" s="62"/>
      <c r="IC240" s="62"/>
      <c r="ID240" s="62"/>
      <c r="IE240" s="62"/>
      <c r="IF240" s="62"/>
      <c r="IG240" s="62"/>
      <c r="IH240" s="62"/>
      <c r="II240" s="62"/>
      <c r="IJ240" s="62"/>
      <c r="IK240" s="62"/>
      <c r="IL240" s="62"/>
      <c r="IM240" s="62"/>
      <c r="IN240" s="62"/>
      <c r="IO240" s="62"/>
      <c r="IP240" s="62"/>
      <c r="IQ240" s="62"/>
      <c r="IR240" s="62"/>
      <c r="IS240" s="62"/>
      <c r="IT240" s="62"/>
      <c r="IU240" s="62"/>
      <c r="IV240" s="62"/>
      <c r="IW240" s="62"/>
      <c r="IX240" s="62"/>
      <c r="IY240" s="62"/>
      <c r="IZ240" s="62"/>
      <c r="JA240" s="62"/>
      <c r="JB240" s="62"/>
      <c r="JC240" s="62"/>
      <c r="JD240" s="62"/>
      <c r="JE240" s="62"/>
      <c r="JF240" s="62"/>
      <c r="JG240" s="62"/>
      <c r="JH240" s="62"/>
      <c r="JI240" s="62"/>
      <c r="JJ240" s="62"/>
      <c r="JK240" s="62"/>
      <c r="JL240" s="62"/>
      <c r="JM240" s="62"/>
      <c r="JN240" s="62"/>
      <c r="JO240" s="62"/>
      <c r="JP240" s="62"/>
      <c r="JQ240" s="62"/>
      <c r="JR240" s="62"/>
      <c r="JS240" s="62"/>
      <c r="JT240" s="62"/>
      <c r="JU240" s="62"/>
      <c r="JV240" s="62"/>
      <c r="JW240" s="62"/>
      <c r="JX240" s="62"/>
      <c r="JY240" s="62"/>
      <c r="JZ240" s="62"/>
      <c r="KA240" s="62"/>
      <c r="KB240" s="62"/>
      <c r="KC240" s="62"/>
      <c r="KD240" s="62"/>
      <c r="KE240" s="62"/>
      <c r="KF240" s="62"/>
      <c r="KG240" s="62"/>
      <c r="KH240" s="62"/>
      <c r="KI240" s="62"/>
      <c r="KJ240" s="62"/>
      <c r="KK240" s="62"/>
      <c r="KL240" s="62"/>
      <c r="KM240" s="62"/>
      <c r="KN240" s="62"/>
      <c r="KO240" s="62"/>
      <c r="KP240" s="62"/>
      <c r="KQ240" s="62"/>
      <c r="KR240" s="62"/>
      <c r="KS240" s="62"/>
      <c r="KT240" s="62"/>
      <c r="KU240" s="62"/>
      <c r="KV240" s="62"/>
      <c r="KW240" s="62"/>
      <c r="KX240" s="62"/>
      <c r="KY240" s="62"/>
      <c r="KZ240" s="62"/>
      <c r="LA240" s="62"/>
      <c r="LB240" s="62"/>
      <c r="LC240" s="62"/>
      <c r="LD240" s="62"/>
      <c r="LE240" s="62"/>
    </row>
    <row r="241" spans="31:317" s="64" customFormat="1" x14ac:dyDescent="0.25"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2"/>
      <c r="CB241" s="62"/>
      <c r="CC241" s="62"/>
      <c r="CD241" s="62"/>
      <c r="CE241" s="62"/>
      <c r="CF241" s="62"/>
      <c r="CG241" s="62"/>
      <c r="CH241" s="62"/>
      <c r="CI241" s="62"/>
      <c r="CJ241" s="62"/>
      <c r="CK241" s="62"/>
      <c r="CL241" s="62"/>
      <c r="CM241" s="62"/>
      <c r="CN241" s="62"/>
      <c r="CO241" s="62"/>
      <c r="CP241" s="62"/>
      <c r="CQ241" s="62"/>
      <c r="CR241" s="62"/>
      <c r="CS241" s="62"/>
      <c r="CT241" s="82"/>
      <c r="CU241" s="62"/>
      <c r="CV241" s="62">
        <v>27</v>
      </c>
      <c r="CW241" s="62" t="str">
        <f t="shared" si="928"/>
        <v/>
      </c>
      <c r="CX241" s="62" t="str">
        <f t="shared" si="932"/>
        <v/>
      </c>
      <c r="CY241" s="62" t="str">
        <f t="shared" si="932"/>
        <v/>
      </c>
      <c r="CZ241" s="62" t="str">
        <f t="shared" si="932"/>
        <v/>
      </c>
      <c r="DA241" s="62" t="str">
        <f t="shared" si="932"/>
        <v/>
      </c>
      <c r="DB241" s="62" t="str">
        <f t="shared" si="932"/>
        <v/>
      </c>
      <c r="DC241" s="62" t="str">
        <f t="shared" si="932"/>
        <v/>
      </c>
      <c r="DD241" s="62" t="str">
        <f t="shared" si="932"/>
        <v/>
      </c>
      <c r="DE241" s="62" t="str">
        <f t="shared" si="932"/>
        <v/>
      </c>
      <c r="DF241" s="62" t="str">
        <f t="shared" ref="DF241:DW241" si="1005">IF(DF143&lt;&gt;"",DF143,"")</f>
        <v/>
      </c>
      <c r="DG241" s="62" t="str">
        <f t="shared" si="1005"/>
        <v/>
      </c>
      <c r="DH241" s="62" t="str">
        <f t="shared" si="1005"/>
        <v/>
      </c>
      <c r="DI241" s="62" t="str">
        <f t="shared" si="1005"/>
        <v/>
      </c>
      <c r="DJ241" s="62" t="str">
        <f t="shared" si="1005"/>
        <v/>
      </c>
      <c r="DK241" s="62" t="str">
        <f t="shared" si="1005"/>
        <v/>
      </c>
      <c r="DL241" s="62" t="str">
        <f t="shared" si="1005"/>
        <v/>
      </c>
      <c r="DM241" s="62" t="str">
        <f t="shared" si="1005"/>
        <v/>
      </c>
      <c r="DN241" s="62" t="str">
        <f t="shared" si="1005"/>
        <v/>
      </c>
      <c r="DO241" s="62" t="str">
        <f t="shared" si="1005"/>
        <v/>
      </c>
      <c r="DP241" s="62" t="str">
        <f t="shared" si="1005"/>
        <v/>
      </c>
      <c r="DQ241" s="62" t="str">
        <f t="shared" si="1005"/>
        <v/>
      </c>
      <c r="DR241" s="62" t="str">
        <f t="shared" si="1005"/>
        <v/>
      </c>
      <c r="DS241" s="62" t="str">
        <f t="shared" si="1005"/>
        <v/>
      </c>
      <c r="DT241" s="62" t="str">
        <f t="shared" si="1005"/>
        <v/>
      </c>
      <c r="DU241" s="62" t="str">
        <f t="shared" si="1005"/>
        <v/>
      </c>
      <c r="DV241" s="62" t="str">
        <f t="shared" si="1005"/>
        <v/>
      </c>
      <c r="DW241" s="62" t="str">
        <f t="shared" si="1005"/>
        <v/>
      </c>
      <c r="DX241" s="62" t="str">
        <f t="shared" si="995"/>
        <v/>
      </c>
      <c r="DY241" s="62" t="str">
        <f t="shared" si="995"/>
        <v/>
      </c>
      <c r="DZ241" s="62" t="str">
        <f t="shared" si="995"/>
        <v/>
      </c>
      <c r="EA241" s="62" t="str">
        <f t="shared" si="995"/>
        <v/>
      </c>
      <c r="EB241" s="62" t="str">
        <f t="shared" si="995"/>
        <v/>
      </c>
      <c r="EC241" s="62" t="str">
        <f t="shared" si="995"/>
        <v/>
      </c>
      <c r="ED241" s="62" t="str">
        <f t="shared" si="995"/>
        <v/>
      </c>
      <c r="EE241" s="62" t="str">
        <f t="shared" si="995"/>
        <v/>
      </c>
      <c r="EF241" s="62" t="str">
        <f t="shared" si="995"/>
        <v/>
      </c>
      <c r="EG241" s="62" t="str">
        <f t="shared" si="995"/>
        <v/>
      </c>
      <c r="EH241" s="62" t="str">
        <f t="shared" si="995"/>
        <v/>
      </c>
      <c r="EI241" s="62" t="str">
        <f t="shared" si="995"/>
        <v/>
      </c>
      <c r="EJ241" s="62" t="str">
        <f t="shared" si="995"/>
        <v/>
      </c>
      <c r="EK241" s="62" t="str">
        <f t="shared" si="995"/>
        <v/>
      </c>
      <c r="EL241" s="62" t="str">
        <f t="shared" si="995"/>
        <v/>
      </c>
      <c r="EM241" s="62" t="str">
        <f t="shared" si="995"/>
        <v/>
      </c>
      <c r="EN241" s="62" t="str">
        <f t="shared" si="995"/>
        <v/>
      </c>
      <c r="EO241" s="62" t="str">
        <f t="shared" si="995"/>
        <v/>
      </c>
      <c r="EP241" s="62" t="str">
        <f t="shared" si="995"/>
        <v/>
      </c>
      <c r="EQ241" s="62" t="str">
        <f t="shared" si="995"/>
        <v/>
      </c>
      <c r="ER241" s="62" t="str">
        <f t="shared" ref="ER241:ET241" si="1006">IF(ER143&lt;&gt;"",ER143,"")</f>
        <v/>
      </c>
      <c r="ES241" s="62" t="str">
        <f t="shared" si="1006"/>
        <v/>
      </c>
      <c r="ET241" s="62" t="str">
        <f t="shared" si="1006"/>
        <v/>
      </c>
      <c r="EU241" s="62"/>
      <c r="EV241" s="62"/>
      <c r="EW241" s="62"/>
      <c r="EX241" s="62"/>
      <c r="EY241" s="62"/>
      <c r="EZ241" s="62" t="s">
        <v>23</v>
      </c>
      <c r="FA241" s="62" t="s">
        <v>0</v>
      </c>
      <c r="FB241" s="78">
        <f t="shared" ref="FB241:GG241" si="1007">IF(FB1&lt;&gt;"",FB1,0)</f>
        <v>3</v>
      </c>
      <c r="FC241" s="78">
        <f t="shared" si="1007"/>
        <v>0</v>
      </c>
      <c r="FD241" s="78">
        <f t="shared" si="1007"/>
        <v>0</v>
      </c>
      <c r="FE241" s="78">
        <f t="shared" si="1007"/>
        <v>0</v>
      </c>
      <c r="FF241" s="78">
        <f t="shared" si="1007"/>
        <v>0</v>
      </c>
      <c r="FG241" s="78">
        <f t="shared" si="1007"/>
        <v>0</v>
      </c>
      <c r="FH241" s="78">
        <f t="shared" si="1007"/>
        <v>0</v>
      </c>
      <c r="FI241" s="78">
        <f t="shared" si="1007"/>
        <v>0</v>
      </c>
      <c r="FJ241" s="78">
        <f t="shared" si="1007"/>
        <v>0</v>
      </c>
      <c r="FK241" s="78">
        <f t="shared" si="1007"/>
        <v>0</v>
      </c>
      <c r="FL241" s="78">
        <f t="shared" si="1007"/>
        <v>0</v>
      </c>
      <c r="FM241" s="78">
        <f t="shared" si="1007"/>
        <v>0</v>
      </c>
      <c r="FN241" s="78">
        <f t="shared" si="1007"/>
        <v>0</v>
      </c>
      <c r="FO241" s="78">
        <f t="shared" si="1007"/>
        <v>0</v>
      </c>
      <c r="FP241" s="78">
        <f t="shared" si="1007"/>
        <v>0</v>
      </c>
      <c r="FQ241" s="78">
        <f t="shared" si="1007"/>
        <v>0</v>
      </c>
      <c r="FR241" s="78">
        <f t="shared" si="1007"/>
        <v>0</v>
      </c>
      <c r="FS241" s="78">
        <f t="shared" si="1007"/>
        <v>0</v>
      </c>
      <c r="FT241" s="78">
        <f t="shared" si="1007"/>
        <v>0</v>
      </c>
      <c r="FU241" s="78">
        <f t="shared" si="1007"/>
        <v>0</v>
      </c>
      <c r="FV241" s="78">
        <f t="shared" si="1007"/>
        <v>0</v>
      </c>
      <c r="FW241" s="78">
        <f t="shared" si="1007"/>
        <v>0</v>
      </c>
      <c r="FX241" s="78">
        <f t="shared" si="1007"/>
        <v>0</v>
      </c>
      <c r="FY241" s="78">
        <f t="shared" si="1007"/>
        <v>0</v>
      </c>
      <c r="FZ241" s="78">
        <f t="shared" si="1007"/>
        <v>0</v>
      </c>
      <c r="GA241" s="78">
        <f t="shared" si="1007"/>
        <v>0</v>
      </c>
      <c r="GB241" s="78">
        <f t="shared" si="1007"/>
        <v>0</v>
      </c>
      <c r="GC241" s="78">
        <f t="shared" si="1007"/>
        <v>0</v>
      </c>
      <c r="GD241" s="78">
        <f t="shared" si="1007"/>
        <v>0</v>
      </c>
      <c r="GE241" s="78">
        <f t="shared" si="1007"/>
        <v>0</v>
      </c>
      <c r="GF241" s="78">
        <f t="shared" si="1007"/>
        <v>0</v>
      </c>
      <c r="GG241" s="78">
        <f t="shared" si="1007"/>
        <v>0</v>
      </c>
      <c r="GH241" s="78">
        <f t="shared" ref="GH241:HM241" si="1008">IF(GH1&lt;&gt;"",GH1,0)</f>
        <v>0</v>
      </c>
      <c r="GI241" s="78">
        <f t="shared" si="1008"/>
        <v>0</v>
      </c>
      <c r="GJ241" s="78">
        <f t="shared" si="1008"/>
        <v>0</v>
      </c>
      <c r="GK241" s="78">
        <f t="shared" si="1008"/>
        <v>0</v>
      </c>
      <c r="GL241" s="78">
        <f t="shared" si="1008"/>
        <v>0</v>
      </c>
      <c r="GM241" s="78">
        <f t="shared" si="1008"/>
        <v>0</v>
      </c>
      <c r="GN241" s="78">
        <f t="shared" si="1008"/>
        <v>0</v>
      </c>
      <c r="GO241" s="78">
        <f t="shared" si="1008"/>
        <v>0</v>
      </c>
      <c r="GP241" s="78">
        <f t="shared" si="1008"/>
        <v>0</v>
      </c>
      <c r="GQ241" s="78">
        <f t="shared" si="1008"/>
        <v>0</v>
      </c>
      <c r="GR241" s="78">
        <f t="shared" si="1008"/>
        <v>0</v>
      </c>
      <c r="GS241" s="78">
        <f t="shared" si="1008"/>
        <v>0</v>
      </c>
      <c r="GT241" s="78">
        <f t="shared" si="1008"/>
        <v>0</v>
      </c>
      <c r="GU241" s="78">
        <f t="shared" si="1008"/>
        <v>0</v>
      </c>
      <c r="GV241" s="78">
        <f t="shared" si="1008"/>
        <v>0</v>
      </c>
      <c r="GW241" s="78">
        <f t="shared" si="1008"/>
        <v>0</v>
      </c>
      <c r="GX241" s="78">
        <f t="shared" si="1008"/>
        <v>0</v>
      </c>
      <c r="GY241" s="78">
        <f t="shared" si="1008"/>
        <v>0</v>
      </c>
      <c r="GZ241" s="78">
        <f t="shared" si="1008"/>
        <v>0</v>
      </c>
      <c r="HA241" s="78">
        <f t="shared" si="1008"/>
        <v>0</v>
      </c>
      <c r="HB241" s="78">
        <f t="shared" si="1008"/>
        <v>0</v>
      </c>
      <c r="HC241" s="78">
        <f t="shared" si="1008"/>
        <v>0</v>
      </c>
      <c r="HD241" s="78">
        <f t="shared" si="1008"/>
        <v>0</v>
      </c>
      <c r="HE241" s="78">
        <f t="shared" si="1008"/>
        <v>0</v>
      </c>
      <c r="HF241" s="78">
        <f t="shared" si="1008"/>
        <v>0</v>
      </c>
      <c r="HG241" s="78">
        <f t="shared" si="1008"/>
        <v>0</v>
      </c>
      <c r="HH241" s="78">
        <f t="shared" si="1008"/>
        <v>0</v>
      </c>
      <c r="HI241" s="78">
        <f t="shared" si="1008"/>
        <v>0</v>
      </c>
      <c r="HJ241" s="78">
        <f t="shared" si="1008"/>
        <v>0</v>
      </c>
      <c r="HK241" s="78">
        <f t="shared" si="1008"/>
        <v>0</v>
      </c>
      <c r="HL241" s="78">
        <f t="shared" si="1008"/>
        <v>0</v>
      </c>
      <c r="HM241" s="78">
        <f t="shared" si="1008"/>
        <v>0</v>
      </c>
      <c r="HN241" s="78">
        <f t="shared" ref="HN241:HX241" si="1009">IF(HN1&lt;&gt;"",HN1,0)</f>
        <v>0</v>
      </c>
      <c r="HO241" s="78">
        <f t="shared" si="1009"/>
        <v>0</v>
      </c>
      <c r="HP241" s="78">
        <f t="shared" si="1009"/>
        <v>0</v>
      </c>
      <c r="HQ241" s="78">
        <f t="shared" si="1009"/>
        <v>0</v>
      </c>
      <c r="HR241" s="78">
        <f t="shared" si="1009"/>
        <v>0</v>
      </c>
      <c r="HS241" s="78">
        <f t="shared" si="1009"/>
        <v>0</v>
      </c>
      <c r="HT241" s="78">
        <f t="shared" si="1009"/>
        <v>0</v>
      </c>
      <c r="HU241" s="78">
        <f t="shared" si="1009"/>
        <v>0</v>
      </c>
      <c r="HV241" s="78">
        <f t="shared" si="1009"/>
        <v>0</v>
      </c>
      <c r="HW241" s="78">
        <f t="shared" si="1009"/>
        <v>0</v>
      </c>
      <c r="HX241" s="78">
        <f t="shared" si="1009"/>
        <v>0</v>
      </c>
      <c r="HY241" s="62"/>
      <c r="HZ241" s="62"/>
      <c r="IA241" s="62"/>
      <c r="IB241" s="62"/>
      <c r="IC241" s="62"/>
      <c r="ID241" s="62"/>
      <c r="IE241" s="62"/>
      <c r="IF241" s="62"/>
      <c r="IG241" s="62"/>
      <c r="IH241" s="62"/>
      <c r="II241" s="62"/>
      <c r="IJ241" s="62"/>
      <c r="IK241" s="62"/>
      <c r="IL241" s="62"/>
      <c r="IM241" s="62"/>
      <c r="IN241" s="62"/>
      <c r="IO241" s="62"/>
      <c r="IP241" s="62"/>
      <c r="IQ241" s="62"/>
      <c r="IR241" s="62"/>
      <c r="IS241" s="62"/>
      <c r="IT241" s="62"/>
      <c r="IU241" s="62"/>
      <c r="IV241" s="62"/>
      <c r="IW241" s="62"/>
      <c r="IX241" s="62"/>
      <c r="IY241" s="62"/>
      <c r="IZ241" s="62"/>
      <c r="JA241" s="62"/>
      <c r="JB241" s="62"/>
      <c r="JC241" s="62"/>
      <c r="JD241" s="62"/>
      <c r="JE241" s="62"/>
      <c r="JF241" s="62"/>
      <c r="JG241" s="62"/>
      <c r="JH241" s="62"/>
      <c r="JI241" s="62"/>
      <c r="JJ241" s="62"/>
      <c r="JK241" s="62"/>
      <c r="JL241" s="62"/>
      <c r="JM241" s="62"/>
      <c r="JN241" s="62"/>
      <c r="JO241" s="62"/>
      <c r="JP241" s="62"/>
      <c r="JQ241" s="62"/>
      <c r="JR241" s="62"/>
      <c r="JS241" s="62"/>
      <c r="JT241" s="62"/>
      <c r="JU241" s="62"/>
      <c r="JV241" s="62"/>
      <c r="JW241" s="62"/>
      <c r="JX241" s="62"/>
      <c r="JY241" s="62"/>
      <c r="JZ241" s="62"/>
      <c r="KA241" s="62"/>
      <c r="KB241" s="62"/>
      <c r="KC241" s="62"/>
      <c r="KD241" s="62"/>
      <c r="KE241" s="62"/>
      <c r="KF241" s="62"/>
      <c r="KG241" s="62"/>
      <c r="KH241" s="62"/>
      <c r="KI241" s="62"/>
      <c r="KJ241" s="62"/>
      <c r="KK241" s="62"/>
      <c r="KL241" s="62"/>
      <c r="KM241" s="62"/>
      <c r="KN241" s="62"/>
      <c r="KO241" s="62"/>
      <c r="KP241" s="62"/>
      <c r="KQ241" s="62"/>
      <c r="KR241" s="62"/>
      <c r="KS241" s="62"/>
      <c r="KT241" s="62"/>
      <c r="KU241" s="62"/>
      <c r="KV241" s="62"/>
      <c r="KW241" s="62"/>
      <c r="KX241" s="62"/>
      <c r="KY241" s="62"/>
      <c r="KZ241" s="62"/>
      <c r="LA241" s="62"/>
      <c r="LB241" s="62"/>
      <c r="LC241" s="62"/>
      <c r="LD241" s="62"/>
      <c r="LE241" s="62"/>
    </row>
    <row r="242" spans="31:317" s="64" customFormat="1" x14ac:dyDescent="0.25"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2"/>
      <c r="CB242" s="62"/>
      <c r="CC242" s="62"/>
      <c r="CD242" s="62"/>
      <c r="CE242" s="62"/>
      <c r="CF242" s="62"/>
      <c r="CG242" s="62"/>
      <c r="CH242" s="62"/>
      <c r="CI242" s="62"/>
      <c r="CJ242" s="62"/>
      <c r="CK242" s="62"/>
      <c r="CL242" s="62"/>
      <c r="CM242" s="62"/>
      <c r="CN242" s="62"/>
      <c r="CO242" s="62"/>
      <c r="CP242" s="62"/>
      <c r="CQ242" s="62"/>
      <c r="CR242" s="62"/>
      <c r="CS242" s="62"/>
      <c r="CT242" s="82"/>
      <c r="CU242" s="62"/>
      <c r="CV242" s="62">
        <v>28</v>
      </c>
      <c r="CW242" s="62" t="str">
        <f t="shared" si="928"/>
        <v/>
      </c>
      <c r="CX242" s="62" t="str">
        <f t="shared" si="932"/>
        <v/>
      </c>
      <c r="CY242" s="62" t="str">
        <f t="shared" si="932"/>
        <v/>
      </c>
      <c r="CZ242" s="62" t="str">
        <f t="shared" si="932"/>
        <v/>
      </c>
      <c r="DA242" s="62" t="str">
        <f t="shared" si="932"/>
        <v/>
      </c>
      <c r="DB242" s="62" t="str">
        <f t="shared" si="932"/>
        <v/>
      </c>
      <c r="DC242" s="62" t="str">
        <f t="shared" si="932"/>
        <v/>
      </c>
      <c r="DD242" s="62" t="str">
        <f t="shared" si="932"/>
        <v/>
      </c>
      <c r="DE242" s="62" t="str">
        <f t="shared" si="932"/>
        <v/>
      </c>
      <c r="DF242" s="62" t="str">
        <f t="shared" ref="DF242:DX242" si="1010">IF(DF144&lt;&gt;"",DF144,"")</f>
        <v/>
      </c>
      <c r="DG242" s="62" t="str">
        <f t="shared" si="1010"/>
        <v/>
      </c>
      <c r="DH242" s="62" t="str">
        <f t="shared" si="1010"/>
        <v/>
      </c>
      <c r="DI242" s="62" t="str">
        <f t="shared" si="1010"/>
        <v/>
      </c>
      <c r="DJ242" s="62" t="str">
        <f t="shared" si="1010"/>
        <v/>
      </c>
      <c r="DK242" s="62" t="str">
        <f t="shared" si="1010"/>
        <v/>
      </c>
      <c r="DL242" s="62" t="str">
        <f t="shared" si="1010"/>
        <v/>
      </c>
      <c r="DM242" s="62" t="str">
        <f t="shared" si="1010"/>
        <v/>
      </c>
      <c r="DN242" s="62" t="str">
        <f t="shared" si="1010"/>
        <v/>
      </c>
      <c r="DO242" s="62" t="str">
        <f t="shared" si="1010"/>
        <v/>
      </c>
      <c r="DP242" s="62" t="str">
        <f t="shared" si="1010"/>
        <v/>
      </c>
      <c r="DQ242" s="62" t="str">
        <f t="shared" si="1010"/>
        <v/>
      </c>
      <c r="DR242" s="62" t="str">
        <f t="shared" si="1010"/>
        <v/>
      </c>
      <c r="DS242" s="62" t="str">
        <f t="shared" si="1010"/>
        <v/>
      </c>
      <c r="DT242" s="62" t="str">
        <f t="shared" si="1010"/>
        <v/>
      </c>
      <c r="DU242" s="62" t="str">
        <f t="shared" si="1010"/>
        <v/>
      </c>
      <c r="DV242" s="62" t="str">
        <f t="shared" si="1010"/>
        <v/>
      </c>
      <c r="DW242" s="62" t="str">
        <f t="shared" si="1010"/>
        <v/>
      </c>
      <c r="DX242" s="62" t="str">
        <f t="shared" si="1010"/>
        <v/>
      </c>
      <c r="DY242" s="62" t="str">
        <f t="shared" si="995"/>
        <v/>
      </c>
      <c r="DZ242" s="62" t="str">
        <f t="shared" si="995"/>
        <v/>
      </c>
      <c r="EA242" s="62" t="str">
        <f t="shared" si="995"/>
        <v/>
      </c>
      <c r="EB242" s="62" t="str">
        <f t="shared" si="995"/>
        <v/>
      </c>
      <c r="EC242" s="62" t="str">
        <f t="shared" si="995"/>
        <v/>
      </c>
      <c r="ED242" s="62" t="str">
        <f t="shared" si="995"/>
        <v/>
      </c>
      <c r="EE242" s="62" t="str">
        <f t="shared" si="995"/>
        <v/>
      </c>
      <c r="EF242" s="62" t="str">
        <f t="shared" si="995"/>
        <v/>
      </c>
      <c r="EG242" s="62" t="str">
        <f t="shared" si="995"/>
        <v/>
      </c>
      <c r="EH242" s="62" t="str">
        <f t="shared" si="995"/>
        <v/>
      </c>
      <c r="EI242" s="62" t="str">
        <f t="shared" si="995"/>
        <v/>
      </c>
      <c r="EJ242" s="62" t="str">
        <f t="shared" si="995"/>
        <v/>
      </c>
      <c r="EK242" s="62" t="str">
        <f t="shared" si="995"/>
        <v/>
      </c>
      <c r="EL242" s="62" t="str">
        <f t="shared" si="995"/>
        <v/>
      </c>
      <c r="EM242" s="62" t="str">
        <f t="shared" si="995"/>
        <v/>
      </c>
      <c r="EN242" s="62" t="str">
        <f t="shared" si="995"/>
        <v/>
      </c>
      <c r="EO242" s="62" t="str">
        <f t="shared" si="995"/>
        <v/>
      </c>
      <c r="EP242" s="62" t="str">
        <f t="shared" si="995"/>
        <v/>
      </c>
      <c r="EQ242" s="62" t="str">
        <f t="shared" si="995"/>
        <v/>
      </c>
      <c r="ER242" s="62" t="str">
        <f t="shared" ref="ER242:ET242" si="1011">IF(ER144&lt;&gt;"",ER144,"")</f>
        <v/>
      </c>
      <c r="ES242" s="62" t="str">
        <f t="shared" si="1011"/>
        <v/>
      </c>
      <c r="ET242" s="62" t="str">
        <f t="shared" si="1011"/>
        <v/>
      </c>
      <c r="EU242" s="62"/>
      <c r="EV242" s="62"/>
      <c r="EW242" s="62"/>
      <c r="EX242" s="62"/>
      <c r="EY242" s="62"/>
      <c r="EZ242" s="62"/>
      <c r="FA242" s="62" t="s">
        <v>1</v>
      </c>
      <c r="FB242" s="78">
        <f t="shared" ref="FB242:GG242" si="1012">IF(FB2&lt;&gt;"",FB2,0)</f>
        <v>3</v>
      </c>
      <c r="FC242" s="78">
        <f t="shared" si="1012"/>
        <v>0</v>
      </c>
      <c r="FD242" s="78">
        <f t="shared" si="1012"/>
        <v>0</v>
      </c>
      <c r="FE242" s="78">
        <f t="shared" si="1012"/>
        <v>0</v>
      </c>
      <c r="FF242" s="78">
        <f t="shared" si="1012"/>
        <v>0</v>
      </c>
      <c r="FG242" s="78">
        <f t="shared" si="1012"/>
        <v>0</v>
      </c>
      <c r="FH242" s="78">
        <f t="shared" si="1012"/>
        <v>0</v>
      </c>
      <c r="FI242" s="78">
        <f t="shared" si="1012"/>
        <v>0</v>
      </c>
      <c r="FJ242" s="78">
        <f t="shared" si="1012"/>
        <v>0</v>
      </c>
      <c r="FK242" s="78">
        <f t="shared" si="1012"/>
        <v>0</v>
      </c>
      <c r="FL242" s="78">
        <f t="shared" si="1012"/>
        <v>0</v>
      </c>
      <c r="FM242" s="78">
        <f t="shared" si="1012"/>
        <v>0</v>
      </c>
      <c r="FN242" s="78">
        <f t="shared" si="1012"/>
        <v>0</v>
      </c>
      <c r="FO242" s="78">
        <f t="shared" si="1012"/>
        <v>0</v>
      </c>
      <c r="FP242" s="78">
        <f t="shared" si="1012"/>
        <v>0</v>
      </c>
      <c r="FQ242" s="78">
        <f t="shared" si="1012"/>
        <v>0</v>
      </c>
      <c r="FR242" s="78">
        <f t="shared" si="1012"/>
        <v>0</v>
      </c>
      <c r="FS242" s="78">
        <f t="shared" si="1012"/>
        <v>0</v>
      </c>
      <c r="FT242" s="78">
        <f t="shared" si="1012"/>
        <v>0</v>
      </c>
      <c r="FU242" s="78">
        <f t="shared" si="1012"/>
        <v>0</v>
      </c>
      <c r="FV242" s="78">
        <f t="shared" si="1012"/>
        <v>0</v>
      </c>
      <c r="FW242" s="78">
        <f t="shared" si="1012"/>
        <v>0</v>
      </c>
      <c r="FX242" s="78">
        <f t="shared" si="1012"/>
        <v>0</v>
      </c>
      <c r="FY242" s="78">
        <f t="shared" si="1012"/>
        <v>0</v>
      </c>
      <c r="FZ242" s="78">
        <f t="shared" si="1012"/>
        <v>0</v>
      </c>
      <c r="GA242" s="78">
        <f t="shared" si="1012"/>
        <v>0</v>
      </c>
      <c r="GB242" s="78">
        <f t="shared" si="1012"/>
        <v>0</v>
      </c>
      <c r="GC242" s="78">
        <f t="shared" si="1012"/>
        <v>0</v>
      </c>
      <c r="GD242" s="78">
        <f t="shared" si="1012"/>
        <v>0</v>
      </c>
      <c r="GE242" s="78">
        <f t="shared" si="1012"/>
        <v>0</v>
      </c>
      <c r="GF242" s="78">
        <f t="shared" si="1012"/>
        <v>0</v>
      </c>
      <c r="GG242" s="78">
        <f t="shared" si="1012"/>
        <v>0</v>
      </c>
      <c r="GH242" s="78">
        <f t="shared" ref="GH242:HM242" si="1013">IF(GH2&lt;&gt;"",GH2,0)</f>
        <v>0</v>
      </c>
      <c r="GI242" s="78">
        <f t="shared" si="1013"/>
        <v>0</v>
      </c>
      <c r="GJ242" s="78">
        <f t="shared" si="1013"/>
        <v>0</v>
      </c>
      <c r="GK242" s="78">
        <f t="shared" si="1013"/>
        <v>0</v>
      </c>
      <c r="GL242" s="78">
        <f t="shared" si="1013"/>
        <v>0</v>
      </c>
      <c r="GM242" s="78">
        <f t="shared" si="1013"/>
        <v>0</v>
      </c>
      <c r="GN242" s="78">
        <f t="shared" si="1013"/>
        <v>0</v>
      </c>
      <c r="GO242" s="78">
        <f t="shared" si="1013"/>
        <v>0</v>
      </c>
      <c r="GP242" s="78">
        <f t="shared" si="1013"/>
        <v>0</v>
      </c>
      <c r="GQ242" s="78">
        <f t="shared" si="1013"/>
        <v>0</v>
      </c>
      <c r="GR242" s="78">
        <f t="shared" si="1013"/>
        <v>0</v>
      </c>
      <c r="GS242" s="78">
        <f t="shared" si="1013"/>
        <v>0</v>
      </c>
      <c r="GT242" s="78">
        <f t="shared" si="1013"/>
        <v>0</v>
      </c>
      <c r="GU242" s="78">
        <f t="shared" si="1013"/>
        <v>0</v>
      </c>
      <c r="GV242" s="78">
        <f t="shared" si="1013"/>
        <v>0</v>
      </c>
      <c r="GW242" s="78">
        <f t="shared" si="1013"/>
        <v>0</v>
      </c>
      <c r="GX242" s="78">
        <f t="shared" si="1013"/>
        <v>0</v>
      </c>
      <c r="GY242" s="78">
        <f t="shared" si="1013"/>
        <v>0</v>
      </c>
      <c r="GZ242" s="78">
        <f t="shared" si="1013"/>
        <v>0</v>
      </c>
      <c r="HA242" s="78">
        <f t="shared" si="1013"/>
        <v>0</v>
      </c>
      <c r="HB242" s="78">
        <f t="shared" si="1013"/>
        <v>0</v>
      </c>
      <c r="HC242" s="78">
        <f t="shared" si="1013"/>
        <v>0</v>
      </c>
      <c r="HD242" s="78">
        <f t="shared" si="1013"/>
        <v>0</v>
      </c>
      <c r="HE242" s="78">
        <f t="shared" si="1013"/>
        <v>0</v>
      </c>
      <c r="HF242" s="78">
        <f t="shared" si="1013"/>
        <v>0</v>
      </c>
      <c r="HG242" s="78">
        <f t="shared" si="1013"/>
        <v>0</v>
      </c>
      <c r="HH242" s="78">
        <f t="shared" si="1013"/>
        <v>0</v>
      </c>
      <c r="HI242" s="78">
        <f t="shared" si="1013"/>
        <v>0</v>
      </c>
      <c r="HJ242" s="78">
        <f t="shared" si="1013"/>
        <v>0</v>
      </c>
      <c r="HK242" s="78">
        <f t="shared" si="1013"/>
        <v>0</v>
      </c>
      <c r="HL242" s="78">
        <f t="shared" si="1013"/>
        <v>0</v>
      </c>
      <c r="HM242" s="78">
        <f t="shared" si="1013"/>
        <v>0</v>
      </c>
      <c r="HN242" s="78">
        <f t="shared" ref="HN242:HX242" si="1014">IF(HN2&lt;&gt;"",HN2,0)</f>
        <v>0</v>
      </c>
      <c r="HO242" s="78">
        <f t="shared" si="1014"/>
        <v>0</v>
      </c>
      <c r="HP242" s="78">
        <f t="shared" si="1014"/>
        <v>0</v>
      </c>
      <c r="HQ242" s="78">
        <f t="shared" si="1014"/>
        <v>0</v>
      </c>
      <c r="HR242" s="78">
        <f t="shared" si="1014"/>
        <v>0</v>
      </c>
      <c r="HS242" s="78">
        <f t="shared" si="1014"/>
        <v>0</v>
      </c>
      <c r="HT242" s="78">
        <f t="shared" si="1014"/>
        <v>0</v>
      </c>
      <c r="HU242" s="78">
        <f t="shared" si="1014"/>
        <v>0</v>
      </c>
      <c r="HV242" s="78">
        <f t="shared" si="1014"/>
        <v>0</v>
      </c>
      <c r="HW242" s="78">
        <f t="shared" si="1014"/>
        <v>0</v>
      </c>
      <c r="HX242" s="78">
        <f t="shared" si="1014"/>
        <v>0</v>
      </c>
      <c r="HY242" s="62"/>
      <c r="HZ242" s="62"/>
      <c r="IA242" s="62"/>
      <c r="IB242" s="62"/>
      <c r="IC242" s="62"/>
      <c r="ID242" s="62"/>
      <c r="IE242" s="62"/>
      <c r="IF242" s="62"/>
      <c r="IG242" s="62"/>
      <c r="IH242" s="62"/>
      <c r="II242" s="62"/>
      <c r="IJ242" s="62"/>
      <c r="IK242" s="62"/>
      <c r="IL242" s="62"/>
      <c r="IM242" s="62"/>
      <c r="IN242" s="62"/>
      <c r="IO242" s="62"/>
      <c r="IP242" s="62"/>
      <c r="IQ242" s="62"/>
      <c r="IR242" s="62"/>
      <c r="IS242" s="62"/>
      <c r="IT242" s="62"/>
      <c r="IU242" s="62"/>
      <c r="IV242" s="62"/>
      <c r="IW242" s="62"/>
      <c r="IX242" s="62"/>
      <c r="IY242" s="62"/>
      <c r="IZ242" s="62"/>
      <c r="JA242" s="62"/>
      <c r="JB242" s="62"/>
      <c r="JC242" s="62"/>
      <c r="JD242" s="62"/>
      <c r="JE242" s="62"/>
      <c r="JF242" s="62"/>
      <c r="JG242" s="62"/>
      <c r="JH242" s="62"/>
      <c r="JI242" s="62"/>
      <c r="JJ242" s="62"/>
      <c r="JK242" s="62"/>
      <c r="JL242" s="62"/>
      <c r="JM242" s="62"/>
      <c r="JN242" s="62"/>
      <c r="JO242" s="62"/>
      <c r="JP242" s="62"/>
      <c r="JQ242" s="62"/>
      <c r="JR242" s="62"/>
      <c r="JS242" s="62"/>
      <c r="JT242" s="62"/>
      <c r="JU242" s="62"/>
      <c r="JV242" s="62"/>
      <c r="JW242" s="62"/>
      <c r="JX242" s="62"/>
      <c r="JY242" s="62"/>
      <c r="JZ242" s="62"/>
      <c r="KA242" s="62"/>
      <c r="KB242" s="62"/>
      <c r="KC242" s="62"/>
      <c r="KD242" s="62"/>
      <c r="KE242" s="62"/>
      <c r="KF242" s="62"/>
      <c r="KG242" s="62"/>
      <c r="KH242" s="62"/>
      <c r="KI242" s="62"/>
      <c r="KJ242" s="62"/>
      <c r="KK242" s="62"/>
      <c r="KL242" s="62"/>
      <c r="KM242" s="62"/>
      <c r="KN242" s="62"/>
      <c r="KO242" s="62"/>
      <c r="KP242" s="62"/>
      <c r="KQ242" s="62"/>
      <c r="KR242" s="62"/>
      <c r="KS242" s="62"/>
      <c r="KT242" s="62"/>
      <c r="KU242" s="62"/>
      <c r="KV242" s="62"/>
      <c r="KW242" s="62"/>
      <c r="KX242" s="62"/>
      <c r="KY242" s="62"/>
      <c r="KZ242" s="62"/>
      <c r="LA242" s="62"/>
      <c r="LB242" s="62"/>
      <c r="LC242" s="62"/>
      <c r="LD242" s="62"/>
      <c r="LE242" s="62"/>
    </row>
    <row r="243" spans="31:317" s="64" customFormat="1" x14ac:dyDescent="0.25"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 s="62"/>
      <c r="CB243" s="62"/>
      <c r="CC243" s="62"/>
      <c r="CD243" s="62"/>
      <c r="CE243" s="62"/>
      <c r="CF243" s="62"/>
      <c r="CG243" s="62"/>
      <c r="CH243" s="62"/>
      <c r="CI243" s="62"/>
      <c r="CJ243" s="62"/>
      <c r="CK243" s="62"/>
      <c r="CL243" s="62"/>
      <c r="CM243" s="62"/>
      <c r="CN243" s="62"/>
      <c r="CO243" s="62"/>
      <c r="CP243" s="62"/>
      <c r="CQ243" s="62"/>
      <c r="CR243" s="62"/>
      <c r="CS243" s="62"/>
      <c r="CT243" s="82"/>
      <c r="CU243" s="62"/>
      <c r="CV243" s="62">
        <v>29</v>
      </c>
      <c r="CW243" s="62" t="str">
        <f t="shared" ref="CW243" si="1015">IF(CW145&lt;&gt;"",CW145,"")</f>
        <v/>
      </c>
      <c r="CX243" s="62" t="str">
        <f t="shared" ref="CX243:ET243" si="1016">IF(CX145&lt;&gt;"",CX145,"")</f>
        <v/>
      </c>
      <c r="CY243" s="62" t="str">
        <f t="shared" si="1016"/>
        <v/>
      </c>
      <c r="CZ243" s="62" t="str">
        <f t="shared" si="1016"/>
        <v/>
      </c>
      <c r="DA243" s="62" t="str">
        <f t="shared" si="1016"/>
        <v/>
      </c>
      <c r="DB243" s="62" t="str">
        <f t="shared" si="1016"/>
        <v/>
      </c>
      <c r="DC243" s="62" t="str">
        <f t="shared" si="1016"/>
        <v/>
      </c>
      <c r="DD243" s="62" t="str">
        <f t="shared" si="1016"/>
        <v/>
      </c>
      <c r="DE243" s="62" t="str">
        <f t="shared" si="1016"/>
        <v/>
      </c>
      <c r="DF243" s="62" t="str">
        <f t="shared" si="1016"/>
        <v/>
      </c>
      <c r="DG243" s="62" t="str">
        <f t="shared" si="1016"/>
        <v/>
      </c>
      <c r="DH243" s="62" t="str">
        <f t="shared" si="1016"/>
        <v/>
      </c>
      <c r="DI243" s="62" t="str">
        <f t="shared" si="1016"/>
        <v/>
      </c>
      <c r="DJ243" s="62" t="str">
        <f t="shared" si="1016"/>
        <v/>
      </c>
      <c r="DK243" s="62" t="str">
        <f t="shared" si="1016"/>
        <v/>
      </c>
      <c r="DL243" s="62" t="str">
        <f t="shared" si="1016"/>
        <v/>
      </c>
      <c r="DM243" s="62" t="str">
        <f t="shared" si="1016"/>
        <v/>
      </c>
      <c r="DN243" s="62" t="str">
        <f t="shared" si="1016"/>
        <v/>
      </c>
      <c r="DO243" s="62" t="str">
        <f t="shared" si="1016"/>
        <v/>
      </c>
      <c r="DP243" s="62" t="str">
        <f t="shared" si="1016"/>
        <v/>
      </c>
      <c r="DQ243" s="62" t="str">
        <f t="shared" si="1016"/>
        <v/>
      </c>
      <c r="DR243" s="62" t="str">
        <f t="shared" si="1016"/>
        <v/>
      </c>
      <c r="DS243" s="62" t="str">
        <f t="shared" si="1016"/>
        <v/>
      </c>
      <c r="DT243" s="62" t="str">
        <f t="shared" si="1016"/>
        <v/>
      </c>
      <c r="DU243" s="62" t="str">
        <f t="shared" si="1016"/>
        <v/>
      </c>
      <c r="DV243" s="62" t="str">
        <f t="shared" si="1016"/>
        <v/>
      </c>
      <c r="DW243" s="62" t="str">
        <f t="shared" si="1016"/>
        <v/>
      </c>
      <c r="DX243" s="62" t="str">
        <f t="shared" si="1016"/>
        <v/>
      </c>
      <c r="DY243" s="62" t="str">
        <f t="shared" si="1016"/>
        <v/>
      </c>
      <c r="DZ243" s="62" t="str">
        <f t="shared" si="1016"/>
        <v/>
      </c>
      <c r="EA243" s="62" t="str">
        <f t="shared" si="1016"/>
        <v/>
      </c>
      <c r="EB243" s="62" t="str">
        <f t="shared" si="1016"/>
        <v/>
      </c>
      <c r="EC243" s="62" t="str">
        <f t="shared" si="1016"/>
        <v/>
      </c>
      <c r="ED243" s="62" t="str">
        <f t="shared" si="1016"/>
        <v/>
      </c>
      <c r="EE243" s="62" t="str">
        <f t="shared" si="1016"/>
        <v/>
      </c>
      <c r="EF243" s="62" t="str">
        <f t="shared" si="1016"/>
        <v/>
      </c>
      <c r="EG243" s="62" t="str">
        <f t="shared" si="1016"/>
        <v/>
      </c>
      <c r="EH243" s="62" t="str">
        <f t="shared" si="1016"/>
        <v/>
      </c>
      <c r="EI243" s="62" t="str">
        <f t="shared" si="1016"/>
        <v/>
      </c>
      <c r="EJ243" s="62" t="str">
        <f t="shared" si="1016"/>
        <v/>
      </c>
      <c r="EK243" s="62" t="str">
        <f t="shared" si="1016"/>
        <v/>
      </c>
      <c r="EL243" s="62" t="str">
        <f t="shared" si="1016"/>
        <v/>
      </c>
      <c r="EM243" s="62" t="str">
        <f t="shared" si="1016"/>
        <v/>
      </c>
      <c r="EN243" s="62" t="str">
        <f t="shared" si="1016"/>
        <v/>
      </c>
      <c r="EO243" s="62" t="str">
        <f t="shared" si="1016"/>
        <v/>
      </c>
      <c r="EP243" s="62" t="str">
        <f t="shared" si="1016"/>
        <v/>
      </c>
      <c r="EQ243" s="62" t="str">
        <f t="shared" si="1016"/>
        <v/>
      </c>
      <c r="ER243" s="62" t="str">
        <f t="shared" si="1016"/>
        <v/>
      </c>
      <c r="ES243" s="62" t="str">
        <f t="shared" si="1016"/>
        <v/>
      </c>
      <c r="ET243" s="62" t="str">
        <f t="shared" si="1016"/>
        <v/>
      </c>
      <c r="EU243" s="62"/>
      <c r="EV243" s="62"/>
      <c r="EW243" s="62"/>
      <c r="EX243" s="62"/>
      <c r="EY243" s="62"/>
      <c r="EZ243" s="62"/>
      <c r="FA243" s="62"/>
      <c r="FB243" s="62"/>
      <c r="FC243" s="62"/>
      <c r="FD243" s="62"/>
      <c r="FE243" s="62"/>
      <c r="FF243" s="62"/>
      <c r="FG243" s="62"/>
      <c r="FH243" s="62"/>
      <c r="FI243" s="62"/>
      <c r="FJ243" s="62"/>
      <c r="FK243" s="62"/>
      <c r="FL243" s="62"/>
      <c r="FM243" s="62"/>
      <c r="FN243" s="62"/>
      <c r="FO243" s="62"/>
      <c r="FP243" s="62"/>
      <c r="FQ243" s="62"/>
      <c r="FR243" s="62"/>
      <c r="FS243" s="62"/>
      <c r="FT243" s="62"/>
      <c r="FU243" s="62"/>
      <c r="FV243" s="62"/>
      <c r="FW243" s="62"/>
      <c r="FX243" s="62"/>
      <c r="FY243" s="62"/>
      <c r="FZ243" s="62"/>
      <c r="GA243" s="62"/>
      <c r="GB243" s="62"/>
      <c r="GC243" s="62"/>
      <c r="GD243" s="62"/>
      <c r="GE243" s="62"/>
      <c r="GF243" s="62"/>
      <c r="GG243" s="62"/>
      <c r="GH243" s="62"/>
      <c r="GI243" s="62"/>
      <c r="GJ243" s="62"/>
      <c r="GK243" s="62"/>
      <c r="GL243" s="62"/>
      <c r="GM243" s="62"/>
      <c r="GN243" s="62"/>
      <c r="GO243" s="62"/>
      <c r="GP243" s="62"/>
      <c r="GQ243" s="62"/>
      <c r="GR243" s="62"/>
      <c r="GS243" s="62"/>
      <c r="GT243" s="62"/>
      <c r="GU243" s="62"/>
      <c r="GV243" s="62"/>
      <c r="GW243" s="62"/>
      <c r="GX243" s="62"/>
      <c r="GY243" s="62"/>
      <c r="GZ243" s="62"/>
      <c r="HA243" s="62"/>
      <c r="HB243" s="62"/>
      <c r="HC243" s="62"/>
      <c r="HD243" s="62"/>
      <c r="HE243" s="62"/>
      <c r="HF243" s="62"/>
      <c r="HG243" s="62"/>
      <c r="HH243" s="62"/>
      <c r="HI243" s="62"/>
      <c r="HJ243" s="62"/>
      <c r="HK243" s="62"/>
      <c r="HL243" s="62"/>
      <c r="HM243" s="62"/>
      <c r="HN243" s="62"/>
      <c r="HO243" s="62"/>
      <c r="HP243" s="62"/>
      <c r="HQ243" s="62"/>
      <c r="HR243" s="62"/>
      <c r="HS243" s="62"/>
      <c r="HT243" s="62"/>
      <c r="HU243" s="62"/>
      <c r="HV243" s="62"/>
      <c r="HW243" s="62"/>
      <c r="HX243" s="62"/>
      <c r="HY243" s="62"/>
      <c r="HZ243" s="62"/>
      <c r="IA243" s="62"/>
      <c r="IB243" s="62"/>
      <c r="IC243" s="62"/>
      <c r="ID243" s="62"/>
      <c r="IE243" s="62"/>
      <c r="IF243" s="62"/>
      <c r="IG243" s="62"/>
      <c r="IH243" s="62"/>
      <c r="II243" s="62"/>
      <c r="IJ243" s="62"/>
      <c r="IK243" s="62"/>
      <c r="IL243" s="62"/>
      <c r="IM243" s="62"/>
      <c r="IN243" s="62"/>
      <c r="IO243" s="62"/>
      <c r="IP243" s="62"/>
      <c r="IQ243" s="62"/>
      <c r="IR243" s="62"/>
      <c r="IS243" s="62"/>
      <c r="IT243" s="62"/>
      <c r="IU243" s="62"/>
      <c r="IV243" s="62"/>
      <c r="IW243" s="62"/>
      <c r="IX243" s="62"/>
      <c r="IY243" s="62"/>
      <c r="IZ243" s="62"/>
      <c r="JA243" s="62"/>
      <c r="JB243" s="62"/>
      <c r="JC243" s="62"/>
      <c r="JD243" s="62"/>
      <c r="JE243" s="62"/>
      <c r="JF243" s="62"/>
      <c r="JG243" s="62"/>
      <c r="JH243" s="62"/>
      <c r="JI243" s="62"/>
      <c r="JJ243" s="62"/>
      <c r="JK243" s="62"/>
      <c r="JL243" s="62"/>
      <c r="JM243" s="62"/>
      <c r="JN243" s="62"/>
      <c r="JO243" s="62"/>
      <c r="JP243" s="62"/>
      <c r="JQ243" s="62"/>
      <c r="JR243" s="62"/>
      <c r="JS243" s="62"/>
      <c r="JT243" s="62"/>
      <c r="JU243" s="62"/>
      <c r="JV243" s="62"/>
      <c r="JW243" s="62"/>
      <c r="JX243" s="62"/>
      <c r="JY243" s="62"/>
      <c r="JZ243" s="62"/>
      <c r="KA243" s="62"/>
      <c r="KB243" s="62"/>
      <c r="KC243" s="62"/>
      <c r="KD243" s="62"/>
      <c r="KE243" s="62"/>
      <c r="KF243" s="62"/>
      <c r="KG243" s="62"/>
      <c r="KH243" s="62"/>
      <c r="KI243" s="62"/>
      <c r="KJ243" s="62"/>
      <c r="KK243" s="62"/>
      <c r="KL243" s="62"/>
      <c r="KM243" s="62"/>
      <c r="KN243" s="62"/>
      <c r="KO243" s="62"/>
      <c r="KP243" s="62"/>
      <c r="KQ243" s="62"/>
      <c r="KR243" s="62"/>
      <c r="KS243" s="62"/>
      <c r="KT243" s="62"/>
      <c r="KU243" s="62"/>
      <c r="KV243" s="62"/>
      <c r="KW243" s="62"/>
      <c r="KX243" s="62"/>
      <c r="KY243" s="62"/>
      <c r="KZ243" s="62"/>
      <c r="LA243" s="62"/>
      <c r="LB243" s="62"/>
      <c r="LC243" s="62"/>
      <c r="LD243" s="62"/>
      <c r="LE243" s="62"/>
    </row>
    <row r="244" spans="31:317" s="64" customFormat="1" x14ac:dyDescent="0.25"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 s="62"/>
      <c r="CB244" s="62"/>
      <c r="CC244" s="62"/>
      <c r="CD244" s="62"/>
      <c r="CE244" s="62"/>
      <c r="CF244" s="62"/>
      <c r="CG244" s="62"/>
      <c r="CH244" s="62"/>
      <c r="CI244" s="62"/>
      <c r="CJ244" s="62"/>
      <c r="CK244" s="62"/>
      <c r="CL244" s="62"/>
      <c r="CM244" s="62"/>
      <c r="CN244" s="62"/>
      <c r="CO244" s="62"/>
      <c r="CP244" s="62"/>
      <c r="CQ244" s="62"/>
      <c r="CR244" s="62"/>
      <c r="CS244" s="62"/>
      <c r="CT244" s="82"/>
      <c r="CU244" s="62"/>
      <c r="CV244" s="62">
        <v>30</v>
      </c>
      <c r="CW244" s="62" t="str">
        <f t="shared" si="928"/>
        <v/>
      </c>
      <c r="CX244" s="62" t="str">
        <f t="shared" si="932"/>
        <v/>
      </c>
      <c r="CY244" s="62" t="str">
        <f t="shared" si="932"/>
        <v/>
      </c>
      <c r="CZ244" s="62" t="str">
        <f t="shared" si="932"/>
        <v/>
      </c>
      <c r="DA244" s="62" t="str">
        <f t="shared" si="932"/>
        <v/>
      </c>
      <c r="DB244" s="62" t="str">
        <f t="shared" si="932"/>
        <v/>
      </c>
      <c r="DC244" s="62" t="str">
        <f t="shared" si="932"/>
        <v/>
      </c>
      <c r="DD244" s="62" t="str">
        <f t="shared" si="932"/>
        <v/>
      </c>
      <c r="DE244" s="62" t="str">
        <f t="shared" si="932"/>
        <v/>
      </c>
      <c r="DF244" s="62" t="str">
        <f t="shared" ref="DF244:ET244" si="1017">IF(DF146&lt;&gt;"",DF146,"")</f>
        <v/>
      </c>
      <c r="DG244" s="62" t="str">
        <f t="shared" si="1017"/>
        <v/>
      </c>
      <c r="DH244" s="62" t="str">
        <f t="shared" si="1017"/>
        <v/>
      </c>
      <c r="DI244" s="62" t="str">
        <f t="shared" si="1017"/>
        <v/>
      </c>
      <c r="DJ244" s="62" t="str">
        <f t="shared" si="1017"/>
        <v/>
      </c>
      <c r="DK244" s="62" t="str">
        <f t="shared" si="1017"/>
        <v/>
      </c>
      <c r="DL244" s="62" t="str">
        <f t="shared" si="1017"/>
        <v/>
      </c>
      <c r="DM244" s="62" t="str">
        <f t="shared" si="1017"/>
        <v/>
      </c>
      <c r="DN244" s="62" t="str">
        <f t="shared" si="1017"/>
        <v/>
      </c>
      <c r="DO244" s="62" t="str">
        <f t="shared" si="1017"/>
        <v/>
      </c>
      <c r="DP244" s="62" t="str">
        <f t="shared" si="1017"/>
        <v/>
      </c>
      <c r="DQ244" s="62" t="str">
        <f t="shared" si="1017"/>
        <v/>
      </c>
      <c r="DR244" s="62" t="str">
        <f t="shared" si="1017"/>
        <v/>
      </c>
      <c r="DS244" s="62" t="str">
        <f t="shared" si="1017"/>
        <v/>
      </c>
      <c r="DT244" s="62" t="str">
        <f t="shared" si="1017"/>
        <v/>
      </c>
      <c r="DU244" s="62" t="str">
        <f t="shared" si="1017"/>
        <v/>
      </c>
      <c r="DV244" s="62" t="str">
        <f t="shared" si="1017"/>
        <v/>
      </c>
      <c r="DW244" s="62" t="str">
        <f t="shared" si="1017"/>
        <v/>
      </c>
      <c r="DX244" s="62" t="str">
        <f t="shared" si="1017"/>
        <v/>
      </c>
      <c r="DY244" s="62" t="str">
        <f t="shared" si="1017"/>
        <v/>
      </c>
      <c r="DZ244" s="62" t="str">
        <f t="shared" si="1017"/>
        <v/>
      </c>
      <c r="EA244" s="62" t="str">
        <f t="shared" si="1017"/>
        <v/>
      </c>
      <c r="EB244" s="62" t="str">
        <f t="shared" si="1017"/>
        <v/>
      </c>
      <c r="EC244" s="62" t="str">
        <f t="shared" si="1017"/>
        <v/>
      </c>
      <c r="ED244" s="62" t="str">
        <f t="shared" si="1017"/>
        <v/>
      </c>
      <c r="EE244" s="62" t="str">
        <f t="shared" si="1017"/>
        <v/>
      </c>
      <c r="EF244" s="62" t="str">
        <f t="shared" si="1017"/>
        <v/>
      </c>
      <c r="EG244" s="62" t="str">
        <f t="shared" si="1017"/>
        <v/>
      </c>
      <c r="EH244" s="62" t="str">
        <f t="shared" si="1017"/>
        <v/>
      </c>
      <c r="EI244" s="62" t="str">
        <f t="shared" si="1017"/>
        <v/>
      </c>
      <c r="EJ244" s="62" t="str">
        <f t="shared" si="1017"/>
        <v/>
      </c>
      <c r="EK244" s="62" t="str">
        <f t="shared" si="1017"/>
        <v/>
      </c>
      <c r="EL244" s="62" t="str">
        <f t="shared" si="1017"/>
        <v/>
      </c>
      <c r="EM244" s="62" t="str">
        <f t="shared" si="1017"/>
        <v/>
      </c>
      <c r="EN244" s="62" t="str">
        <f t="shared" si="1017"/>
        <v/>
      </c>
      <c r="EO244" s="62" t="str">
        <f t="shared" si="1017"/>
        <v/>
      </c>
      <c r="EP244" s="62" t="str">
        <f t="shared" si="1017"/>
        <v/>
      </c>
      <c r="EQ244" s="62" t="str">
        <f t="shared" si="1017"/>
        <v/>
      </c>
      <c r="ER244" s="62" t="str">
        <f t="shared" si="1017"/>
        <v/>
      </c>
      <c r="ES244" s="62" t="str">
        <f t="shared" si="1017"/>
        <v/>
      </c>
      <c r="ET244" s="62" t="str">
        <f t="shared" si="1017"/>
        <v/>
      </c>
      <c r="EU244" s="62"/>
      <c r="EV244" s="62"/>
      <c r="EW244" s="62"/>
      <c r="EX244" s="62"/>
      <c r="EY244" s="62"/>
      <c r="EZ244" s="62"/>
      <c r="FA244" s="62"/>
      <c r="FB244" s="62"/>
      <c r="FC244" s="62"/>
      <c r="FD244" s="62"/>
      <c r="FE244" s="62"/>
      <c r="FF244" s="62"/>
      <c r="FG244" s="62"/>
      <c r="FH244" s="62"/>
      <c r="FI244" s="62"/>
      <c r="FJ244" s="62"/>
      <c r="FK244" s="62"/>
      <c r="FL244" s="62"/>
      <c r="FM244" s="62"/>
      <c r="FN244" s="62"/>
      <c r="FO244" s="62"/>
      <c r="FP244" s="62"/>
      <c r="FQ244" s="62"/>
      <c r="FR244" s="62"/>
      <c r="FS244" s="62"/>
      <c r="FT244" s="62"/>
      <c r="FU244" s="62"/>
      <c r="FV244" s="62"/>
      <c r="FW244" s="62"/>
      <c r="FX244" s="62"/>
      <c r="FY244" s="62"/>
      <c r="FZ244" s="62"/>
      <c r="GA244" s="62"/>
      <c r="GB244" s="62"/>
      <c r="GC244" s="62"/>
      <c r="GD244" s="62"/>
      <c r="GE244" s="62"/>
      <c r="GF244" s="62"/>
      <c r="GG244" s="62"/>
      <c r="GH244" s="62"/>
      <c r="GI244" s="62"/>
      <c r="GJ244" s="62"/>
      <c r="GK244" s="62"/>
      <c r="GL244" s="62"/>
      <c r="GM244" s="62"/>
      <c r="GN244" s="62"/>
      <c r="GO244" s="62"/>
      <c r="GP244" s="62"/>
      <c r="GQ244" s="62"/>
      <c r="GR244" s="62"/>
      <c r="GS244" s="62"/>
      <c r="GT244" s="62"/>
      <c r="GU244" s="62"/>
      <c r="GV244" s="62"/>
      <c r="GW244" s="62"/>
      <c r="GX244" s="62"/>
      <c r="GY244" s="62"/>
      <c r="GZ244" s="62"/>
      <c r="HA244" s="62"/>
      <c r="HB244" s="62"/>
      <c r="HC244" s="62"/>
      <c r="HD244" s="62"/>
      <c r="HE244" s="62"/>
      <c r="HF244" s="62"/>
      <c r="HG244" s="62"/>
      <c r="HH244" s="62"/>
      <c r="HI244" s="62"/>
      <c r="HJ244" s="62"/>
      <c r="HK244" s="62"/>
      <c r="HL244" s="62"/>
      <c r="HM244" s="62"/>
      <c r="HN244" s="62"/>
      <c r="HO244" s="62"/>
      <c r="HP244" s="62"/>
      <c r="HQ244" s="62"/>
      <c r="HR244" s="62"/>
      <c r="HS244" s="62"/>
      <c r="HT244" s="62"/>
      <c r="HU244" s="62"/>
      <c r="HV244" s="62"/>
      <c r="HW244" s="62"/>
      <c r="HX244" s="62"/>
      <c r="HY244" s="62"/>
      <c r="HZ244" s="62"/>
      <c r="IA244" s="62"/>
      <c r="IB244" s="62"/>
      <c r="IC244" s="62"/>
      <c r="ID244" s="62"/>
      <c r="IE244" s="62"/>
      <c r="IF244" s="62"/>
      <c r="IG244" s="62"/>
      <c r="IH244" s="62"/>
      <c r="II244" s="62"/>
      <c r="IJ244" s="62"/>
      <c r="IK244" s="62"/>
      <c r="IL244" s="62"/>
      <c r="IM244" s="62"/>
      <c r="IN244" s="62"/>
      <c r="IO244" s="62"/>
      <c r="IP244" s="62"/>
      <c r="IQ244" s="62"/>
      <c r="IR244" s="62"/>
      <c r="IS244" s="62"/>
      <c r="IT244" s="62"/>
      <c r="IU244" s="62"/>
      <c r="IV244" s="62"/>
      <c r="IW244" s="62"/>
      <c r="IX244" s="62"/>
      <c r="IY244" s="62"/>
      <c r="IZ244" s="62"/>
      <c r="JA244" s="62"/>
      <c r="JB244" s="62"/>
      <c r="JC244" s="62"/>
      <c r="JD244" s="62"/>
      <c r="JE244" s="62"/>
      <c r="JF244" s="62"/>
      <c r="JG244" s="62"/>
      <c r="JH244" s="62"/>
      <c r="JI244" s="62"/>
      <c r="JJ244" s="62"/>
      <c r="JK244" s="62"/>
      <c r="JL244" s="62"/>
      <c r="JM244" s="62"/>
      <c r="JN244" s="62"/>
      <c r="JO244" s="62"/>
      <c r="JP244" s="62"/>
      <c r="JQ244" s="62"/>
      <c r="JR244" s="62"/>
      <c r="JS244" s="62"/>
      <c r="JT244" s="62"/>
      <c r="JU244" s="62"/>
      <c r="JV244" s="62"/>
      <c r="JW244" s="62"/>
      <c r="JX244" s="62"/>
      <c r="JY244" s="62"/>
      <c r="JZ244" s="62"/>
      <c r="KA244" s="62"/>
      <c r="KB244" s="62"/>
      <c r="KC244" s="62"/>
      <c r="KD244" s="62"/>
      <c r="KE244" s="62"/>
      <c r="KF244" s="62"/>
      <c r="KG244" s="62"/>
      <c r="KH244" s="62"/>
      <c r="KI244" s="62"/>
      <c r="KJ244" s="62"/>
      <c r="KK244" s="62"/>
      <c r="KL244" s="62"/>
      <c r="KM244" s="62"/>
      <c r="KN244" s="62"/>
      <c r="KO244" s="62"/>
      <c r="KP244" s="62"/>
      <c r="KQ244" s="62"/>
      <c r="KR244" s="62"/>
      <c r="KS244" s="62"/>
      <c r="KT244" s="62"/>
      <c r="KU244" s="62"/>
      <c r="KV244" s="62"/>
      <c r="KW244" s="62"/>
      <c r="KX244" s="62"/>
      <c r="KY244" s="62"/>
      <c r="KZ244" s="62"/>
      <c r="LA244" s="62"/>
      <c r="LB244" s="62"/>
      <c r="LC244" s="62"/>
      <c r="LD244" s="62"/>
      <c r="LE244" s="62"/>
    </row>
    <row r="245" spans="31:317" s="64" customFormat="1" x14ac:dyDescent="0.25"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 s="62"/>
      <c r="CB245" s="62"/>
      <c r="CC245" s="62"/>
      <c r="CD245" s="62"/>
      <c r="CE245" s="62"/>
      <c r="CF245" s="62"/>
      <c r="CG245" s="62"/>
      <c r="CH245" s="62"/>
      <c r="CI245" s="62"/>
      <c r="CJ245" s="62"/>
      <c r="CK245" s="62"/>
      <c r="CL245" s="62"/>
      <c r="CM245" s="62"/>
      <c r="CN245" s="62"/>
      <c r="CO245" s="62"/>
      <c r="CP245" s="62"/>
      <c r="CQ245" s="62"/>
      <c r="CR245" s="62"/>
      <c r="CS245" s="62"/>
      <c r="CT245" s="82"/>
      <c r="CU245" s="62"/>
      <c r="CV245" s="62">
        <v>31</v>
      </c>
      <c r="CW245" s="62" t="str">
        <f t="shared" si="928"/>
        <v/>
      </c>
      <c r="CX245" s="62" t="str">
        <f t="shared" si="932"/>
        <v/>
      </c>
      <c r="CY245" s="62" t="str">
        <f t="shared" si="932"/>
        <v/>
      </c>
      <c r="CZ245" s="62" t="str">
        <f t="shared" si="932"/>
        <v/>
      </c>
      <c r="DA245" s="62" t="str">
        <f t="shared" si="932"/>
        <v/>
      </c>
      <c r="DB245" s="62" t="str">
        <f t="shared" si="932"/>
        <v/>
      </c>
      <c r="DC245" s="62" t="str">
        <f t="shared" si="932"/>
        <v/>
      </c>
      <c r="DD245" s="62" t="str">
        <f t="shared" si="932"/>
        <v/>
      </c>
      <c r="DE245" s="62" t="str">
        <f t="shared" ref="DE245:ET245" si="1018">IF(DE147&lt;&gt;"",DE147,"")</f>
        <v/>
      </c>
      <c r="DF245" s="62" t="str">
        <f t="shared" si="1018"/>
        <v/>
      </c>
      <c r="DG245" s="62" t="str">
        <f t="shared" si="1018"/>
        <v/>
      </c>
      <c r="DH245" s="62" t="str">
        <f t="shared" si="1018"/>
        <v/>
      </c>
      <c r="DI245" s="62" t="str">
        <f t="shared" si="1018"/>
        <v/>
      </c>
      <c r="DJ245" s="62" t="str">
        <f t="shared" si="1018"/>
        <v/>
      </c>
      <c r="DK245" s="62" t="str">
        <f t="shared" si="1018"/>
        <v/>
      </c>
      <c r="DL245" s="62" t="str">
        <f t="shared" si="1018"/>
        <v/>
      </c>
      <c r="DM245" s="62" t="str">
        <f t="shared" si="1018"/>
        <v/>
      </c>
      <c r="DN245" s="62" t="str">
        <f t="shared" si="1018"/>
        <v/>
      </c>
      <c r="DO245" s="62" t="str">
        <f t="shared" si="1018"/>
        <v/>
      </c>
      <c r="DP245" s="62" t="str">
        <f t="shared" si="1018"/>
        <v/>
      </c>
      <c r="DQ245" s="62" t="str">
        <f t="shared" si="1018"/>
        <v/>
      </c>
      <c r="DR245" s="62" t="str">
        <f t="shared" si="1018"/>
        <v/>
      </c>
      <c r="DS245" s="62" t="str">
        <f t="shared" si="1018"/>
        <v/>
      </c>
      <c r="DT245" s="62" t="str">
        <f t="shared" si="1018"/>
        <v/>
      </c>
      <c r="DU245" s="62" t="str">
        <f t="shared" si="1018"/>
        <v/>
      </c>
      <c r="DV245" s="62" t="str">
        <f t="shared" si="1018"/>
        <v/>
      </c>
      <c r="DW245" s="62" t="str">
        <f t="shared" si="1018"/>
        <v/>
      </c>
      <c r="DX245" s="62" t="str">
        <f t="shared" si="1018"/>
        <v/>
      </c>
      <c r="DY245" s="62" t="str">
        <f t="shared" si="1018"/>
        <v/>
      </c>
      <c r="DZ245" s="62" t="str">
        <f t="shared" si="1018"/>
        <v/>
      </c>
      <c r="EA245" s="62" t="str">
        <f t="shared" si="1018"/>
        <v/>
      </c>
      <c r="EB245" s="62" t="str">
        <f t="shared" si="1018"/>
        <v/>
      </c>
      <c r="EC245" s="62" t="str">
        <f t="shared" si="1018"/>
        <v/>
      </c>
      <c r="ED245" s="62" t="str">
        <f t="shared" si="1018"/>
        <v/>
      </c>
      <c r="EE245" s="62" t="str">
        <f t="shared" si="1018"/>
        <v/>
      </c>
      <c r="EF245" s="62" t="str">
        <f t="shared" si="1018"/>
        <v/>
      </c>
      <c r="EG245" s="62" t="str">
        <f t="shared" si="1018"/>
        <v/>
      </c>
      <c r="EH245" s="62" t="str">
        <f t="shared" si="1018"/>
        <v/>
      </c>
      <c r="EI245" s="62" t="str">
        <f t="shared" si="1018"/>
        <v/>
      </c>
      <c r="EJ245" s="62" t="str">
        <f t="shared" si="1018"/>
        <v/>
      </c>
      <c r="EK245" s="62" t="str">
        <f t="shared" si="1018"/>
        <v/>
      </c>
      <c r="EL245" s="62" t="str">
        <f t="shared" si="1018"/>
        <v/>
      </c>
      <c r="EM245" s="62" t="str">
        <f t="shared" si="1018"/>
        <v/>
      </c>
      <c r="EN245" s="62" t="str">
        <f t="shared" si="1018"/>
        <v/>
      </c>
      <c r="EO245" s="62" t="str">
        <f t="shared" si="1018"/>
        <v/>
      </c>
      <c r="EP245" s="62" t="str">
        <f t="shared" si="1018"/>
        <v/>
      </c>
      <c r="EQ245" s="62" t="str">
        <f t="shared" si="1018"/>
        <v/>
      </c>
      <c r="ER245" s="62" t="str">
        <f t="shared" si="1018"/>
        <v/>
      </c>
      <c r="ES245" s="62" t="str">
        <f t="shared" si="1018"/>
        <v/>
      </c>
      <c r="ET245" s="62" t="str">
        <f t="shared" si="1018"/>
        <v/>
      </c>
      <c r="EU245" s="62"/>
      <c r="EV245" s="62"/>
      <c r="EW245" s="62"/>
      <c r="EX245" s="62"/>
      <c r="EY245" s="62"/>
      <c r="EZ245" s="62"/>
      <c r="FA245" s="62"/>
      <c r="FB245" s="62"/>
      <c r="FC245" s="62"/>
      <c r="FD245" s="62"/>
      <c r="FE245" s="62"/>
      <c r="FF245" s="62"/>
      <c r="FG245" s="62"/>
      <c r="FH245" s="62"/>
      <c r="FI245" s="62"/>
      <c r="FJ245" s="62"/>
      <c r="FK245" s="62"/>
      <c r="FL245" s="62"/>
      <c r="FM245" s="62"/>
      <c r="FN245" s="62"/>
      <c r="FO245" s="62"/>
      <c r="FP245" s="62"/>
      <c r="FQ245" s="62"/>
      <c r="FR245" s="62"/>
      <c r="FS245" s="62"/>
      <c r="FT245" s="62"/>
      <c r="FU245" s="62"/>
      <c r="FV245" s="62"/>
      <c r="FW245" s="62"/>
      <c r="FX245" s="62"/>
      <c r="FY245" s="62"/>
      <c r="FZ245" s="62"/>
      <c r="GA245" s="62"/>
      <c r="GB245" s="62"/>
      <c r="GC245" s="62"/>
      <c r="GD245" s="62"/>
      <c r="GE245" s="62"/>
      <c r="GF245" s="62"/>
      <c r="GG245" s="62"/>
      <c r="GH245" s="62"/>
      <c r="GI245" s="62"/>
      <c r="GJ245" s="62"/>
      <c r="GK245" s="62"/>
      <c r="GL245" s="62"/>
      <c r="GM245" s="62"/>
      <c r="GN245" s="62"/>
      <c r="GO245" s="62"/>
      <c r="GP245" s="62"/>
      <c r="GQ245" s="62"/>
      <c r="GR245" s="62"/>
      <c r="GS245" s="62"/>
      <c r="GT245" s="62"/>
      <c r="GU245" s="62"/>
      <c r="GV245" s="62"/>
      <c r="GW245" s="62"/>
      <c r="GX245" s="62"/>
      <c r="GY245" s="62"/>
      <c r="GZ245" s="62"/>
      <c r="HA245" s="62"/>
      <c r="HB245" s="62"/>
      <c r="HC245" s="62"/>
      <c r="HD245" s="62"/>
      <c r="HE245" s="62"/>
      <c r="HF245" s="62"/>
      <c r="HG245" s="62"/>
      <c r="HH245" s="62"/>
      <c r="HI245" s="62"/>
      <c r="HJ245" s="62"/>
      <c r="HK245" s="62"/>
      <c r="HL245" s="62"/>
      <c r="HM245" s="62"/>
      <c r="HN245" s="62"/>
      <c r="HO245" s="62"/>
      <c r="HP245" s="62"/>
      <c r="HQ245" s="62"/>
      <c r="HR245" s="62"/>
      <c r="HS245" s="62"/>
      <c r="HT245" s="62"/>
      <c r="HU245" s="62"/>
      <c r="HV245" s="62"/>
      <c r="HW245" s="62"/>
      <c r="HX245" s="62"/>
      <c r="HY245" s="62"/>
      <c r="HZ245" s="62"/>
      <c r="IA245" s="62"/>
      <c r="IB245" s="62"/>
      <c r="IC245" s="62"/>
      <c r="ID245" s="62"/>
      <c r="IE245" s="62"/>
      <c r="IF245" s="62"/>
      <c r="IG245" s="62"/>
      <c r="IH245" s="62"/>
      <c r="II245" s="62"/>
      <c r="IJ245" s="62"/>
      <c r="IK245" s="62"/>
      <c r="IL245" s="62"/>
      <c r="IM245" s="62"/>
      <c r="IN245" s="62"/>
      <c r="IO245" s="62"/>
      <c r="IP245" s="62"/>
      <c r="IQ245" s="62"/>
      <c r="IR245" s="62"/>
      <c r="IS245" s="62"/>
      <c r="IT245" s="62"/>
      <c r="IU245" s="62"/>
      <c r="IV245" s="62"/>
      <c r="IW245" s="62"/>
      <c r="IX245" s="62"/>
      <c r="IY245" s="62"/>
      <c r="IZ245" s="62"/>
      <c r="JA245" s="62"/>
      <c r="JB245" s="62"/>
      <c r="JC245" s="62"/>
      <c r="JD245" s="62"/>
      <c r="JE245" s="62"/>
      <c r="JF245" s="62"/>
      <c r="JG245" s="62"/>
      <c r="JH245" s="62"/>
      <c r="JI245" s="62"/>
      <c r="JJ245" s="62"/>
      <c r="JK245" s="62"/>
      <c r="JL245" s="62"/>
      <c r="JM245" s="62"/>
      <c r="JN245" s="62"/>
      <c r="JO245" s="62"/>
      <c r="JP245" s="62"/>
      <c r="JQ245" s="62"/>
      <c r="JR245" s="62"/>
      <c r="JS245" s="62"/>
      <c r="JT245" s="62"/>
      <c r="JU245" s="62"/>
      <c r="JV245" s="62"/>
      <c r="JW245" s="62"/>
      <c r="JX245" s="62"/>
      <c r="JY245" s="62"/>
      <c r="JZ245" s="62"/>
      <c r="KA245" s="62"/>
      <c r="KB245" s="62"/>
      <c r="KC245" s="62"/>
      <c r="KD245" s="62"/>
      <c r="KE245" s="62"/>
      <c r="KF245" s="62"/>
      <c r="KG245" s="62"/>
      <c r="KH245" s="62"/>
      <c r="KI245" s="62"/>
      <c r="KJ245" s="62"/>
      <c r="KK245" s="62"/>
      <c r="KL245" s="62"/>
      <c r="KM245" s="62"/>
      <c r="KN245" s="62"/>
      <c r="KO245" s="62"/>
      <c r="KP245" s="62"/>
      <c r="KQ245" s="62"/>
      <c r="KR245" s="62"/>
      <c r="KS245" s="62"/>
      <c r="KT245" s="62"/>
      <c r="KU245" s="62"/>
      <c r="KV245" s="62"/>
      <c r="KW245" s="62"/>
      <c r="KX245" s="62"/>
      <c r="KY245" s="62"/>
      <c r="KZ245" s="62"/>
      <c r="LA245" s="62"/>
      <c r="LB245" s="62"/>
      <c r="LC245" s="62"/>
      <c r="LD245" s="62"/>
      <c r="LE245" s="62"/>
    </row>
    <row r="246" spans="31:317" s="64" customFormat="1" x14ac:dyDescent="0.25"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 s="62"/>
      <c r="CB246" s="62"/>
      <c r="CC246" s="62"/>
      <c r="CD246" s="62"/>
      <c r="CE246" s="62"/>
      <c r="CF246" s="62"/>
      <c r="CG246" s="62"/>
      <c r="CH246" s="62"/>
      <c r="CI246" s="62"/>
      <c r="CJ246" s="62"/>
      <c r="CK246" s="62"/>
      <c r="CL246" s="62"/>
      <c r="CM246" s="62"/>
      <c r="CN246" s="62"/>
      <c r="CO246" s="62"/>
      <c r="CP246" s="62"/>
      <c r="CQ246" s="62"/>
      <c r="CR246" s="62"/>
      <c r="CS246" s="62"/>
      <c r="CT246" s="82"/>
      <c r="CU246" s="62"/>
      <c r="CV246" s="62">
        <v>32</v>
      </c>
      <c r="CW246" s="62" t="str">
        <f t="shared" si="928"/>
        <v/>
      </c>
      <c r="CX246" s="62" t="str">
        <f t="shared" si="932"/>
        <v/>
      </c>
      <c r="CY246" s="62" t="str">
        <f t="shared" si="932"/>
        <v/>
      </c>
      <c r="CZ246" s="62" t="str">
        <f t="shared" si="932"/>
        <v/>
      </c>
      <c r="DA246" s="62" t="str">
        <f t="shared" si="932"/>
        <v/>
      </c>
      <c r="DB246" s="62" t="str">
        <f t="shared" si="932"/>
        <v/>
      </c>
      <c r="DC246" s="62" t="str">
        <f t="shared" si="932"/>
        <v/>
      </c>
      <c r="DD246" s="62" t="str">
        <f t="shared" si="932"/>
        <v/>
      </c>
      <c r="DE246" s="62" t="str">
        <f t="shared" ref="DE246:ET246" si="1019">IF(DE148&lt;&gt;"",DE148,"")</f>
        <v/>
      </c>
      <c r="DF246" s="62" t="str">
        <f t="shared" si="1019"/>
        <v/>
      </c>
      <c r="DG246" s="62" t="str">
        <f t="shared" si="1019"/>
        <v/>
      </c>
      <c r="DH246" s="62" t="str">
        <f t="shared" si="1019"/>
        <v/>
      </c>
      <c r="DI246" s="62" t="str">
        <f t="shared" si="1019"/>
        <v/>
      </c>
      <c r="DJ246" s="62" t="str">
        <f t="shared" si="1019"/>
        <v/>
      </c>
      <c r="DK246" s="62" t="str">
        <f t="shared" si="1019"/>
        <v/>
      </c>
      <c r="DL246" s="62" t="str">
        <f t="shared" si="1019"/>
        <v/>
      </c>
      <c r="DM246" s="62" t="str">
        <f t="shared" si="1019"/>
        <v/>
      </c>
      <c r="DN246" s="62" t="str">
        <f t="shared" si="1019"/>
        <v/>
      </c>
      <c r="DO246" s="62" t="str">
        <f t="shared" si="1019"/>
        <v/>
      </c>
      <c r="DP246" s="62" t="str">
        <f t="shared" si="1019"/>
        <v/>
      </c>
      <c r="DQ246" s="62" t="str">
        <f t="shared" si="1019"/>
        <v/>
      </c>
      <c r="DR246" s="62" t="str">
        <f t="shared" si="1019"/>
        <v/>
      </c>
      <c r="DS246" s="62" t="str">
        <f t="shared" si="1019"/>
        <v/>
      </c>
      <c r="DT246" s="62" t="str">
        <f t="shared" si="1019"/>
        <v/>
      </c>
      <c r="DU246" s="62" t="str">
        <f t="shared" si="1019"/>
        <v/>
      </c>
      <c r="DV246" s="62" t="str">
        <f t="shared" si="1019"/>
        <v/>
      </c>
      <c r="DW246" s="62" t="str">
        <f t="shared" si="1019"/>
        <v/>
      </c>
      <c r="DX246" s="62" t="str">
        <f t="shared" si="1019"/>
        <v/>
      </c>
      <c r="DY246" s="62" t="str">
        <f t="shared" si="1019"/>
        <v/>
      </c>
      <c r="DZ246" s="62" t="str">
        <f t="shared" si="1019"/>
        <v/>
      </c>
      <c r="EA246" s="62" t="str">
        <f t="shared" si="1019"/>
        <v/>
      </c>
      <c r="EB246" s="62" t="str">
        <f t="shared" si="1019"/>
        <v/>
      </c>
      <c r="EC246" s="62" t="str">
        <f t="shared" si="1019"/>
        <v/>
      </c>
      <c r="ED246" s="62" t="str">
        <f t="shared" si="1019"/>
        <v/>
      </c>
      <c r="EE246" s="62" t="str">
        <f t="shared" si="1019"/>
        <v/>
      </c>
      <c r="EF246" s="62" t="str">
        <f t="shared" si="1019"/>
        <v/>
      </c>
      <c r="EG246" s="62" t="str">
        <f t="shared" si="1019"/>
        <v/>
      </c>
      <c r="EH246" s="62" t="str">
        <f t="shared" si="1019"/>
        <v/>
      </c>
      <c r="EI246" s="62" t="str">
        <f t="shared" si="1019"/>
        <v/>
      </c>
      <c r="EJ246" s="62" t="str">
        <f t="shared" si="1019"/>
        <v/>
      </c>
      <c r="EK246" s="62" t="str">
        <f t="shared" si="1019"/>
        <v/>
      </c>
      <c r="EL246" s="62" t="str">
        <f t="shared" si="1019"/>
        <v/>
      </c>
      <c r="EM246" s="62" t="str">
        <f t="shared" si="1019"/>
        <v/>
      </c>
      <c r="EN246" s="62" t="str">
        <f t="shared" si="1019"/>
        <v/>
      </c>
      <c r="EO246" s="62" t="str">
        <f t="shared" si="1019"/>
        <v/>
      </c>
      <c r="EP246" s="62" t="str">
        <f t="shared" si="1019"/>
        <v/>
      </c>
      <c r="EQ246" s="62" t="str">
        <f t="shared" si="1019"/>
        <v/>
      </c>
      <c r="ER246" s="62" t="str">
        <f t="shared" si="1019"/>
        <v/>
      </c>
      <c r="ES246" s="62" t="str">
        <f t="shared" si="1019"/>
        <v/>
      </c>
      <c r="ET246" s="62" t="str">
        <f t="shared" si="1019"/>
        <v/>
      </c>
      <c r="EU246" s="62"/>
      <c r="EV246" s="62"/>
      <c r="EW246" s="62"/>
      <c r="EX246" s="62"/>
      <c r="EY246" s="62"/>
      <c r="EZ246" s="62"/>
      <c r="FA246" s="62"/>
      <c r="FB246" s="62" t="s">
        <v>19</v>
      </c>
      <c r="FC246" s="62" t="s">
        <v>19</v>
      </c>
      <c r="FD246" s="62" t="s">
        <v>19</v>
      </c>
      <c r="FE246" s="62" t="s">
        <v>19</v>
      </c>
      <c r="FF246" s="62" t="s">
        <v>19</v>
      </c>
      <c r="FG246" s="62" t="s">
        <v>19</v>
      </c>
      <c r="FH246" s="62" t="s">
        <v>19</v>
      </c>
      <c r="FI246" s="62" t="s">
        <v>19</v>
      </c>
      <c r="FJ246" s="62" t="s">
        <v>19</v>
      </c>
      <c r="FK246" s="62" t="s">
        <v>19</v>
      </c>
      <c r="FL246" s="62" t="s">
        <v>19</v>
      </c>
      <c r="FM246" s="62" t="s">
        <v>19</v>
      </c>
      <c r="FN246" s="62" t="s">
        <v>19</v>
      </c>
      <c r="FO246" s="62" t="s">
        <v>19</v>
      </c>
      <c r="FP246" s="62" t="s">
        <v>19</v>
      </c>
      <c r="FQ246" s="62" t="s">
        <v>19</v>
      </c>
      <c r="FR246" s="62" t="s">
        <v>19</v>
      </c>
      <c r="FS246" s="62" t="s">
        <v>19</v>
      </c>
      <c r="FT246" s="62" t="s">
        <v>19</v>
      </c>
      <c r="FU246" s="62" t="s">
        <v>19</v>
      </c>
      <c r="FV246" s="62" t="s">
        <v>19</v>
      </c>
      <c r="FW246" s="62" t="s">
        <v>19</v>
      </c>
      <c r="FX246" s="62" t="s">
        <v>19</v>
      </c>
      <c r="FY246" s="62" t="s">
        <v>19</v>
      </c>
      <c r="FZ246" s="62" t="s">
        <v>19</v>
      </c>
      <c r="GA246" s="62" t="s">
        <v>20</v>
      </c>
      <c r="GB246" s="62" t="s">
        <v>20</v>
      </c>
      <c r="GC246" s="62" t="s">
        <v>20</v>
      </c>
      <c r="GD246" s="62" t="s">
        <v>20</v>
      </c>
      <c r="GE246" s="62" t="s">
        <v>20</v>
      </c>
      <c r="GF246" s="62" t="s">
        <v>20</v>
      </c>
      <c r="GG246" s="62" t="s">
        <v>20</v>
      </c>
      <c r="GH246" s="62" t="s">
        <v>20</v>
      </c>
      <c r="GI246" s="62" t="s">
        <v>20</v>
      </c>
      <c r="GJ246" s="62" t="s">
        <v>20</v>
      </c>
      <c r="GK246" s="62" t="s">
        <v>20</v>
      </c>
      <c r="GL246" s="62" t="s">
        <v>20</v>
      </c>
      <c r="GM246" s="62" t="s">
        <v>20</v>
      </c>
      <c r="GN246" s="62" t="s">
        <v>20</v>
      </c>
      <c r="GO246" s="62" t="s">
        <v>20</v>
      </c>
      <c r="GP246" s="62" t="s">
        <v>20</v>
      </c>
      <c r="GQ246" s="62" t="s">
        <v>20</v>
      </c>
      <c r="GR246" s="62" t="s">
        <v>20</v>
      </c>
      <c r="GS246" s="62" t="s">
        <v>20</v>
      </c>
      <c r="GT246" s="62" t="s">
        <v>20</v>
      </c>
      <c r="GU246" s="62" t="s">
        <v>20</v>
      </c>
      <c r="GV246" s="62" t="s">
        <v>20</v>
      </c>
      <c r="GW246" s="62" t="s">
        <v>20</v>
      </c>
      <c r="GX246" s="62" t="s">
        <v>20</v>
      </c>
      <c r="GY246" s="62" t="s">
        <v>20</v>
      </c>
      <c r="GZ246" s="62" t="s">
        <v>20</v>
      </c>
      <c r="HA246" s="62" t="s">
        <v>20</v>
      </c>
      <c r="HB246" s="62" t="s">
        <v>20</v>
      </c>
      <c r="HC246" s="62" t="s">
        <v>20</v>
      </c>
      <c r="HD246" s="62" t="s">
        <v>20</v>
      </c>
      <c r="HE246" s="62" t="s">
        <v>20</v>
      </c>
      <c r="HF246" s="62" t="s">
        <v>20</v>
      </c>
      <c r="HG246" s="62" t="s">
        <v>20</v>
      </c>
      <c r="HH246" s="62" t="s">
        <v>20</v>
      </c>
      <c r="HI246" s="62" t="s">
        <v>20</v>
      </c>
      <c r="HJ246" s="62" t="s">
        <v>20</v>
      </c>
      <c r="HK246" s="62" t="s">
        <v>20</v>
      </c>
      <c r="HL246" s="62" t="s">
        <v>20</v>
      </c>
      <c r="HM246" s="62" t="s">
        <v>20</v>
      </c>
      <c r="HN246" s="62" t="s">
        <v>20</v>
      </c>
      <c r="HO246" s="62" t="s">
        <v>20</v>
      </c>
      <c r="HP246" s="62" t="s">
        <v>20</v>
      </c>
      <c r="HQ246" s="62" t="s">
        <v>20</v>
      </c>
      <c r="HR246" s="62" t="s">
        <v>20</v>
      </c>
      <c r="HS246" s="62" t="s">
        <v>20</v>
      </c>
      <c r="HT246" s="62" t="s">
        <v>20</v>
      </c>
      <c r="HU246" s="62" t="s">
        <v>20</v>
      </c>
      <c r="HV246" s="62" t="s">
        <v>20</v>
      </c>
      <c r="HW246" s="62" t="s">
        <v>20</v>
      </c>
      <c r="HX246" s="62" t="s">
        <v>20</v>
      </c>
      <c r="HY246" s="62"/>
      <c r="HZ246" s="62"/>
      <c r="IA246" s="62"/>
      <c r="IB246" s="62"/>
      <c r="IC246" s="62"/>
      <c r="ID246" s="62"/>
      <c r="IE246" s="62"/>
      <c r="IF246" s="62"/>
      <c r="IG246" s="62"/>
      <c r="IH246" s="62"/>
      <c r="II246" s="62"/>
      <c r="IJ246" s="62"/>
      <c r="IK246" s="62"/>
      <c r="IL246" s="62"/>
      <c r="IM246" s="62"/>
      <c r="IN246" s="62"/>
      <c r="IO246" s="62"/>
      <c r="IP246" s="62"/>
      <c r="IQ246" s="62"/>
      <c r="IR246" s="62"/>
      <c r="IS246" s="62"/>
      <c r="IT246" s="62"/>
      <c r="IU246" s="62"/>
      <c r="IV246" s="62"/>
      <c r="IW246" s="62"/>
      <c r="IX246" s="62"/>
      <c r="IY246" s="62"/>
      <c r="IZ246" s="62"/>
      <c r="JA246" s="62"/>
      <c r="JB246" s="62"/>
      <c r="JC246" s="62"/>
      <c r="JD246" s="62"/>
      <c r="JE246" s="62"/>
      <c r="JF246" s="62"/>
      <c r="JG246" s="62"/>
      <c r="JH246" s="62"/>
      <c r="JI246" s="62"/>
      <c r="JJ246" s="62"/>
      <c r="JK246" s="62"/>
      <c r="JL246" s="62"/>
      <c r="JM246" s="62"/>
      <c r="JN246" s="62"/>
      <c r="JO246" s="62"/>
      <c r="JP246" s="62"/>
      <c r="JQ246" s="62"/>
      <c r="JR246" s="62"/>
      <c r="JS246" s="62"/>
      <c r="JT246" s="62"/>
      <c r="JU246" s="62"/>
      <c r="JV246" s="62"/>
      <c r="JW246" s="62"/>
      <c r="JX246" s="62"/>
      <c r="JY246" s="62"/>
      <c r="JZ246" s="62"/>
      <c r="KA246" s="62"/>
      <c r="KB246" s="62"/>
      <c r="KC246" s="62"/>
      <c r="KD246" s="62"/>
      <c r="KE246" s="62"/>
      <c r="KF246" s="62"/>
      <c r="KG246" s="62"/>
      <c r="KH246" s="62"/>
      <c r="KI246" s="62"/>
      <c r="KJ246" s="62"/>
      <c r="KK246" s="62"/>
      <c r="KL246" s="62"/>
      <c r="KM246" s="62"/>
      <c r="KN246" s="62"/>
      <c r="KO246" s="62"/>
      <c r="KP246" s="62"/>
      <c r="KQ246" s="62"/>
      <c r="KR246" s="62"/>
      <c r="KS246" s="62"/>
      <c r="KT246" s="62"/>
      <c r="KU246" s="62"/>
      <c r="KV246" s="62"/>
      <c r="KW246" s="62"/>
      <c r="KX246" s="62"/>
      <c r="KY246" s="62"/>
      <c r="KZ246" s="62"/>
      <c r="LA246" s="62"/>
      <c r="LB246" s="62"/>
      <c r="LC246" s="62"/>
      <c r="LD246" s="62"/>
      <c r="LE246" s="62"/>
    </row>
    <row r="247" spans="31:317" s="64" customFormat="1" x14ac:dyDescent="0.25"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 s="62"/>
      <c r="CB247" s="62"/>
      <c r="CC247" s="62"/>
      <c r="CD247" s="62"/>
      <c r="CE247" s="62"/>
      <c r="CF247" s="62"/>
      <c r="CG247" s="62"/>
      <c r="CH247" s="62"/>
      <c r="CI247" s="62"/>
      <c r="CJ247" s="62"/>
      <c r="CK247" s="62"/>
      <c r="CL247" s="62"/>
      <c r="CM247" s="62"/>
      <c r="CN247" s="62"/>
      <c r="CO247" s="62"/>
      <c r="CP247" s="62"/>
      <c r="CQ247" s="62"/>
      <c r="CR247" s="62"/>
      <c r="CS247" s="62"/>
      <c r="CT247" s="82"/>
      <c r="CU247" s="62"/>
      <c r="CV247" s="62">
        <v>33</v>
      </c>
      <c r="CW247" s="62" t="str">
        <f t="shared" ref="CW247" si="1020">IF(CW149&lt;&gt;"",CW149,"")</f>
        <v/>
      </c>
      <c r="CX247" s="62" t="str">
        <f t="shared" ref="CX247:ET247" si="1021">IF(CX149&lt;&gt;"",CX149,"")</f>
        <v/>
      </c>
      <c r="CY247" s="62" t="str">
        <f t="shared" si="1021"/>
        <v/>
      </c>
      <c r="CZ247" s="62" t="str">
        <f t="shared" si="1021"/>
        <v/>
      </c>
      <c r="DA247" s="62" t="str">
        <f t="shared" si="1021"/>
        <v/>
      </c>
      <c r="DB247" s="62" t="str">
        <f t="shared" si="1021"/>
        <v/>
      </c>
      <c r="DC247" s="62" t="str">
        <f t="shared" si="1021"/>
        <v/>
      </c>
      <c r="DD247" s="62" t="str">
        <f t="shared" si="1021"/>
        <v/>
      </c>
      <c r="DE247" s="62" t="str">
        <f t="shared" si="1021"/>
        <v/>
      </c>
      <c r="DF247" s="62" t="str">
        <f t="shared" si="1021"/>
        <v/>
      </c>
      <c r="DG247" s="62" t="str">
        <f t="shared" si="1021"/>
        <v/>
      </c>
      <c r="DH247" s="62" t="str">
        <f t="shared" si="1021"/>
        <v/>
      </c>
      <c r="DI247" s="62" t="str">
        <f t="shared" si="1021"/>
        <v/>
      </c>
      <c r="DJ247" s="62" t="str">
        <f t="shared" si="1021"/>
        <v/>
      </c>
      <c r="DK247" s="62" t="str">
        <f t="shared" si="1021"/>
        <v/>
      </c>
      <c r="DL247" s="62" t="str">
        <f t="shared" si="1021"/>
        <v/>
      </c>
      <c r="DM247" s="62" t="str">
        <f t="shared" si="1021"/>
        <v/>
      </c>
      <c r="DN247" s="62" t="str">
        <f t="shared" si="1021"/>
        <v/>
      </c>
      <c r="DO247" s="62" t="str">
        <f t="shared" si="1021"/>
        <v/>
      </c>
      <c r="DP247" s="62" t="str">
        <f t="shared" si="1021"/>
        <v/>
      </c>
      <c r="DQ247" s="62" t="str">
        <f t="shared" si="1021"/>
        <v/>
      </c>
      <c r="DR247" s="62" t="str">
        <f t="shared" si="1021"/>
        <v/>
      </c>
      <c r="DS247" s="62" t="str">
        <f t="shared" si="1021"/>
        <v/>
      </c>
      <c r="DT247" s="62" t="str">
        <f t="shared" si="1021"/>
        <v/>
      </c>
      <c r="DU247" s="62" t="str">
        <f t="shared" si="1021"/>
        <v/>
      </c>
      <c r="DV247" s="62" t="str">
        <f t="shared" si="1021"/>
        <v/>
      </c>
      <c r="DW247" s="62" t="str">
        <f t="shared" si="1021"/>
        <v/>
      </c>
      <c r="DX247" s="62" t="str">
        <f t="shared" si="1021"/>
        <v/>
      </c>
      <c r="DY247" s="62" t="str">
        <f t="shared" si="1021"/>
        <v/>
      </c>
      <c r="DZ247" s="62" t="str">
        <f t="shared" si="1021"/>
        <v/>
      </c>
      <c r="EA247" s="62" t="str">
        <f t="shared" si="1021"/>
        <v/>
      </c>
      <c r="EB247" s="62" t="str">
        <f t="shared" si="1021"/>
        <v/>
      </c>
      <c r="EC247" s="62" t="str">
        <f t="shared" si="1021"/>
        <v/>
      </c>
      <c r="ED247" s="62" t="str">
        <f t="shared" si="1021"/>
        <v/>
      </c>
      <c r="EE247" s="62" t="str">
        <f t="shared" si="1021"/>
        <v/>
      </c>
      <c r="EF247" s="62" t="str">
        <f t="shared" si="1021"/>
        <v/>
      </c>
      <c r="EG247" s="62" t="str">
        <f t="shared" si="1021"/>
        <v/>
      </c>
      <c r="EH247" s="62" t="str">
        <f t="shared" si="1021"/>
        <v/>
      </c>
      <c r="EI247" s="62" t="str">
        <f t="shared" si="1021"/>
        <v/>
      </c>
      <c r="EJ247" s="62" t="str">
        <f t="shared" si="1021"/>
        <v/>
      </c>
      <c r="EK247" s="62" t="str">
        <f t="shared" si="1021"/>
        <v/>
      </c>
      <c r="EL247" s="62" t="str">
        <f t="shared" si="1021"/>
        <v/>
      </c>
      <c r="EM247" s="62" t="str">
        <f t="shared" si="1021"/>
        <v/>
      </c>
      <c r="EN247" s="62" t="str">
        <f t="shared" si="1021"/>
        <v/>
      </c>
      <c r="EO247" s="62" t="str">
        <f t="shared" si="1021"/>
        <v/>
      </c>
      <c r="EP247" s="62" t="str">
        <f t="shared" si="1021"/>
        <v/>
      </c>
      <c r="EQ247" s="62" t="str">
        <f t="shared" si="1021"/>
        <v/>
      </c>
      <c r="ER247" s="62" t="str">
        <f t="shared" si="1021"/>
        <v/>
      </c>
      <c r="ES247" s="62" t="str">
        <f t="shared" si="1021"/>
        <v/>
      </c>
      <c r="ET247" s="62" t="str">
        <f t="shared" si="1021"/>
        <v/>
      </c>
      <c r="EU247" s="62"/>
      <c r="EV247" s="62"/>
      <c r="EW247" s="62"/>
      <c r="EX247" s="62"/>
      <c r="EY247" s="62"/>
      <c r="EZ247" s="62"/>
      <c r="FA247" s="62"/>
      <c r="FB247" s="62">
        <v>1</v>
      </c>
      <c r="FC247" s="62">
        <v>2</v>
      </c>
      <c r="FD247" s="62">
        <v>3</v>
      </c>
      <c r="FE247" s="62">
        <v>4</v>
      </c>
      <c r="FF247" s="62">
        <v>5</v>
      </c>
      <c r="FG247" s="62">
        <v>6</v>
      </c>
      <c r="FH247" s="62">
        <v>7</v>
      </c>
      <c r="FI247" s="62">
        <v>8</v>
      </c>
      <c r="FJ247" s="62">
        <v>9</v>
      </c>
      <c r="FK247" s="62">
        <v>10</v>
      </c>
      <c r="FL247" s="62">
        <v>11</v>
      </c>
      <c r="FM247" s="62">
        <v>12</v>
      </c>
      <c r="FN247" s="62">
        <v>13</v>
      </c>
      <c r="FO247" s="62">
        <v>14</v>
      </c>
      <c r="FP247" s="62">
        <v>15</v>
      </c>
      <c r="FQ247" s="62">
        <v>16</v>
      </c>
      <c r="FR247" s="62">
        <v>17</v>
      </c>
      <c r="FS247" s="62">
        <v>18</v>
      </c>
      <c r="FT247" s="62">
        <v>19</v>
      </c>
      <c r="FU247" s="62">
        <v>20</v>
      </c>
      <c r="FV247" s="62">
        <v>21</v>
      </c>
      <c r="FW247" s="62">
        <v>22</v>
      </c>
      <c r="FX247" s="62">
        <v>23</v>
      </c>
      <c r="FY247" s="62">
        <v>24</v>
      </c>
      <c r="FZ247" s="62">
        <v>25</v>
      </c>
      <c r="GA247" s="62">
        <v>26</v>
      </c>
      <c r="GB247" s="62">
        <v>27</v>
      </c>
      <c r="GC247" s="62">
        <v>28</v>
      </c>
      <c r="GD247" s="62">
        <v>29</v>
      </c>
      <c r="GE247" s="62">
        <v>30</v>
      </c>
      <c r="GF247" s="62">
        <v>31</v>
      </c>
      <c r="GG247" s="62">
        <v>32</v>
      </c>
      <c r="GH247" s="62">
        <v>33</v>
      </c>
      <c r="GI247" s="62">
        <v>34</v>
      </c>
      <c r="GJ247" s="62">
        <v>35</v>
      </c>
      <c r="GK247" s="62">
        <v>36</v>
      </c>
      <c r="GL247" s="62">
        <v>37</v>
      </c>
      <c r="GM247" s="62">
        <v>38</v>
      </c>
      <c r="GN247" s="62">
        <v>39</v>
      </c>
      <c r="GO247" s="62">
        <v>40</v>
      </c>
      <c r="GP247" s="62">
        <v>41</v>
      </c>
      <c r="GQ247" s="62">
        <v>42</v>
      </c>
      <c r="GR247" s="62">
        <v>43</v>
      </c>
      <c r="GS247" s="62">
        <v>44</v>
      </c>
      <c r="GT247" s="62">
        <v>45</v>
      </c>
      <c r="GU247" s="62">
        <v>46</v>
      </c>
      <c r="GV247" s="62">
        <v>47</v>
      </c>
      <c r="GW247" s="62">
        <v>48</v>
      </c>
      <c r="GX247" s="62">
        <v>49</v>
      </c>
      <c r="GY247" s="62">
        <v>50</v>
      </c>
      <c r="GZ247" s="62">
        <v>51</v>
      </c>
      <c r="HA247" s="62">
        <v>52</v>
      </c>
      <c r="HB247" s="62">
        <v>53</v>
      </c>
      <c r="HC247" s="62">
        <v>54</v>
      </c>
      <c r="HD247" s="62">
        <v>55</v>
      </c>
      <c r="HE247" s="62">
        <v>56</v>
      </c>
      <c r="HF247" s="62">
        <v>57</v>
      </c>
      <c r="HG247" s="62">
        <v>58</v>
      </c>
      <c r="HH247" s="62">
        <v>59</v>
      </c>
      <c r="HI247" s="62">
        <v>60</v>
      </c>
      <c r="HJ247" s="62">
        <v>61</v>
      </c>
      <c r="HK247" s="62">
        <v>62</v>
      </c>
      <c r="HL247" s="62">
        <v>63</v>
      </c>
      <c r="HM247" s="62">
        <v>64</v>
      </c>
      <c r="HN247" s="62">
        <v>65</v>
      </c>
      <c r="HO247" s="62">
        <v>66</v>
      </c>
      <c r="HP247" s="62">
        <v>67</v>
      </c>
      <c r="HQ247" s="62">
        <v>68</v>
      </c>
      <c r="HR247" s="62">
        <v>69</v>
      </c>
      <c r="HS247" s="62">
        <v>70</v>
      </c>
      <c r="HT247" s="62">
        <v>71</v>
      </c>
      <c r="HU247" s="62">
        <v>72</v>
      </c>
      <c r="HV247" s="62">
        <v>73</v>
      </c>
      <c r="HW247" s="62">
        <v>74</v>
      </c>
      <c r="HX247" s="62">
        <v>75</v>
      </c>
      <c r="HY247" s="62"/>
      <c r="HZ247" s="62"/>
      <c r="IA247" s="62"/>
      <c r="IB247" s="62"/>
      <c r="IC247" s="62"/>
      <c r="ID247" s="62"/>
      <c r="IE247" s="62"/>
      <c r="IF247" s="62"/>
      <c r="IG247" s="62"/>
      <c r="IH247" s="62"/>
      <c r="II247" s="62"/>
      <c r="IJ247" s="62"/>
      <c r="IK247" s="62"/>
      <c r="IL247" s="62"/>
      <c r="IM247" s="62"/>
      <c r="IN247" s="62"/>
      <c r="IO247" s="62"/>
      <c r="IP247" s="62"/>
      <c r="IQ247" s="62"/>
      <c r="IR247" s="62"/>
      <c r="IS247" s="62"/>
      <c r="IT247" s="62"/>
      <c r="IU247" s="62"/>
      <c r="IV247" s="62"/>
      <c r="IW247" s="62"/>
      <c r="IX247" s="62"/>
      <c r="IY247" s="62"/>
      <c r="IZ247" s="62"/>
      <c r="JA247" s="62"/>
      <c r="JB247" s="62"/>
      <c r="JC247" s="62"/>
      <c r="JD247" s="62"/>
      <c r="JE247" s="62"/>
      <c r="JF247" s="62"/>
      <c r="JG247" s="62"/>
      <c r="JH247" s="62"/>
      <c r="JI247" s="62"/>
      <c r="JJ247" s="62"/>
      <c r="JK247" s="62"/>
      <c r="JL247" s="62"/>
      <c r="JM247" s="62"/>
      <c r="JN247" s="62"/>
      <c r="JO247" s="62"/>
      <c r="JP247" s="62"/>
      <c r="JQ247" s="62"/>
      <c r="JR247" s="62"/>
      <c r="JS247" s="62"/>
      <c r="JT247" s="62"/>
      <c r="JU247" s="62"/>
      <c r="JV247" s="62"/>
      <c r="JW247" s="62"/>
      <c r="JX247" s="62"/>
      <c r="JY247" s="62"/>
      <c r="JZ247" s="62"/>
      <c r="KA247" s="62"/>
      <c r="KB247" s="62"/>
      <c r="KC247" s="62"/>
      <c r="KD247" s="62"/>
      <c r="KE247" s="62"/>
      <c r="KF247" s="62"/>
      <c r="KG247" s="62"/>
      <c r="KH247" s="62"/>
      <c r="KI247" s="62"/>
      <c r="KJ247" s="62"/>
      <c r="KK247" s="62"/>
      <c r="KL247" s="62"/>
      <c r="KM247" s="62"/>
      <c r="KN247" s="62"/>
      <c r="KO247" s="62"/>
      <c r="KP247" s="62"/>
      <c r="KQ247" s="62"/>
      <c r="KR247" s="62"/>
      <c r="KS247" s="62"/>
      <c r="KT247" s="62"/>
      <c r="KU247" s="62"/>
      <c r="KV247" s="62"/>
      <c r="KW247" s="62"/>
      <c r="KX247" s="62"/>
      <c r="KY247" s="62"/>
      <c r="KZ247" s="62"/>
      <c r="LA247" s="62"/>
      <c r="LB247" s="62"/>
      <c r="LC247" s="62"/>
      <c r="LD247" s="62"/>
      <c r="LE247" s="62"/>
    </row>
    <row r="248" spans="31:317" s="64" customFormat="1" x14ac:dyDescent="0.25"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 s="62"/>
      <c r="CB248" s="62"/>
      <c r="CC248" s="62"/>
      <c r="CD248" s="62"/>
      <c r="CE248" s="62"/>
      <c r="CF248" s="62"/>
      <c r="CG248" s="62"/>
      <c r="CH248" s="62"/>
      <c r="CI248" s="62"/>
      <c r="CJ248" s="62"/>
      <c r="CK248" s="62"/>
      <c r="CL248" s="62"/>
      <c r="CM248" s="62"/>
      <c r="CN248" s="62"/>
      <c r="CO248" s="62"/>
      <c r="CP248" s="62"/>
      <c r="CQ248" s="62"/>
      <c r="CR248" s="62"/>
      <c r="CS248" s="62"/>
      <c r="CT248" s="82"/>
      <c r="CU248" s="62"/>
      <c r="CV248" s="62">
        <v>34</v>
      </c>
      <c r="CW248" s="62" t="str">
        <f t="shared" si="928"/>
        <v/>
      </c>
      <c r="CX248" s="62" t="str">
        <f t="shared" si="932"/>
        <v/>
      </c>
      <c r="CY248" s="62" t="str">
        <f t="shared" si="932"/>
        <v/>
      </c>
      <c r="CZ248" s="62" t="str">
        <f t="shared" si="932"/>
        <v/>
      </c>
      <c r="DA248" s="62" t="str">
        <f t="shared" si="932"/>
        <v/>
      </c>
      <c r="DB248" s="62" t="str">
        <f t="shared" si="932"/>
        <v/>
      </c>
      <c r="DC248" s="62" t="str">
        <f t="shared" si="932"/>
        <v/>
      </c>
      <c r="DD248" s="62" t="str">
        <f t="shared" si="932"/>
        <v/>
      </c>
      <c r="DE248" s="62" t="str">
        <f t="shared" ref="DE248:ET248" si="1022">IF(DE150&lt;&gt;"",DE150,"")</f>
        <v/>
      </c>
      <c r="DF248" s="62" t="str">
        <f t="shared" si="1022"/>
        <v/>
      </c>
      <c r="DG248" s="62" t="str">
        <f t="shared" si="1022"/>
        <v/>
      </c>
      <c r="DH248" s="62" t="str">
        <f t="shared" si="1022"/>
        <v/>
      </c>
      <c r="DI248" s="62" t="str">
        <f t="shared" si="1022"/>
        <v/>
      </c>
      <c r="DJ248" s="62" t="str">
        <f t="shared" si="1022"/>
        <v/>
      </c>
      <c r="DK248" s="62" t="str">
        <f t="shared" si="1022"/>
        <v/>
      </c>
      <c r="DL248" s="62" t="str">
        <f t="shared" si="1022"/>
        <v/>
      </c>
      <c r="DM248" s="62" t="str">
        <f t="shared" si="1022"/>
        <v/>
      </c>
      <c r="DN248" s="62" t="str">
        <f t="shared" si="1022"/>
        <v/>
      </c>
      <c r="DO248" s="62" t="str">
        <f t="shared" si="1022"/>
        <v/>
      </c>
      <c r="DP248" s="62" t="str">
        <f t="shared" si="1022"/>
        <v/>
      </c>
      <c r="DQ248" s="62" t="str">
        <f t="shared" si="1022"/>
        <v/>
      </c>
      <c r="DR248" s="62" t="str">
        <f t="shared" si="1022"/>
        <v/>
      </c>
      <c r="DS248" s="62" t="str">
        <f t="shared" si="1022"/>
        <v/>
      </c>
      <c r="DT248" s="62" t="str">
        <f t="shared" si="1022"/>
        <v/>
      </c>
      <c r="DU248" s="62" t="str">
        <f t="shared" si="1022"/>
        <v/>
      </c>
      <c r="DV248" s="62" t="str">
        <f t="shared" si="1022"/>
        <v/>
      </c>
      <c r="DW248" s="62" t="str">
        <f t="shared" si="1022"/>
        <v/>
      </c>
      <c r="DX248" s="62" t="str">
        <f t="shared" si="1022"/>
        <v/>
      </c>
      <c r="DY248" s="62" t="str">
        <f t="shared" si="1022"/>
        <v/>
      </c>
      <c r="DZ248" s="62" t="str">
        <f t="shared" si="1022"/>
        <v/>
      </c>
      <c r="EA248" s="62" t="str">
        <f t="shared" si="1022"/>
        <v/>
      </c>
      <c r="EB248" s="62" t="str">
        <f t="shared" si="1022"/>
        <v/>
      </c>
      <c r="EC248" s="62" t="str">
        <f t="shared" si="1022"/>
        <v/>
      </c>
      <c r="ED248" s="62" t="str">
        <f t="shared" si="1022"/>
        <v/>
      </c>
      <c r="EE248" s="62" t="str">
        <f t="shared" si="1022"/>
        <v/>
      </c>
      <c r="EF248" s="62" t="str">
        <f t="shared" si="1022"/>
        <v/>
      </c>
      <c r="EG248" s="62" t="str">
        <f t="shared" si="1022"/>
        <v/>
      </c>
      <c r="EH248" s="62" t="str">
        <f t="shared" si="1022"/>
        <v/>
      </c>
      <c r="EI248" s="62" t="str">
        <f t="shared" si="1022"/>
        <v/>
      </c>
      <c r="EJ248" s="62" t="str">
        <f t="shared" si="1022"/>
        <v/>
      </c>
      <c r="EK248" s="62" t="str">
        <f t="shared" si="1022"/>
        <v/>
      </c>
      <c r="EL248" s="62" t="str">
        <f t="shared" si="1022"/>
        <v/>
      </c>
      <c r="EM248" s="62" t="str">
        <f t="shared" si="1022"/>
        <v/>
      </c>
      <c r="EN248" s="62" t="str">
        <f t="shared" si="1022"/>
        <v/>
      </c>
      <c r="EO248" s="62" t="str">
        <f t="shared" si="1022"/>
        <v/>
      </c>
      <c r="EP248" s="62" t="str">
        <f t="shared" si="1022"/>
        <v/>
      </c>
      <c r="EQ248" s="62" t="str">
        <f t="shared" si="1022"/>
        <v/>
      </c>
      <c r="ER248" s="62" t="str">
        <f t="shared" si="1022"/>
        <v/>
      </c>
      <c r="ES248" s="62" t="str">
        <f t="shared" si="1022"/>
        <v/>
      </c>
      <c r="ET248" s="62" t="str">
        <f t="shared" si="1022"/>
        <v/>
      </c>
      <c r="EU248" s="62"/>
      <c r="EV248" s="62"/>
      <c r="EW248" s="62"/>
      <c r="EX248" s="62" t="s">
        <v>38</v>
      </c>
      <c r="EY248" s="62"/>
      <c r="EZ248" s="62" t="s">
        <v>19</v>
      </c>
      <c r="FA248" s="62">
        <v>1</v>
      </c>
      <c r="FB248" s="88" t="str">
        <f t="shared" ref="FB248:GG248" si="1023">IF(FB85&lt;&gt;"",IF($FA248=FB$162,0,RANK(FB85,sum_sq,1)),"")</f>
        <v/>
      </c>
      <c r="FC248" s="88" t="str">
        <f t="shared" si="1023"/>
        <v/>
      </c>
      <c r="FD248" s="88" t="str">
        <f t="shared" si="1023"/>
        <v/>
      </c>
      <c r="FE248" s="88" t="str">
        <f t="shared" si="1023"/>
        <v/>
      </c>
      <c r="FF248" s="88" t="str">
        <f t="shared" si="1023"/>
        <v/>
      </c>
      <c r="FG248" s="88" t="str">
        <f t="shared" si="1023"/>
        <v/>
      </c>
      <c r="FH248" s="88" t="str">
        <f t="shared" si="1023"/>
        <v/>
      </c>
      <c r="FI248" s="88" t="str">
        <f t="shared" si="1023"/>
        <v/>
      </c>
      <c r="FJ248" s="88" t="str">
        <f t="shared" si="1023"/>
        <v/>
      </c>
      <c r="FK248" s="88" t="str">
        <f t="shared" si="1023"/>
        <v/>
      </c>
      <c r="FL248" s="88" t="str">
        <f t="shared" si="1023"/>
        <v/>
      </c>
      <c r="FM248" s="88" t="str">
        <f t="shared" si="1023"/>
        <v/>
      </c>
      <c r="FN248" s="88" t="str">
        <f t="shared" si="1023"/>
        <v/>
      </c>
      <c r="FO248" s="88" t="str">
        <f t="shared" si="1023"/>
        <v/>
      </c>
      <c r="FP248" s="88" t="str">
        <f t="shared" si="1023"/>
        <v/>
      </c>
      <c r="FQ248" s="88" t="str">
        <f t="shared" si="1023"/>
        <v/>
      </c>
      <c r="FR248" s="88" t="str">
        <f t="shared" si="1023"/>
        <v/>
      </c>
      <c r="FS248" s="88" t="str">
        <f t="shared" si="1023"/>
        <v/>
      </c>
      <c r="FT248" s="88" t="str">
        <f t="shared" si="1023"/>
        <v/>
      </c>
      <c r="FU248" s="88" t="str">
        <f t="shared" si="1023"/>
        <v/>
      </c>
      <c r="FV248" s="88" t="str">
        <f t="shared" si="1023"/>
        <v/>
      </c>
      <c r="FW248" s="88" t="str">
        <f t="shared" si="1023"/>
        <v/>
      </c>
      <c r="FX248" s="88" t="str">
        <f t="shared" si="1023"/>
        <v/>
      </c>
      <c r="FY248" s="88" t="str">
        <f t="shared" si="1023"/>
        <v/>
      </c>
      <c r="FZ248" s="88" t="str">
        <f t="shared" si="1023"/>
        <v/>
      </c>
      <c r="GA248" s="88" t="str">
        <f t="shared" si="1023"/>
        <v/>
      </c>
      <c r="GB248" s="88" t="str">
        <f t="shared" si="1023"/>
        <v/>
      </c>
      <c r="GC248" s="88" t="str">
        <f t="shared" si="1023"/>
        <v/>
      </c>
      <c r="GD248" s="88" t="str">
        <f t="shared" si="1023"/>
        <v/>
      </c>
      <c r="GE248" s="88" t="str">
        <f t="shared" si="1023"/>
        <v/>
      </c>
      <c r="GF248" s="88" t="str">
        <f t="shared" si="1023"/>
        <v/>
      </c>
      <c r="GG248" s="88" t="str">
        <f t="shared" si="1023"/>
        <v/>
      </c>
      <c r="GH248" s="88" t="str">
        <f t="shared" ref="GH248:HM248" si="1024">IF(GH85&lt;&gt;"",IF($FA248=GH$162,0,RANK(GH85,sum_sq,1)),"")</f>
        <v/>
      </c>
      <c r="GI248" s="88" t="str">
        <f t="shared" si="1024"/>
        <v/>
      </c>
      <c r="GJ248" s="88" t="str">
        <f t="shared" si="1024"/>
        <v/>
      </c>
      <c r="GK248" s="88" t="str">
        <f t="shared" si="1024"/>
        <v/>
      </c>
      <c r="GL248" s="88" t="str">
        <f t="shared" si="1024"/>
        <v/>
      </c>
      <c r="GM248" s="88" t="str">
        <f t="shared" si="1024"/>
        <v/>
      </c>
      <c r="GN248" s="88" t="str">
        <f t="shared" si="1024"/>
        <v/>
      </c>
      <c r="GO248" s="88" t="str">
        <f t="shared" si="1024"/>
        <v/>
      </c>
      <c r="GP248" s="88" t="str">
        <f t="shared" si="1024"/>
        <v/>
      </c>
      <c r="GQ248" s="88" t="str">
        <f t="shared" si="1024"/>
        <v/>
      </c>
      <c r="GR248" s="88" t="str">
        <f t="shared" si="1024"/>
        <v/>
      </c>
      <c r="GS248" s="88" t="str">
        <f t="shared" si="1024"/>
        <v/>
      </c>
      <c r="GT248" s="88" t="str">
        <f t="shared" si="1024"/>
        <v/>
      </c>
      <c r="GU248" s="88" t="str">
        <f t="shared" si="1024"/>
        <v/>
      </c>
      <c r="GV248" s="88" t="str">
        <f t="shared" si="1024"/>
        <v/>
      </c>
      <c r="GW248" s="88" t="str">
        <f t="shared" si="1024"/>
        <v/>
      </c>
      <c r="GX248" s="88" t="str">
        <f t="shared" si="1024"/>
        <v/>
      </c>
      <c r="GY248" s="88" t="str">
        <f t="shared" si="1024"/>
        <v/>
      </c>
      <c r="GZ248" s="88" t="str">
        <f t="shared" si="1024"/>
        <v/>
      </c>
      <c r="HA248" s="88" t="str">
        <f t="shared" si="1024"/>
        <v/>
      </c>
      <c r="HB248" s="88" t="str">
        <f t="shared" si="1024"/>
        <v/>
      </c>
      <c r="HC248" s="88" t="str">
        <f t="shared" si="1024"/>
        <v/>
      </c>
      <c r="HD248" s="88" t="str">
        <f t="shared" si="1024"/>
        <v/>
      </c>
      <c r="HE248" s="88" t="str">
        <f t="shared" si="1024"/>
        <v/>
      </c>
      <c r="HF248" s="88" t="str">
        <f t="shared" si="1024"/>
        <v/>
      </c>
      <c r="HG248" s="88" t="str">
        <f t="shared" si="1024"/>
        <v/>
      </c>
      <c r="HH248" s="88" t="str">
        <f t="shared" si="1024"/>
        <v/>
      </c>
      <c r="HI248" s="88" t="str">
        <f t="shared" si="1024"/>
        <v/>
      </c>
      <c r="HJ248" s="88" t="str">
        <f t="shared" si="1024"/>
        <v/>
      </c>
      <c r="HK248" s="88" t="str">
        <f t="shared" si="1024"/>
        <v/>
      </c>
      <c r="HL248" s="88" t="str">
        <f t="shared" si="1024"/>
        <v/>
      </c>
      <c r="HM248" s="88" t="str">
        <f t="shared" si="1024"/>
        <v/>
      </c>
      <c r="HN248" s="88" t="str">
        <f t="shared" ref="HN248:HX248" si="1025">IF(HN85&lt;&gt;"",IF($FA248=HN$162,0,RANK(HN85,sum_sq,1)),"")</f>
        <v/>
      </c>
      <c r="HO248" s="88" t="str">
        <f t="shared" si="1025"/>
        <v/>
      </c>
      <c r="HP248" s="88" t="str">
        <f t="shared" si="1025"/>
        <v/>
      </c>
      <c r="HQ248" s="88" t="str">
        <f t="shared" si="1025"/>
        <v/>
      </c>
      <c r="HR248" s="88" t="str">
        <f t="shared" si="1025"/>
        <v/>
      </c>
      <c r="HS248" s="88" t="str">
        <f t="shared" si="1025"/>
        <v/>
      </c>
      <c r="HT248" s="88" t="str">
        <f t="shared" si="1025"/>
        <v/>
      </c>
      <c r="HU248" s="88" t="str">
        <f t="shared" si="1025"/>
        <v/>
      </c>
      <c r="HV248" s="88" t="str">
        <f t="shared" si="1025"/>
        <v/>
      </c>
      <c r="HW248" s="88" t="str">
        <f t="shared" si="1025"/>
        <v/>
      </c>
      <c r="HX248" s="88" t="str">
        <f t="shared" si="1025"/>
        <v/>
      </c>
      <c r="HY248" s="62"/>
      <c r="HZ248" s="62"/>
      <c r="IA248" s="62"/>
      <c r="IB248" s="62"/>
      <c r="IC248" s="62"/>
      <c r="ID248" s="62"/>
      <c r="IE248" s="62"/>
      <c r="IF248" s="62"/>
      <c r="IG248" s="62"/>
      <c r="IH248" s="62"/>
      <c r="II248" s="62"/>
      <c r="IJ248" s="62"/>
      <c r="IK248" s="62"/>
      <c r="IL248" s="62"/>
      <c r="IM248" s="62"/>
      <c r="IN248" s="62"/>
      <c r="IO248" s="62"/>
      <c r="IP248" s="62"/>
      <c r="IQ248" s="62"/>
      <c r="IR248" s="62"/>
      <c r="IS248" s="62"/>
      <c r="IT248" s="62"/>
      <c r="IU248" s="62"/>
      <c r="IV248" s="62"/>
      <c r="IW248" s="62"/>
      <c r="IX248" s="62"/>
      <c r="IY248" s="62"/>
      <c r="IZ248" s="62"/>
      <c r="JA248" s="62"/>
      <c r="JB248" s="62"/>
      <c r="JC248" s="62"/>
      <c r="JD248" s="62"/>
      <c r="JE248" s="62"/>
      <c r="JF248" s="62"/>
      <c r="JG248" s="62"/>
      <c r="JH248" s="62"/>
      <c r="JI248" s="62"/>
      <c r="JJ248" s="62"/>
      <c r="JK248" s="62"/>
      <c r="JL248" s="62"/>
      <c r="JM248" s="62"/>
      <c r="JN248" s="62"/>
      <c r="JO248" s="62"/>
      <c r="JP248" s="62"/>
      <c r="JQ248" s="62"/>
      <c r="JR248" s="62"/>
      <c r="JS248" s="62"/>
      <c r="JT248" s="62"/>
      <c r="JU248" s="62"/>
      <c r="JV248" s="62"/>
      <c r="JW248" s="62"/>
      <c r="JX248" s="62"/>
      <c r="JY248" s="62"/>
      <c r="JZ248" s="62"/>
      <c r="KA248" s="62"/>
      <c r="KB248" s="62"/>
      <c r="KC248" s="62"/>
      <c r="KD248" s="62"/>
      <c r="KE248" s="62"/>
      <c r="KF248" s="62"/>
      <c r="KG248" s="62"/>
      <c r="KH248" s="62"/>
      <c r="KI248" s="62"/>
      <c r="KJ248" s="62"/>
      <c r="KK248" s="62"/>
      <c r="KL248" s="62"/>
      <c r="KM248" s="62"/>
      <c r="KN248" s="62"/>
      <c r="KO248" s="62"/>
      <c r="KP248" s="62"/>
      <c r="KQ248" s="62"/>
      <c r="KR248" s="62"/>
      <c r="KS248" s="62"/>
      <c r="KT248" s="62"/>
      <c r="KU248" s="62"/>
      <c r="KV248" s="62"/>
      <c r="KW248" s="62"/>
      <c r="KX248" s="62"/>
      <c r="KY248" s="62"/>
      <c r="KZ248" s="62"/>
      <c r="LA248" s="62"/>
      <c r="LB248" s="62"/>
      <c r="LC248" s="62"/>
      <c r="LD248" s="62"/>
      <c r="LE248" s="62"/>
    </row>
    <row r="249" spans="31:317" s="64" customFormat="1" x14ac:dyDescent="0.25"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 s="62"/>
      <c r="CB249" s="62"/>
      <c r="CC249" s="62"/>
      <c r="CD249" s="62"/>
      <c r="CE249" s="62"/>
      <c r="CF249" s="62"/>
      <c r="CG249" s="62"/>
      <c r="CH249" s="62"/>
      <c r="CI249" s="62"/>
      <c r="CJ249" s="62"/>
      <c r="CK249" s="62"/>
      <c r="CL249" s="62"/>
      <c r="CM249" s="62"/>
      <c r="CN249" s="62"/>
      <c r="CO249" s="62"/>
      <c r="CP249" s="62"/>
      <c r="CQ249" s="62"/>
      <c r="CR249" s="62"/>
      <c r="CS249" s="62"/>
      <c r="CT249" s="82"/>
      <c r="CU249" s="62"/>
      <c r="CV249" s="62">
        <v>35</v>
      </c>
      <c r="CW249" s="62" t="str">
        <f t="shared" si="928"/>
        <v/>
      </c>
      <c r="CX249" s="62" t="str">
        <f t="shared" si="932"/>
        <v/>
      </c>
      <c r="CY249" s="62" t="str">
        <f t="shared" si="932"/>
        <v/>
      </c>
      <c r="CZ249" s="62" t="str">
        <f t="shared" si="932"/>
        <v/>
      </c>
      <c r="DA249" s="62" t="str">
        <f t="shared" si="932"/>
        <v/>
      </c>
      <c r="DB249" s="62" t="str">
        <f t="shared" si="932"/>
        <v/>
      </c>
      <c r="DC249" s="62" t="str">
        <f t="shared" si="932"/>
        <v/>
      </c>
      <c r="DD249" s="62" t="str">
        <f t="shared" si="932"/>
        <v/>
      </c>
      <c r="DE249" s="62" t="str">
        <f t="shared" ref="DE249:ET249" si="1026">IF(DE151&lt;&gt;"",DE151,"")</f>
        <v/>
      </c>
      <c r="DF249" s="62" t="str">
        <f t="shared" si="1026"/>
        <v/>
      </c>
      <c r="DG249" s="62" t="str">
        <f t="shared" si="1026"/>
        <v/>
      </c>
      <c r="DH249" s="62" t="str">
        <f t="shared" si="1026"/>
        <v/>
      </c>
      <c r="DI249" s="62" t="str">
        <f t="shared" si="1026"/>
        <v/>
      </c>
      <c r="DJ249" s="62" t="str">
        <f t="shared" si="1026"/>
        <v/>
      </c>
      <c r="DK249" s="62" t="str">
        <f t="shared" si="1026"/>
        <v/>
      </c>
      <c r="DL249" s="62" t="str">
        <f t="shared" si="1026"/>
        <v/>
      </c>
      <c r="DM249" s="62" t="str">
        <f t="shared" si="1026"/>
        <v/>
      </c>
      <c r="DN249" s="62" t="str">
        <f t="shared" si="1026"/>
        <v/>
      </c>
      <c r="DO249" s="62" t="str">
        <f t="shared" si="1026"/>
        <v/>
      </c>
      <c r="DP249" s="62" t="str">
        <f t="shared" si="1026"/>
        <v/>
      </c>
      <c r="DQ249" s="62" t="str">
        <f t="shared" si="1026"/>
        <v/>
      </c>
      <c r="DR249" s="62" t="str">
        <f t="shared" si="1026"/>
        <v/>
      </c>
      <c r="DS249" s="62" t="str">
        <f t="shared" si="1026"/>
        <v/>
      </c>
      <c r="DT249" s="62" t="str">
        <f t="shared" si="1026"/>
        <v/>
      </c>
      <c r="DU249" s="62" t="str">
        <f t="shared" si="1026"/>
        <v/>
      </c>
      <c r="DV249" s="62" t="str">
        <f t="shared" si="1026"/>
        <v/>
      </c>
      <c r="DW249" s="62" t="str">
        <f t="shared" si="1026"/>
        <v/>
      </c>
      <c r="DX249" s="62" t="str">
        <f t="shared" si="1026"/>
        <v/>
      </c>
      <c r="DY249" s="62" t="str">
        <f t="shared" si="1026"/>
        <v/>
      </c>
      <c r="DZ249" s="62" t="str">
        <f t="shared" si="1026"/>
        <v/>
      </c>
      <c r="EA249" s="62" t="str">
        <f t="shared" si="1026"/>
        <v/>
      </c>
      <c r="EB249" s="62" t="str">
        <f t="shared" si="1026"/>
        <v/>
      </c>
      <c r="EC249" s="62" t="str">
        <f t="shared" si="1026"/>
        <v/>
      </c>
      <c r="ED249" s="62" t="str">
        <f t="shared" si="1026"/>
        <v/>
      </c>
      <c r="EE249" s="62" t="str">
        <f t="shared" si="1026"/>
        <v/>
      </c>
      <c r="EF249" s="62" t="str">
        <f t="shared" si="1026"/>
        <v/>
      </c>
      <c r="EG249" s="62" t="str">
        <f t="shared" si="1026"/>
        <v/>
      </c>
      <c r="EH249" s="62" t="str">
        <f t="shared" si="1026"/>
        <v/>
      </c>
      <c r="EI249" s="62" t="str">
        <f t="shared" si="1026"/>
        <v/>
      </c>
      <c r="EJ249" s="62" t="str">
        <f t="shared" si="1026"/>
        <v/>
      </c>
      <c r="EK249" s="62" t="str">
        <f t="shared" si="1026"/>
        <v/>
      </c>
      <c r="EL249" s="62" t="str">
        <f t="shared" si="1026"/>
        <v/>
      </c>
      <c r="EM249" s="62" t="str">
        <f t="shared" si="1026"/>
        <v/>
      </c>
      <c r="EN249" s="62" t="str">
        <f t="shared" si="1026"/>
        <v/>
      </c>
      <c r="EO249" s="62" t="str">
        <f t="shared" si="1026"/>
        <v/>
      </c>
      <c r="EP249" s="62" t="str">
        <f t="shared" si="1026"/>
        <v/>
      </c>
      <c r="EQ249" s="62" t="str">
        <f t="shared" si="1026"/>
        <v/>
      </c>
      <c r="ER249" s="62" t="str">
        <f t="shared" si="1026"/>
        <v/>
      </c>
      <c r="ES249" s="62" t="str">
        <f t="shared" si="1026"/>
        <v/>
      </c>
      <c r="ET249" s="62" t="str">
        <f t="shared" si="1026"/>
        <v/>
      </c>
      <c r="EU249" s="62"/>
      <c r="EV249" s="62"/>
      <c r="EW249" s="62"/>
      <c r="EX249" s="62"/>
      <c r="EY249" s="62"/>
      <c r="EZ249" s="62" t="s">
        <v>19</v>
      </c>
      <c r="FA249" s="62">
        <v>2</v>
      </c>
      <c r="FB249" s="88" t="str">
        <f t="shared" ref="FB249:GG249" si="1027">IF(FB86&lt;&gt;"",IF($FA249=FB$162,0,RANK(FB86,sum_sq,1)),"")</f>
        <v/>
      </c>
      <c r="FC249" s="88" t="str">
        <f t="shared" si="1027"/>
        <v/>
      </c>
      <c r="FD249" s="88" t="str">
        <f t="shared" si="1027"/>
        <v/>
      </c>
      <c r="FE249" s="88" t="str">
        <f t="shared" si="1027"/>
        <v/>
      </c>
      <c r="FF249" s="88" t="str">
        <f t="shared" si="1027"/>
        <v/>
      </c>
      <c r="FG249" s="88" t="str">
        <f t="shared" si="1027"/>
        <v/>
      </c>
      <c r="FH249" s="88" t="str">
        <f t="shared" si="1027"/>
        <v/>
      </c>
      <c r="FI249" s="88" t="str">
        <f t="shared" si="1027"/>
        <v/>
      </c>
      <c r="FJ249" s="88" t="str">
        <f t="shared" si="1027"/>
        <v/>
      </c>
      <c r="FK249" s="88" t="str">
        <f t="shared" si="1027"/>
        <v/>
      </c>
      <c r="FL249" s="88" t="str">
        <f t="shared" si="1027"/>
        <v/>
      </c>
      <c r="FM249" s="88" t="str">
        <f t="shared" si="1027"/>
        <v/>
      </c>
      <c r="FN249" s="88" t="str">
        <f t="shared" si="1027"/>
        <v/>
      </c>
      <c r="FO249" s="88" t="str">
        <f t="shared" si="1027"/>
        <v/>
      </c>
      <c r="FP249" s="88" t="str">
        <f t="shared" si="1027"/>
        <v/>
      </c>
      <c r="FQ249" s="88" t="str">
        <f t="shared" si="1027"/>
        <v/>
      </c>
      <c r="FR249" s="88" t="str">
        <f t="shared" si="1027"/>
        <v/>
      </c>
      <c r="FS249" s="88" t="str">
        <f t="shared" si="1027"/>
        <v/>
      </c>
      <c r="FT249" s="88" t="str">
        <f t="shared" si="1027"/>
        <v/>
      </c>
      <c r="FU249" s="88" t="str">
        <f t="shared" si="1027"/>
        <v/>
      </c>
      <c r="FV249" s="88" t="str">
        <f t="shared" si="1027"/>
        <v/>
      </c>
      <c r="FW249" s="88" t="str">
        <f t="shared" si="1027"/>
        <v/>
      </c>
      <c r="FX249" s="88" t="str">
        <f t="shared" si="1027"/>
        <v/>
      </c>
      <c r="FY249" s="88" t="str">
        <f t="shared" si="1027"/>
        <v/>
      </c>
      <c r="FZ249" s="88" t="str">
        <f t="shared" si="1027"/>
        <v/>
      </c>
      <c r="GA249" s="88" t="str">
        <f t="shared" si="1027"/>
        <v/>
      </c>
      <c r="GB249" s="88" t="str">
        <f t="shared" si="1027"/>
        <v/>
      </c>
      <c r="GC249" s="88" t="str">
        <f t="shared" si="1027"/>
        <v/>
      </c>
      <c r="GD249" s="88" t="str">
        <f t="shared" si="1027"/>
        <v/>
      </c>
      <c r="GE249" s="88" t="str">
        <f t="shared" si="1027"/>
        <v/>
      </c>
      <c r="GF249" s="88" t="str">
        <f t="shared" si="1027"/>
        <v/>
      </c>
      <c r="GG249" s="88" t="str">
        <f t="shared" si="1027"/>
        <v/>
      </c>
      <c r="GH249" s="88" t="str">
        <f t="shared" ref="GH249:HM249" si="1028">IF(GH86&lt;&gt;"",IF($FA249=GH$162,0,RANK(GH86,sum_sq,1)),"")</f>
        <v/>
      </c>
      <c r="GI249" s="88" t="str">
        <f t="shared" si="1028"/>
        <v/>
      </c>
      <c r="GJ249" s="88" t="str">
        <f t="shared" si="1028"/>
        <v/>
      </c>
      <c r="GK249" s="88" t="str">
        <f t="shared" si="1028"/>
        <v/>
      </c>
      <c r="GL249" s="88" t="str">
        <f t="shared" si="1028"/>
        <v/>
      </c>
      <c r="GM249" s="88" t="str">
        <f t="shared" si="1028"/>
        <v/>
      </c>
      <c r="GN249" s="88" t="str">
        <f t="shared" si="1028"/>
        <v/>
      </c>
      <c r="GO249" s="88" t="str">
        <f t="shared" si="1028"/>
        <v/>
      </c>
      <c r="GP249" s="88" t="str">
        <f t="shared" si="1028"/>
        <v/>
      </c>
      <c r="GQ249" s="88" t="str">
        <f t="shared" si="1028"/>
        <v/>
      </c>
      <c r="GR249" s="88" t="str">
        <f t="shared" si="1028"/>
        <v/>
      </c>
      <c r="GS249" s="88" t="str">
        <f t="shared" si="1028"/>
        <v/>
      </c>
      <c r="GT249" s="88" t="str">
        <f t="shared" si="1028"/>
        <v/>
      </c>
      <c r="GU249" s="88" t="str">
        <f t="shared" si="1028"/>
        <v/>
      </c>
      <c r="GV249" s="88" t="str">
        <f t="shared" si="1028"/>
        <v/>
      </c>
      <c r="GW249" s="88" t="str">
        <f t="shared" si="1028"/>
        <v/>
      </c>
      <c r="GX249" s="88" t="str">
        <f t="shared" si="1028"/>
        <v/>
      </c>
      <c r="GY249" s="88" t="str">
        <f t="shared" si="1028"/>
        <v/>
      </c>
      <c r="GZ249" s="88" t="str">
        <f t="shared" si="1028"/>
        <v/>
      </c>
      <c r="HA249" s="88" t="str">
        <f t="shared" si="1028"/>
        <v/>
      </c>
      <c r="HB249" s="88" t="str">
        <f t="shared" si="1028"/>
        <v/>
      </c>
      <c r="HC249" s="88" t="str">
        <f t="shared" si="1028"/>
        <v/>
      </c>
      <c r="HD249" s="88" t="str">
        <f t="shared" si="1028"/>
        <v/>
      </c>
      <c r="HE249" s="88" t="str">
        <f t="shared" si="1028"/>
        <v/>
      </c>
      <c r="HF249" s="88" t="str">
        <f t="shared" si="1028"/>
        <v/>
      </c>
      <c r="HG249" s="88" t="str">
        <f t="shared" si="1028"/>
        <v/>
      </c>
      <c r="HH249" s="88" t="str">
        <f t="shared" si="1028"/>
        <v/>
      </c>
      <c r="HI249" s="88" t="str">
        <f t="shared" si="1028"/>
        <v/>
      </c>
      <c r="HJ249" s="88" t="str">
        <f t="shared" si="1028"/>
        <v/>
      </c>
      <c r="HK249" s="88" t="str">
        <f t="shared" si="1028"/>
        <v/>
      </c>
      <c r="HL249" s="88" t="str">
        <f t="shared" si="1028"/>
        <v/>
      </c>
      <c r="HM249" s="88" t="str">
        <f t="shared" si="1028"/>
        <v/>
      </c>
      <c r="HN249" s="88" t="str">
        <f t="shared" ref="HN249:HX249" si="1029">IF(HN86&lt;&gt;"",IF($FA249=HN$162,0,RANK(HN86,sum_sq,1)),"")</f>
        <v/>
      </c>
      <c r="HO249" s="88" t="str">
        <f t="shared" si="1029"/>
        <v/>
      </c>
      <c r="HP249" s="88" t="str">
        <f t="shared" si="1029"/>
        <v/>
      </c>
      <c r="HQ249" s="88" t="str">
        <f t="shared" si="1029"/>
        <v/>
      </c>
      <c r="HR249" s="88" t="str">
        <f t="shared" si="1029"/>
        <v/>
      </c>
      <c r="HS249" s="88" t="str">
        <f t="shared" si="1029"/>
        <v/>
      </c>
      <c r="HT249" s="88" t="str">
        <f t="shared" si="1029"/>
        <v/>
      </c>
      <c r="HU249" s="88" t="str">
        <f t="shared" si="1029"/>
        <v/>
      </c>
      <c r="HV249" s="88" t="str">
        <f t="shared" si="1029"/>
        <v/>
      </c>
      <c r="HW249" s="88" t="str">
        <f t="shared" si="1029"/>
        <v/>
      </c>
      <c r="HX249" s="88" t="str">
        <f t="shared" si="1029"/>
        <v/>
      </c>
      <c r="HY249" s="62"/>
      <c r="HZ249" s="62"/>
      <c r="IA249" s="62"/>
      <c r="IB249" s="62"/>
      <c r="IC249" s="62"/>
      <c r="ID249" s="62"/>
      <c r="IE249" s="62"/>
      <c r="IF249" s="62"/>
      <c r="IG249" s="62"/>
      <c r="IH249" s="62"/>
      <c r="II249" s="62"/>
      <c r="IJ249" s="62"/>
      <c r="IK249" s="62"/>
      <c r="IL249" s="62"/>
      <c r="IM249" s="62"/>
      <c r="IN249" s="62"/>
      <c r="IO249" s="62"/>
      <c r="IP249" s="62"/>
      <c r="IQ249" s="62"/>
      <c r="IR249" s="62"/>
      <c r="IS249" s="62"/>
      <c r="IT249" s="62"/>
      <c r="IU249" s="62"/>
      <c r="IV249" s="62"/>
      <c r="IW249" s="62"/>
      <c r="IX249" s="62"/>
      <c r="IY249" s="62"/>
      <c r="IZ249" s="62"/>
      <c r="JA249" s="62"/>
      <c r="JB249" s="62"/>
      <c r="JC249" s="62"/>
      <c r="JD249" s="62"/>
      <c r="JE249" s="62"/>
      <c r="JF249" s="62"/>
      <c r="JG249" s="62"/>
      <c r="JH249" s="62"/>
      <c r="JI249" s="62"/>
      <c r="JJ249" s="62"/>
      <c r="JK249" s="62"/>
      <c r="JL249" s="62"/>
      <c r="JM249" s="62"/>
      <c r="JN249" s="62"/>
      <c r="JO249" s="62"/>
      <c r="JP249" s="62"/>
      <c r="JQ249" s="62"/>
      <c r="JR249" s="62"/>
      <c r="JS249" s="62"/>
      <c r="JT249" s="62"/>
      <c r="JU249" s="62"/>
      <c r="JV249" s="62"/>
      <c r="JW249" s="62"/>
      <c r="JX249" s="62"/>
      <c r="JY249" s="62"/>
      <c r="JZ249" s="62"/>
      <c r="KA249" s="62"/>
      <c r="KB249" s="62"/>
      <c r="KC249" s="62"/>
      <c r="KD249" s="62"/>
      <c r="KE249" s="62"/>
      <c r="KF249" s="62"/>
      <c r="KG249" s="62"/>
      <c r="KH249" s="62"/>
      <c r="KI249" s="62"/>
      <c r="KJ249" s="62"/>
      <c r="KK249" s="62"/>
      <c r="KL249" s="62"/>
      <c r="KM249" s="62"/>
      <c r="KN249" s="62"/>
      <c r="KO249" s="62"/>
      <c r="KP249" s="62"/>
      <c r="KQ249" s="62"/>
      <c r="KR249" s="62"/>
      <c r="KS249" s="62"/>
      <c r="KT249" s="62"/>
      <c r="KU249" s="62"/>
      <c r="KV249" s="62"/>
      <c r="KW249" s="62"/>
      <c r="KX249" s="62"/>
      <c r="KY249" s="62"/>
      <c r="KZ249" s="62"/>
      <c r="LA249" s="62"/>
      <c r="LB249" s="62"/>
      <c r="LC249" s="62"/>
      <c r="LD249" s="62"/>
      <c r="LE249" s="62"/>
    </row>
    <row r="250" spans="31:317" s="64" customFormat="1" x14ac:dyDescent="0.25"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 s="62"/>
      <c r="CB250" s="62"/>
      <c r="CC250" s="62"/>
      <c r="CD250" s="62"/>
      <c r="CE250" s="62"/>
      <c r="CF250" s="62"/>
      <c r="CG250" s="62"/>
      <c r="CH250" s="62"/>
      <c r="CI250" s="62"/>
      <c r="CJ250" s="62"/>
      <c r="CK250" s="62"/>
      <c r="CL250" s="62"/>
      <c r="CM250" s="62"/>
      <c r="CN250" s="62"/>
      <c r="CO250" s="62"/>
      <c r="CP250" s="62"/>
      <c r="CQ250" s="62"/>
      <c r="CR250" s="62"/>
      <c r="CS250" s="62"/>
      <c r="CT250" s="82"/>
      <c r="CU250" s="62"/>
      <c r="CV250" s="62">
        <v>36</v>
      </c>
      <c r="CW250" s="62" t="str">
        <f t="shared" si="928"/>
        <v/>
      </c>
      <c r="CX250" s="62" t="str">
        <f t="shared" si="932"/>
        <v/>
      </c>
      <c r="CY250" s="62" t="str">
        <f t="shared" si="932"/>
        <v/>
      </c>
      <c r="CZ250" s="62" t="str">
        <f t="shared" si="932"/>
        <v/>
      </c>
      <c r="DA250" s="62" t="str">
        <f t="shared" si="932"/>
        <v/>
      </c>
      <c r="DB250" s="62" t="str">
        <f t="shared" si="932"/>
        <v/>
      </c>
      <c r="DC250" s="62" t="str">
        <f t="shared" si="932"/>
        <v/>
      </c>
      <c r="DD250" s="62" t="str">
        <f t="shared" si="932"/>
        <v/>
      </c>
      <c r="DE250" s="62" t="str">
        <f t="shared" ref="DE250:ET250" si="1030">IF(DE152&lt;&gt;"",DE152,"")</f>
        <v/>
      </c>
      <c r="DF250" s="62" t="str">
        <f t="shared" si="1030"/>
        <v/>
      </c>
      <c r="DG250" s="62" t="str">
        <f t="shared" si="1030"/>
        <v/>
      </c>
      <c r="DH250" s="62" t="str">
        <f t="shared" si="1030"/>
        <v/>
      </c>
      <c r="DI250" s="62" t="str">
        <f t="shared" si="1030"/>
        <v/>
      </c>
      <c r="DJ250" s="62" t="str">
        <f t="shared" si="1030"/>
        <v/>
      </c>
      <c r="DK250" s="62" t="str">
        <f t="shared" si="1030"/>
        <v/>
      </c>
      <c r="DL250" s="62" t="str">
        <f t="shared" si="1030"/>
        <v/>
      </c>
      <c r="DM250" s="62" t="str">
        <f t="shared" si="1030"/>
        <v/>
      </c>
      <c r="DN250" s="62" t="str">
        <f t="shared" si="1030"/>
        <v/>
      </c>
      <c r="DO250" s="62" t="str">
        <f t="shared" si="1030"/>
        <v/>
      </c>
      <c r="DP250" s="62" t="str">
        <f t="shared" si="1030"/>
        <v/>
      </c>
      <c r="DQ250" s="62" t="str">
        <f t="shared" si="1030"/>
        <v/>
      </c>
      <c r="DR250" s="62" t="str">
        <f t="shared" si="1030"/>
        <v/>
      </c>
      <c r="DS250" s="62" t="str">
        <f t="shared" si="1030"/>
        <v/>
      </c>
      <c r="DT250" s="62" t="str">
        <f t="shared" si="1030"/>
        <v/>
      </c>
      <c r="DU250" s="62" t="str">
        <f t="shared" si="1030"/>
        <v/>
      </c>
      <c r="DV250" s="62" t="str">
        <f t="shared" si="1030"/>
        <v/>
      </c>
      <c r="DW250" s="62" t="str">
        <f t="shared" si="1030"/>
        <v/>
      </c>
      <c r="DX250" s="62" t="str">
        <f t="shared" si="1030"/>
        <v/>
      </c>
      <c r="DY250" s="62" t="str">
        <f t="shared" si="1030"/>
        <v/>
      </c>
      <c r="DZ250" s="62" t="str">
        <f t="shared" si="1030"/>
        <v/>
      </c>
      <c r="EA250" s="62" t="str">
        <f t="shared" si="1030"/>
        <v/>
      </c>
      <c r="EB250" s="62" t="str">
        <f t="shared" si="1030"/>
        <v/>
      </c>
      <c r="EC250" s="62" t="str">
        <f t="shared" si="1030"/>
        <v/>
      </c>
      <c r="ED250" s="62" t="str">
        <f t="shared" si="1030"/>
        <v/>
      </c>
      <c r="EE250" s="62" t="str">
        <f t="shared" si="1030"/>
        <v/>
      </c>
      <c r="EF250" s="62" t="str">
        <f t="shared" si="1030"/>
        <v/>
      </c>
      <c r="EG250" s="62" t="str">
        <f t="shared" si="1030"/>
        <v/>
      </c>
      <c r="EH250" s="62" t="str">
        <f t="shared" si="1030"/>
        <v/>
      </c>
      <c r="EI250" s="62" t="str">
        <f t="shared" si="1030"/>
        <v/>
      </c>
      <c r="EJ250" s="62" t="str">
        <f t="shared" si="1030"/>
        <v/>
      </c>
      <c r="EK250" s="62" t="str">
        <f t="shared" si="1030"/>
        <v/>
      </c>
      <c r="EL250" s="62" t="str">
        <f t="shared" si="1030"/>
        <v/>
      </c>
      <c r="EM250" s="62" t="str">
        <f t="shared" si="1030"/>
        <v/>
      </c>
      <c r="EN250" s="62" t="str">
        <f t="shared" si="1030"/>
        <v/>
      </c>
      <c r="EO250" s="62" t="str">
        <f t="shared" si="1030"/>
        <v/>
      </c>
      <c r="EP250" s="62" t="str">
        <f t="shared" si="1030"/>
        <v/>
      </c>
      <c r="EQ250" s="62" t="str">
        <f t="shared" si="1030"/>
        <v/>
      </c>
      <c r="ER250" s="62" t="str">
        <f t="shared" si="1030"/>
        <v/>
      </c>
      <c r="ES250" s="62" t="str">
        <f t="shared" si="1030"/>
        <v/>
      </c>
      <c r="ET250" s="62" t="str">
        <f t="shared" si="1030"/>
        <v/>
      </c>
      <c r="EU250" s="62"/>
      <c r="EV250" s="62"/>
      <c r="EW250" s="62"/>
      <c r="EX250" s="62"/>
      <c r="EY250" s="62"/>
      <c r="EZ250" s="62" t="s">
        <v>19</v>
      </c>
      <c r="FA250" s="62">
        <v>3</v>
      </c>
      <c r="FB250" s="88" t="str">
        <f t="shared" ref="FB250:GG250" si="1031">IF(FB87&lt;&gt;"",IF($FA250=FB$162,0,RANK(FB87,sum_sq,1)),"")</f>
        <v/>
      </c>
      <c r="FC250" s="88" t="str">
        <f t="shared" si="1031"/>
        <v/>
      </c>
      <c r="FD250" s="88" t="str">
        <f t="shared" si="1031"/>
        <v/>
      </c>
      <c r="FE250" s="88" t="str">
        <f t="shared" si="1031"/>
        <v/>
      </c>
      <c r="FF250" s="88" t="str">
        <f t="shared" si="1031"/>
        <v/>
      </c>
      <c r="FG250" s="88" t="str">
        <f t="shared" si="1031"/>
        <v/>
      </c>
      <c r="FH250" s="88" t="str">
        <f t="shared" si="1031"/>
        <v/>
      </c>
      <c r="FI250" s="88" t="str">
        <f t="shared" si="1031"/>
        <v/>
      </c>
      <c r="FJ250" s="88" t="str">
        <f t="shared" si="1031"/>
        <v/>
      </c>
      <c r="FK250" s="88" t="str">
        <f t="shared" si="1031"/>
        <v/>
      </c>
      <c r="FL250" s="88" t="str">
        <f t="shared" si="1031"/>
        <v/>
      </c>
      <c r="FM250" s="88" t="str">
        <f t="shared" si="1031"/>
        <v/>
      </c>
      <c r="FN250" s="88" t="str">
        <f t="shared" si="1031"/>
        <v/>
      </c>
      <c r="FO250" s="88" t="str">
        <f t="shared" si="1031"/>
        <v/>
      </c>
      <c r="FP250" s="88" t="str">
        <f t="shared" si="1031"/>
        <v/>
      </c>
      <c r="FQ250" s="88" t="str">
        <f t="shared" si="1031"/>
        <v/>
      </c>
      <c r="FR250" s="88" t="str">
        <f t="shared" si="1031"/>
        <v/>
      </c>
      <c r="FS250" s="88" t="str">
        <f t="shared" si="1031"/>
        <v/>
      </c>
      <c r="FT250" s="88" t="str">
        <f t="shared" si="1031"/>
        <v/>
      </c>
      <c r="FU250" s="88" t="str">
        <f t="shared" si="1031"/>
        <v/>
      </c>
      <c r="FV250" s="88" t="str">
        <f t="shared" si="1031"/>
        <v/>
      </c>
      <c r="FW250" s="88" t="str">
        <f t="shared" si="1031"/>
        <v/>
      </c>
      <c r="FX250" s="88" t="str">
        <f t="shared" si="1031"/>
        <v/>
      </c>
      <c r="FY250" s="88" t="str">
        <f t="shared" si="1031"/>
        <v/>
      </c>
      <c r="FZ250" s="88" t="str">
        <f t="shared" si="1031"/>
        <v/>
      </c>
      <c r="GA250" s="88" t="str">
        <f t="shared" si="1031"/>
        <v/>
      </c>
      <c r="GB250" s="88" t="str">
        <f t="shared" si="1031"/>
        <v/>
      </c>
      <c r="GC250" s="88" t="str">
        <f t="shared" si="1031"/>
        <v/>
      </c>
      <c r="GD250" s="88" t="str">
        <f t="shared" si="1031"/>
        <v/>
      </c>
      <c r="GE250" s="88" t="str">
        <f t="shared" si="1031"/>
        <v/>
      </c>
      <c r="GF250" s="88" t="str">
        <f t="shared" si="1031"/>
        <v/>
      </c>
      <c r="GG250" s="88" t="str">
        <f t="shared" si="1031"/>
        <v/>
      </c>
      <c r="GH250" s="88" t="str">
        <f t="shared" ref="GH250:HM250" si="1032">IF(GH87&lt;&gt;"",IF($FA250=GH$162,0,RANK(GH87,sum_sq,1)),"")</f>
        <v/>
      </c>
      <c r="GI250" s="88" t="str">
        <f t="shared" si="1032"/>
        <v/>
      </c>
      <c r="GJ250" s="88" t="str">
        <f t="shared" si="1032"/>
        <v/>
      </c>
      <c r="GK250" s="88" t="str">
        <f t="shared" si="1032"/>
        <v/>
      </c>
      <c r="GL250" s="88" t="str">
        <f t="shared" si="1032"/>
        <v/>
      </c>
      <c r="GM250" s="88" t="str">
        <f t="shared" si="1032"/>
        <v/>
      </c>
      <c r="GN250" s="88" t="str">
        <f t="shared" si="1032"/>
        <v/>
      </c>
      <c r="GO250" s="88" t="str">
        <f t="shared" si="1032"/>
        <v/>
      </c>
      <c r="GP250" s="88" t="str">
        <f t="shared" si="1032"/>
        <v/>
      </c>
      <c r="GQ250" s="88" t="str">
        <f t="shared" si="1032"/>
        <v/>
      </c>
      <c r="GR250" s="88" t="str">
        <f t="shared" si="1032"/>
        <v/>
      </c>
      <c r="GS250" s="88" t="str">
        <f t="shared" si="1032"/>
        <v/>
      </c>
      <c r="GT250" s="88" t="str">
        <f t="shared" si="1032"/>
        <v/>
      </c>
      <c r="GU250" s="88" t="str">
        <f t="shared" si="1032"/>
        <v/>
      </c>
      <c r="GV250" s="88" t="str">
        <f t="shared" si="1032"/>
        <v/>
      </c>
      <c r="GW250" s="88" t="str">
        <f t="shared" si="1032"/>
        <v/>
      </c>
      <c r="GX250" s="88" t="str">
        <f t="shared" si="1032"/>
        <v/>
      </c>
      <c r="GY250" s="88" t="str">
        <f t="shared" si="1032"/>
        <v/>
      </c>
      <c r="GZ250" s="88" t="str">
        <f t="shared" si="1032"/>
        <v/>
      </c>
      <c r="HA250" s="88" t="str">
        <f t="shared" si="1032"/>
        <v/>
      </c>
      <c r="HB250" s="88" t="str">
        <f t="shared" si="1032"/>
        <v/>
      </c>
      <c r="HC250" s="88" t="str">
        <f t="shared" si="1032"/>
        <v/>
      </c>
      <c r="HD250" s="88" t="str">
        <f t="shared" si="1032"/>
        <v/>
      </c>
      <c r="HE250" s="88" t="str">
        <f t="shared" si="1032"/>
        <v/>
      </c>
      <c r="HF250" s="88" t="str">
        <f t="shared" si="1032"/>
        <v/>
      </c>
      <c r="HG250" s="88" t="str">
        <f t="shared" si="1032"/>
        <v/>
      </c>
      <c r="HH250" s="88" t="str">
        <f t="shared" si="1032"/>
        <v/>
      </c>
      <c r="HI250" s="88" t="str">
        <f t="shared" si="1032"/>
        <v/>
      </c>
      <c r="HJ250" s="88" t="str">
        <f t="shared" si="1032"/>
        <v/>
      </c>
      <c r="HK250" s="88" t="str">
        <f t="shared" si="1032"/>
        <v/>
      </c>
      <c r="HL250" s="88" t="str">
        <f t="shared" si="1032"/>
        <v/>
      </c>
      <c r="HM250" s="88" t="str">
        <f t="shared" si="1032"/>
        <v/>
      </c>
      <c r="HN250" s="88" t="str">
        <f t="shared" ref="HN250:HX250" si="1033">IF(HN87&lt;&gt;"",IF($FA250=HN$162,0,RANK(HN87,sum_sq,1)),"")</f>
        <v/>
      </c>
      <c r="HO250" s="88" t="str">
        <f t="shared" si="1033"/>
        <v/>
      </c>
      <c r="HP250" s="88" t="str">
        <f t="shared" si="1033"/>
        <v/>
      </c>
      <c r="HQ250" s="88" t="str">
        <f t="shared" si="1033"/>
        <v/>
      </c>
      <c r="HR250" s="88" t="str">
        <f t="shared" si="1033"/>
        <v/>
      </c>
      <c r="HS250" s="88" t="str">
        <f t="shared" si="1033"/>
        <v/>
      </c>
      <c r="HT250" s="88" t="str">
        <f t="shared" si="1033"/>
        <v/>
      </c>
      <c r="HU250" s="88" t="str">
        <f t="shared" si="1033"/>
        <v/>
      </c>
      <c r="HV250" s="88" t="str">
        <f t="shared" si="1033"/>
        <v/>
      </c>
      <c r="HW250" s="88" t="str">
        <f t="shared" si="1033"/>
        <v/>
      </c>
      <c r="HX250" s="88" t="str">
        <f t="shared" si="1033"/>
        <v/>
      </c>
      <c r="HY250" s="62"/>
      <c r="HZ250" s="62"/>
      <c r="IA250" s="62"/>
      <c r="IB250" s="62"/>
      <c r="IC250" s="62"/>
      <c r="ID250" s="62"/>
      <c r="IE250" s="62"/>
      <c r="IF250" s="62"/>
      <c r="IG250" s="62"/>
      <c r="IH250" s="62"/>
      <c r="II250" s="62"/>
      <c r="IJ250" s="62"/>
      <c r="IK250" s="62"/>
      <c r="IL250" s="62"/>
      <c r="IM250" s="62"/>
      <c r="IN250" s="62"/>
      <c r="IO250" s="62"/>
      <c r="IP250" s="62"/>
      <c r="IQ250" s="62"/>
      <c r="IR250" s="62"/>
      <c r="IS250" s="62"/>
      <c r="IT250" s="62"/>
      <c r="IU250" s="62"/>
      <c r="IV250" s="62"/>
      <c r="IW250" s="62"/>
      <c r="IX250" s="62"/>
      <c r="IY250" s="62"/>
      <c r="IZ250" s="62"/>
      <c r="JA250" s="62"/>
      <c r="JB250" s="62"/>
      <c r="JC250" s="62"/>
      <c r="JD250" s="62"/>
      <c r="JE250" s="62"/>
      <c r="JF250" s="62"/>
      <c r="JG250" s="62"/>
      <c r="JH250" s="62"/>
      <c r="JI250" s="62"/>
      <c r="JJ250" s="62"/>
      <c r="JK250" s="62"/>
      <c r="JL250" s="62"/>
      <c r="JM250" s="62"/>
      <c r="JN250" s="62"/>
      <c r="JO250" s="62"/>
      <c r="JP250" s="62"/>
      <c r="JQ250" s="62"/>
      <c r="JR250" s="62"/>
      <c r="JS250" s="62"/>
      <c r="JT250" s="62"/>
      <c r="JU250" s="62"/>
      <c r="JV250" s="62"/>
      <c r="JW250" s="62"/>
      <c r="JX250" s="62"/>
      <c r="JY250" s="62"/>
      <c r="JZ250" s="62"/>
      <c r="KA250" s="62"/>
      <c r="KB250" s="62"/>
      <c r="KC250" s="62"/>
      <c r="KD250" s="62"/>
      <c r="KE250" s="62"/>
      <c r="KF250" s="62"/>
      <c r="KG250" s="62"/>
      <c r="KH250" s="62"/>
      <c r="KI250" s="62"/>
      <c r="KJ250" s="62"/>
      <c r="KK250" s="62"/>
      <c r="KL250" s="62"/>
      <c r="KM250" s="62"/>
      <c r="KN250" s="62"/>
      <c r="KO250" s="62"/>
      <c r="KP250" s="62"/>
      <c r="KQ250" s="62"/>
      <c r="KR250" s="62"/>
      <c r="KS250" s="62"/>
      <c r="KT250" s="62"/>
      <c r="KU250" s="62"/>
      <c r="KV250" s="62"/>
      <c r="KW250" s="62"/>
      <c r="KX250" s="62"/>
      <c r="KY250" s="62"/>
      <c r="KZ250" s="62"/>
      <c r="LA250" s="62"/>
      <c r="LB250" s="62"/>
      <c r="LC250" s="62"/>
      <c r="LD250" s="62"/>
      <c r="LE250" s="62"/>
    </row>
    <row r="251" spans="31:317" s="64" customFormat="1" x14ac:dyDescent="0.25">
      <c r="AE251" s="62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 s="62"/>
      <c r="CB251" s="62"/>
      <c r="CC251" s="62"/>
      <c r="CD251" s="62"/>
      <c r="CE251" s="62"/>
      <c r="CF251" s="62"/>
      <c r="CG251" s="62"/>
      <c r="CH251" s="62"/>
      <c r="CI251" s="62"/>
      <c r="CJ251" s="62"/>
      <c r="CK251" s="62"/>
      <c r="CL251" s="62"/>
      <c r="CM251" s="62"/>
      <c r="CN251" s="62"/>
      <c r="CO251" s="62"/>
      <c r="CP251" s="62"/>
      <c r="CQ251" s="62"/>
      <c r="CR251" s="62"/>
      <c r="CS251" s="62"/>
      <c r="CT251" s="82"/>
      <c r="CU251" s="62"/>
      <c r="CV251" s="62">
        <v>37</v>
      </c>
      <c r="CW251" s="62" t="str">
        <f t="shared" ref="CW251" si="1034">IF(CW153&lt;&gt;"",CW153,"")</f>
        <v/>
      </c>
      <c r="CX251" s="62" t="str">
        <f t="shared" ref="CX251:ET251" si="1035">IF(CX153&lt;&gt;"",CX153,"")</f>
        <v/>
      </c>
      <c r="CY251" s="62" t="str">
        <f t="shared" si="1035"/>
        <v/>
      </c>
      <c r="CZ251" s="62" t="str">
        <f t="shared" si="1035"/>
        <v/>
      </c>
      <c r="DA251" s="62" t="str">
        <f t="shared" si="1035"/>
        <v/>
      </c>
      <c r="DB251" s="62" t="str">
        <f t="shared" si="1035"/>
        <v/>
      </c>
      <c r="DC251" s="62" t="str">
        <f t="shared" si="1035"/>
        <v/>
      </c>
      <c r="DD251" s="62" t="str">
        <f t="shared" si="1035"/>
        <v/>
      </c>
      <c r="DE251" s="62" t="str">
        <f t="shared" si="1035"/>
        <v/>
      </c>
      <c r="DF251" s="62" t="str">
        <f t="shared" si="1035"/>
        <v/>
      </c>
      <c r="DG251" s="62" t="str">
        <f t="shared" si="1035"/>
        <v/>
      </c>
      <c r="DH251" s="62" t="str">
        <f t="shared" si="1035"/>
        <v/>
      </c>
      <c r="DI251" s="62" t="str">
        <f t="shared" si="1035"/>
        <v/>
      </c>
      <c r="DJ251" s="62" t="str">
        <f t="shared" si="1035"/>
        <v/>
      </c>
      <c r="DK251" s="62" t="str">
        <f t="shared" si="1035"/>
        <v/>
      </c>
      <c r="DL251" s="62" t="str">
        <f t="shared" si="1035"/>
        <v/>
      </c>
      <c r="DM251" s="62" t="str">
        <f t="shared" si="1035"/>
        <v/>
      </c>
      <c r="DN251" s="62" t="str">
        <f t="shared" si="1035"/>
        <v/>
      </c>
      <c r="DO251" s="62" t="str">
        <f t="shared" si="1035"/>
        <v/>
      </c>
      <c r="DP251" s="62" t="str">
        <f t="shared" si="1035"/>
        <v/>
      </c>
      <c r="DQ251" s="62" t="str">
        <f t="shared" si="1035"/>
        <v/>
      </c>
      <c r="DR251" s="62" t="str">
        <f t="shared" si="1035"/>
        <v/>
      </c>
      <c r="DS251" s="62" t="str">
        <f t="shared" si="1035"/>
        <v/>
      </c>
      <c r="DT251" s="62" t="str">
        <f t="shared" si="1035"/>
        <v/>
      </c>
      <c r="DU251" s="62" t="str">
        <f t="shared" si="1035"/>
        <v/>
      </c>
      <c r="DV251" s="62" t="str">
        <f t="shared" si="1035"/>
        <v/>
      </c>
      <c r="DW251" s="62" t="str">
        <f t="shared" si="1035"/>
        <v/>
      </c>
      <c r="DX251" s="62" t="str">
        <f t="shared" si="1035"/>
        <v/>
      </c>
      <c r="DY251" s="62" t="str">
        <f t="shared" si="1035"/>
        <v/>
      </c>
      <c r="DZ251" s="62" t="str">
        <f t="shared" si="1035"/>
        <v/>
      </c>
      <c r="EA251" s="62" t="str">
        <f t="shared" si="1035"/>
        <v/>
      </c>
      <c r="EB251" s="62" t="str">
        <f t="shared" si="1035"/>
        <v/>
      </c>
      <c r="EC251" s="62" t="str">
        <f t="shared" si="1035"/>
        <v/>
      </c>
      <c r="ED251" s="62" t="str">
        <f t="shared" si="1035"/>
        <v/>
      </c>
      <c r="EE251" s="62" t="str">
        <f t="shared" si="1035"/>
        <v/>
      </c>
      <c r="EF251" s="62" t="str">
        <f t="shared" si="1035"/>
        <v/>
      </c>
      <c r="EG251" s="62" t="str">
        <f t="shared" si="1035"/>
        <v/>
      </c>
      <c r="EH251" s="62" t="str">
        <f t="shared" si="1035"/>
        <v/>
      </c>
      <c r="EI251" s="62" t="str">
        <f t="shared" si="1035"/>
        <v/>
      </c>
      <c r="EJ251" s="62" t="str">
        <f t="shared" si="1035"/>
        <v/>
      </c>
      <c r="EK251" s="62" t="str">
        <f t="shared" si="1035"/>
        <v/>
      </c>
      <c r="EL251" s="62" t="str">
        <f t="shared" si="1035"/>
        <v/>
      </c>
      <c r="EM251" s="62" t="str">
        <f t="shared" si="1035"/>
        <v/>
      </c>
      <c r="EN251" s="62" t="str">
        <f t="shared" si="1035"/>
        <v/>
      </c>
      <c r="EO251" s="62" t="str">
        <f t="shared" si="1035"/>
        <v/>
      </c>
      <c r="EP251" s="62" t="str">
        <f t="shared" si="1035"/>
        <v/>
      </c>
      <c r="EQ251" s="62" t="str">
        <f t="shared" si="1035"/>
        <v/>
      </c>
      <c r="ER251" s="62" t="str">
        <f t="shared" si="1035"/>
        <v/>
      </c>
      <c r="ES251" s="62" t="str">
        <f t="shared" si="1035"/>
        <v/>
      </c>
      <c r="ET251" s="62" t="str">
        <f t="shared" si="1035"/>
        <v/>
      </c>
      <c r="EU251" s="62"/>
      <c r="EV251" s="62"/>
      <c r="EW251" s="62"/>
      <c r="EX251" s="62"/>
      <c r="EY251" s="62"/>
      <c r="EZ251" s="62" t="s">
        <v>19</v>
      </c>
      <c r="FA251" s="62">
        <v>4</v>
      </c>
      <c r="FB251" s="88" t="str">
        <f t="shared" ref="FB251:GG251" si="1036">IF(FB88&lt;&gt;"",IF($FA251=FB$162,0,RANK(FB88,sum_sq,1)),"")</f>
        <v/>
      </c>
      <c r="FC251" s="88" t="str">
        <f t="shared" si="1036"/>
        <v/>
      </c>
      <c r="FD251" s="88" t="str">
        <f t="shared" si="1036"/>
        <v/>
      </c>
      <c r="FE251" s="88" t="str">
        <f t="shared" si="1036"/>
        <v/>
      </c>
      <c r="FF251" s="88" t="str">
        <f t="shared" si="1036"/>
        <v/>
      </c>
      <c r="FG251" s="88" t="str">
        <f t="shared" si="1036"/>
        <v/>
      </c>
      <c r="FH251" s="88" t="str">
        <f t="shared" si="1036"/>
        <v/>
      </c>
      <c r="FI251" s="88" t="str">
        <f t="shared" si="1036"/>
        <v/>
      </c>
      <c r="FJ251" s="88" t="str">
        <f t="shared" si="1036"/>
        <v/>
      </c>
      <c r="FK251" s="88" t="str">
        <f t="shared" si="1036"/>
        <v/>
      </c>
      <c r="FL251" s="88" t="str">
        <f t="shared" si="1036"/>
        <v/>
      </c>
      <c r="FM251" s="88" t="str">
        <f t="shared" si="1036"/>
        <v/>
      </c>
      <c r="FN251" s="88" t="str">
        <f t="shared" si="1036"/>
        <v/>
      </c>
      <c r="FO251" s="88" t="str">
        <f t="shared" si="1036"/>
        <v/>
      </c>
      <c r="FP251" s="88" t="str">
        <f t="shared" si="1036"/>
        <v/>
      </c>
      <c r="FQ251" s="88" t="str">
        <f t="shared" si="1036"/>
        <v/>
      </c>
      <c r="FR251" s="88" t="str">
        <f t="shared" si="1036"/>
        <v/>
      </c>
      <c r="FS251" s="88" t="str">
        <f t="shared" si="1036"/>
        <v/>
      </c>
      <c r="FT251" s="88" t="str">
        <f t="shared" si="1036"/>
        <v/>
      </c>
      <c r="FU251" s="88" t="str">
        <f t="shared" si="1036"/>
        <v/>
      </c>
      <c r="FV251" s="88" t="str">
        <f t="shared" si="1036"/>
        <v/>
      </c>
      <c r="FW251" s="88" t="str">
        <f t="shared" si="1036"/>
        <v/>
      </c>
      <c r="FX251" s="88" t="str">
        <f t="shared" si="1036"/>
        <v/>
      </c>
      <c r="FY251" s="88" t="str">
        <f t="shared" si="1036"/>
        <v/>
      </c>
      <c r="FZ251" s="88" t="str">
        <f t="shared" si="1036"/>
        <v/>
      </c>
      <c r="GA251" s="88" t="str">
        <f t="shared" si="1036"/>
        <v/>
      </c>
      <c r="GB251" s="88" t="str">
        <f t="shared" si="1036"/>
        <v/>
      </c>
      <c r="GC251" s="88" t="str">
        <f t="shared" si="1036"/>
        <v/>
      </c>
      <c r="GD251" s="88" t="str">
        <f t="shared" si="1036"/>
        <v/>
      </c>
      <c r="GE251" s="88" t="str">
        <f t="shared" si="1036"/>
        <v/>
      </c>
      <c r="GF251" s="88" t="str">
        <f t="shared" si="1036"/>
        <v/>
      </c>
      <c r="GG251" s="88" t="str">
        <f t="shared" si="1036"/>
        <v/>
      </c>
      <c r="GH251" s="88" t="str">
        <f t="shared" ref="GH251:HM251" si="1037">IF(GH88&lt;&gt;"",IF($FA251=GH$162,0,RANK(GH88,sum_sq,1)),"")</f>
        <v/>
      </c>
      <c r="GI251" s="88" t="str">
        <f t="shared" si="1037"/>
        <v/>
      </c>
      <c r="GJ251" s="88" t="str">
        <f t="shared" si="1037"/>
        <v/>
      </c>
      <c r="GK251" s="88" t="str">
        <f t="shared" si="1037"/>
        <v/>
      </c>
      <c r="GL251" s="88" t="str">
        <f t="shared" si="1037"/>
        <v/>
      </c>
      <c r="GM251" s="88" t="str">
        <f t="shared" si="1037"/>
        <v/>
      </c>
      <c r="GN251" s="88" t="str">
        <f t="shared" si="1037"/>
        <v/>
      </c>
      <c r="GO251" s="88" t="str">
        <f t="shared" si="1037"/>
        <v/>
      </c>
      <c r="GP251" s="88" t="str">
        <f t="shared" si="1037"/>
        <v/>
      </c>
      <c r="GQ251" s="88" t="str">
        <f t="shared" si="1037"/>
        <v/>
      </c>
      <c r="GR251" s="88" t="str">
        <f t="shared" si="1037"/>
        <v/>
      </c>
      <c r="GS251" s="88" t="str">
        <f t="shared" si="1037"/>
        <v/>
      </c>
      <c r="GT251" s="88" t="str">
        <f t="shared" si="1037"/>
        <v/>
      </c>
      <c r="GU251" s="88" t="str">
        <f t="shared" si="1037"/>
        <v/>
      </c>
      <c r="GV251" s="88" t="str">
        <f t="shared" si="1037"/>
        <v/>
      </c>
      <c r="GW251" s="88" t="str">
        <f t="shared" si="1037"/>
        <v/>
      </c>
      <c r="GX251" s="88" t="str">
        <f t="shared" si="1037"/>
        <v/>
      </c>
      <c r="GY251" s="88" t="str">
        <f t="shared" si="1037"/>
        <v/>
      </c>
      <c r="GZ251" s="88" t="str">
        <f t="shared" si="1037"/>
        <v/>
      </c>
      <c r="HA251" s="88" t="str">
        <f t="shared" si="1037"/>
        <v/>
      </c>
      <c r="HB251" s="88" t="str">
        <f t="shared" si="1037"/>
        <v/>
      </c>
      <c r="HC251" s="88" t="str">
        <f t="shared" si="1037"/>
        <v/>
      </c>
      <c r="HD251" s="88" t="str">
        <f t="shared" si="1037"/>
        <v/>
      </c>
      <c r="HE251" s="88" t="str">
        <f t="shared" si="1037"/>
        <v/>
      </c>
      <c r="HF251" s="88" t="str">
        <f t="shared" si="1037"/>
        <v/>
      </c>
      <c r="HG251" s="88" t="str">
        <f t="shared" si="1037"/>
        <v/>
      </c>
      <c r="HH251" s="88" t="str">
        <f t="shared" si="1037"/>
        <v/>
      </c>
      <c r="HI251" s="88" t="str">
        <f t="shared" si="1037"/>
        <v/>
      </c>
      <c r="HJ251" s="88" t="str">
        <f t="shared" si="1037"/>
        <v/>
      </c>
      <c r="HK251" s="88" t="str">
        <f t="shared" si="1037"/>
        <v/>
      </c>
      <c r="HL251" s="88" t="str">
        <f t="shared" si="1037"/>
        <v/>
      </c>
      <c r="HM251" s="88" t="str">
        <f t="shared" si="1037"/>
        <v/>
      </c>
      <c r="HN251" s="88" t="str">
        <f t="shared" ref="HN251:HX251" si="1038">IF(HN88&lt;&gt;"",IF($FA251=HN$162,0,RANK(HN88,sum_sq,1)),"")</f>
        <v/>
      </c>
      <c r="HO251" s="88" t="str">
        <f t="shared" si="1038"/>
        <v/>
      </c>
      <c r="HP251" s="88" t="str">
        <f t="shared" si="1038"/>
        <v/>
      </c>
      <c r="HQ251" s="88" t="str">
        <f t="shared" si="1038"/>
        <v/>
      </c>
      <c r="HR251" s="88" t="str">
        <f t="shared" si="1038"/>
        <v/>
      </c>
      <c r="HS251" s="88" t="str">
        <f t="shared" si="1038"/>
        <v/>
      </c>
      <c r="HT251" s="88" t="str">
        <f t="shared" si="1038"/>
        <v/>
      </c>
      <c r="HU251" s="88" t="str">
        <f t="shared" si="1038"/>
        <v/>
      </c>
      <c r="HV251" s="88" t="str">
        <f t="shared" si="1038"/>
        <v/>
      </c>
      <c r="HW251" s="88" t="str">
        <f t="shared" si="1038"/>
        <v/>
      </c>
      <c r="HX251" s="88" t="str">
        <f t="shared" si="1038"/>
        <v/>
      </c>
      <c r="HY251" s="62"/>
      <c r="HZ251" s="62"/>
      <c r="IA251" s="62"/>
      <c r="IB251" s="62"/>
      <c r="IC251" s="62"/>
      <c r="ID251" s="62"/>
      <c r="IE251" s="62"/>
      <c r="IF251" s="62"/>
      <c r="IG251" s="62"/>
      <c r="IH251" s="62"/>
      <c r="II251" s="62"/>
      <c r="IJ251" s="62"/>
      <c r="IK251" s="62"/>
      <c r="IL251" s="62"/>
      <c r="IM251" s="62"/>
      <c r="IN251" s="62"/>
      <c r="IO251" s="62"/>
      <c r="IP251" s="62"/>
      <c r="IQ251" s="62"/>
      <c r="IR251" s="62"/>
      <c r="IS251" s="62"/>
      <c r="IT251" s="62"/>
      <c r="IU251" s="62"/>
      <c r="IV251" s="62"/>
      <c r="IW251" s="62"/>
      <c r="IX251" s="62"/>
      <c r="IY251" s="62"/>
      <c r="IZ251" s="62"/>
      <c r="JA251" s="62"/>
      <c r="JB251" s="62"/>
      <c r="JC251" s="62"/>
      <c r="JD251" s="62"/>
      <c r="JE251" s="62"/>
      <c r="JF251" s="62"/>
      <c r="JG251" s="62"/>
      <c r="JH251" s="62"/>
      <c r="JI251" s="62"/>
      <c r="JJ251" s="62"/>
      <c r="JK251" s="62"/>
      <c r="JL251" s="62"/>
      <c r="JM251" s="62"/>
      <c r="JN251" s="62"/>
      <c r="JO251" s="62"/>
      <c r="JP251" s="62"/>
      <c r="JQ251" s="62"/>
      <c r="JR251" s="62"/>
      <c r="JS251" s="62"/>
      <c r="JT251" s="62"/>
      <c r="JU251" s="62"/>
      <c r="JV251" s="62"/>
      <c r="JW251" s="62"/>
      <c r="JX251" s="62"/>
      <c r="JY251" s="62"/>
      <c r="JZ251" s="62"/>
      <c r="KA251" s="62"/>
      <c r="KB251" s="62"/>
      <c r="KC251" s="62"/>
      <c r="KD251" s="62"/>
      <c r="KE251" s="62"/>
      <c r="KF251" s="62"/>
      <c r="KG251" s="62"/>
      <c r="KH251" s="62"/>
      <c r="KI251" s="62"/>
      <c r="KJ251" s="62"/>
      <c r="KK251" s="62"/>
      <c r="KL251" s="62"/>
      <c r="KM251" s="62"/>
      <c r="KN251" s="62"/>
      <c r="KO251" s="62"/>
      <c r="KP251" s="62"/>
      <c r="KQ251" s="62"/>
      <c r="KR251" s="62"/>
      <c r="KS251" s="62"/>
      <c r="KT251" s="62"/>
      <c r="KU251" s="62"/>
      <c r="KV251" s="62"/>
      <c r="KW251" s="62"/>
      <c r="KX251" s="62"/>
      <c r="KY251" s="62"/>
      <c r="KZ251" s="62"/>
      <c r="LA251" s="62"/>
      <c r="LB251" s="62"/>
      <c r="LC251" s="62"/>
      <c r="LD251" s="62"/>
      <c r="LE251" s="62"/>
    </row>
    <row r="252" spans="31:317" s="64" customFormat="1" x14ac:dyDescent="0.25">
      <c r="AE252" s="62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 s="62"/>
      <c r="CB252" s="62"/>
      <c r="CC252" s="62"/>
      <c r="CD252" s="62"/>
      <c r="CE252" s="62"/>
      <c r="CF252" s="62"/>
      <c r="CG252" s="62"/>
      <c r="CH252" s="62"/>
      <c r="CI252" s="62"/>
      <c r="CJ252" s="62"/>
      <c r="CK252" s="62"/>
      <c r="CL252" s="62"/>
      <c r="CM252" s="62"/>
      <c r="CN252" s="62"/>
      <c r="CO252" s="62"/>
      <c r="CP252" s="62"/>
      <c r="CQ252" s="62"/>
      <c r="CR252" s="62"/>
      <c r="CS252" s="62"/>
      <c r="CT252" s="82"/>
      <c r="CU252" s="62"/>
      <c r="CV252" s="62">
        <v>38</v>
      </c>
      <c r="CW252" s="62" t="str">
        <f t="shared" si="928"/>
        <v/>
      </c>
      <c r="CX252" s="62" t="str">
        <f t="shared" si="932"/>
        <v/>
      </c>
      <c r="CY252" s="62" t="str">
        <f t="shared" si="932"/>
        <v/>
      </c>
      <c r="CZ252" s="62" t="str">
        <f t="shared" si="932"/>
        <v/>
      </c>
      <c r="DA252" s="62" t="str">
        <f t="shared" si="932"/>
        <v/>
      </c>
      <c r="DB252" s="62" t="str">
        <f t="shared" si="932"/>
        <v/>
      </c>
      <c r="DC252" s="62" t="str">
        <f t="shared" si="932"/>
        <v/>
      </c>
      <c r="DD252" s="62" t="str">
        <f t="shared" si="932"/>
        <v/>
      </c>
      <c r="DE252" s="62" t="str">
        <f t="shared" ref="DE252:ET252" si="1039">IF(DE154&lt;&gt;"",DE154,"")</f>
        <v/>
      </c>
      <c r="DF252" s="62" t="str">
        <f t="shared" si="1039"/>
        <v/>
      </c>
      <c r="DG252" s="62" t="str">
        <f t="shared" si="1039"/>
        <v/>
      </c>
      <c r="DH252" s="62" t="str">
        <f t="shared" si="1039"/>
        <v/>
      </c>
      <c r="DI252" s="62" t="str">
        <f t="shared" si="1039"/>
        <v/>
      </c>
      <c r="DJ252" s="62" t="str">
        <f t="shared" si="1039"/>
        <v/>
      </c>
      <c r="DK252" s="62" t="str">
        <f t="shared" si="1039"/>
        <v/>
      </c>
      <c r="DL252" s="62" t="str">
        <f t="shared" si="1039"/>
        <v/>
      </c>
      <c r="DM252" s="62" t="str">
        <f t="shared" si="1039"/>
        <v/>
      </c>
      <c r="DN252" s="62" t="str">
        <f t="shared" si="1039"/>
        <v/>
      </c>
      <c r="DO252" s="62" t="str">
        <f t="shared" si="1039"/>
        <v/>
      </c>
      <c r="DP252" s="62" t="str">
        <f t="shared" si="1039"/>
        <v/>
      </c>
      <c r="DQ252" s="62" t="str">
        <f t="shared" si="1039"/>
        <v/>
      </c>
      <c r="DR252" s="62" t="str">
        <f t="shared" si="1039"/>
        <v/>
      </c>
      <c r="DS252" s="62" t="str">
        <f t="shared" si="1039"/>
        <v/>
      </c>
      <c r="DT252" s="62" t="str">
        <f t="shared" si="1039"/>
        <v/>
      </c>
      <c r="DU252" s="62" t="str">
        <f t="shared" si="1039"/>
        <v/>
      </c>
      <c r="DV252" s="62" t="str">
        <f t="shared" si="1039"/>
        <v/>
      </c>
      <c r="DW252" s="62" t="str">
        <f t="shared" si="1039"/>
        <v/>
      </c>
      <c r="DX252" s="62" t="str">
        <f t="shared" si="1039"/>
        <v/>
      </c>
      <c r="DY252" s="62" t="str">
        <f t="shared" si="1039"/>
        <v/>
      </c>
      <c r="DZ252" s="62" t="str">
        <f t="shared" si="1039"/>
        <v/>
      </c>
      <c r="EA252" s="62" t="str">
        <f t="shared" si="1039"/>
        <v/>
      </c>
      <c r="EB252" s="62" t="str">
        <f t="shared" si="1039"/>
        <v/>
      </c>
      <c r="EC252" s="62" t="str">
        <f t="shared" si="1039"/>
        <v/>
      </c>
      <c r="ED252" s="62" t="str">
        <f t="shared" si="1039"/>
        <v/>
      </c>
      <c r="EE252" s="62" t="str">
        <f t="shared" si="1039"/>
        <v/>
      </c>
      <c r="EF252" s="62" t="str">
        <f t="shared" si="1039"/>
        <v/>
      </c>
      <c r="EG252" s="62" t="str">
        <f t="shared" si="1039"/>
        <v/>
      </c>
      <c r="EH252" s="62" t="str">
        <f t="shared" si="1039"/>
        <v/>
      </c>
      <c r="EI252" s="62" t="str">
        <f t="shared" si="1039"/>
        <v/>
      </c>
      <c r="EJ252" s="62" t="str">
        <f t="shared" si="1039"/>
        <v/>
      </c>
      <c r="EK252" s="62" t="str">
        <f t="shared" si="1039"/>
        <v/>
      </c>
      <c r="EL252" s="62" t="str">
        <f t="shared" si="1039"/>
        <v/>
      </c>
      <c r="EM252" s="62" t="str">
        <f t="shared" si="1039"/>
        <v/>
      </c>
      <c r="EN252" s="62" t="str">
        <f t="shared" si="1039"/>
        <v/>
      </c>
      <c r="EO252" s="62" t="str">
        <f t="shared" si="1039"/>
        <v/>
      </c>
      <c r="EP252" s="62" t="str">
        <f t="shared" si="1039"/>
        <v/>
      </c>
      <c r="EQ252" s="62" t="str">
        <f t="shared" si="1039"/>
        <v/>
      </c>
      <c r="ER252" s="62" t="str">
        <f t="shared" si="1039"/>
        <v/>
      </c>
      <c r="ES252" s="62" t="str">
        <f t="shared" si="1039"/>
        <v/>
      </c>
      <c r="ET252" s="62" t="str">
        <f t="shared" si="1039"/>
        <v/>
      </c>
      <c r="EU252" s="62"/>
      <c r="EV252" s="62"/>
      <c r="EW252" s="62"/>
      <c r="EX252" s="62"/>
      <c r="EY252" s="62"/>
      <c r="EZ252" s="62" t="s">
        <v>19</v>
      </c>
      <c r="FA252" s="62">
        <v>5</v>
      </c>
      <c r="FB252" s="88" t="str">
        <f t="shared" ref="FB252:GG252" si="1040">IF(FB89&lt;&gt;"",IF($FA252=FB$162,0,RANK(FB89,sum_sq,1)),"")</f>
        <v/>
      </c>
      <c r="FC252" s="88" t="str">
        <f t="shared" si="1040"/>
        <v/>
      </c>
      <c r="FD252" s="88" t="str">
        <f t="shared" si="1040"/>
        <v/>
      </c>
      <c r="FE252" s="88" t="str">
        <f t="shared" si="1040"/>
        <v/>
      </c>
      <c r="FF252" s="88" t="str">
        <f t="shared" si="1040"/>
        <v/>
      </c>
      <c r="FG252" s="88" t="str">
        <f t="shared" si="1040"/>
        <v/>
      </c>
      <c r="FH252" s="88" t="str">
        <f t="shared" si="1040"/>
        <v/>
      </c>
      <c r="FI252" s="88" t="str">
        <f t="shared" si="1040"/>
        <v/>
      </c>
      <c r="FJ252" s="88" t="str">
        <f t="shared" si="1040"/>
        <v/>
      </c>
      <c r="FK252" s="88" t="str">
        <f t="shared" si="1040"/>
        <v/>
      </c>
      <c r="FL252" s="88" t="str">
        <f t="shared" si="1040"/>
        <v/>
      </c>
      <c r="FM252" s="88" t="str">
        <f t="shared" si="1040"/>
        <v/>
      </c>
      <c r="FN252" s="88" t="str">
        <f t="shared" si="1040"/>
        <v/>
      </c>
      <c r="FO252" s="88" t="str">
        <f t="shared" si="1040"/>
        <v/>
      </c>
      <c r="FP252" s="88" t="str">
        <f t="shared" si="1040"/>
        <v/>
      </c>
      <c r="FQ252" s="88" t="str">
        <f t="shared" si="1040"/>
        <v/>
      </c>
      <c r="FR252" s="88" t="str">
        <f t="shared" si="1040"/>
        <v/>
      </c>
      <c r="FS252" s="88" t="str">
        <f t="shared" si="1040"/>
        <v/>
      </c>
      <c r="FT252" s="88" t="str">
        <f t="shared" si="1040"/>
        <v/>
      </c>
      <c r="FU252" s="88" t="str">
        <f t="shared" si="1040"/>
        <v/>
      </c>
      <c r="FV252" s="88" t="str">
        <f t="shared" si="1040"/>
        <v/>
      </c>
      <c r="FW252" s="88" t="str">
        <f t="shared" si="1040"/>
        <v/>
      </c>
      <c r="FX252" s="88" t="str">
        <f t="shared" si="1040"/>
        <v/>
      </c>
      <c r="FY252" s="88" t="str">
        <f t="shared" si="1040"/>
        <v/>
      </c>
      <c r="FZ252" s="88" t="str">
        <f t="shared" si="1040"/>
        <v/>
      </c>
      <c r="GA252" s="88" t="str">
        <f t="shared" si="1040"/>
        <v/>
      </c>
      <c r="GB252" s="88" t="str">
        <f t="shared" si="1040"/>
        <v/>
      </c>
      <c r="GC252" s="88" t="str">
        <f t="shared" si="1040"/>
        <v/>
      </c>
      <c r="GD252" s="88" t="str">
        <f t="shared" si="1040"/>
        <v/>
      </c>
      <c r="GE252" s="88" t="str">
        <f t="shared" si="1040"/>
        <v/>
      </c>
      <c r="GF252" s="88" t="str">
        <f t="shared" si="1040"/>
        <v/>
      </c>
      <c r="GG252" s="88" t="str">
        <f t="shared" si="1040"/>
        <v/>
      </c>
      <c r="GH252" s="88" t="str">
        <f t="shared" ref="GH252:HM252" si="1041">IF(GH89&lt;&gt;"",IF($FA252=GH$162,0,RANK(GH89,sum_sq,1)),"")</f>
        <v/>
      </c>
      <c r="GI252" s="88" t="str">
        <f t="shared" si="1041"/>
        <v/>
      </c>
      <c r="GJ252" s="88" t="str">
        <f t="shared" si="1041"/>
        <v/>
      </c>
      <c r="GK252" s="88" t="str">
        <f t="shared" si="1041"/>
        <v/>
      </c>
      <c r="GL252" s="88" t="str">
        <f t="shared" si="1041"/>
        <v/>
      </c>
      <c r="GM252" s="88" t="str">
        <f t="shared" si="1041"/>
        <v/>
      </c>
      <c r="GN252" s="88" t="str">
        <f t="shared" si="1041"/>
        <v/>
      </c>
      <c r="GO252" s="88" t="str">
        <f t="shared" si="1041"/>
        <v/>
      </c>
      <c r="GP252" s="88" t="str">
        <f t="shared" si="1041"/>
        <v/>
      </c>
      <c r="GQ252" s="88" t="str">
        <f t="shared" si="1041"/>
        <v/>
      </c>
      <c r="GR252" s="88" t="str">
        <f t="shared" si="1041"/>
        <v/>
      </c>
      <c r="GS252" s="88" t="str">
        <f t="shared" si="1041"/>
        <v/>
      </c>
      <c r="GT252" s="88" t="str">
        <f t="shared" si="1041"/>
        <v/>
      </c>
      <c r="GU252" s="88" t="str">
        <f t="shared" si="1041"/>
        <v/>
      </c>
      <c r="GV252" s="88" t="str">
        <f t="shared" si="1041"/>
        <v/>
      </c>
      <c r="GW252" s="88" t="str">
        <f t="shared" si="1041"/>
        <v/>
      </c>
      <c r="GX252" s="88" t="str">
        <f t="shared" si="1041"/>
        <v/>
      </c>
      <c r="GY252" s="88" t="str">
        <f t="shared" si="1041"/>
        <v/>
      </c>
      <c r="GZ252" s="88" t="str">
        <f t="shared" si="1041"/>
        <v/>
      </c>
      <c r="HA252" s="88" t="str">
        <f t="shared" si="1041"/>
        <v/>
      </c>
      <c r="HB252" s="88" t="str">
        <f t="shared" si="1041"/>
        <v/>
      </c>
      <c r="HC252" s="88" t="str">
        <f t="shared" si="1041"/>
        <v/>
      </c>
      <c r="HD252" s="88" t="str">
        <f t="shared" si="1041"/>
        <v/>
      </c>
      <c r="HE252" s="88" t="str">
        <f t="shared" si="1041"/>
        <v/>
      </c>
      <c r="HF252" s="88" t="str">
        <f t="shared" si="1041"/>
        <v/>
      </c>
      <c r="HG252" s="88" t="str">
        <f t="shared" si="1041"/>
        <v/>
      </c>
      <c r="HH252" s="88" t="str">
        <f t="shared" si="1041"/>
        <v/>
      </c>
      <c r="HI252" s="88" t="str">
        <f t="shared" si="1041"/>
        <v/>
      </c>
      <c r="HJ252" s="88" t="str">
        <f t="shared" si="1041"/>
        <v/>
      </c>
      <c r="HK252" s="88" t="str">
        <f t="shared" si="1041"/>
        <v/>
      </c>
      <c r="HL252" s="88" t="str">
        <f t="shared" si="1041"/>
        <v/>
      </c>
      <c r="HM252" s="88" t="str">
        <f t="shared" si="1041"/>
        <v/>
      </c>
      <c r="HN252" s="88" t="str">
        <f t="shared" ref="HN252:HX252" si="1042">IF(HN89&lt;&gt;"",IF($FA252=HN$162,0,RANK(HN89,sum_sq,1)),"")</f>
        <v/>
      </c>
      <c r="HO252" s="88" t="str">
        <f t="shared" si="1042"/>
        <v/>
      </c>
      <c r="HP252" s="88" t="str">
        <f t="shared" si="1042"/>
        <v/>
      </c>
      <c r="HQ252" s="88" t="str">
        <f t="shared" si="1042"/>
        <v/>
      </c>
      <c r="HR252" s="88" t="str">
        <f t="shared" si="1042"/>
        <v/>
      </c>
      <c r="HS252" s="88" t="str">
        <f t="shared" si="1042"/>
        <v/>
      </c>
      <c r="HT252" s="88" t="str">
        <f t="shared" si="1042"/>
        <v/>
      </c>
      <c r="HU252" s="88" t="str">
        <f t="shared" si="1042"/>
        <v/>
      </c>
      <c r="HV252" s="88" t="str">
        <f t="shared" si="1042"/>
        <v/>
      </c>
      <c r="HW252" s="88" t="str">
        <f t="shared" si="1042"/>
        <v/>
      </c>
      <c r="HX252" s="88" t="str">
        <f t="shared" si="1042"/>
        <v/>
      </c>
      <c r="HY252" s="62"/>
      <c r="HZ252" s="62"/>
      <c r="IA252" s="62"/>
      <c r="IB252" s="62"/>
      <c r="IC252" s="62"/>
      <c r="ID252" s="62"/>
      <c r="IE252" s="62"/>
      <c r="IF252" s="62"/>
      <c r="IG252" s="62"/>
      <c r="IH252" s="62"/>
      <c r="II252" s="62"/>
      <c r="IJ252" s="62"/>
      <c r="IK252" s="62"/>
      <c r="IL252" s="62"/>
      <c r="IM252" s="62"/>
      <c r="IN252" s="62"/>
      <c r="IO252" s="62"/>
      <c r="IP252" s="62"/>
      <c r="IQ252" s="62"/>
      <c r="IR252" s="62"/>
      <c r="IS252" s="62"/>
      <c r="IT252" s="62"/>
      <c r="IU252" s="62"/>
      <c r="IV252" s="62"/>
      <c r="IW252" s="62"/>
      <c r="IX252" s="62"/>
      <c r="IY252" s="62"/>
      <c r="IZ252" s="62"/>
      <c r="JA252" s="62"/>
      <c r="JB252" s="62"/>
      <c r="JC252" s="62"/>
      <c r="JD252" s="62"/>
      <c r="JE252" s="62"/>
      <c r="JF252" s="62"/>
      <c r="JG252" s="62"/>
      <c r="JH252" s="62"/>
      <c r="JI252" s="62"/>
      <c r="JJ252" s="62"/>
      <c r="JK252" s="62"/>
      <c r="JL252" s="62"/>
      <c r="JM252" s="62"/>
      <c r="JN252" s="62"/>
      <c r="JO252" s="62"/>
      <c r="JP252" s="62"/>
      <c r="JQ252" s="62"/>
      <c r="JR252" s="62"/>
      <c r="JS252" s="62"/>
      <c r="JT252" s="62"/>
      <c r="JU252" s="62"/>
      <c r="JV252" s="62"/>
      <c r="JW252" s="62"/>
      <c r="JX252" s="62"/>
      <c r="JY252" s="62"/>
      <c r="JZ252" s="62"/>
      <c r="KA252" s="62"/>
      <c r="KB252" s="62"/>
      <c r="KC252" s="62"/>
      <c r="KD252" s="62"/>
      <c r="KE252" s="62"/>
      <c r="KF252" s="62"/>
      <c r="KG252" s="62"/>
      <c r="KH252" s="62"/>
      <c r="KI252" s="62"/>
      <c r="KJ252" s="62"/>
      <c r="KK252" s="62"/>
      <c r="KL252" s="62"/>
      <c r="KM252" s="62"/>
      <c r="KN252" s="62"/>
      <c r="KO252" s="62"/>
      <c r="KP252" s="62"/>
      <c r="KQ252" s="62"/>
      <c r="KR252" s="62"/>
      <c r="KS252" s="62"/>
      <c r="KT252" s="62"/>
      <c r="KU252" s="62"/>
      <c r="KV252" s="62"/>
      <c r="KW252" s="62"/>
      <c r="KX252" s="62"/>
      <c r="KY252" s="62"/>
      <c r="KZ252" s="62"/>
      <c r="LA252" s="62"/>
      <c r="LB252" s="62"/>
      <c r="LC252" s="62"/>
      <c r="LD252" s="62"/>
      <c r="LE252" s="62"/>
    </row>
    <row r="253" spans="31:317" s="64" customFormat="1" x14ac:dyDescent="0.25">
      <c r="AE253" s="62"/>
      <c r="AF253" s="62"/>
      <c r="AG253" s="62"/>
      <c r="AH253" s="62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 s="62"/>
      <c r="BZ253" s="62"/>
      <c r="CA253" s="62"/>
      <c r="CB253" s="62"/>
      <c r="CC253" s="62"/>
      <c r="CD253" s="62"/>
      <c r="CE253" s="62"/>
      <c r="CF253" s="62"/>
      <c r="CG253" s="62"/>
      <c r="CH253" s="62"/>
      <c r="CI253" s="62"/>
      <c r="CJ253" s="62"/>
      <c r="CK253" s="62"/>
      <c r="CL253" s="62"/>
      <c r="CM253" s="62"/>
      <c r="CN253" s="62"/>
      <c r="CO253" s="62"/>
      <c r="CP253" s="62"/>
      <c r="CQ253" s="62"/>
      <c r="CR253" s="62"/>
      <c r="CS253" s="62"/>
      <c r="CT253" s="82"/>
      <c r="CU253" s="62"/>
      <c r="CV253" s="62">
        <v>39</v>
      </c>
      <c r="CW253" s="62" t="str">
        <f t="shared" si="928"/>
        <v/>
      </c>
      <c r="CX253" s="62" t="str">
        <f t="shared" si="932"/>
        <v/>
      </c>
      <c r="CY253" s="62" t="str">
        <f t="shared" si="932"/>
        <v/>
      </c>
      <c r="CZ253" s="62" t="str">
        <f t="shared" si="932"/>
        <v/>
      </c>
      <c r="DA253" s="62" t="str">
        <f t="shared" si="932"/>
        <v/>
      </c>
      <c r="DB253" s="62" t="str">
        <f t="shared" si="932"/>
        <v/>
      </c>
      <c r="DC253" s="62" t="str">
        <f t="shared" si="932"/>
        <v/>
      </c>
      <c r="DD253" s="62" t="str">
        <f t="shared" si="932"/>
        <v/>
      </c>
      <c r="DE253" s="62" t="str">
        <f t="shared" ref="DE253:ET253" si="1043">IF(DE155&lt;&gt;"",DE155,"")</f>
        <v/>
      </c>
      <c r="DF253" s="62" t="str">
        <f t="shared" si="1043"/>
        <v/>
      </c>
      <c r="DG253" s="62" t="str">
        <f t="shared" si="1043"/>
        <v/>
      </c>
      <c r="DH253" s="62" t="str">
        <f t="shared" si="1043"/>
        <v/>
      </c>
      <c r="DI253" s="62" t="str">
        <f t="shared" si="1043"/>
        <v/>
      </c>
      <c r="DJ253" s="62" t="str">
        <f t="shared" si="1043"/>
        <v/>
      </c>
      <c r="DK253" s="62" t="str">
        <f t="shared" si="1043"/>
        <v/>
      </c>
      <c r="DL253" s="62" t="str">
        <f t="shared" si="1043"/>
        <v/>
      </c>
      <c r="DM253" s="62" t="str">
        <f t="shared" si="1043"/>
        <v/>
      </c>
      <c r="DN253" s="62" t="str">
        <f t="shared" si="1043"/>
        <v/>
      </c>
      <c r="DO253" s="62" t="str">
        <f t="shared" si="1043"/>
        <v/>
      </c>
      <c r="DP253" s="62" t="str">
        <f t="shared" si="1043"/>
        <v/>
      </c>
      <c r="DQ253" s="62" t="str">
        <f t="shared" si="1043"/>
        <v/>
      </c>
      <c r="DR253" s="62" t="str">
        <f t="shared" si="1043"/>
        <v/>
      </c>
      <c r="DS253" s="62" t="str">
        <f t="shared" si="1043"/>
        <v/>
      </c>
      <c r="DT253" s="62" t="str">
        <f t="shared" si="1043"/>
        <v/>
      </c>
      <c r="DU253" s="62" t="str">
        <f t="shared" si="1043"/>
        <v/>
      </c>
      <c r="DV253" s="62" t="str">
        <f t="shared" si="1043"/>
        <v/>
      </c>
      <c r="DW253" s="62" t="str">
        <f t="shared" si="1043"/>
        <v/>
      </c>
      <c r="DX253" s="62" t="str">
        <f t="shared" si="1043"/>
        <v/>
      </c>
      <c r="DY253" s="62" t="str">
        <f t="shared" si="1043"/>
        <v/>
      </c>
      <c r="DZ253" s="62" t="str">
        <f t="shared" si="1043"/>
        <v/>
      </c>
      <c r="EA253" s="62" t="str">
        <f t="shared" si="1043"/>
        <v/>
      </c>
      <c r="EB253" s="62" t="str">
        <f t="shared" si="1043"/>
        <v/>
      </c>
      <c r="EC253" s="62" t="str">
        <f t="shared" si="1043"/>
        <v/>
      </c>
      <c r="ED253" s="62" t="str">
        <f t="shared" si="1043"/>
        <v/>
      </c>
      <c r="EE253" s="62" t="str">
        <f t="shared" si="1043"/>
        <v/>
      </c>
      <c r="EF253" s="62" t="str">
        <f t="shared" si="1043"/>
        <v/>
      </c>
      <c r="EG253" s="62" t="str">
        <f t="shared" si="1043"/>
        <v/>
      </c>
      <c r="EH253" s="62" t="str">
        <f t="shared" si="1043"/>
        <v/>
      </c>
      <c r="EI253" s="62" t="str">
        <f t="shared" si="1043"/>
        <v/>
      </c>
      <c r="EJ253" s="62" t="str">
        <f t="shared" si="1043"/>
        <v/>
      </c>
      <c r="EK253" s="62" t="str">
        <f t="shared" si="1043"/>
        <v/>
      </c>
      <c r="EL253" s="62" t="str">
        <f t="shared" si="1043"/>
        <v/>
      </c>
      <c r="EM253" s="62" t="str">
        <f t="shared" si="1043"/>
        <v/>
      </c>
      <c r="EN253" s="62" t="str">
        <f t="shared" si="1043"/>
        <v/>
      </c>
      <c r="EO253" s="62" t="str">
        <f t="shared" si="1043"/>
        <v/>
      </c>
      <c r="EP253" s="62" t="str">
        <f t="shared" si="1043"/>
        <v/>
      </c>
      <c r="EQ253" s="62" t="str">
        <f t="shared" si="1043"/>
        <v/>
      </c>
      <c r="ER253" s="62" t="str">
        <f t="shared" si="1043"/>
        <v/>
      </c>
      <c r="ES253" s="62" t="str">
        <f t="shared" si="1043"/>
        <v/>
      </c>
      <c r="ET253" s="62" t="str">
        <f t="shared" si="1043"/>
        <v/>
      </c>
      <c r="EU253" s="62"/>
      <c r="EV253" s="62"/>
      <c r="EW253" s="62"/>
      <c r="EX253" s="62"/>
      <c r="EY253" s="62"/>
      <c r="EZ253" s="62" t="s">
        <v>19</v>
      </c>
      <c r="FA253" s="62">
        <v>6</v>
      </c>
      <c r="FB253" s="88" t="str">
        <f t="shared" ref="FB253:GG253" si="1044">IF(FB90&lt;&gt;"",IF($FA253=FB$162,0,RANK(FB90,sum_sq,1)),"")</f>
        <v/>
      </c>
      <c r="FC253" s="88" t="str">
        <f t="shared" si="1044"/>
        <v/>
      </c>
      <c r="FD253" s="88" t="str">
        <f t="shared" si="1044"/>
        <v/>
      </c>
      <c r="FE253" s="88" t="str">
        <f t="shared" si="1044"/>
        <v/>
      </c>
      <c r="FF253" s="88" t="str">
        <f t="shared" si="1044"/>
        <v/>
      </c>
      <c r="FG253" s="88" t="str">
        <f t="shared" si="1044"/>
        <v/>
      </c>
      <c r="FH253" s="88" t="str">
        <f t="shared" si="1044"/>
        <v/>
      </c>
      <c r="FI253" s="88" t="str">
        <f t="shared" si="1044"/>
        <v/>
      </c>
      <c r="FJ253" s="88" t="str">
        <f t="shared" si="1044"/>
        <v/>
      </c>
      <c r="FK253" s="88" t="str">
        <f t="shared" si="1044"/>
        <v/>
      </c>
      <c r="FL253" s="88" t="str">
        <f t="shared" si="1044"/>
        <v/>
      </c>
      <c r="FM253" s="88" t="str">
        <f t="shared" si="1044"/>
        <v/>
      </c>
      <c r="FN253" s="88" t="str">
        <f t="shared" si="1044"/>
        <v/>
      </c>
      <c r="FO253" s="88" t="str">
        <f t="shared" si="1044"/>
        <v/>
      </c>
      <c r="FP253" s="88" t="str">
        <f t="shared" si="1044"/>
        <v/>
      </c>
      <c r="FQ253" s="88" t="str">
        <f t="shared" si="1044"/>
        <v/>
      </c>
      <c r="FR253" s="88" t="str">
        <f t="shared" si="1044"/>
        <v/>
      </c>
      <c r="FS253" s="88" t="str">
        <f t="shared" si="1044"/>
        <v/>
      </c>
      <c r="FT253" s="88" t="str">
        <f t="shared" si="1044"/>
        <v/>
      </c>
      <c r="FU253" s="88" t="str">
        <f t="shared" si="1044"/>
        <v/>
      </c>
      <c r="FV253" s="88" t="str">
        <f t="shared" si="1044"/>
        <v/>
      </c>
      <c r="FW253" s="88" t="str">
        <f t="shared" si="1044"/>
        <v/>
      </c>
      <c r="FX253" s="88" t="str">
        <f t="shared" si="1044"/>
        <v/>
      </c>
      <c r="FY253" s="88" t="str">
        <f t="shared" si="1044"/>
        <v/>
      </c>
      <c r="FZ253" s="88" t="str">
        <f t="shared" si="1044"/>
        <v/>
      </c>
      <c r="GA253" s="88" t="str">
        <f t="shared" si="1044"/>
        <v/>
      </c>
      <c r="GB253" s="88" t="str">
        <f t="shared" si="1044"/>
        <v/>
      </c>
      <c r="GC253" s="88" t="str">
        <f t="shared" si="1044"/>
        <v/>
      </c>
      <c r="GD253" s="88" t="str">
        <f t="shared" si="1044"/>
        <v/>
      </c>
      <c r="GE253" s="88" t="str">
        <f t="shared" si="1044"/>
        <v/>
      </c>
      <c r="GF253" s="88" t="str">
        <f t="shared" si="1044"/>
        <v/>
      </c>
      <c r="GG253" s="88" t="str">
        <f t="shared" si="1044"/>
        <v/>
      </c>
      <c r="GH253" s="88" t="str">
        <f t="shared" ref="GH253:HM253" si="1045">IF(GH90&lt;&gt;"",IF($FA253=GH$162,0,RANK(GH90,sum_sq,1)),"")</f>
        <v/>
      </c>
      <c r="GI253" s="88" t="str">
        <f t="shared" si="1045"/>
        <v/>
      </c>
      <c r="GJ253" s="88" t="str">
        <f t="shared" si="1045"/>
        <v/>
      </c>
      <c r="GK253" s="88" t="str">
        <f t="shared" si="1045"/>
        <v/>
      </c>
      <c r="GL253" s="88" t="str">
        <f t="shared" si="1045"/>
        <v/>
      </c>
      <c r="GM253" s="88" t="str">
        <f t="shared" si="1045"/>
        <v/>
      </c>
      <c r="GN253" s="88" t="str">
        <f t="shared" si="1045"/>
        <v/>
      </c>
      <c r="GO253" s="88" t="str">
        <f t="shared" si="1045"/>
        <v/>
      </c>
      <c r="GP253" s="88" t="str">
        <f t="shared" si="1045"/>
        <v/>
      </c>
      <c r="GQ253" s="88" t="str">
        <f t="shared" si="1045"/>
        <v/>
      </c>
      <c r="GR253" s="88" t="str">
        <f t="shared" si="1045"/>
        <v/>
      </c>
      <c r="GS253" s="88" t="str">
        <f t="shared" si="1045"/>
        <v/>
      </c>
      <c r="GT253" s="88" t="str">
        <f t="shared" si="1045"/>
        <v/>
      </c>
      <c r="GU253" s="88" t="str">
        <f t="shared" si="1045"/>
        <v/>
      </c>
      <c r="GV253" s="88" t="str">
        <f t="shared" si="1045"/>
        <v/>
      </c>
      <c r="GW253" s="88" t="str">
        <f t="shared" si="1045"/>
        <v/>
      </c>
      <c r="GX253" s="88" t="str">
        <f t="shared" si="1045"/>
        <v/>
      </c>
      <c r="GY253" s="88" t="str">
        <f t="shared" si="1045"/>
        <v/>
      </c>
      <c r="GZ253" s="88" t="str">
        <f t="shared" si="1045"/>
        <v/>
      </c>
      <c r="HA253" s="88" t="str">
        <f t="shared" si="1045"/>
        <v/>
      </c>
      <c r="HB253" s="88" t="str">
        <f t="shared" si="1045"/>
        <v/>
      </c>
      <c r="HC253" s="88" t="str">
        <f t="shared" si="1045"/>
        <v/>
      </c>
      <c r="HD253" s="88" t="str">
        <f t="shared" si="1045"/>
        <v/>
      </c>
      <c r="HE253" s="88" t="str">
        <f t="shared" si="1045"/>
        <v/>
      </c>
      <c r="HF253" s="88" t="str">
        <f t="shared" si="1045"/>
        <v/>
      </c>
      <c r="HG253" s="88" t="str">
        <f t="shared" si="1045"/>
        <v/>
      </c>
      <c r="HH253" s="88" t="str">
        <f t="shared" si="1045"/>
        <v/>
      </c>
      <c r="HI253" s="88" t="str">
        <f t="shared" si="1045"/>
        <v/>
      </c>
      <c r="HJ253" s="88" t="str">
        <f t="shared" si="1045"/>
        <v/>
      </c>
      <c r="HK253" s="88" t="str">
        <f t="shared" si="1045"/>
        <v/>
      </c>
      <c r="HL253" s="88" t="str">
        <f t="shared" si="1045"/>
        <v/>
      </c>
      <c r="HM253" s="88" t="str">
        <f t="shared" si="1045"/>
        <v/>
      </c>
      <c r="HN253" s="88" t="str">
        <f t="shared" ref="HN253:HX253" si="1046">IF(HN90&lt;&gt;"",IF($FA253=HN$162,0,RANK(HN90,sum_sq,1)),"")</f>
        <v/>
      </c>
      <c r="HO253" s="88" t="str">
        <f t="shared" si="1046"/>
        <v/>
      </c>
      <c r="HP253" s="88" t="str">
        <f t="shared" si="1046"/>
        <v/>
      </c>
      <c r="HQ253" s="88" t="str">
        <f t="shared" si="1046"/>
        <v/>
      </c>
      <c r="HR253" s="88" t="str">
        <f t="shared" si="1046"/>
        <v/>
      </c>
      <c r="HS253" s="88" t="str">
        <f t="shared" si="1046"/>
        <v/>
      </c>
      <c r="HT253" s="88" t="str">
        <f t="shared" si="1046"/>
        <v/>
      </c>
      <c r="HU253" s="88" t="str">
        <f t="shared" si="1046"/>
        <v/>
      </c>
      <c r="HV253" s="88" t="str">
        <f t="shared" si="1046"/>
        <v/>
      </c>
      <c r="HW253" s="88" t="str">
        <f t="shared" si="1046"/>
        <v/>
      </c>
      <c r="HX253" s="88" t="str">
        <f t="shared" si="1046"/>
        <v/>
      </c>
      <c r="HY253" s="62"/>
      <c r="HZ253" s="62"/>
      <c r="IA253" s="62"/>
      <c r="IB253" s="62"/>
      <c r="IC253" s="62"/>
      <c r="ID253" s="62"/>
      <c r="IE253" s="62"/>
      <c r="IF253" s="62"/>
      <c r="IG253" s="62"/>
      <c r="IH253" s="62"/>
      <c r="II253" s="62"/>
      <c r="IJ253" s="62"/>
      <c r="IK253" s="62"/>
      <c r="IL253" s="62"/>
      <c r="IM253" s="62"/>
      <c r="IN253" s="62"/>
      <c r="IO253" s="62"/>
      <c r="IP253" s="62"/>
      <c r="IQ253" s="62"/>
      <c r="IR253" s="62"/>
      <c r="IS253" s="62"/>
      <c r="IT253" s="62"/>
      <c r="IU253" s="62"/>
      <c r="IV253" s="62"/>
      <c r="IW253" s="62"/>
      <c r="IX253" s="62"/>
      <c r="IY253" s="62"/>
      <c r="IZ253" s="62"/>
      <c r="JA253" s="62"/>
      <c r="JB253" s="62"/>
      <c r="JC253" s="62"/>
      <c r="JD253" s="62"/>
      <c r="JE253" s="62"/>
      <c r="JF253" s="62"/>
      <c r="JG253" s="62"/>
      <c r="JH253" s="62"/>
      <c r="JI253" s="62"/>
      <c r="JJ253" s="62"/>
      <c r="JK253" s="62"/>
      <c r="JL253" s="62"/>
      <c r="JM253" s="62"/>
      <c r="JN253" s="62"/>
      <c r="JO253" s="62"/>
      <c r="JP253" s="62"/>
      <c r="JQ253" s="62"/>
      <c r="JR253" s="62"/>
      <c r="JS253" s="62"/>
      <c r="JT253" s="62"/>
      <c r="JU253" s="62"/>
      <c r="JV253" s="62"/>
      <c r="JW253" s="62"/>
      <c r="JX253" s="62"/>
      <c r="JY253" s="62"/>
      <c r="JZ253" s="62"/>
      <c r="KA253" s="62"/>
      <c r="KB253" s="62"/>
      <c r="KC253" s="62"/>
      <c r="KD253" s="62"/>
      <c r="KE253" s="62"/>
      <c r="KF253" s="62"/>
      <c r="KG253" s="62"/>
      <c r="KH253" s="62"/>
      <c r="KI253" s="62"/>
      <c r="KJ253" s="62"/>
      <c r="KK253" s="62"/>
      <c r="KL253" s="62"/>
      <c r="KM253" s="62"/>
      <c r="KN253" s="62"/>
      <c r="KO253" s="62"/>
      <c r="KP253" s="62"/>
      <c r="KQ253" s="62"/>
      <c r="KR253" s="62"/>
      <c r="KS253" s="62"/>
      <c r="KT253" s="62"/>
      <c r="KU253" s="62"/>
      <c r="KV253" s="62"/>
      <c r="KW253" s="62"/>
      <c r="KX253" s="62"/>
      <c r="KY253" s="62"/>
      <c r="KZ253" s="62"/>
      <c r="LA253" s="62"/>
      <c r="LB253" s="62"/>
      <c r="LC253" s="62"/>
      <c r="LD253" s="62"/>
      <c r="LE253" s="62"/>
    </row>
    <row r="254" spans="31:317" s="64" customFormat="1" x14ac:dyDescent="0.25">
      <c r="AE254" s="62"/>
      <c r="AF254" s="62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 s="62"/>
      <c r="BZ254" s="62"/>
      <c r="CA254" s="62"/>
      <c r="CB254" s="62"/>
      <c r="CC254" s="62"/>
      <c r="CD254" s="62"/>
      <c r="CE254" s="62"/>
      <c r="CF254" s="62"/>
      <c r="CG254" s="62"/>
      <c r="CH254" s="62"/>
      <c r="CI254" s="62"/>
      <c r="CJ254" s="62"/>
      <c r="CK254" s="62"/>
      <c r="CL254" s="62"/>
      <c r="CM254" s="62"/>
      <c r="CN254" s="62"/>
      <c r="CO254" s="62"/>
      <c r="CP254" s="62"/>
      <c r="CQ254" s="62"/>
      <c r="CR254" s="62"/>
      <c r="CS254" s="62"/>
      <c r="CT254" s="82"/>
      <c r="CU254" s="62"/>
      <c r="CV254" s="62">
        <v>40</v>
      </c>
      <c r="CW254" s="62" t="str">
        <f t="shared" si="928"/>
        <v/>
      </c>
      <c r="CX254" s="62" t="str">
        <f t="shared" si="932"/>
        <v/>
      </c>
      <c r="CY254" s="62" t="str">
        <f t="shared" si="932"/>
        <v/>
      </c>
      <c r="CZ254" s="62" t="str">
        <f t="shared" si="932"/>
        <v/>
      </c>
      <c r="DA254" s="62" t="str">
        <f t="shared" si="932"/>
        <v/>
      </c>
      <c r="DB254" s="62" t="str">
        <f t="shared" si="932"/>
        <v/>
      </c>
      <c r="DC254" s="62" t="str">
        <f t="shared" si="932"/>
        <v/>
      </c>
      <c r="DD254" s="62" t="str">
        <f t="shared" si="932"/>
        <v/>
      </c>
      <c r="DE254" s="62" t="str">
        <f t="shared" ref="DE254:ET254" si="1047">IF(DE156&lt;&gt;"",DE156,"")</f>
        <v/>
      </c>
      <c r="DF254" s="62" t="str">
        <f t="shared" si="1047"/>
        <v/>
      </c>
      <c r="DG254" s="62" t="str">
        <f t="shared" si="1047"/>
        <v/>
      </c>
      <c r="DH254" s="62" t="str">
        <f t="shared" si="1047"/>
        <v/>
      </c>
      <c r="DI254" s="62" t="str">
        <f t="shared" si="1047"/>
        <v/>
      </c>
      <c r="DJ254" s="62" t="str">
        <f t="shared" si="1047"/>
        <v/>
      </c>
      <c r="DK254" s="62" t="str">
        <f t="shared" si="1047"/>
        <v/>
      </c>
      <c r="DL254" s="62" t="str">
        <f t="shared" si="1047"/>
        <v/>
      </c>
      <c r="DM254" s="62" t="str">
        <f t="shared" si="1047"/>
        <v/>
      </c>
      <c r="DN254" s="62" t="str">
        <f t="shared" si="1047"/>
        <v/>
      </c>
      <c r="DO254" s="62" t="str">
        <f t="shared" si="1047"/>
        <v/>
      </c>
      <c r="DP254" s="62" t="str">
        <f t="shared" si="1047"/>
        <v/>
      </c>
      <c r="DQ254" s="62" t="str">
        <f t="shared" si="1047"/>
        <v/>
      </c>
      <c r="DR254" s="62" t="str">
        <f t="shared" si="1047"/>
        <v/>
      </c>
      <c r="DS254" s="62" t="str">
        <f t="shared" si="1047"/>
        <v/>
      </c>
      <c r="DT254" s="62" t="str">
        <f t="shared" si="1047"/>
        <v/>
      </c>
      <c r="DU254" s="62" t="str">
        <f t="shared" si="1047"/>
        <v/>
      </c>
      <c r="DV254" s="62" t="str">
        <f t="shared" si="1047"/>
        <v/>
      </c>
      <c r="DW254" s="62" t="str">
        <f t="shared" si="1047"/>
        <v/>
      </c>
      <c r="DX254" s="62" t="str">
        <f t="shared" si="1047"/>
        <v/>
      </c>
      <c r="DY254" s="62" t="str">
        <f t="shared" si="1047"/>
        <v/>
      </c>
      <c r="DZ254" s="62" t="str">
        <f t="shared" si="1047"/>
        <v/>
      </c>
      <c r="EA254" s="62" t="str">
        <f t="shared" si="1047"/>
        <v/>
      </c>
      <c r="EB254" s="62" t="str">
        <f t="shared" si="1047"/>
        <v/>
      </c>
      <c r="EC254" s="62" t="str">
        <f t="shared" si="1047"/>
        <v/>
      </c>
      <c r="ED254" s="62" t="str">
        <f t="shared" si="1047"/>
        <v/>
      </c>
      <c r="EE254" s="62" t="str">
        <f t="shared" si="1047"/>
        <v/>
      </c>
      <c r="EF254" s="62" t="str">
        <f t="shared" si="1047"/>
        <v/>
      </c>
      <c r="EG254" s="62" t="str">
        <f t="shared" si="1047"/>
        <v/>
      </c>
      <c r="EH254" s="62" t="str">
        <f t="shared" si="1047"/>
        <v/>
      </c>
      <c r="EI254" s="62" t="str">
        <f t="shared" si="1047"/>
        <v/>
      </c>
      <c r="EJ254" s="62" t="str">
        <f t="shared" si="1047"/>
        <v/>
      </c>
      <c r="EK254" s="62" t="str">
        <f t="shared" si="1047"/>
        <v/>
      </c>
      <c r="EL254" s="62" t="str">
        <f t="shared" si="1047"/>
        <v/>
      </c>
      <c r="EM254" s="62" t="str">
        <f t="shared" si="1047"/>
        <v/>
      </c>
      <c r="EN254" s="62" t="str">
        <f t="shared" si="1047"/>
        <v/>
      </c>
      <c r="EO254" s="62" t="str">
        <f t="shared" si="1047"/>
        <v/>
      </c>
      <c r="EP254" s="62" t="str">
        <f t="shared" si="1047"/>
        <v/>
      </c>
      <c r="EQ254" s="62" t="str">
        <f t="shared" si="1047"/>
        <v/>
      </c>
      <c r="ER254" s="62" t="str">
        <f t="shared" si="1047"/>
        <v/>
      </c>
      <c r="ES254" s="62" t="str">
        <f t="shared" si="1047"/>
        <v/>
      </c>
      <c r="ET254" s="62" t="str">
        <f t="shared" si="1047"/>
        <v/>
      </c>
      <c r="EU254" s="62"/>
      <c r="EV254" s="62"/>
      <c r="EW254" s="62"/>
      <c r="EX254" s="62"/>
      <c r="EY254" s="62"/>
      <c r="EZ254" s="62" t="s">
        <v>19</v>
      </c>
      <c r="FA254" s="62">
        <v>7</v>
      </c>
      <c r="FB254" s="88" t="str">
        <f t="shared" ref="FB254:GG254" si="1048">IF(FB91&lt;&gt;"",IF($FA254=FB$162,0,RANK(FB91,sum_sq,1)),"")</f>
        <v/>
      </c>
      <c r="FC254" s="88" t="str">
        <f t="shared" si="1048"/>
        <v/>
      </c>
      <c r="FD254" s="88" t="str">
        <f t="shared" si="1048"/>
        <v/>
      </c>
      <c r="FE254" s="88" t="str">
        <f t="shared" si="1048"/>
        <v/>
      </c>
      <c r="FF254" s="88" t="str">
        <f t="shared" si="1048"/>
        <v/>
      </c>
      <c r="FG254" s="88" t="str">
        <f t="shared" si="1048"/>
        <v/>
      </c>
      <c r="FH254" s="88" t="str">
        <f t="shared" si="1048"/>
        <v/>
      </c>
      <c r="FI254" s="88" t="str">
        <f t="shared" si="1048"/>
        <v/>
      </c>
      <c r="FJ254" s="88" t="str">
        <f t="shared" si="1048"/>
        <v/>
      </c>
      <c r="FK254" s="88" t="str">
        <f t="shared" si="1048"/>
        <v/>
      </c>
      <c r="FL254" s="88" t="str">
        <f t="shared" si="1048"/>
        <v/>
      </c>
      <c r="FM254" s="88" t="str">
        <f t="shared" si="1048"/>
        <v/>
      </c>
      <c r="FN254" s="88" t="str">
        <f t="shared" si="1048"/>
        <v/>
      </c>
      <c r="FO254" s="88" t="str">
        <f t="shared" si="1048"/>
        <v/>
      </c>
      <c r="FP254" s="88" t="str">
        <f t="shared" si="1048"/>
        <v/>
      </c>
      <c r="FQ254" s="88" t="str">
        <f t="shared" si="1048"/>
        <v/>
      </c>
      <c r="FR254" s="88" t="str">
        <f t="shared" si="1048"/>
        <v/>
      </c>
      <c r="FS254" s="88" t="str">
        <f t="shared" si="1048"/>
        <v/>
      </c>
      <c r="FT254" s="88" t="str">
        <f t="shared" si="1048"/>
        <v/>
      </c>
      <c r="FU254" s="88" t="str">
        <f t="shared" si="1048"/>
        <v/>
      </c>
      <c r="FV254" s="88" t="str">
        <f t="shared" si="1048"/>
        <v/>
      </c>
      <c r="FW254" s="88" t="str">
        <f t="shared" si="1048"/>
        <v/>
      </c>
      <c r="FX254" s="88" t="str">
        <f t="shared" si="1048"/>
        <v/>
      </c>
      <c r="FY254" s="88" t="str">
        <f t="shared" si="1048"/>
        <v/>
      </c>
      <c r="FZ254" s="88" t="str">
        <f t="shared" si="1048"/>
        <v/>
      </c>
      <c r="GA254" s="88" t="str">
        <f t="shared" si="1048"/>
        <v/>
      </c>
      <c r="GB254" s="88" t="str">
        <f t="shared" si="1048"/>
        <v/>
      </c>
      <c r="GC254" s="88" t="str">
        <f t="shared" si="1048"/>
        <v/>
      </c>
      <c r="GD254" s="88" t="str">
        <f t="shared" si="1048"/>
        <v/>
      </c>
      <c r="GE254" s="88" t="str">
        <f t="shared" si="1048"/>
        <v/>
      </c>
      <c r="GF254" s="88" t="str">
        <f t="shared" si="1048"/>
        <v/>
      </c>
      <c r="GG254" s="88" t="str">
        <f t="shared" si="1048"/>
        <v/>
      </c>
      <c r="GH254" s="88" t="str">
        <f t="shared" ref="GH254:HM254" si="1049">IF(GH91&lt;&gt;"",IF($FA254=GH$162,0,RANK(GH91,sum_sq,1)),"")</f>
        <v/>
      </c>
      <c r="GI254" s="88" t="str">
        <f t="shared" si="1049"/>
        <v/>
      </c>
      <c r="GJ254" s="88" t="str">
        <f t="shared" si="1049"/>
        <v/>
      </c>
      <c r="GK254" s="88" t="str">
        <f t="shared" si="1049"/>
        <v/>
      </c>
      <c r="GL254" s="88" t="str">
        <f t="shared" si="1049"/>
        <v/>
      </c>
      <c r="GM254" s="88" t="str">
        <f t="shared" si="1049"/>
        <v/>
      </c>
      <c r="GN254" s="88" t="str">
        <f t="shared" si="1049"/>
        <v/>
      </c>
      <c r="GO254" s="88" t="str">
        <f t="shared" si="1049"/>
        <v/>
      </c>
      <c r="GP254" s="88" t="str">
        <f t="shared" si="1049"/>
        <v/>
      </c>
      <c r="GQ254" s="88" t="str">
        <f t="shared" si="1049"/>
        <v/>
      </c>
      <c r="GR254" s="88" t="str">
        <f t="shared" si="1049"/>
        <v/>
      </c>
      <c r="GS254" s="88" t="str">
        <f t="shared" si="1049"/>
        <v/>
      </c>
      <c r="GT254" s="88" t="str">
        <f t="shared" si="1049"/>
        <v/>
      </c>
      <c r="GU254" s="88" t="str">
        <f t="shared" si="1049"/>
        <v/>
      </c>
      <c r="GV254" s="88" t="str">
        <f t="shared" si="1049"/>
        <v/>
      </c>
      <c r="GW254" s="88" t="str">
        <f t="shared" si="1049"/>
        <v/>
      </c>
      <c r="GX254" s="88" t="str">
        <f t="shared" si="1049"/>
        <v/>
      </c>
      <c r="GY254" s="88" t="str">
        <f t="shared" si="1049"/>
        <v/>
      </c>
      <c r="GZ254" s="88" t="str">
        <f t="shared" si="1049"/>
        <v/>
      </c>
      <c r="HA254" s="88" t="str">
        <f t="shared" si="1049"/>
        <v/>
      </c>
      <c r="HB254" s="88" t="str">
        <f t="shared" si="1049"/>
        <v/>
      </c>
      <c r="HC254" s="88" t="str">
        <f t="shared" si="1049"/>
        <v/>
      </c>
      <c r="HD254" s="88" t="str">
        <f t="shared" si="1049"/>
        <v/>
      </c>
      <c r="HE254" s="88" t="str">
        <f t="shared" si="1049"/>
        <v/>
      </c>
      <c r="HF254" s="88" t="str">
        <f t="shared" si="1049"/>
        <v/>
      </c>
      <c r="HG254" s="88" t="str">
        <f t="shared" si="1049"/>
        <v/>
      </c>
      <c r="HH254" s="88" t="str">
        <f t="shared" si="1049"/>
        <v/>
      </c>
      <c r="HI254" s="88" t="str">
        <f t="shared" si="1049"/>
        <v/>
      </c>
      <c r="HJ254" s="88" t="str">
        <f t="shared" si="1049"/>
        <v/>
      </c>
      <c r="HK254" s="88" t="str">
        <f t="shared" si="1049"/>
        <v/>
      </c>
      <c r="HL254" s="88" t="str">
        <f t="shared" si="1049"/>
        <v/>
      </c>
      <c r="HM254" s="88" t="str">
        <f t="shared" si="1049"/>
        <v/>
      </c>
      <c r="HN254" s="88" t="str">
        <f t="shared" ref="HN254:HX254" si="1050">IF(HN91&lt;&gt;"",IF($FA254=HN$162,0,RANK(HN91,sum_sq,1)),"")</f>
        <v/>
      </c>
      <c r="HO254" s="88" t="str">
        <f t="shared" si="1050"/>
        <v/>
      </c>
      <c r="HP254" s="88" t="str">
        <f t="shared" si="1050"/>
        <v/>
      </c>
      <c r="HQ254" s="88" t="str">
        <f t="shared" si="1050"/>
        <v/>
      </c>
      <c r="HR254" s="88" t="str">
        <f t="shared" si="1050"/>
        <v/>
      </c>
      <c r="HS254" s="88" t="str">
        <f t="shared" si="1050"/>
        <v/>
      </c>
      <c r="HT254" s="88" t="str">
        <f t="shared" si="1050"/>
        <v/>
      </c>
      <c r="HU254" s="88" t="str">
        <f t="shared" si="1050"/>
        <v/>
      </c>
      <c r="HV254" s="88" t="str">
        <f t="shared" si="1050"/>
        <v/>
      </c>
      <c r="HW254" s="88" t="str">
        <f t="shared" si="1050"/>
        <v/>
      </c>
      <c r="HX254" s="88" t="str">
        <f t="shared" si="1050"/>
        <v/>
      </c>
      <c r="HY254" s="62"/>
      <c r="HZ254" s="62"/>
      <c r="IA254" s="62"/>
      <c r="IB254" s="62"/>
      <c r="IC254" s="62"/>
      <c r="ID254" s="62"/>
      <c r="IE254" s="62"/>
      <c r="IF254" s="62"/>
      <c r="IG254" s="62"/>
      <c r="IH254" s="62"/>
      <c r="II254" s="62"/>
      <c r="IJ254" s="62"/>
      <c r="IK254" s="62"/>
      <c r="IL254" s="62"/>
      <c r="IM254" s="62"/>
      <c r="IN254" s="62"/>
      <c r="IO254" s="62"/>
      <c r="IP254" s="62"/>
      <c r="IQ254" s="62"/>
      <c r="IR254" s="62"/>
      <c r="IS254" s="62"/>
      <c r="IT254" s="62"/>
      <c r="IU254" s="62"/>
      <c r="IV254" s="62"/>
      <c r="IW254" s="62"/>
      <c r="IX254" s="62"/>
      <c r="IY254" s="62"/>
      <c r="IZ254" s="62"/>
      <c r="JA254" s="62"/>
      <c r="JB254" s="62"/>
      <c r="JC254" s="62"/>
      <c r="JD254" s="62"/>
      <c r="JE254" s="62"/>
      <c r="JF254" s="62"/>
      <c r="JG254" s="62"/>
      <c r="JH254" s="62"/>
      <c r="JI254" s="62"/>
      <c r="JJ254" s="62"/>
      <c r="JK254" s="62"/>
      <c r="JL254" s="62"/>
      <c r="JM254" s="62"/>
      <c r="JN254" s="62"/>
      <c r="JO254" s="62"/>
      <c r="JP254" s="62"/>
      <c r="JQ254" s="62"/>
      <c r="JR254" s="62"/>
      <c r="JS254" s="62"/>
      <c r="JT254" s="62"/>
      <c r="JU254" s="62"/>
      <c r="JV254" s="62"/>
      <c r="JW254" s="62"/>
      <c r="JX254" s="62"/>
      <c r="JY254" s="62"/>
      <c r="JZ254" s="62"/>
      <c r="KA254" s="62"/>
      <c r="KB254" s="62"/>
      <c r="KC254" s="62"/>
      <c r="KD254" s="62"/>
      <c r="KE254" s="62"/>
      <c r="KF254" s="62"/>
      <c r="KG254" s="62"/>
      <c r="KH254" s="62"/>
      <c r="KI254" s="62"/>
      <c r="KJ254" s="62"/>
      <c r="KK254" s="62"/>
      <c r="KL254" s="62"/>
      <c r="KM254" s="62"/>
      <c r="KN254" s="62"/>
      <c r="KO254" s="62"/>
      <c r="KP254" s="62"/>
      <c r="KQ254" s="62"/>
      <c r="KR254" s="62"/>
      <c r="KS254" s="62"/>
      <c r="KT254" s="62"/>
      <c r="KU254" s="62"/>
      <c r="KV254" s="62"/>
      <c r="KW254" s="62"/>
      <c r="KX254" s="62"/>
      <c r="KY254" s="62"/>
      <c r="KZ254" s="62"/>
      <c r="LA254" s="62"/>
      <c r="LB254" s="62"/>
      <c r="LC254" s="62"/>
      <c r="LD254" s="62"/>
      <c r="LE254" s="62"/>
    </row>
    <row r="255" spans="31:317" s="64" customFormat="1" x14ac:dyDescent="0.25">
      <c r="AE255" s="62"/>
      <c r="AF255" s="62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 s="62"/>
      <c r="BZ255" s="62"/>
      <c r="CA255" s="62"/>
      <c r="CB255" s="62"/>
      <c r="CC255" s="62"/>
      <c r="CD255" s="62"/>
      <c r="CE255" s="62"/>
      <c r="CF255" s="62"/>
      <c r="CG255" s="62"/>
      <c r="CH255" s="62"/>
      <c r="CI255" s="62"/>
      <c r="CJ255" s="62"/>
      <c r="CK255" s="62"/>
      <c r="CL255" s="62"/>
      <c r="CM255" s="62"/>
      <c r="CN255" s="62"/>
      <c r="CO255" s="62"/>
      <c r="CP255" s="62"/>
      <c r="CQ255" s="62"/>
      <c r="CR255" s="62"/>
      <c r="CS255" s="62"/>
      <c r="CT255" s="82"/>
      <c r="CU255" s="62"/>
      <c r="CV255" s="62">
        <v>41</v>
      </c>
      <c r="CW255" s="62" t="str">
        <f t="shared" ref="CW255" si="1051">IF(CW157&lt;&gt;"",CW157,"")</f>
        <v/>
      </c>
      <c r="CX255" s="62" t="str">
        <f t="shared" ref="CX255:ET255" si="1052">IF(CX157&lt;&gt;"",CX157,"")</f>
        <v/>
      </c>
      <c r="CY255" s="62" t="str">
        <f t="shared" si="1052"/>
        <v/>
      </c>
      <c r="CZ255" s="62" t="str">
        <f t="shared" si="1052"/>
        <v/>
      </c>
      <c r="DA255" s="62" t="str">
        <f t="shared" si="1052"/>
        <v/>
      </c>
      <c r="DB255" s="62" t="str">
        <f t="shared" si="1052"/>
        <v/>
      </c>
      <c r="DC255" s="62" t="str">
        <f t="shared" si="1052"/>
        <v/>
      </c>
      <c r="DD255" s="62" t="str">
        <f t="shared" si="1052"/>
        <v/>
      </c>
      <c r="DE255" s="62" t="str">
        <f t="shared" si="1052"/>
        <v/>
      </c>
      <c r="DF255" s="62" t="str">
        <f t="shared" si="1052"/>
        <v/>
      </c>
      <c r="DG255" s="62" t="str">
        <f t="shared" si="1052"/>
        <v/>
      </c>
      <c r="DH255" s="62" t="str">
        <f t="shared" si="1052"/>
        <v/>
      </c>
      <c r="DI255" s="62" t="str">
        <f t="shared" si="1052"/>
        <v/>
      </c>
      <c r="DJ255" s="62" t="str">
        <f t="shared" si="1052"/>
        <v/>
      </c>
      <c r="DK255" s="62" t="str">
        <f t="shared" si="1052"/>
        <v/>
      </c>
      <c r="DL255" s="62" t="str">
        <f t="shared" si="1052"/>
        <v/>
      </c>
      <c r="DM255" s="62" t="str">
        <f t="shared" si="1052"/>
        <v/>
      </c>
      <c r="DN255" s="62" t="str">
        <f t="shared" si="1052"/>
        <v/>
      </c>
      <c r="DO255" s="62" t="str">
        <f t="shared" si="1052"/>
        <v/>
      </c>
      <c r="DP255" s="62" t="str">
        <f t="shared" si="1052"/>
        <v/>
      </c>
      <c r="DQ255" s="62" t="str">
        <f t="shared" si="1052"/>
        <v/>
      </c>
      <c r="DR255" s="62" t="str">
        <f t="shared" si="1052"/>
        <v/>
      </c>
      <c r="DS255" s="62" t="str">
        <f t="shared" si="1052"/>
        <v/>
      </c>
      <c r="DT255" s="62" t="str">
        <f t="shared" si="1052"/>
        <v/>
      </c>
      <c r="DU255" s="62" t="str">
        <f t="shared" si="1052"/>
        <v/>
      </c>
      <c r="DV255" s="62" t="str">
        <f t="shared" si="1052"/>
        <v/>
      </c>
      <c r="DW255" s="62" t="str">
        <f t="shared" si="1052"/>
        <v/>
      </c>
      <c r="DX255" s="62" t="str">
        <f t="shared" si="1052"/>
        <v/>
      </c>
      <c r="DY255" s="62" t="str">
        <f t="shared" si="1052"/>
        <v/>
      </c>
      <c r="DZ255" s="62" t="str">
        <f t="shared" si="1052"/>
        <v/>
      </c>
      <c r="EA255" s="62" t="str">
        <f t="shared" si="1052"/>
        <v/>
      </c>
      <c r="EB255" s="62" t="str">
        <f t="shared" si="1052"/>
        <v/>
      </c>
      <c r="EC255" s="62" t="str">
        <f t="shared" si="1052"/>
        <v/>
      </c>
      <c r="ED255" s="62" t="str">
        <f t="shared" si="1052"/>
        <v/>
      </c>
      <c r="EE255" s="62" t="str">
        <f t="shared" si="1052"/>
        <v/>
      </c>
      <c r="EF255" s="62" t="str">
        <f t="shared" si="1052"/>
        <v/>
      </c>
      <c r="EG255" s="62" t="str">
        <f t="shared" si="1052"/>
        <v/>
      </c>
      <c r="EH255" s="62" t="str">
        <f t="shared" si="1052"/>
        <v/>
      </c>
      <c r="EI255" s="62" t="str">
        <f t="shared" si="1052"/>
        <v/>
      </c>
      <c r="EJ255" s="62" t="str">
        <f t="shared" si="1052"/>
        <v/>
      </c>
      <c r="EK255" s="62" t="str">
        <f t="shared" si="1052"/>
        <v/>
      </c>
      <c r="EL255" s="62" t="str">
        <f t="shared" si="1052"/>
        <v/>
      </c>
      <c r="EM255" s="62" t="str">
        <f t="shared" si="1052"/>
        <v/>
      </c>
      <c r="EN255" s="62" t="str">
        <f t="shared" si="1052"/>
        <v/>
      </c>
      <c r="EO255" s="62" t="str">
        <f t="shared" si="1052"/>
        <v/>
      </c>
      <c r="EP255" s="62" t="str">
        <f t="shared" si="1052"/>
        <v/>
      </c>
      <c r="EQ255" s="62" t="str">
        <f t="shared" si="1052"/>
        <v/>
      </c>
      <c r="ER255" s="62" t="str">
        <f t="shared" si="1052"/>
        <v/>
      </c>
      <c r="ES255" s="62" t="str">
        <f t="shared" si="1052"/>
        <v/>
      </c>
      <c r="ET255" s="62" t="str">
        <f t="shared" si="1052"/>
        <v/>
      </c>
      <c r="EU255" s="62"/>
      <c r="EV255" s="62"/>
      <c r="EW255" s="62"/>
      <c r="EX255" s="62"/>
      <c r="EY255" s="62"/>
      <c r="EZ255" s="62" t="s">
        <v>19</v>
      </c>
      <c r="FA255" s="62">
        <v>8</v>
      </c>
      <c r="FB255" s="88" t="str">
        <f t="shared" ref="FB255:GG255" si="1053">IF(FB92&lt;&gt;"",IF($FA255=FB$162,0,RANK(FB92,sum_sq,1)),"")</f>
        <v/>
      </c>
      <c r="FC255" s="88" t="str">
        <f t="shared" si="1053"/>
        <v/>
      </c>
      <c r="FD255" s="88" t="str">
        <f t="shared" si="1053"/>
        <v/>
      </c>
      <c r="FE255" s="88" t="str">
        <f t="shared" si="1053"/>
        <v/>
      </c>
      <c r="FF255" s="88" t="str">
        <f t="shared" si="1053"/>
        <v/>
      </c>
      <c r="FG255" s="88" t="str">
        <f t="shared" si="1053"/>
        <v/>
      </c>
      <c r="FH255" s="88" t="str">
        <f t="shared" si="1053"/>
        <v/>
      </c>
      <c r="FI255" s="88" t="str">
        <f t="shared" si="1053"/>
        <v/>
      </c>
      <c r="FJ255" s="88" t="str">
        <f t="shared" si="1053"/>
        <v/>
      </c>
      <c r="FK255" s="88" t="str">
        <f t="shared" si="1053"/>
        <v/>
      </c>
      <c r="FL255" s="88" t="str">
        <f t="shared" si="1053"/>
        <v/>
      </c>
      <c r="FM255" s="88" t="str">
        <f t="shared" si="1053"/>
        <v/>
      </c>
      <c r="FN255" s="88" t="str">
        <f t="shared" si="1053"/>
        <v/>
      </c>
      <c r="FO255" s="88" t="str">
        <f t="shared" si="1053"/>
        <v/>
      </c>
      <c r="FP255" s="88" t="str">
        <f t="shared" si="1053"/>
        <v/>
      </c>
      <c r="FQ255" s="88" t="str">
        <f t="shared" si="1053"/>
        <v/>
      </c>
      <c r="FR255" s="88" t="str">
        <f t="shared" si="1053"/>
        <v/>
      </c>
      <c r="FS255" s="88" t="str">
        <f t="shared" si="1053"/>
        <v/>
      </c>
      <c r="FT255" s="88" t="str">
        <f t="shared" si="1053"/>
        <v/>
      </c>
      <c r="FU255" s="88" t="str">
        <f t="shared" si="1053"/>
        <v/>
      </c>
      <c r="FV255" s="88" t="str">
        <f t="shared" si="1053"/>
        <v/>
      </c>
      <c r="FW255" s="88" t="str">
        <f t="shared" si="1053"/>
        <v/>
      </c>
      <c r="FX255" s="88" t="str">
        <f t="shared" si="1053"/>
        <v/>
      </c>
      <c r="FY255" s="88" t="str">
        <f t="shared" si="1053"/>
        <v/>
      </c>
      <c r="FZ255" s="88" t="str">
        <f t="shared" si="1053"/>
        <v/>
      </c>
      <c r="GA255" s="88" t="str">
        <f t="shared" si="1053"/>
        <v/>
      </c>
      <c r="GB255" s="88" t="str">
        <f t="shared" si="1053"/>
        <v/>
      </c>
      <c r="GC255" s="88" t="str">
        <f t="shared" si="1053"/>
        <v/>
      </c>
      <c r="GD255" s="88" t="str">
        <f t="shared" si="1053"/>
        <v/>
      </c>
      <c r="GE255" s="88" t="str">
        <f t="shared" si="1053"/>
        <v/>
      </c>
      <c r="GF255" s="88" t="str">
        <f t="shared" si="1053"/>
        <v/>
      </c>
      <c r="GG255" s="88" t="str">
        <f t="shared" si="1053"/>
        <v/>
      </c>
      <c r="GH255" s="88" t="str">
        <f t="shared" ref="GH255:HM255" si="1054">IF(GH92&lt;&gt;"",IF($FA255=GH$162,0,RANK(GH92,sum_sq,1)),"")</f>
        <v/>
      </c>
      <c r="GI255" s="88" t="str">
        <f t="shared" si="1054"/>
        <v/>
      </c>
      <c r="GJ255" s="88" t="str">
        <f t="shared" si="1054"/>
        <v/>
      </c>
      <c r="GK255" s="88" t="str">
        <f t="shared" si="1054"/>
        <v/>
      </c>
      <c r="GL255" s="88" t="str">
        <f t="shared" si="1054"/>
        <v/>
      </c>
      <c r="GM255" s="88" t="str">
        <f t="shared" si="1054"/>
        <v/>
      </c>
      <c r="GN255" s="88" t="str">
        <f t="shared" si="1054"/>
        <v/>
      </c>
      <c r="GO255" s="88" t="str">
        <f t="shared" si="1054"/>
        <v/>
      </c>
      <c r="GP255" s="88" t="str">
        <f t="shared" si="1054"/>
        <v/>
      </c>
      <c r="GQ255" s="88" t="str">
        <f t="shared" si="1054"/>
        <v/>
      </c>
      <c r="GR255" s="88" t="str">
        <f t="shared" si="1054"/>
        <v/>
      </c>
      <c r="GS255" s="88" t="str">
        <f t="shared" si="1054"/>
        <v/>
      </c>
      <c r="GT255" s="88" t="str">
        <f t="shared" si="1054"/>
        <v/>
      </c>
      <c r="GU255" s="88" t="str">
        <f t="shared" si="1054"/>
        <v/>
      </c>
      <c r="GV255" s="88" t="str">
        <f t="shared" si="1054"/>
        <v/>
      </c>
      <c r="GW255" s="88" t="str">
        <f t="shared" si="1054"/>
        <v/>
      </c>
      <c r="GX255" s="88" t="str">
        <f t="shared" si="1054"/>
        <v/>
      </c>
      <c r="GY255" s="88" t="str">
        <f t="shared" si="1054"/>
        <v/>
      </c>
      <c r="GZ255" s="88" t="str">
        <f t="shared" si="1054"/>
        <v/>
      </c>
      <c r="HA255" s="88" t="str">
        <f t="shared" si="1054"/>
        <v/>
      </c>
      <c r="HB255" s="88" t="str">
        <f t="shared" si="1054"/>
        <v/>
      </c>
      <c r="HC255" s="88" t="str">
        <f t="shared" si="1054"/>
        <v/>
      </c>
      <c r="HD255" s="88" t="str">
        <f t="shared" si="1054"/>
        <v/>
      </c>
      <c r="HE255" s="88" t="str">
        <f t="shared" si="1054"/>
        <v/>
      </c>
      <c r="HF255" s="88" t="str">
        <f t="shared" si="1054"/>
        <v/>
      </c>
      <c r="HG255" s="88" t="str">
        <f t="shared" si="1054"/>
        <v/>
      </c>
      <c r="HH255" s="88" t="str">
        <f t="shared" si="1054"/>
        <v/>
      </c>
      <c r="HI255" s="88" t="str">
        <f t="shared" si="1054"/>
        <v/>
      </c>
      <c r="HJ255" s="88" t="str">
        <f t="shared" si="1054"/>
        <v/>
      </c>
      <c r="HK255" s="88" t="str">
        <f t="shared" si="1054"/>
        <v/>
      </c>
      <c r="HL255" s="88" t="str">
        <f t="shared" si="1054"/>
        <v/>
      </c>
      <c r="HM255" s="88" t="str">
        <f t="shared" si="1054"/>
        <v/>
      </c>
      <c r="HN255" s="88" t="str">
        <f t="shared" ref="HN255:HX255" si="1055">IF(HN92&lt;&gt;"",IF($FA255=HN$162,0,RANK(HN92,sum_sq,1)),"")</f>
        <v/>
      </c>
      <c r="HO255" s="88" t="str">
        <f t="shared" si="1055"/>
        <v/>
      </c>
      <c r="HP255" s="88" t="str">
        <f t="shared" si="1055"/>
        <v/>
      </c>
      <c r="HQ255" s="88" t="str">
        <f t="shared" si="1055"/>
        <v/>
      </c>
      <c r="HR255" s="88" t="str">
        <f t="shared" si="1055"/>
        <v/>
      </c>
      <c r="HS255" s="88" t="str">
        <f t="shared" si="1055"/>
        <v/>
      </c>
      <c r="HT255" s="88" t="str">
        <f t="shared" si="1055"/>
        <v/>
      </c>
      <c r="HU255" s="88" t="str">
        <f t="shared" si="1055"/>
        <v/>
      </c>
      <c r="HV255" s="88" t="str">
        <f t="shared" si="1055"/>
        <v/>
      </c>
      <c r="HW255" s="88" t="str">
        <f t="shared" si="1055"/>
        <v/>
      </c>
      <c r="HX255" s="88" t="str">
        <f t="shared" si="1055"/>
        <v/>
      </c>
      <c r="HY255" s="62"/>
      <c r="HZ255" s="62"/>
      <c r="IA255" s="62"/>
      <c r="IB255" s="62"/>
      <c r="IC255" s="62"/>
      <c r="ID255" s="62"/>
      <c r="IE255" s="62"/>
      <c r="IF255" s="62"/>
      <c r="IG255" s="62"/>
      <c r="IH255" s="62"/>
      <c r="II255" s="62"/>
      <c r="IJ255" s="62"/>
      <c r="IK255" s="62"/>
      <c r="IL255" s="62"/>
      <c r="IM255" s="62"/>
      <c r="IN255" s="62"/>
      <c r="IO255" s="62"/>
      <c r="IP255" s="62"/>
      <c r="IQ255" s="62"/>
      <c r="IR255" s="62"/>
      <c r="IS255" s="62"/>
      <c r="IT255" s="62"/>
      <c r="IU255" s="62"/>
      <c r="IV255" s="62"/>
      <c r="IW255" s="62"/>
      <c r="IX255" s="62"/>
      <c r="IY255" s="62"/>
      <c r="IZ255" s="62"/>
      <c r="JA255" s="62"/>
      <c r="JB255" s="62"/>
      <c r="JC255" s="62"/>
      <c r="JD255" s="62"/>
      <c r="JE255" s="62"/>
      <c r="JF255" s="62"/>
      <c r="JG255" s="62"/>
      <c r="JH255" s="62"/>
      <c r="JI255" s="62"/>
      <c r="JJ255" s="62"/>
      <c r="JK255" s="62"/>
      <c r="JL255" s="62"/>
      <c r="JM255" s="62"/>
      <c r="JN255" s="62"/>
      <c r="JO255" s="62"/>
      <c r="JP255" s="62"/>
      <c r="JQ255" s="62"/>
      <c r="JR255" s="62"/>
      <c r="JS255" s="62"/>
      <c r="JT255" s="62"/>
      <c r="JU255" s="62"/>
      <c r="JV255" s="62"/>
      <c r="JW255" s="62"/>
      <c r="JX255" s="62"/>
      <c r="JY255" s="62"/>
      <c r="JZ255" s="62"/>
      <c r="KA255" s="62"/>
      <c r="KB255" s="62"/>
      <c r="KC255" s="62"/>
      <c r="KD255" s="62"/>
      <c r="KE255" s="62"/>
      <c r="KF255" s="62"/>
      <c r="KG255" s="62"/>
      <c r="KH255" s="62"/>
      <c r="KI255" s="62"/>
      <c r="KJ255" s="62"/>
      <c r="KK255" s="62"/>
      <c r="KL255" s="62"/>
      <c r="KM255" s="62"/>
      <c r="KN255" s="62"/>
      <c r="KO255" s="62"/>
      <c r="KP255" s="62"/>
      <c r="KQ255" s="62"/>
      <c r="KR255" s="62"/>
      <c r="KS255" s="62"/>
      <c r="KT255" s="62"/>
      <c r="KU255" s="62"/>
      <c r="KV255" s="62"/>
      <c r="KW255" s="62"/>
      <c r="KX255" s="62"/>
      <c r="KY255" s="62"/>
      <c r="KZ255" s="62"/>
      <c r="LA255" s="62"/>
      <c r="LB255" s="62"/>
      <c r="LC255" s="62"/>
      <c r="LD255" s="62"/>
      <c r="LE255" s="62"/>
    </row>
    <row r="256" spans="31:317" s="64" customFormat="1" x14ac:dyDescent="0.25">
      <c r="AE256" s="62"/>
      <c r="AF256" s="62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 s="62"/>
      <c r="CB256" s="62"/>
      <c r="CC256" s="62"/>
      <c r="CD256" s="62"/>
      <c r="CE256" s="62"/>
      <c r="CF256" s="62"/>
      <c r="CG256" s="62"/>
      <c r="CH256" s="62"/>
      <c r="CI256" s="62"/>
      <c r="CJ256" s="62"/>
      <c r="CK256" s="62"/>
      <c r="CL256" s="62"/>
      <c r="CM256" s="62"/>
      <c r="CN256" s="62"/>
      <c r="CO256" s="62"/>
      <c r="CP256" s="62"/>
      <c r="CQ256" s="62"/>
      <c r="CR256" s="62"/>
      <c r="CS256" s="62"/>
      <c r="CT256" s="82"/>
      <c r="CU256" s="62"/>
      <c r="CV256" s="62">
        <v>42</v>
      </c>
      <c r="CW256" s="62" t="str">
        <f t="shared" si="928"/>
        <v/>
      </c>
      <c r="CX256" s="62" t="str">
        <f t="shared" si="932"/>
        <v/>
      </c>
      <c r="CY256" s="62" t="str">
        <f t="shared" si="932"/>
        <v/>
      </c>
      <c r="CZ256" s="62" t="str">
        <f t="shared" si="932"/>
        <v/>
      </c>
      <c r="DA256" s="62" t="str">
        <f t="shared" si="932"/>
        <v/>
      </c>
      <c r="DB256" s="62" t="str">
        <f t="shared" si="932"/>
        <v/>
      </c>
      <c r="DC256" s="62" t="str">
        <f t="shared" si="932"/>
        <v/>
      </c>
      <c r="DD256" s="62" t="str">
        <f t="shared" si="932"/>
        <v/>
      </c>
      <c r="DE256" s="62" t="str">
        <f t="shared" ref="DE256:ET256" si="1056">IF(DE158&lt;&gt;"",DE158,"")</f>
        <v/>
      </c>
      <c r="DF256" s="62" t="str">
        <f t="shared" si="1056"/>
        <v/>
      </c>
      <c r="DG256" s="62" t="str">
        <f t="shared" si="1056"/>
        <v/>
      </c>
      <c r="DH256" s="62" t="str">
        <f t="shared" si="1056"/>
        <v/>
      </c>
      <c r="DI256" s="62" t="str">
        <f t="shared" si="1056"/>
        <v/>
      </c>
      <c r="DJ256" s="62" t="str">
        <f t="shared" si="1056"/>
        <v/>
      </c>
      <c r="DK256" s="62" t="str">
        <f t="shared" si="1056"/>
        <v/>
      </c>
      <c r="DL256" s="62" t="str">
        <f t="shared" si="1056"/>
        <v/>
      </c>
      <c r="DM256" s="62" t="str">
        <f t="shared" si="1056"/>
        <v/>
      </c>
      <c r="DN256" s="62" t="str">
        <f t="shared" si="1056"/>
        <v/>
      </c>
      <c r="DO256" s="62" t="str">
        <f t="shared" si="1056"/>
        <v/>
      </c>
      <c r="DP256" s="62" t="str">
        <f t="shared" si="1056"/>
        <v/>
      </c>
      <c r="DQ256" s="62" t="str">
        <f t="shared" si="1056"/>
        <v/>
      </c>
      <c r="DR256" s="62" t="str">
        <f t="shared" si="1056"/>
        <v/>
      </c>
      <c r="DS256" s="62" t="str">
        <f t="shared" si="1056"/>
        <v/>
      </c>
      <c r="DT256" s="62" t="str">
        <f t="shared" si="1056"/>
        <v/>
      </c>
      <c r="DU256" s="62" t="str">
        <f t="shared" si="1056"/>
        <v/>
      </c>
      <c r="DV256" s="62" t="str">
        <f t="shared" si="1056"/>
        <v/>
      </c>
      <c r="DW256" s="62" t="str">
        <f t="shared" si="1056"/>
        <v/>
      </c>
      <c r="DX256" s="62" t="str">
        <f t="shared" si="1056"/>
        <v/>
      </c>
      <c r="DY256" s="62" t="str">
        <f t="shared" si="1056"/>
        <v/>
      </c>
      <c r="DZ256" s="62" t="str">
        <f t="shared" si="1056"/>
        <v/>
      </c>
      <c r="EA256" s="62" t="str">
        <f t="shared" si="1056"/>
        <v/>
      </c>
      <c r="EB256" s="62" t="str">
        <f t="shared" si="1056"/>
        <v/>
      </c>
      <c r="EC256" s="62" t="str">
        <f t="shared" si="1056"/>
        <v/>
      </c>
      <c r="ED256" s="62" t="str">
        <f t="shared" si="1056"/>
        <v/>
      </c>
      <c r="EE256" s="62" t="str">
        <f t="shared" si="1056"/>
        <v/>
      </c>
      <c r="EF256" s="62" t="str">
        <f t="shared" si="1056"/>
        <v/>
      </c>
      <c r="EG256" s="62" t="str">
        <f t="shared" si="1056"/>
        <v/>
      </c>
      <c r="EH256" s="62" t="str">
        <f t="shared" si="1056"/>
        <v/>
      </c>
      <c r="EI256" s="62" t="str">
        <f t="shared" si="1056"/>
        <v/>
      </c>
      <c r="EJ256" s="62" t="str">
        <f t="shared" si="1056"/>
        <v/>
      </c>
      <c r="EK256" s="62" t="str">
        <f t="shared" si="1056"/>
        <v/>
      </c>
      <c r="EL256" s="62" t="str">
        <f t="shared" si="1056"/>
        <v/>
      </c>
      <c r="EM256" s="62" t="str">
        <f t="shared" si="1056"/>
        <v/>
      </c>
      <c r="EN256" s="62" t="str">
        <f t="shared" si="1056"/>
        <v/>
      </c>
      <c r="EO256" s="62" t="str">
        <f t="shared" si="1056"/>
        <v/>
      </c>
      <c r="EP256" s="62" t="str">
        <f t="shared" si="1056"/>
        <v/>
      </c>
      <c r="EQ256" s="62" t="str">
        <f t="shared" si="1056"/>
        <v/>
      </c>
      <c r="ER256" s="62" t="str">
        <f t="shared" si="1056"/>
        <v/>
      </c>
      <c r="ES256" s="62" t="str">
        <f t="shared" si="1056"/>
        <v/>
      </c>
      <c r="ET256" s="62" t="str">
        <f t="shared" si="1056"/>
        <v/>
      </c>
      <c r="EU256" s="62"/>
      <c r="EV256" s="62"/>
      <c r="EW256" s="62"/>
      <c r="EX256" s="62"/>
      <c r="EY256" s="62"/>
      <c r="EZ256" s="62" t="s">
        <v>19</v>
      </c>
      <c r="FA256" s="62">
        <v>9</v>
      </c>
      <c r="FB256" s="88" t="str">
        <f t="shared" ref="FB256:GG256" si="1057">IF(FB93&lt;&gt;"",IF($FA256=FB$162,0,RANK(FB93,sum_sq,1)),"")</f>
        <v/>
      </c>
      <c r="FC256" s="88" t="str">
        <f t="shared" si="1057"/>
        <v/>
      </c>
      <c r="FD256" s="88" t="str">
        <f t="shared" si="1057"/>
        <v/>
      </c>
      <c r="FE256" s="88" t="str">
        <f t="shared" si="1057"/>
        <v/>
      </c>
      <c r="FF256" s="88" t="str">
        <f t="shared" si="1057"/>
        <v/>
      </c>
      <c r="FG256" s="88" t="str">
        <f t="shared" si="1057"/>
        <v/>
      </c>
      <c r="FH256" s="88" t="str">
        <f t="shared" si="1057"/>
        <v/>
      </c>
      <c r="FI256" s="88" t="str">
        <f t="shared" si="1057"/>
        <v/>
      </c>
      <c r="FJ256" s="88" t="str">
        <f t="shared" si="1057"/>
        <v/>
      </c>
      <c r="FK256" s="88" t="str">
        <f t="shared" si="1057"/>
        <v/>
      </c>
      <c r="FL256" s="88" t="str">
        <f t="shared" si="1057"/>
        <v/>
      </c>
      <c r="FM256" s="88" t="str">
        <f t="shared" si="1057"/>
        <v/>
      </c>
      <c r="FN256" s="88" t="str">
        <f t="shared" si="1057"/>
        <v/>
      </c>
      <c r="FO256" s="88" t="str">
        <f t="shared" si="1057"/>
        <v/>
      </c>
      <c r="FP256" s="88" t="str">
        <f t="shared" si="1057"/>
        <v/>
      </c>
      <c r="FQ256" s="88" t="str">
        <f t="shared" si="1057"/>
        <v/>
      </c>
      <c r="FR256" s="88" t="str">
        <f t="shared" si="1057"/>
        <v/>
      </c>
      <c r="FS256" s="88" t="str">
        <f t="shared" si="1057"/>
        <v/>
      </c>
      <c r="FT256" s="88" t="str">
        <f t="shared" si="1057"/>
        <v/>
      </c>
      <c r="FU256" s="88" t="str">
        <f t="shared" si="1057"/>
        <v/>
      </c>
      <c r="FV256" s="88" t="str">
        <f t="shared" si="1057"/>
        <v/>
      </c>
      <c r="FW256" s="88" t="str">
        <f t="shared" si="1057"/>
        <v/>
      </c>
      <c r="FX256" s="88" t="str">
        <f t="shared" si="1057"/>
        <v/>
      </c>
      <c r="FY256" s="88" t="str">
        <f t="shared" si="1057"/>
        <v/>
      </c>
      <c r="FZ256" s="88" t="str">
        <f t="shared" si="1057"/>
        <v/>
      </c>
      <c r="GA256" s="88" t="str">
        <f t="shared" si="1057"/>
        <v/>
      </c>
      <c r="GB256" s="88" t="str">
        <f t="shared" si="1057"/>
        <v/>
      </c>
      <c r="GC256" s="88" t="str">
        <f t="shared" si="1057"/>
        <v/>
      </c>
      <c r="GD256" s="88" t="str">
        <f t="shared" si="1057"/>
        <v/>
      </c>
      <c r="GE256" s="88" t="str">
        <f t="shared" si="1057"/>
        <v/>
      </c>
      <c r="GF256" s="88" t="str">
        <f t="shared" si="1057"/>
        <v/>
      </c>
      <c r="GG256" s="88" t="str">
        <f t="shared" si="1057"/>
        <v/>
      </c>
      <c r="GH256" s="88" t="str">
        <f t="shared" ref="GH256:HM256" si="1058">IF(GH93&lt;&gt;"",IF($FA256=GH$162,0,RANK(GH93,sum_sq,1)),"")</f>
        <v/>
      </c>
      <c r="GI256" s="88" t="str">
        <f t="shared" si="1058"/>
        <v/>
      </c>
      <c r="GJ256" s="88" t="str">
        <f t="shared" si="1058"/>
        <v/>
      </c>
      <c r="GK256" s="88" t="str">
        <f t="shared" si="1058"/>
        <v/>
      </c>
      <c r="GL256" s="88" t="str">
        <f t="shared" si="1058"/>
        <v/>
      </c>
      <c r="GM256" s="88" t="str">
        <f t="shared" si="1058"/>
        <v/>
      </c>
      <c r="GN256" s="88" t="str">
        <f t="shared" si="1058"/>
        <v/>
      </c>
      <c r="GO256" s="88" t="str">
        <f t="shared" si="1058"/>
        <v/>
      </c>
      <c r="GP256" s="88" t="str">
        <f t="shared" si="1058"/>
        <v/>
      </c>
      <c r="GQ256" s="88" t="str">
        <f t="shared" si="1058"/>
        <v/>
      </c>
      <c r="GR256" s="88" t="str">
        <f t="shared" si="1058"/>
        <v/>
      </c>
      <c r="GS256" s="88" t="str">
        <f t="shared" si="1058"/>
        <v/>
      </c>
      <c r="GT256" s="88" t="str">
        <f t="shared" si="1058"/>
        <v/>
      </c>
      <c r="GU256" s="88" t="str">
        <f t="shared" si="1058"/>
        <v/>
      </c>
      <c r="GV256" s="88" t="str">
        <f t="shared" si="1058"/>
        <v/>
      </c>
      <c r="GW256" s="88" t="str">
        <f t="shared" si="1058"/>
        <v/>
      </c>
      <c r="GX256" s="88" t="str">
        <f t="shared" si="1058"/>
        <v/>
      </c>
      <c r="GY256" s="88" t="str">
        <f t="shared" si="1058"/>
        <v/>
      </c>
      <c r="GZ256" s="88" t="str">
        <f t="shared" si="1058"/>
        <v/>
      </c>
      <c r="HA256" s="88" t="str">
        <f t="shared" si="1058"/>
        <v/>
      </c>
      <c r="HB256" s="88" t="str">
        <f t="shared" si="1058"/>
        <v/>
      </c>
      <c r="HC256" s="88" t="str">
        <f t="shared" si="1058"/>
        <v/>
      </c>
      <c r="HD256" s="88" t="str">
        <f t="shared" si="1058"/>
        <v/>
      </c>
      <c r="HE256" s="88" t="str">
        <f t="shared" si="1058"/>
        <v/>
      </c>
      <c r="HF256" s="88" t="str">
        <f t="shared" si="1058"/>
        <v/>
      </c>
      <c r="HG256" s="88" t="str">
        <f t="shared" si="1058"/>
        <v/>
      </c>
      <c r="HH256" s="88" t="str">
        <f t="shared" si="1058"/>
        <v/>
      </c>
      <c r="HI256" s="88" t="str">
        <f t="shared" si="1058"/>
        <v/>
      </c>
      <c r="HJ256" s="88" t="str">
        <f t="shared" si="1058"/>
        <v/>
      </c>
      <c r="HK256" s="88" t="str">
        <f t="shared" si="1058"/>
        <v/>
      </c>
      <c r="HL256" s="88" t="str">
        <f t="shared" si="1058"/>
        <v/>
      </c>
      <c r="HM256" s="88" t="str">
        <f t="shared" si="1058"/>
        <v/>
      </c>
      <c r="HN256" s="88" t="str">
        <f t="shared" ref="HN256:HX256" si="1059">IF(HN93&lt;&gt;"",IF($FA256=HN$162,0,RANK(HN93,sum_sq,1)),"")</f>
        <v/>
      </c>
      <c r="HO256" s="88" t="str">
        <f t="shared" si="1059"/>
        <v/>
      </c>
      <c r="HP256" s="88" t="str">
        <f t="shared" si="1059"/>
        <v/>
      </c>
      <c r="HQ256" s="88" t="str">
        <f t="shared" si="1059"/>
        <v/>
      </c>
      <c r="HR256" s="88" t="str">
        <f t="shared" si="1059"/>
        <v/>
      </c>
      <c r="HS256" s="88" t="str">
        <f t="shared" si="1059"/>
        <v/>
      </c>
      <c r="HT256" s="88" t="str">
        <f t="shared" si="1059"/>
        <v/>
      </c>
      <c r="HU256" s="88" t="str">
        <f t="shared" si="1059"/>
        <v/>
      </c>
      <c r="HV256" s="88" t="str">
        <f t="shared" si="1059"/>
        <v/>
      </c>
      <c r="HW256" s="88" t="str">
        <f t="shared" si="1059"/>
        <v/>
      </c>
      <c r="HX256" s="88" t="str">
        <f t="shared" si="1059"/>
        <v/>
      </c>
      <c r="HY256" s="62"/>
      <c r="HZ256" s="62"/>
      <c r="IA256" s="62"/>
      <c r="IB256" s="62"/>
      <c r="IC256" s="62"/>
      <c r="ID256" s="62"/>
      <c r="IE256" s="62"/>
      <c r="IF256" s="62"/>
      <c r="IG256" s="62"/>
      <c r="IH256" s="62"/>
      <c r="II256" s="62"/>
      <c r="IJ256" s="62"/>
      <c r="IK256" s="62"/>
      <c r="IL256" s="62"/>
      <c r="IM256" s="62"/>
      <c r="IN256" s="62"/>
      <c r="IO256" s="62"/>
      <c r="IP256" s="62"/>
      <c r="IQ256" s="62"/>
      <c r="IR256" s="62"/>
      <c r="IS256" s="62"/>
      <c r="IT256" s="62"/>
      <c r="IU256" s="62"/>
      <c r="IV256" s="62"/>
      <c r="IW256" s="62"/>
      <c r="IX256" s="62"/>
      <c r="IY256" s="62"/>
      <c r="IZ256" s="62"/>
      <c r="JA256" s="62"/>
      <c r="JB256" s="62"/>
      <c r="JC256" s="62"/>
      <c r="JD256" s="62"/>
      <c r="JE256" s="62"/>
      <c r="JF256" s="62"/>
      <c r="JG256" s="62"/>
      <c r="JH256" s="62"/>
      <c r="JI256" s="62"/>
      <c r="JJ256" s="62"/>
      <c r="JK256" s="62"/>
      <c r="JL256" s="62"/>
      <c r="JM256" s="62"/>
      <c r="JN256" s="62"/>
      <c r="JO256" s="62"/>
      <c r="JP256" s="62"/>
      <c r="JQ256" s="62"/>
      <c r="JR256" s="62"/>
      <c r="JS256" s="62"/>
      <c r="JT256" s="62"/>
      <c r="JU256" s="62"/>
      <c r="JV256" s="62"/>
      <c r="JW256" s="62"/>
      <c r="JX256" s="62"/>
      <c r="JY256" s="62"/>
      <c r="JZ256" s="62"/>
      <c r="KA256" s="62"/>
      <c r="KB256" s="62"/>
      <c r="KC256" s="62"/>
      <c r="KD256" s="62"/>
      <c r="KE256" s="62"/>
      <c r="KF256" s="62"/>
      <c r="KG256" s="62"/>
      <c r="KH256" s="62"/>
      <c r="KI256" s="62"/>
      <c r="KJ256" s="62"/>
      <c r="KK256" s="62"/>
      <c r="KL256" s="62"/>
      <c r="KM256" s="62"/>
      <c r="KN256" s="62"/>
      <c r="KO256" s="62"/>
      <c r="KP256" s="62"/>
      <c r="KQ256" s="62"/>
      <c r="KR256" s="62"/>
      <c r="KS256" s="62"/>
      <c r="KT256" s="62"/>
      <c r="KU256" s="62"/>
      <c r="KV256" s="62"/>
      <c r="KW256" s="62"/>
      <c r="KX256" s="62"/>
      <c r="KY256" s="62"/>
      <c r="KZ256" s="62"/>
      <c r="LA256" s="62"/>
      <c r="LB256" s="62"/>
      <c r="LC256" s="62"/>
      <c r="LD256" s="62"/>
      <c r="LE256" s="62"/>
    </row>
    <row r="257" spans="7:317" s="64" customFormat="1" x14ac:dyDescent="0.25"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 s="62"/>
      <c r="CB257" s="62"/>
      <c r="CC257" s="62"/>
      <c r="CD257" s="62"/>
      <c r="CE257" s="62"/>
      <c r="CF257" s="62"/>
      <c r="CG257" s="62"/>
      <c r="CH257" s="62"/>
      <c r="CI257" s="62"/>
      <c r="CJ257" s="62"/>
      <c r="CK257" s="62"/>
      <c r="CL257" s="62"/>
      <c r="CM257" s="62"/>
      <c r="CN257" s="62"/>
      <c r="CO257" s="62"/>
      <c r="CP257" s="62"/>
      <c r="CQ257" s="62"/>
      <c r="CR257" s="62"/>
      <c r="CS257" s="62"/>
      <c r="CT257" s="82"/>
      <c r="CU257" s="62"/>
      <c r="CV257" s="62">
        <v>43</v>
      </c>
      <c r="CW257" s="62" t="str">
        <f t="shared" si="928"/>
        <v/>
      </c>
      <c r="CX257" s="62" t="str">
        <f t="shared" si="932"/>
        <v/>
      </c>
      <c r="CY257" s="62" t="str">
        <f t="shared" si="932"/>
        <v/>
      </c>
      <c r="CZ257" s="62" t="str">
        <f t="shared" si="932"/>
        <v/>
      </c>
      <c r="DA257" s="62" t="str">
        <f t="shared" si="932"/>
        <v/>
      </c>
      <c r="DB257" s="62" t="str">
        <f t="shared" si="932"/>
        <v/>
      </c>
      <c r="DC257" s="62" t="str">
        <f t="shared" si="932"/>
        <v/>
      </c>
      <c r="DD257" s="62" t="str">
        <f t="shared" si="932"/>
        <v/>
      </c>
      <c r="DE257" s="62" t="str">
        <f t="shared" ref="DE257:ET257" si="1060">IF(DE159&lt;&gt;"",DE159,"")</f>
        <v/>
      </c>
      <c r="DF257" s="62" t="str">
        <f t="shared" si="1060"/>
        <v/>
      </c>
      <c r="DG257" s="62" t="str">
        <f t="shared" si="1060"/>
        <v/>
      </c>
      <c r="DH257" s="62" t="str">
        <f t="shared" si="1060"/>
        <v/>
      </c>
      <c r="DI257" s="62" t="str">
        <f t="shared" si="1060"/>
        <v/>
      </c>
      <c r="DJ257" s="62" t="str">
        <f t="shared" si="1060"/>
        <v/>
      </c>
      <c r="DK257" s="62" t="str">
        <f t="shared" si="1060"/>
        <v/>
      </c>
      <c r="DL257" s="62" t="str">
        <f t="shared" si="1060"/>
        <v/>
      </c>
      <c r="DM257" s="62" t="str">
        <f t="shared" si="1060"/>
        <v/>
      </c>
      <c r="DN257" s="62" t="str">
        <f t="shared" si="1060"/>
        <v/>
      </c>
      <c r="DO257" s="62" t="str">
        <f t="shared" si="1060"/>
        <v/>
      </c>
      <c r="DP257" s="62" t="str">
        <f t="shared" si="1060"/>
        <v/>
      </c>
      <c r="DQ257" s="62" t="str">
        <f t="shared" si="1060"/>
        <v/>
      </c>
      <c r="DR257" s="62" t="str">
        <f t="shared" si="1060"/>
        <v/>
      </c>
      <c r="DS257" s="62" t="str">
        <f t="shared" si="1060"/>
        <v/>
      </c>
      <c r="DT257" s="62" t="str">
        <f t="shared" si="1060"/>
        <v/>
      </c>
      <c r="DU257" s="62" t="str">
        <f t="shared" si="1060"/>
        <v/>
      </c>
      <c r="DV257" s="62" t="str">
        <f t="shared" si="1060"/>
        <v/>
      </c>
      <c r="DW257" s="62" t="str">
        <f t="shared" si="1060"/>
        <v/>
      </c>
      <c r="DX257" s="62" t="str">
        <f t="shared" si="1060"/>
        <v/>
      </c>
      <c r="DY257" s="62" t="str">
        <f t="shared" si="1060"/>
        <v/>
      </c>
      <c r="DZ257" s="62" t="str">
        <f t="shared" si="1060"/>
        <v/>
      </c>
      <c r="EA257" s="62" t="str">
        <f t="shared" si="1060"/>
        <v/>
      </c>
      <c r="EB257" s="62" t="str">
        <f t="shared" si="1060"/>
        <v/>
      </c>
      <c r="EC257" s="62" t="str">
        <f t="shared" si="1060"/>
        <v/>
      </c>
      <c r="ED257" s="62" t="str">
        <f t="shared" si="1060"/>
        <v/>
      </c>
      <c r="EE257" s="62" t="str">
        <f t="shared" si="1060"/>
        <v/>
      </c>
      <c r="EF257" s="62" t="str">
        <f t="shared" si="1060"/>
        <v/>
      </c>
      <c r="EG257" s="62" t="str">
        <f t="shared" si="1060"/>
        <v/>
      </c>
      <c r="EH257" s="62" t="str">
        <f t="shared" si="1060"/>
        <v/>
      </c>
      <c r="EI257" s="62" t="str">
        <f t="shared" si="1060"/>
        <v/>
      </c>
      <c r="EJ257" s="62" t="str">
        <f t="shared" si="1060"/>
        <v/>
      </c>
      <c r="EK257" s="62" t="str">
        <f t="shared" si="1060"/>
        <v/>
      </c>
      <c r="EL257" s="62" t="str">
        <f t="shared" si="1060"/>
        <v/>
      </c>
      <c r="EM257" s="62" t="str">
        <f t="shared" si="1060"/>
        <v/>
      </c>
      <c r="EN257" s="62" t="str">
        <f t="shared" si="1060"/>
        <v/>
      </c>
      <c r="EO257" s="62" t="str">
        <f t="shared" si="1060"/>
        <v/>
      </c>
      <c r="EP257" s="62" t="str">
        <f t="shared" si="1060"/>
        <v/>
      </c>
      <c r="EQ257" s="62" t="str">
        <f t="shared" si="1060"/>
        <v/>
      </c>
      <c r="ER257" s="62" t="str">
        <f t="shared" si="1060"/>
        <v/>
      </c>
      <c r="ES257" s="62" t="str">
        <f t="shared" si="1060"/>
        <v/>
      </c>
      <c r="ET257" s="62" t="str">
        <f t="shared" si="1060"/>
        <v/>
      </c>
      <c r="EU257" s="62"/>
      <c r="EV257" s="62"/>
      <c r="EW257" s="62"/>
      <c r="EX257" s="62"/>
      <c r="EY257" s="62"/>
      <c r="EZ257" s="62" t="s">
        <v>19</v>
      </c>
      <c r="FA257" s="62">
        <v>10</v>
      </c>
      <c r="FB257" s="88" t="str">
        <f t="shared" ref="FB257:GG257" si="1061">IF(FB94&lt;&gt;"",IF($FA257=FB$162,0,RANK(FB94,sum_sq,1)),"")</f>
        <v/>
      </c>
      <c r="FC257" s="88" t="str">
        <f t="shared" si="1061"/>
        <v/>
      </c>
      <c r="FD257" s="88" t="str">
        <f t="shared" si="1061"/>
        <v/>
      </c>
      <c r="FE257" s="88" t="str">
        <f t="shared" si="1061"/>
        <v/>
      </c>
      <c r="FF257" s="88" t="str">
        <f t="shared" si="1061"/>
        <v/>
      </c>
      <c r="FG257" s="88" t="str">
        <f t="shared" si="1061"/>
        <v/>
      </c>
      <c r="FH257" s="88" t="str">
        <f t="shared" si="1061"/>
        <v/>
      </c>
      <c r="FI257" s="88" t="str">
        <f t="shared" si="1061"/>
        <v/>
      </c>
      <c r="FJ257" s="88" t="str">
        <f t="shared" si="1061"/>
        <v/>
      </c>
      <c r="FK257" s="88" t="str">
        <f t="shared" si="1061"/>
        <v/>
      </c>
      <c r="FL257" s="88" t="str">
        <f t="shared" si="1061"/>
        <v/>
      </c>
      <c r="FM257" s="88" t="str">
        <f t="shared" si="1061"/>
        <v/>
      </c>
      <c r="FN257" s="88" t="str">
        <f t="shared" si="1061"/>
        <v/>
      </c>
      <c r="FO257" s="88" t="str">
        <f t="shared" si="1061"/>
        <v/>
      </c>
      <c r="FP257" s="88" t="str">
        <f t="shared" si="1061"/>
        <v/>
      </c>
      <c r="FQ257" s="88" t="str">
        <f t="shared" si="1061"/>
        <v/>
      </c>
      <c r="FR257" s="88" t="str">
        <f t="shared" si="1061"/>
        <v/>
      </c>
      <c r="FS257" s="88" t="str">
        <f t="shared" si="1061"/>
        <v/>
      </c>
      <c r="FT257" s="88" t="str">
        <f t="shared" si="1061"/>
        <v/>
      </c>
      <c r="FU257" s="88" t="str">
        <f t="shared" si="1061"/>
        <v/>
      </c>
      <c r="FV257" s="88" t="str">
        <f t="shared" si="1061"/>
        <v/>
      </c>
      <c r="FW257" s="88" t="str">
        <f t="shared" si="1061"/>
        <v/>
      </c>
      <c r="FX257" s="88" t="str">
        <f t="shared" si="1061"/>
        <v/>
      </c>
      <c r="FY257" s="88" t="str">
        <f t="shared" si="1061"/>
        <v/>
      </c>
      <c r="FZ257" s="88" t="str">
        <f t="shared" si="1061"/>
        <v/>
      </c>
      <c r="GA257" s="88" t="str">
        <f t="shared" si="1061"/>
        <v/>
      </c>
      <c r="GB257" s="88" t="str">
        <f t="shared" si="1061"/>
        <v/>
      </c>
      <c r="GC257" s="88" t="str">
        <f t="shared" si="1061"/>
        <v/>
      </c>
      <c r="GD257" s="88" t="str">
        <f t="shared" si="1061"/>
        <v/>
      </c>
      <c r="GE257" s="88" t="str">
        <f t="shared" si="1061"/>
        <v/>
      </c>
      <c r="GF257" s="88" t="str">
        <f t="shared" si="1061"/>
        <v/>
      </c>
      <c r="GG257" s="88" t="str">
        <f t="shared" si="1061"/>
        <v/>
      </c>
      <c r="GH257" s="88" t="str">
        <f t="shared" ref="GH257:HM257" si="1062">IF(GH94&lt;&gt;"",IF($FA257=GH$162,0,RANK(GH94,sum_sq,1)),"")</f>
        <v/>
      </c>
      <c r="GI257" s="88" t="str">
        <f t="shared" si="1062"/>
        <v/>
      </c>
      <c r="GJ257" s="88" t="str">
        <f t="shared" si="1062"/>
        <v/>
      </c>
      <c r="GK257" s="88" t="str">
        <f t="shared" si="1062"/>
        <v/>
      </c>
      <c r="GL257" s="88" t="str">
        <f t="shared" si="1062"/>
        <v/>
      </c>
      <c r="GM257" s="88" t="str">
        <f t="shared" si="1062"/>
        <v/>
      </c>
      <c r="GN257" s="88" t="str">
        <f t="shared" si="1062"/>
        <v/>
      </c>
      <c r="GO257" s="88" t="str">
        <f t="shared" si="1062"/>
        <v/>
      </c>
      <c r="GP257" s="88" t="str">
        <f t="shared" si="1062"/>
        <v/>
      </c>
      <c r="GQ257" s="88" t="str">
        <f t="shared" si="1062"/>
        <v/>
      </c>
      <c r="GR257" s="88" t="str">
        <f t="shared" si="1062"/>
        <v/>
      </c>
      <c r="GS257" s="88" t="str">
        <f t="shared" si="1062"/>
        <v/>
      </c>
      <c r="GT257" s="88" t="str">
        <f t="shared" si="1062"/>
        <v/>
      </c>
      <c r="GU257" s="88" t="str">
        <f t="shared" si="1062"/>
        <v/>
      </c>
      <c r="GV257" s="88" t="str">
        <f t="shared" si="1062"/>
        <v/>
      </c>
      <c r="GW257" s="88" t="str">
        <f t="shared" si="1062"/>
        <v/>
      </c>
      <c r="GX257" s="88" t="str">
        <f t="shared" si="1062"/>
        <v/>
      </c>
      <c r="GY257" s="88" t="str">
        <f t="shared" si="1062"/>
        <v/>
      </c>
      <c r="GZ257" s="88" t="str">
        <f t="shared" si="1062"/>
        <v/>
      </c>
      <c r="HA257" s="88" t="str">
        <f t="shared" si="1062"/>
        <v/>
      </c>
      <c r="HB257" s="88" t="str">
        <f t="shared" si="1062"/>
        <v/>
      </c>
      <c r="HC257" s="88" t="str">
        <f t="shared" si="1062"/>
        <v/>
      </c>
      <c r="HD257" s="88" t="str">
        <f t="shared" si="1062"/>
        <v/>
      </c>
      <c r="HE257" s="88" t="str">
        <f t="shared" si="1062"/>
        <v/>
      </c>
      <c r="HF257" s="88" t="str">
        <f t="shared" si="1062"/>
        <v/>
      </c>
      <c r="HG257" s="88" t="str">
        <f t="shared" si="1062"/>
        <v/>
      </c>
      <c r="HH257" s="88" t="str">
        <f t="shared" si="1062"/>
        <v/>
      </c>
      <c r="HI257" s="88" t="str">
        <f t="shared" si="1062"/>
        <v/>
      </c>
      <c r="HJ257" s="88" t="str">
        <f t="shared" si="1062"/>
        <v/>
      </c>
      <c r="HK257" s="88" t="str">
        <f t="shared" si="1062"/>
        <v/>
      </c>
      <c r="HL257" s="88" t="str">
        <f t="shared" si="1062"/>
        <v/>
      </c>
      <c r="HM257" s="88" t="str">
        <f t="shared" si="1062"/>
        <v/>
      </c>
      <c r="HN257" s="88" t="str">
        <f t="shared" ref="HN257:HX257" si="1063">IF(HN94&lt;&gt;"",IF($FA257=HN$162,0,RANK(HN94,sum_sq,1)),"")</f>
        <v/>
      </c>
      <c r="HO257" s="88" t="str">
        <f t="shared" si="1063"/>
        <v/>
      </c>
      <c r="HP257" s="88" t="str">
        <f t="shared" si="1063"/>
        <v/>
      </c>
      <c r="HQ257" s="88" t="str">
        <f t="shared" si="1063"/>
        <v/>
      </c>
      <c r="HR257" s="88" t="str">
        <f t="shared" si="1063"/>
        <v/>
      </c>
      <c r="HS257" s="88" t="str">
        <f t="shared" si="1063"/>
        <v/>
      </c>
      <c r="HT257" s="88" t="str">
        <f t="shared" si="1063"/>
        <v/>
      </c>
      <c r="HU257" s="88" t="str">
        <f t="shared" si="1063"/>
        <v/>
      </c>
      <c r="HV257" s="88" t="str">
        <f t="shared" si="1063"/>
        <v/>
      </c>
      <c r="HW257" s="88" t="str">
        <f t="shared" si="1063"/>
        <v/>
      </c>
      <c r="HX257" s="88" t="str">
        <f t="shared" si="1063"/>
        <v/>
      </c>
      <c r="HY257" s="62"/>
      <c r="HZ257" s="62"/>
      <c r="IA257" s="62"/>
      <c r="IB257" s="62"/>
      <c r="IC257" s="62"/>
      <c r="ID257" s="62"/>
      <c r="IE257" s="62"/>
      <c r="IF257" s="62"/>
      <c r="IG257" s="62"/>
      <c r="IH257" s="62"/>
      <c r="II257" s="62"/>
      <c r="IJ257" s="62"/>
      <c r="IK257" s="62"/>
      <c r="IL257" s="62"/>
      <c r="IM257" s="62"/>
      <c r="IN257" s="62"/>
      <c r="IO257" s="62"/>
      <c r="IP257" s="62"/>
      <c r="IQ257" s="62"/>
      <c r="IR257" s="62"/>
      <c r="IS257" s="62"/>
      <c r="IT257" s="62"/>
      <c r="IU257" s="62"/>
      <c r="IV257" s="62"/>
      <c r="IW257" s="62"/>
      <c r="IX257" s="62"/>
      <c r="IY257" s="62"/>
      <c r="IZ257" s="62"/>
      <c r="JA257" s="62"/>
      <c r="JB257" s="62"/>
      <c r="JC257" s="62"/>
      <c r="JD257" s="62"/>
      <c r="JE257" s="62"/>
      <c r="JF257" s="62"/>
      <c r="JG257" s="62"/>
      <c r="JH257" s="62"/>
      <c r="JI257" s="62"/>
      <c r="JJ257" s="62"/>
      <c r="JK257" s="62"/>
      <c r="JL257" s="62"/>
      <c r="JM257" s="62"/>
      <c r="JN257" s="62"/>
      <c r="JO257" s="62"/>
      <c r="JP257" s="62"/>
      <c r="JQ257" s="62"/>
      <c r="JR257" s="62"/>
      <c r="JS257" s="62"/>
      <c r="JT257" s="62"/>
      <c r="JU257" s="62"/>
      <c r="JV257" s="62"/>
      <c r="JW257" s="62"/>
      <c r="JX257" s="62"/>
      <c r="JY257" s="62"/>
      <c r="JZ257" s="62"/>
      <c r="KA257" s="62"/>
      <c r="KB257" s="62"/>
      <c r="KC257" s="62"/>
      <c r="KD257" s="62"/>
      <c r="KE257" s="62"/>
      <c r="KF257" s="62"/>
      <c r="KG257" s="62"/>
      <c r="KH257" s="62"/>
      <c r="KI257" s="62"/>
      <c r="KJ257" s="62"/>
      <c r="KK257" s="62"/>
      <c r="KL257" s="62"/>
      <c r="KM257" s="62"/>
      <c r="KN257" s="62"/>
      <c r="KO257" s="62"/>
      <c r="KP257" s="62"/>
      <c r="KQ257" s="62"/>
      <c r="KR257" s="62"/>
      <c r="KS257" s="62"/>
      <c r="KT257" s="62"/>
      <c r="KU257" s="62"/>
      <c r="KV257" s="62"/>
      <c r="KW257" s="62"/>
      <c r="KX257" s="62"/>
      <c r="KY257" s="62"/>
      <c r="KZ257" s="62"/>
      <c r="LA257" s="62"/>
      <c r="LB257" s="62"/>
      <c r="LC257" s="62"/>
      <c r="LD257" s="62"/>
      <c r="LE257" s="62"/>
    </row>
    <row r="258" spans="7:317" s="64" customFormat="1" x14ac:dyDescent="0.25"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 s="62"/>
      <c r="CB258" s="62"/>
      <c r="CC258" s="62"/>
      <c r="CD258" s="62"/>
      <c r="CE258" s="62"/>
      <c r="CF258" s="62"/>
      <c r="CG258" s="62"/>
      <c r="CH258" s="62"/>
      <c r="CI258" s="62"/>
      <c r="CJ258" s="62"/>
      <c r="CK258" s="62"/>
      <c r="CL258" s="62"/>
      <c r="CM258" s="62"/>
      <c r="CN258" s="62"/>
      <c r="CO258" s="62"/>
      <c r="CP258" s="62"/>
      <c r="CQ258" s="62"/>
      <c r="CR258" s="62"/>
      <c r="CS258" s="62"/>
      <c r="CT258" s="82"/>
      <c r="CU258" s="62"/>
      <c r="CV258" s="62">
        <v>44</v>
      </c>
      <c r="CW258" s="62" t="str">
        <f t="shared" si="928"/>
        <v/>
      </c>
      <c r="CX258" s="62" t="str">
        <f t="shared" si="932"/>
        <v/>
      </c>
      <c r="CY258" s="62" t="str">
        <f t="shared" si="932"/>
        <v/>
      </c>
      <c r="CZ258" s="62" t="str">
        <f t="shared" si="932"/>
        <v/>
      </c>
      <c r="DA258" s="62" t="str">
        <f t="shared" si="932"/>
        <v/>
      </c>
      <c r="DB258" s="62" t="str">
        <f t="shared" si="932"/>
        <v/>
      </c>
      <c r="DC258" s="62" t="str">
        <f t="shared" si="932"/>
        <v/>
      </c>
      <c r="DD258" s="62" t="str">
        <f t="shared" si="932"/>
        <v/>
      </c>
      <c r="DE258" s="62" t="str">
        <f t="shared" ref="DE258:ET258" si="1064">IF(DE160&lt;&gt;"",DE160,"")</f>
        <v/>
      </c>
      <c r="DF258" s="62" t="str">
        <f t="shared" si="1064"/>
        <v/>
      </c>
      <c r="DG258" s="62" t="str">
        <f t="shared" si="1064"/>
        <v/>
      </c>
      <c r="DH258" s="62" t="str">
        <f t="shared" si="1064"/>
        <v/>
      </c>
      <c r="DI258" s="62" t="str">
        <f t="shared" si="1064"/>
        <v/>
      </c>
      <c r="DJ258" s="62" t="str">
        <f t="shared" si="1064"/>
        <v/>
      </c>
      <c r="DK258" s="62" t="str">
        <f t="shared" si="1064"/>
        <v/>
      </c>
      <c r="DL258" s="62" t="str">
        <f t="shared" si="1064"/>
        <v/>
      </c>
      <c r="DM258" s="62" t="str">
        <f t="shared" si="1064"/>
        <v/>
      </c>
      <c r="DN258" s="62" t="str">
        <f t="shared" si="1064"/>
        <v/>
      </c>
      <c r="DO258" s="62" t="str">
        <f t="shared" si="1064"/>
        <v/>
      </c>
      <c r="DP258" s="62" t="str">
        <f t="shared" si="1064"/>
        <v/>
      </c>
      <c r="DQ258" s="62" t="str">
        <f t="shared" si="1064"/>
        <v/>
      </c>
      <c r="DR258" s="62" t="str">
        <f t="shared" si="1064"/>
        <v/>
      </c>
      <c r="DS258" s="62" t="str">
        <f t="shared" si="1064"/>
        <v/>
      </c>
      <c r="DT258" s="62" t="str">
        <f t="shared" si="1064"/>
        <v/>
      </c>
      <c r="DU258" s="62" t="str">
        <f t="shared" si="1064"/>
        <v/>
      </c>
      <c r="DV258" s="62" t="str">
        <f t="shared" si="1064"/>
        <v/>
      </c>
      <c r="DW258" s="62" t="str">
        <f t="shared" si="1064"/>
        <v/>
      </c>
      <c r="DX258" s="62" t="str">
        <f t="shared" si="1064"/>
        <v/>
      </c>
      <c r="DY258" s="62" t="str">
        <f t="shared" si="1064"/>
        <v/>
      </c>
      <c r="DZ258" s="62" t="str">
        <f t="shared" si="1064"/>
        <v/>
      </c>
      <c r="EA258" s="62" t="str">
        <f t="shared" si="1064"/>
        <v/>
      </c>
      <c r="EB258" s="62" t="str">
        <f t="shared" si="1064"/>
        <v/>
      </c>
      <c r="EC258" s="62" t="str">
        <f t="shared" si="1064"/>
        <v/>
      </c>
      <c r="ED258" s="62" t="str">
        <f t="shared" si="1064"/>
        <v/>
      </c>
      <c r="EE258" s="62" t="str">
        <f t="shared" si="1064"/>
        <v/>
      </c>
      <c r="EF258" s="62" t="str">
        <f t="shared" si="1064"/>
        <v/>
      </c>
      <c r="EG258" s="62" t="str">
        <f t="shared" si="1064"/>
        <v/>
      </c>
      <c r="EH258" s="62" t="str">
        <f t="shared" si="1064"/>
        <v/>
      </c>
      <c r="EI258" s="62" t="str">
        <f t="shared" si="1064"/>
        <v/>
      </c>
      <c r="EJ258" s="62" t="str">
        <f t="shared" si="1064"/>
        <v/>
      </c>
      <c r="EK258" s="62" t="str">
        <f t="shared" si="1064"/>
        <v/>
      </c>
      <c r="EL258" s="62" t="str">
        <f t="shared" si="1064"/>
        <v/>
      </c>
      <c r="EM258" s="62" t="str">
        <f t="shared" si="1064"/>
        <v/>
      </c>
      <c r="EN258" s="62" t="str">
        <f t="shared" si="1064"/>
        <v/>
      </c>
      <c r="EO258" s="62" t="str">
        <f t="shared" si="1064"/>
        <v/>
      </c>
      <c r="EP258" s="62" t="str">
        <f t="shared" si="1064"/>
        <v/>
      </c>
      <c r="EQ258" s="62" t="str">
        <f t="shared" si="1064"/>
        <v/>
      </c>
      <c r="ER258" s="62" t="str">
        <f t="shared" si="1064"/>
        <v/>
      </c>
      <c r="ES258" s="62" t="str">
        <f t="shared" si="1064"/>
        <v/>
      </c>
      <c r="ET258" s="62" t="str">
        <f t="shared" si="1064"/>
        <v/>
      </c>
      <c r="EU258" s="62"/>
      <c r="EV258" s="62"/>
      <c r="EW258" s="62"/>
      <c r="EX258" s="62"/>
      <c r="EY258" s="62"/>
      <c r="EZ258" s="62" t="s">
        <v>19</v>
      </c>
      <c r="FA258" s="62">
        <v>11</v>
      </c>
      <c r="FB258" s="88" t="str">
        <f t="shared" ref="FB258:GG258" si="1065">IF(FB95&lt;&gt;"",IF($FA258=FB$162,0,RANK(FB95,sum_sq,1)),"")</f>
        <v/>
      </c>
      <c r="FC258" s="88" t="str">
        <f t="shared" si="1065"/>
        <v/>
      </c>
      <c r="FD258" s="88" t="str">
        <f t="shared" si="1065"/>
        <v/>
      </c>
      <c r="FE258" s="88" t="str">
        <f t="shared" si="1065"/>
        <v/>
      </c>
      <c r="FF258" s="88" t="str">
        <f t="shared" si="1065"/>
        <v/>
      </c>
      <c r="FG258" s="88" t="str">
        <f t="shared" si="1065"/>
        <v/>
      </c>
      <c r="FH258" s="88" t="str">
        <f t="shared" si="1065"/>
        <v/>
      </c>
      <c r="FI258" s="88" t="str">
        <f t="shared" si="1065"/>
        <v/>
      </c>
      <c r="FJ258" s="88" t="str">
        <f t="shared" si="1065"/>
        <v/>
      </c>
      <c r="FK258" s="88" t="str">
        <f t="shared" si="1065"/>
        <v/>
      </c>
      <c r="FL258" s="88" t="str">
        <f t="shared" si="1065"/>
        <v/>
      </c>
      <c r="FM258" s="88" t="str">
        <f t="shared" si="1065"/>
        <v/>
      </c>
      <c r="FN258" s="88" t="str">
        <f t="shared" si="1065"/>
        <v/>
      </c>
      <c r="FO258" s="88" t="str">
        <f t="shared" si="1065"/>
        <v/>
      </c>
      <c r="FP258" s="88" t="str">
        <f t="shared" si="1065"/>
        <v/>
      </c>
      <c r="FQ258" s="88" t="str">
        <f t="shared" si="1065"/>
        <v/>
      </c>
      <c r="FR258" s="88" t="str">
        <f t="shared" si="1065"/>
        <v/>
      </c>
      <c r="FS258" s="88" t="str">
        <f t="shared" si="1065"/>
        <v/>
      </c>
      <c r="FT258" s="88" t="str">
        <f t="shared" si="1065"/>
        <v/>
      </c>
      <c r="FU258" s="88" t="str">
        <f t="shared" si="1065"/>
        <v/>
      </c>
      <c r="FV258" s="88" t="str">
        <f t="shared" si="1065"/>
        <v/>
      </c>
      <c r="FW258" s="88" t="str">
        <f t="shared" si="1065"/>
        <v/>
      </c>
      <c r="FX258" s="88" t="str">
        <f t="shared" si="1065"/>
        <v/>
      </c>
      <c r="FY258" s="88" t="str">
        <f t="shared" si="1065"/>
        <v/>
      </c>
      <c r="FZ258" s="88" t="str">
        <f t="shared" si="1065"/>
        <v/>
      </c>
      <c r="GA258" s="88" t="str">
        <f t="shared" si="1065"/>
        <v/>
      </c>
      <c r="GB258" s="88" t="str">
        <f t="shared" si="1065"/>
        <v/>
      </c>
      <c r="GC258" s="88" t="str">
        <f t="shared" si="1065"/>
        <v/>
      </c>
      <c r="GD258" s="88" t="str">
        <f t="shared" si="1065"/>
        <v/>
      </c>
      <c r="GE258" s="88" t="str">
        <f t="shared" si="1065"/>
        <v/>
      </c>
      <c r="GF258" s="88" t="str">
        <f t="shared" si="1065"/>
        <v/>
      </c>
      <c r="GG258" s="88" t="str">
        <f t="shared" si="1065"/>
        <v/>
      </c>
      <c r="GH258" s="88" t="str">
        <f t="shared" ref="GH258:HM258" si="1066">IF(GH95&lt;&gt;"",IF($FA258=GH$162,0,RANK(GH95,sum_sq,1)),"")</f>
        <v/>
      </c>
      <c r="GI258" s="88" t="str">
        <f t="shared" si="1066"/>
        <v/>
      </c>
      <c r="GJ258" s="88" t="str">
        <f t="shared" si="1066"/>
        <v/>
      </c>
      <c r="GK258" s="88" t="str">
        <f t="shared" si="1066"/>
        <v/>
      </c>
      <c r="GL258" s="88" t="str">
        <f t="shared" si="1066"/>
        <v/>
      </c>
      <c r="GM258" s="88" t="str">
        <f t="shared" si="1066"/>
        <v/>
      </c>
      <c r="GN258" s="88" t="str">
        <f t="shared" si="1066"/>
        <v/>
      </c>
      <c r="GO258" s="88" t="str">
        <f t="shared" si="1066"/>
        <v/>
      </c>
      <c r="GP258" s="88" t="str">
        <f t="shared" si="1066"/>
        <v/>
      </c>
      <c r="GQ258" s="88" t="str">
        <f t="shared" si="1066"/>
        <v/>
      </c>
      <c r="GR258" s="88" t="str">
        <f t="shared" si="1066"/>
        <v/>
      </c>
      <c r="GS258" s="88" t="str">
        <f t="shared" si="1066"/>
        <v/>
      </c>
      <c r="GT258" s="88" t="str">
        <f t="shared" si="1066"/>
        <v/>
      </c>
      <c r="GU258" s="88" t="str">
        <f t="shared" si="1066"/>
        <v/>
      </c>
      <c r="GV258" s="88" t="str">
        <f t="shared" si="1066"/>
        <v/>
      </c>
      <c r="GW258" s="88" t="str">
        <f t="shared" si="1066"/>
        <v/>
      </c>
      <c r="GX258" s="88" t="str">
        <f t="shared" si="1066"/>
        <v/>
      </c>
      <c r="GY258" s="88" t="str">
        <f t="shared" si="1066"/>
        <v/>
      </c>
      <c r="GZ258" s="88" t="str">
        <f t="shared" si="1066"/>
        <v/>
      </c>
      <c r="HA258" s="88" t="str">
        <f t="shared" si="1066"/>
        <v/>
      </c>
      <c r="HB258" s="88" t="str">
        <f t="shared" si="1066"/>
        <v/>
      </c>
      <c r="HC258" s="88" t="str">
        <f t="shared" si="1066"/>
        <v/>
      </c>
      <c r="HD258" s="88" t="str">
        <f t="shared" si="1066"/>
        <v/>
      </c>
      <c r="HE258" s="88" t="str">
        <f t="shared" si="1066"/>
        <v/>
      </c>
      <c r="HF258" s="88" t="str">
        <f t="shared" si="1066"/>
        <v/>
      </c>
      <c r="HG258" s="88" t="str">
        <f t="shared" si="1066"/>
        <v/>
      </c>
      <c r="HH258" s="88" t="str">
        <f t="shared" si="1066"/>
        <v/>
      </c>
      <c r="HI258" s="88" t="str">
        <f t="shared" si="1066"/>
        <v/>
      </c>
      <c r="HJ258" s="88" t="str">
        <f t="shared" si="1066"/>
        <v/>
      </c>
      <c r="HK258" s="88" t="str">
        <f t="shared" si="1066"/>
        <v/>
      </c>
      <c r="HL258" s="88" t="str">
        <f t="shared" si="1066"/>
        <v/>
      </c>
      <c r="HM258" s="88" t="str">
        <f t="shared" si="1066"/>
        <v/>
      </c>
      <c r="HN258" s="88" t="str">
        <f t="shared" ref="HN258:HX258" si="1067">IF(HN95&lt;&gt;"",IF($FA258=HN$162,0,RANK(HN95,sum_sq,1)),"")</f>
        <v/>
      </c>
      <c r="HO258" s="88" t="str">
        <f t="shared" si="1067"/>
        <v/>
      </c>
      <c r="HP258" s="88" t="str">
        <f t="shared" si="1067"/>
        <v/>
      </c>
      <c r="HQ258" s="88" t="str">
        <f t="shared" si="1067"/>
        <v/>
      </c>
      <c r="HR258" s="88" t="str">
        <f t="shared" si="1067"/>
        <v/>
      </c>
      <c r="HS258" s="88" t="str">
        <f t="shared" si="1067"/>
        <v/>
      </c>
      <c r="HT258" s="88" t="str">
        <f t="shared" si="1067"/>
        <v/>
      </c>
      <c r="HU258" s="88" t="str">
        <f t="shared" si="1067"/>
        <v/>
      </c>
      <c r="HV258" s="88" t="str">
        <f t="shared" si="1067"/>
        <v/>
      </c>
      <c r="HW258" s="88" t="str">
        <f t="shared" si="1067"/>
        <v/>
      </c>
      <c r="HX258" s="88" t="str">
        <f t="shared" si="1067"/>
        <v/>
      </c>
      <c r="HY258" s="62"/>
      <c r="HZ258" s="62"/>
      <c r="IA258" s="62"/>
      <c r="IB258" s="62"/>
      <c r="IC258" s="62"/>
      <c r="ID258" s="62"/>
      <c r="IE258" s="62"/>
      <c r="IF258" s="62"/>
      <c r="IG258" s="62"/>
      <c r="IH258" s="62"/>
      <c r="II258" s="62"/>
      <c r="IJ258" s="62"/>
      <c r="IK258" s="62"/>
      <c r="IL258" s="62"/>
      <c r="IM258" s="62"/>
      <c r="IN258" s="62"/>
      <c r="IO258" s="62"/>
      <c r="IP258" s="62"/>
      <c r="IQ258" s="62"/>
      <c r="IR258" s="62"/>
      <c r="IS258" s="62"/>
      <c r="IT258" s="62"/>
      <c r="IU258" s="62"/>
      <c r="IV258" s="62"/>
      <c r="IW258" s="62"/>
      <c r="IX258" s="62"/>
      <c r="IY258" s="62"/>
      <c r="IZ258" s="62"/>
      <c r="JA258" s="62"/>
      <c r="JB258" s="62"/>
      <c r="JC258" s="62"/>
      <c r="JD258" s="62"/>
      <c r="JE258" s="62"/>
      <c r="JF258" s="62"/>
      <c r="JG258" s="62"/>
      <c r="JH258" s="62"/>
      <c r="JI258" s="62"/>
      <c r="JJ258" s="62"/>
      <c r="JK258" s="62"/>
      <c r="JL258" s="62"/>
      <c r="JM258" s="62"/>
      <c r="JN258" s="62"/>
      <c r="JO258" s="62"/>
      <c r="JP258" s="62"/>
      <c r="JQ258" s="62"/>
      <c r="JR258" s="62"/>
      <c r="JS258" s="62"/>
      <c r="JT258" s="62"/>
      <c r="JU258" s="62"/>
      <c r="JV258" s="62"/>
      <c r="JW258" s="62"/>
      <c r="JX258" s="62"/>
      <c r="JY258" s="62"/>
      <c r="JZ258" s="62"/>
      <c r="KA258" s="62"/>
      <c r="KB258" s="62"/>
      <c r="KC258" s="62"/>
      <c r="KD258" s="62"/>
      <c r="KE258" s="62"/>
      <c r="KF258" s="62"/>
      <c r="KG258" s="62"/>
      <c r="KH258" s="62"/>
      <c r="KI258" s="62"/>
      <c r="KJ258" s="62"/>
      <c r="KK258" s="62"/>
      <c r="KL258" s="62"/>
      <c r="KM258" s="62"/>
      <c r="KN258" s="62"/>
      <c r="KO258" s="62"/>
      <c r="KP258" s="62"/>
      <c r="KQ258" s="62"/>
      <c r="KR258" s="62"/>
      <c r="KS258" s="62"/>
      <c r="KT258" s="62"/>
      <c r="KU258" s="62"/>
      <c r="KV258" s="62"/>
      <c r="KW258" s="62"/>
      <c r="KX258" s="62"/>
      <c r="KY258" s="62"/>
      <c r="KZ258" s="62"/>
      <c r="LA258" s="62"/>
      <c r="LB258" s="62"/>
      <c r="LC258" s="62"/>
      <c r="LD258" s="62"/>
      <c r="LE258" s="62"/>
    </row>
    <row r="259" spans="7:317" s="64" customFormat="1" x14ac:dyDescent="0.25">
      <c r="AE259" s="62"/>
      <c r="AF259" s="62"/>
      <c r="AG259" s="62"/>
      <c r="AH259" s="62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 s="62"/>
      <c r="CB259" s="62"/>
      <c r="CC259" s="62"/>
      <c r="CD259" s="62"/>
      <c r="CE259" s="62"/>
      <c r="CF259" s="62"/>
      <c r="CG259" s="62"/>
      <c r="CH259" s="62"/>
      <c r="CI259" s="62"/>
      <c r="CJ259" s="62"/>
      <c r="CK259" s="62"/>
      <c r="CL259" s="62"/>
      <c r="CM259" s="62"/>
      <c r="CN259" s="62"/>
      <c r="CO259" s="62"/>
      <c r="CP259" s="62"/>
      <c r="CQ259" s="62"/>
      <c r="CR259" s="62"/>
      <c r="CS259" s="62"/>
      <c r="CT259" s="82"/>
      <c r="CU259" s="62"/>
      <c r="CV259" s="62">
        <v>45</v>
      </c>
      <c r="CW259" s="62" t="str">
        <f t="shared" ref="CW259" si="1068">IF(CW161&lt;&gt;"",CW161,"")</f>
        <v/>
      </c>
      <c r="CX259" s="62" t="str">
        <f t="shared" ref="CX259:ET259" si="1069">IF(CX161&lt;&gt;"",CX161,"")</f>
        <v/>
      </c>
      <c r="CY259" s="62" t="str">
        <f t="shared" si="1069"/>
        <v/>
      </c>
      <c r="CZ259" s="62" t="str">
        <f t="shared" si="1069"/>
        <v/>
      </c>
      <c r="DA259" s="62" t="str">
        <f t="shared" si="1069"/>
        <v/>
      </c>
      <c r="DB259" s="62" t="str">
        <f t="shared" si="1069"/>
        <v/>
      </c>
      <c r="DC259" s="62" t="str">
        <f t="shared" si="1069"/>
        <v/>
      </c>
      <c r="DD259" s="62" t="str">
        <f t="shared" si="1069"/>
        <v/>
      </c>
      <c r="DE259" s="62" t="str">
        <f t="shared" si="1069"/>
        <v/>
      </c>
      <c r="DF259" s="62" t="str">
        <f t="shared" si="1069"/>
        <v/>
      </c>
      <c r="DG259" s="62" t="str">
        <f t="shared" si="1069"/>
        <v/>
      </c>
      <c r="DH259" s="62" t="str">
        <f t="shared" si="1069"/>
        <v/>
      </c>
      <c r="DI259" s="62" t="str">
        <f t="shared" si="1069"/>
        <v/>
      </c>
      <c r="DJ259" s="62" t="str">
        <f t="shared" si="1069"/>
        <v/>
      </c>
      <c r="DK259" s="62" t="str">
        <f t="shared" si="1069"/>
        <v/>
      </c>
      <c r="DL259" s="62" t="str">
        <f t="shared" si="1069"/>
        <v/>
      </c>
      <c r="DM259" s="62" t="str">
        <f t="shared" si="1069"/>
        <v/>
      </c>
      <c r="DN259" s="62" t="str">
        <f t="shared" si="1069"/>
        <v/>
      </c>
      <c r="DO259" s="62" t="str">
        <f t="shared" si="1069"/>
        <v/>
      </c>
      <c r="DP259" s="62" t="str">
        <f t="shared" si="1069"/>
        <v/>
      </c>
      <c r="DQ259" s="62" t="str">
        <f t="shared" si="1069"/>
        <v/>
      </c>
      <c r="DR259" s="62" t="str">
        <f t="shared" si="1069"/>
        <v/>
      </c>
      <c r="DS259" s="62" t="str">
        <f t="shared" si="1069"/>
        <v/>
      </c>
      <c r="DT259" s="62" t="str">
        <f t="shared" si="1069"/>
        <v/>
      </c>
      <c r="DU259" s="62" t="str">
        <f t="shared" si="1069"/>
        <v/>
      </c>
      <c r="DV259" s="62" t="str">
        <f t="shared" si="1069"/>
        <v/>
      </c>
      <c r="DW259" s="62" t="str">
        <f t="shared" si="1069"/>
        <v/>
      </c>
      <c r="DX259" s="62" t="str">
        <f t="shared" si="1069"/>
        <v/>
      </c>
      <c r="DY259" s="62" t="str">
        <f t="shared" si="1069"/>
        <v/>
      </c>
      <c r="DZ259" s="62" t="str">
        <f t="shared" si="1069"/>
        <v/>
      </c>
      <c r="EA259" s="62" t="str">
        <f t="shared" si="1069"/>
        <v/>
      </c>
      <c r="EB259" s="62" t="str">
        <f t="shared" si="1069"/>
        <v/>
      </c>
      <c r="EC259" s="62" t="str">
        <f t="shared" si="1069"/>
        <v/>
      </c>
      <c r="ED259" s="62" t="str">
        <f t="shared" si="1069"/>
        <v/>
      </c>
      <c r="EE259" s="62" t="str">
        <f t="shared" si="1069"/>
        <v/>
      </c>
      <c r="EF259" s="62" t="str">
        <f t="shared" si="1069"/>
        <v/>
      </c>
      <c r="EG259" s="62" t="str">
        <f t="shared" si="1069"/>
        <v/>
      </c>
      <c r="EH259" s="62" t="str">
        <f t="shared" si="1069"/>
        <v/>
      </c>
      <c r="EI259" s="62" t="str">
        <f t="shared" si="1069"/>
        <v/>
      </c>
      <c r="EJ259" s="62" t="str">
        <f t="shared" si="1069"/>
        <v/>
      </c>
      <c r="EK259" s="62" t="str">
        <f t="shared" si="1069"/>
        <v/>
      </c>
      <c r="EL259" s="62" t="str">
        <f t="shared" si="1069"/>
        <v/>
      </c>
      <c r="EM259" s="62" t="str">
        <f t="shared" si="1069"/>
        <v/>
      </c>
      <c r="EN259" s="62" t="str">
        <f t="shared" si="1069"/>
        <v/>
      </c>
      <c r="EO259" s="62" t="str">
        <f t="shared" si="1069"/>
        <v/>
      </c>
      <c r="EP259" s="62" t="str">
        <f t="shared" si="1069"/>
        <v/>
      </c>
      <c r="EQ259" s="62" t="str">
        <f t="shared" si="1069"/>
        <v/>
      </c>
      <c r="ER259" s="62" t="str">
        <f t="shared" si="1069"/>
        <v/>
      </c>
      <c r="ES259" s="62" t="str">
        <f t="shared" si="1069"/>
        <v/>
      </c>
      <c r="ET259" s="62" t="str">
        <f t="shared" si="1069"/>
        <v/>
      </c>
      <c r="EU259" s="62"/>
      <c r="EV259" s="62"/>
      <c r="EW259" s="62"/>
      <c r="EX259" s="62"/>
      <c r="EY259" s="62"/>
      <c r="EZ259" s="62" t="s">
        <v>19</v>
      </c>
      <c r="FA259" s="62">
        <v>12</v>
      </c>
      <c r="FB259" s="88" t="str">
        <f t="shared" ref="FB259:GG259" si="1070">IF(FB96&lt;&gt;"",IF($FA259=FB$162,0,RANK(FB96,sum_sq,1)),"")</f>
        <v/>
      </c>
      <c r="FC259" s="88" t="str">
        <f t="shared" si="1070"/>
        <v/>
      </c>
      <c r="FD259" s="88" t="str">
        <f t="shared" si="1070"/>
        <v/>
      </c>
      <c r="FE259" s="88" t="str">
        <f t="shared" si="1070"/>
        <v/>
      </c>
      <c r="FF259" s="88" t="str">
        <f t="shared" si="1070"/>
        <v/>
      </c>
      <c r="FG259" s="88" t="str">
        <f t="shared" si="1070"/>
        <v/>
      </c>
      <c r="FH259" s="88" t="str">
        <f t="shared" si="1070"/>
        <v/>
      </c>
      <c r="FI259" s="88" t="str">
        <f t="shared" si="1070"/>
        <v/>
      </c>
      <c r="FJ259" s="88" t="str">
        <f t="shared" si="1070"/>
        <v/>
      </c>
      <c r="FK259" s="88" t="str">
        <f t="shared" si="1070"/>
        <v/>
      </c>
      <c r="FL259" s="88" t="str">
        <f t="shared" si="1070"/>
        <v/>
      </c>
      <c r="FM259" s="88" t="str">
        <f t="shared" si="1070"/>
        <v/>
      </c>
      <c r="FN259" s="88" t="str">
        <f t="shared" si="1070"/>
        <v/>
      </c>
      <c r="FO259" s="88" t="str">
        <f t="shared" si="1070"/>
        <v/>
      </c>
      <c r="FP259" s="88" t="str">
        <f t="shared" si="1070"/>
        <v/>
      </c>
      <c r="FQ259" s="88" t="str">
        <f t="shared" si="1070"/>
        <v/>
      </c>
      <c r="FR259" s="88" t="str">
        <f t="shared" si="1070"/>
        <v/>
      </c>
      <c r="FS259" s="88" t="str">
        <f t="shared" si="1070"/>
        <v/>
      </c>
      <c r="FT259" s="88" t="str">
        <f t="shared" si="1070"/>
        <v/>
      </c>
      <c r="FU259" s="88" t="str">
        <f t="shared" si="1070"/>
        <v/>
      </c>
      <c r="FV259" s="88" t="str">
        <f t="shared" si="1070"/>
        <v/>
      </c>
      <c r="FW259" s="88" t="str">
        <f t="shared" si="1070"/>
        <v/>
      </c>
      <c r="FX259" s="88" t="str">
        <f t="shared" si="1070"/>
        <v/>
      </c>
      <c r="FY259" s="88" t="str">
        <f t="shared" si="1070"/>
        <v/>
      </c>
      <c r="FZ259" s="88" t="str">
        <f t="shared" si="1070"/>
        <v/>
      </c>
      <c r="GA259" s="88" t="str">
        <f t="shared" si="1070"/>
        <v/>
      </c>
      <c r="GB259" s="88" t="str">
        <f t="shared" si="1070"/>
        <v/>
      </c>
      <c r="GC259" s="88" t="str">
        <f t="shared" si="1070"/>
        <v/>
      </c>
      <c r="GD259" s="88" t="str">
        <f t="shared" si="1070"/>
        <v/>
      </c>
      <c r="GE259" s="88" t="str">
        <f t="shared" si="1070"/>
        <v/>
      </c>
      <c r="GF259" s="88" t="str">
        <f t="shared" si="1070"/>
        <v/>
      </c>
      <c r="GG259" s="88" t="str">
        <f t="shared" si="1070"/>
        <v/>
      </c>
      <c r="GH259" s="88" t="str">
        <f t="shared" ref="GH259:HM259" si="1071">IF(GH96&lt;&gt;"",IF($FA259=GH$162,0,RANK(GH96,sum_sq,1)),"")</f>
        <v/>
      </c>
      <c r="GI259" s="88" t="str">
        <f t="shared" si="1071"/>
        <v/>
      </c>
      <c r="GJ259" s="88" t="str">
        <f t="shared" si="1071"/>
        <v/>
      </c>
      <c r="GK259" s="88" t="str">
        <f t="shared" si="1071"/>
        <v/>
      </c>
      <c r="GL259" s="88" t="str">
        <f t="shared" si="1071"/>
        <v/>
      </c>
      <c r="GM259" s="88" t="str">
        <f t="shared" si="1071"/>
        <v/>
      </c>
      <c r="GN259" s="88" t="str">
        <f t="shared" si="1071"/>
        <v/>
      </c>
      <c r="GO259" s="88" t="str">
        <f t="shared" si="1071"/>
        <v/>
      </c>
      <c r="GP259" s="88" t="str">
        <f t="shared" si="1071"/>
        <v/>
      </c>
      <c r="GQ259" s="88" t="str">
        <f t="shared" si="1071"/>
        <v/>
      </c>
      <c r="GR259" s="88" t="str">
        <f t="shared" si="1071"/>
        <v/>
      </c>
      <c r="GS259" s="88" t="str">
        <f t="shared" si="1071"/>
        <v/>
      </c>
      <c r="GT259" s="88" t="str">
        <f t="shared" si="1071"/>
        <v/>
      </c>
      <c r="GU259" s="88" t="str">
        <f t="shared" si="1071"/>
        <v/>
      </c>
      <c r="GV259" s="88" t="str">
        <f t="shared" si="1071"/>
        <v/>
      </c>
      <c r="GW259" s="88" t="str">
        <f t="shared" si="1071"/>
        <v/>
      </c>
      <c r="GX259" s="88" t="str">
        <f t="shared" si="1071"/>
        <v/>
      </c>
      <c r="GY259" s="88" t="str">
        <f t="shared" si="1071"/>
        <v/>
      </c>
      <c r="GZ259" s="88" t="str">
        <f t="shared" si="1071"/>
        <v/>
      </c>
      <c r="HA259" s="88" t="str">
        <f t="shared" si="1071"/>
        <v/>
      </c>
      <c r="HB259" s="88" t="str">
        <f t="shared" si="1071"/>
        <v/>
      </c>
      <c r="HC259" s="88" t="str">
        <f t="shared" si="1071"/>
        <v/>
      </c>
      <c r="HD259" s="88" t="str">
        <f t="shared" si="1071"/>
        <v/>
      </c>
      <c r="HE259" s="88" t="str">
        <f t="shared" si="1071"/>
        <v/>
      </c>
      <c r="HF259" s="88" t="str">
        <f t="shared" si="1071"/>
        <v/>
      </c>
      <c r="HG259" s="88" t="str">
        <f t="shared" si="1071"/>
        <v/>
      </c>
      <c r="HH259" s="88" t="str">
        <f t="shared" si="1071"/>
        <v/>
      </c>
      <c r="HI259" s="88" t="str">
        <f t="shared" si="1071"/>
        <v/>
      </c>
      <c r="HJ259" s="88" t="str">
        <f t="shared" si="1071"/>
        <v/>
      </c>
      <c r="HK259" s="88" t="str">
        <f t="shared" si="1071"/>
        <v/>
      </c>
      <c r="HL259" s="88" t="str">
        <f t="shared" si="1071"/>
        <v/>
      </c>
      <c r="HM259" s="88" t="str">
        <f t="shared" si="1071"/>
        <v/>
      </c>
      <c r="HN259" s="88" t="str">
        <f t="shared" ref="HN259:HX259" si="1072">IF(HN96&lt;&gt;"",IF($FA259=HN$162,0,RANK(HN96,sum_sq,1)),"")</f>
        <v/>
      </c>
      <c r="HO259" s="88" t="str">
        <f t="shared" si="1072"/>
        <v/>
      </c>
      <c r="HP259" s="88" t="str">
        <f t="shared" si="1072"/>
        <v/>
      </c>
      <c r="HQ259" s="88" t="str">
        <f t="shared" si="1072"/>
        <v/>
      </c>
      <c r="HR259" s="88" t="str">
        <f t="shared" si="1072"/>
        <v/>
      </c>
      <c r="HS259" s="88" t="str">
        <f t="shared" si="1072"/>
        <v/>
      </c>
      <c r="HT259" s="88" t="str">
        <f t="shared" si="1072"/>
        <v/>
      </c>
      <c r="HU259" s="88" t="str">
        <f t="shared" si="1072"/>
        <v/>
      </c>
      <c r="HV259" s="88" t="str">
        <f t="shared" si="1072"/>
        <v/>
      </c>
      <c r="HW259" s="88" t="str">
        <f t="shared" si="1072"/>
        <v/>
      </c>
      <c r="HX259" s="88" t="str">
        <f t="shared" si="1072"/>
        <v/>
      </c>
      <c r="HY259" s="62"/>
      <c r="HZ259" s="62"/>
      <c r="IA259" s="62"/>
      <c r="IB259" s="62"/>
      <c r="IC259" s="62"/>
      <c r="ID259" s="62"/>
      <c r="IE259" s="62"/>
      <c r="IF259" s="62"/>
      <c r="IG259" s="62"/>
      <c r="IH259" s="62"/>
      <c r="II259" s="62"/>
      <c r="IJ259" s="62"/>
      <c r="IK259" s="62"/>
      <c r="IL259" s="62"/>
      <c r="IM259" s="62"/>
      <c r="IN259" s="62"/>
      <c r="IO259" s="62"/>
      <c r="IP259" s="62"/>
      <c r="IQ259" s="62"/>
      <c r="IR259" s="62"/>
      <c r="IS259" s="62"/>
      <c r="IT259" s="62"/>
      <c r="IU259" s="62"/>
      <c r="IV259" s="62"/>
      <c r="IW259" s="62"/>
      <c r="IX259" s="62"/>
      <c r="IY259" s="62"/>
      <c r="IZ259" s="62"/>
      <c r="JA259" s="62"/>
      <c r="JB259" s="62"/>
      <c r="JC259" s="62"/>
      <c r="JD259" s="62"/>
      <c r="JE259" s="62"/>
      <c r="JF259" s="62"/>
      <c r="JG259" s="62"/>
      <c r="JH259" s="62"/>
      <c r="JI259" s="62"/>
      <c r="JJ259" s="62"/>
      <c r="JK259" s="62"/>
      <c r="JL259" s="62"/>
      <c r="JM259" s="62"/>
      <c r="JN259" s="62"/>
      <c r="JO259" s="62"/>
      <c r="JP259" s="62"/>
      <c r="JQ259" s="62"/>
      <c r="JR259" s="62"/>
      <c r="JS259" s="62"/>
      <c r="JT259" s="62"/>
      <c r="JU259" s="62"/>
      <c r="JV259" s="62"/>
      <c r="JW259" s="62"/>
      <c r="JX259" s="62"/>
      <c r="JY259" s="62"/>
      <c r="JZ259" s="62"/>
      <c r="KA259" s="62"/>
      <c r="KB259" s="62"/>
      <c r="KC259" s="62"/>
      <c r="KD259" s="62"/>
      <c r="KE259" s="62"/>
      <c r="KF259" s="62"/>
      <c r="KG259" s="62"/>
      <c r="KH259" s="62"/>
      <c r="KI259" s="62"/>
      <c r="KJ259" s="62"/>
      <c r="KK259" s="62"/>
      <c r="KL259" s="62"/>
      <c r="KM259" s="62"/>
      <c r="KN259" s="62"/>
      <c r="KO259" s="62"/>
      <c r="KP259" s="62"/>
      <c r="KQ259" s="62"/>
      <c r="KR259" s="62"/>
      <c r="KS259" s="62"/>
      <c r="KT259" s="62"/>
      <c r="KU259" s="62"/>
      <c r="KV259" s="62"/>
      <c r="KW259" s="62"/>
      <c r="KX259" s="62"/>
      <c r="KY259" s="62"/>
      <c r="KZ259" s="62"/>
      <c r="LA259" s="62"/>
      <c r="LB259" s="62"/>
      <c r="LC259" s="62"/>
      <c r="LD259" s="62"/>
      <c r="LE259" s="62"/>
    </row>
    <row r="260" spans="7:317" s="64" customFormat="1" x14ac:dyDescent="0.25">
      <c r="AE260" s="62"/>
      <c r="AF260" s="62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 s="62"/>
      <c r="CB260" s="62"/>
      <c r="CC260" s="62"/>
      <c r="CD260" s="62"/>
      <c r="CE260" s="62"/>
      <c r="CF260" s="62"/>
      <c r="CG260" s="62"/>
      <c r="CH260" s="62"/>
      <c r="CI260" s="62"/>
      <c r="CJ260" s="62"/>
      <c r="CK260" s="62"/>
      <c r="CL260" s="62"/>
      <c r="CM260" s="62"/>
      <c r="CN260" s="62"/>
      <c r="CO260" s="62"/>
      <c r="CP260" s="62"/>
      <c r="CQ260" s="62"/>
      <c r="CR260" s="62"/>
      <c r="CS260" s="62"/>
      <c r="CT260" s="82"/>
      <c r="CU260" s="62"/>
      <c r="CV260" s="62">
        <v>46</v>
      </c>
      <c r="CW260" s="62" t="str">
        <f t="shared" si="928"/>
        <v/>
      </c>
      <c r="CX260" s="62" t="str">
        <f t="shared" si="932"/>
        <v/>
      </c>
      <c r="CY260" s="62" t="str">
        <f t="shared" si="932"/>
        <v/>
      </c>
      <c r="CZ260" s="62" t="str">
        <f t="shared" si="932"/>
        <v/>
      </c>
      <c r="DA260" s="62" t="str">
        <f t="shared" si="932"/>
        <v/>
      </c>
      <c r="DB260" s="62" t="str">
        <f t="shared" si="932"/>
        <v/>
      </c>
      <c r="DC260" s="62" t="str">
        <f t="shared" si="932"/>
        <v/>
      </c>
      <c r="DD260" s="62" t="str">
        <f t="shared" si="932"/>
        <v/>
      </c>
      <c r="DE260" s="62" t="str">
        <f t="shared" ref="DE260:ET260" si="1073">IF(DE162&lt;&gt;"",DE162,"")</f>
        <v/>
      </c>
      <c r="DF260" s="62" t="str">
        <f t="shared" si="1073"/>
        <v/>
      </c>
      <c r="DG260" s="62" t="str">
        <f t="shared" si="1073"/>
        <v/>
      </c>
      <c r="DH260" s="62" t="str">
        <f t="shared" si="1073"/>
        <v/>
      </c>
      <c r="DI260" s="62" t="str">
        <f t="shared" si="1073"/>
        <v/>
      </c>
      <c r="DJ260" s="62" t="str">
        <f t="shared" si="1073"/>
        <v/>
      </c>
      <c r="DK260" s="62" t="str">
        <f t="shared" si="1073"/>
        <v/>
      </c>
      <c r="DL260" s="62" t="str">
        <f t="shared" si="1073"/>
        <v/>
      </c>
      <c r="DM260" s="62" t="str">
        <f t="shared" si="1073"/>
        <v/>
      </c>
      <c r="DN260" s="62" t="str">
        <f t="shared" si="1073"/>
        <v/>
      </c>
      <c r="DO260" s="62" t="str">
        <f t="shared" si="1073"/>
        <v/>
      </c>
      <c r="DP260" s="62" t="str">
        <f t="shared" si="1073"/>
        <v/>
      </c>
      <c r="DQ260" s="62" t="str">
        <f t="shared" si="1073"/>
        <v/>
      </c>
      <c r="DR260" s="62" t="str">
        <f t="shared" si="1073"/>
        <v/>
      </c>
      <c r="DS260" s="62" t="str">
        <f t="shared" si="1073"/>
        <v/>
      </c>
      <c r="DT260" s="62" t="str">
        <f t="shared" si="1073"/>
        <v/>
      </c>
      <c r="DU260" s="62" t="str">
        <f t="shared" si="1073"/>
        <v/>
      </c>
      <c r="DV260" s="62" t="str">
        <f t="shared" si="1073"/>
        <v/>
      </c>
      <c r="DW260" s="62" t="str">
        <f t="shared" si="1073"/>
        <v/>
      </c>
      <c r="DX260" s="62" t="str">
        <f t="shared" si="1073"/>
        <v/>
      </c>
      <c r="DY260" s="62" t="str">
        <f t="shared" si="1073"/>
        <v/>
      </c>
      <c r="DZ260" s="62" t="str">
        <f t="shared" si="1073"/>
        <v/>
      </c>
      <c r="EA260" s="62" t="str">
        <f t="shared" si="1073"/>
        <v/>
      </c>
      <c r="EB260" s="62" t="str">
        <f t="shared" si="1073"/>
        <v/>
      </c>
      <c r="EC260" s="62" t="str">
        <f t="shared" si="1073"/>
        <v/>
      </c>
      <c r="ED260" s="62" t="str">
        <f t="shared" si="1073"/>
        <v/>
      </c>
      <c r="EE260" s="62" t="str">
        <f t="shared" si="1073"/>
        <v/>
      </c>
      <c r="EF260" s="62" t="str">
        <f t="shared" si="1073"/>
        <v/>
      </c>
      <c r="EG260" s="62" t="str">
        <f t="shared" si="1073"/>
        <v/>
      </c>
      <c r="EH260" s="62" t="str">
        <f t="shared" si="1073"/>
        <v/>
      </c>
      <c r="EI260" s="62" t="str">
        <f t="shared" si="1073"/>
        <v/>
      </c>
      <c r="EJ260" s="62" t="str">
        <f t="shared" si="1073"/>
        <v/>
      </c>
      <c r="EK260" s="62" t="str">
        <f t="shared" si="1073"/>
        <v/>
      </c>
      <c r="EL260" s="62" t="str">
        <f t="shared" si="1073"/>
        <v/>
      </c>
      <c r="EM260" s="62" t="str">
        <f t="shared" si="1073"/>
        <v/>
      </c>
      <c r="EN260" s="62" t="str">
        <f t="shared" si="1073"/>
        <v/>
      </c>
      <c r="EO260" s="62" t="str">
        <f t="shared" si="1073"/>
        <v/>
      </c>
      <c r="EP260" s="62" t="str">
        <f t="shared" si="1073"/>
        <v/>
      </c>
      <c r="EQ260" s="62" t="str">
        <f t="shared" si="1073"/>
        <v/>
      </c>
      <c r="ER260" s="62" t="str">
        <f t="shared" si="1073"/>
        <v/>
      </c>
      <c r="ES260" s="62" t="str">
        <f t="shared" si="1073"/>
        <v/>
      </c>
      <c r="ET260" s="62" t="str">
        <f t="shared" si="1073"/>
        <v/>
      </c>
      <c r="EU260" s="62"/>
      <c r="EV260" s="62"/>
      <c r="EW260" s="62"/>
      <c r="EX260" s="62"/>
      <c r="EY260" s="62"/>
      <c r="EZ260" s="62" t="s">
        <v>19</v>
      </c>
      <c r="FA260" s="62">
        <v>13</v>
      </c>
      <c r="FB260" s="88" t="str">
        <f t="shared" ref="FB260:GG260" si="1074">IF(FB97&lt;&gt;"",IF($FA260=FB$162,0,RANK(FB97,sum_sq,1)),"")</f>
        <v/>
      </c>
      <c r="FC260" s="88" t="str">
        <f t="shared" si="1074"/>
        <v/>
      </c>
      <c r="FD260" s="88" t="str">
        <f t="shared" si="1074"/>
        <v/>
      </c>
      <c r="FE260" s="88" t="str">
        <f t="shared" si="1074"/>
        <v/>
      </c>
      <c r="FF260" s="88" t="str">
        <f t="shared" si="1074"/>
        <v/>
      </c>
      <c r="FG260" s="88" t="str">
        <f t="shared" si="1074"/>
        <v/>
      </c>
      <c r="FH260" s="88" t="str">
        <f t="shared" si="1074"/>
        <v/>
      </c>
      <c r="FI260" s="88" t="str">
        <f t="shared" si="1074"/>
        <v/>
      </c>
      <c r="FJ260" s="88" t="str">
        <f t="shared" si="1074"/>
        <v/>
      </c>
      <c r="FK260" s="88" t="str">
        <f t="shared" si="1074"/>
        <v/>
      </c>
      <c r="FL260" s="88" t="str">
        <f t="shared" si="1074"/>
        <v/>
      </c>
      <c r="FM260" s="88" t="str">
        <f t="shared" si="1074"/>
        <v/>
      </c>
      <c r="FN260" s="88" t="str">
        <f t="shared" si="1074"/>
        <v/>
      </c>
      <c r="FO260" s="88" t="str">
        <f t="shared" si="1074"/>
        <v/>
      </c>
      <c r="FP260" s="88" t="str">
        <f t="shared" si="1074"/>
        <v/>
      </c>
      <c r="FQ260" s="88" t="str">
        <f t="shared" si="1074"/>
        <v/>
      </c>
      <c r="FR260" s="88" t="str">
        <f t="shared" si="1074"/>
        <v/>
      </c>
      <c r="FS260" s="88" t="str">
        <f t="shared" si="1074"/>
        <v/>
      </c>
      <c r="FT260" s="88" t="str">
        <f t="shared" si="1074"/>
        <v/>
      </c>
      <c r="FU260" s="88" t="str">
        <f t="shared" si="1074"/>
        <v/>
      </c>
      <c r="FV260" s="88" t="str">
        <f t="shared" si="1074"/>
        <v/>
      </c>
      <c r="FW260" s="88" t="str">
        <f t="shared" si="1074"/>
        <v/>
      </c>
      <c r="FX260" s="88" t="str">
        <f t="shared" si="1074"/>
        <v/>
      </c>
      <c r="FY260" s="88" t="str">
        <f t="shared" si="1074"/>
        <v/>
      </c>
      <c r="FZ260" s="88" t="str">
        <f t="shared" si="1074"/>
        <v/>
      </c>
      <c r="GA260" s="88" t="str">
        <f t="shared" si="1074"/>
        <v/>
      </c>
      <c r="GB260" s="88" t="str">
        <f t="shared" si="1074"/>
        <v/>
      </c>
      <c r="GC260" s="88" t="str">
        <f t="shared" si="1074"/>
        <v/>
      </c>
      <c r="GD260" s="88" t="str">
        <f t="shared" si="1074"/>
        <v/>
      </c>
      <c r="GE260" s="88" t="str">
        <f t="shared" si="1074"/>
        <v/>
      </c>
      <c r="GF260" s="88" t="str">
        <f t="shared" si="1074"/>
        <v/>
      </c>
      <c r="GG260" s="88" t="str">
        <f t="shared" si="1074"/>
        <v/>
      </c>
      <c r="GH260" s="88" t="str">
        <f t="shared" ref="GH260:HM260" si="1075">IF(GH97&lt;&gt;"",IF($FA260=GH$162,0,RANK(GH97,sum_sq,1)),"")</f>
        <v/>
      </c>
      <c r="GI260" s="88" t="str">
        <f t="shared" si="1075"/>
        <v/>
      </c>
      <c r="GJ260" s="88" t="str">
        <f t="shared" si="1075"/>
        <v/>
      </c>
      <c r="GK260" s="88" t="str">
        <f t="shared" si="1075"/>
        <v/>
      </c>
      <c r="GL260" s="88" t="str">
        <f t="shared" si="1075"/>
        <v/>
      </c>
      <c r="GM260" s="88" t="str">
        <f t="shared" si="1075"/>
        <v/>
      </c>
      <c r="GN260" s="88" t="str">
        <f t="shared" si="1075"/>
        <v/>
      </c>
      <c r="GO260" s="88" t="str">
        <f t="shared" si="1075"/>
        <v/>
      </c>
      <c r="GP260" s="88" t="str">
        <f t="shared" si="1075"/>
        <v/>
      </c>
      <c r="GQ260" s="88" t="str">
        <f t="shared" si="1075"/>
        <v/>
      </c>
      <c r="GR260" s="88" t="str">
        <f t="shared" si="1075"/>
        <v/>
      </c>
      <c r="GS260" s="88" t="str">
        <f t="shared" si="1075"/>
        <v/>
      </c>
      <c r="GT260" s="88" t="str">
        <f t="shared" si="1075"/>
        <v/>
      </c>
      <c r="GU260" s="88" t="str">
        <f t="shared" si="1075"/>
        <v/>
      </c>
      <c r="GV260" s="88" t="str">
        <f t="shared" si="1075"/>
        <v/>
      </c>
      <c r="GW260" s="88" t="str">
        <f t="shared" si="1075"/>
        <v/>
      </c>
      <c r="GX260" s="88" t="str">
        <f t="shared" si="1075"/>
        <v/>
      </c>
      <c r="GY260" s="88" t="str">
        <f t="shared" si="1075"/>
        <v/>
      </c>
      <c r="GZ260" s="88" t="str">
        <f t="shared" si="1075"/>
        <v/>
      </c>
      <c r="HA260" s="88" t="str">
        <f t="shared" si="1075"/>
        <v/>
      </c>
      <c r="HB260" s="88" t="str">
        <f t="shared" si="1075"/>
        <v/>
      </c>
      <c r="HC260" s="88" t="str">
        <f t="shared" si="1075"/>
        <v/>
      </c>
      <c r="HD260" s="88" t="str">
        <f t="shared" si="1075"/>
        <v/>
      </c>
      <c r="HE260" s="88" t="str">
        <f t="shared" si="1075"/>
        <v/>
      </c>
      <c r="HF260" s="88" t="str">
        <f t="shared" si="1075"/>
        <v/>
      </c>
      <c r="HG260" s="88" t="str">
        <f t="shared" si="1075"/>
        <v/>
      </c>
      <c r="HH260" s="88" t="str">
        <f t="shared" si="1075"/>
        <v/>
      </c>
      <c r="HI260" s="88" t="str">
        <f t="shared" si="1075"/>
        <v/>
      </c>
      <c r="HJ260" s="88" t="str">
        <f t="shared" si="1075"/>
        <v/>
      </c>
      <c r="HK260" s="88" t="str">
        <f t="shared" si="1075"/>
        <v/>
      </c>
      <c r="HL260" s="88" t="str">
        <f t="shared" si="1075"/>
        <v/>
      </c>
      <c r="HM260" s="88" t="str">
        <f t="shared" si="1075"/>
        <v/>
      </c>
      <c r="HN260" s="88" t="str">
        <f t="shared" ref="HN260:HX260" si="1076">IF(HN97&lt;&gt;"",IF($FA260=HN$162,0,RANK(HN97,sum_sq,1)),"")</f>
        <v/>
      </c>
      <c r="HO260" s="88" t="str">
        <f t="shared" si="1076"/>
        <v/>
      </c>
      <c r="HP260" s="88" t="str">
        <f t="shared" si="1076"/>
        <v/>
      </c>
      <c r="HQ260" s="88" t="str">
        <f t="shared" si="1076"/>
        <v/>
      </c>
      <c r="HR260" s="88" t="str">
        <f t="shared" si="1076"/>
        <v/>
      </c>
      <c r="HS260" s="88" t="str">
        <f t="shared" si="1076"/>
        <v/>
      </c>
      <c r="HT260" s="88" t="str">
        <f t="shared" si="1076"/>
        <v/>
      </c>
      <c r="HU260" s="88" t="str">
        <f t="shared" si="1076"/>
        <v/>
      </c>
      <c r="HV260" s="88" t="str">
        <f t="shared" si="1076"/>
        <v/>
      </c>
      <c r="HW260" s="88" t="str">
        <f t="shared" si="1076"/>
        <v/>
      </c>
      <c r="HX260" s="88" t="str">
        <f t="shared" si="1076"/>
        <v/>
      </c>
      <c r="HY260" s="62"/>
      <c r="HZ260" s="62"/>
      <c r="IA260" s="62"/>
      <c r="IB260" s="62"/>
      <c r="IC260" s="62"/>
      <c r="ID260" s="62"/>
      <c r="IE260" s="62"/>
      <c r="IF260" s="62"/>
      <c r="IG260" s="62"/>
      <c r="IH260" s="62"/>
      <c r="II260" s="62"/>
      <c r="IJ260" s="62"/>
      <c r="IK260" s="62"/>
      <c r="IL260" s="62"/>
      <c r="IM260" s="62"/>
      <c r="IN260" s="62"/>
      <c r="IO260" s="62"/>
      <c r="IP260" s="62"/>
      <c r="IQ260" s="62"/>
      <c r="IR260" s="62"/>
      <c r="IS260" s="62"/>
      <c r="IT260" s="62"/>
      <c r="IU260" s="62"/>
      <c r="IV260" s="62"/>
      <c r="IW260" s="62"/>
      <c r="IX260" s="62"/>
      <c r="IY260" s="62"/>
      <c r="IZ260" s="62"/>
      <c r="JA260" s="62"/>
      <c r="JB260" s="62"/>
      <c r="JC260" s="62"/>
      <c r="JD260" s="62"/>
      <c r="JE260" s="62"/>
      <c r="JF260" s="62"/>
      <c r="JG260" s="62"/>
      <c r="JH260" s="62"/>
      <c r="JI260" s="62"/>
      <c r="JJ260" s="62"/>
      <c r="JK260" s="62"/>
      <c r="JL260" s="62"/>
      <c r="JM260" s="62"/>
      <c r="JN260" s="62"/>
      <c r="JO260" s="62"/>
      <c r="JP260" s="62"/>
      <c r="JQ260" s="62"/>
      <c r="JR260" s="62"/>
      <c r="JS260" s="62"/>
      <c r="JT260" s="62"/>
      <c r="JU260" s="62"/>
      <c r="JV260" s="62"/>
      <c r="JW260" s="62"/>
      <c r="JX260" s="62"/>
      <c r="JY260" s="62"/>
      <c r="JZ260" s="62"/>
      <c r="KA260" s="62"/>
      <c r="KB260" s="62"/>
      <c r="KC260" s="62"/>
      <c r="KD260" s="62"/>
      <c r="KE260" s="62"/>
      <c r="KF260" s="62"/>
      <c r="KG260" s="62"/>
      <c r="KH260" s="62"/>
      <c r="KI260" s="62"/>
      <c r="KJ260" s="62"/>
      <c r="KK260" s="62"/>
      <c r="KL260" s="62"/>
      <c r="KM260" s="62"/>
      <c r="KN260" s="62"/>
      <c r="KO260" s="62"/>
      <c r="KP260" s="62"/>
      <c r="KQ260" s="62"/>
      <c r="KR260" s="62"/>
      <c r="KS260" s="62"/>
      <c r="KT260" s="62"/>
      <c r="KU260" s="62"/>
      <c r="KV260" s="62"/>
      <c r="KW260" s="62"/>
      <c r="KX260" s="62"/>
      <c r="KY260" s="62"/>
      <c r="KZ260" s="62"/>
      <c r="LA260" s="62"/>
      <c r="LB260" s="62"/>
      <c r="LC260" s="62"/>
      <c r="LD260" s="62"/>
      <c r="LE260" s="62"/>
    </row>
    <row r="261" spans="7:317" s="64" customFormat="1" x14ac:dyDescent="0.25"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 s="62"/>
      <c r="CB261" s="62"/>
      <c r="CC261" s="62"/>
      <c r="CD261" s="62"/>
      <c r="CE261" s="62"/>
      <c r="CF261" s="62"/>
      <c r="CG261" s="62"/>
      <c r="CH261" s="62"/>
      <c r="CI261" s="62"/>
      <c r="CJ261" s="62"/>
      <c r="CK261" s="62"/>
      <c r="CL261" s="62"/>
      <c r="CM261" s="62"/>
      <c r="CN261" s="62"/>
      <c r="CO261" s="62"/>
      <c r="CP261" s="62"/>
      <c r="CQ261" s="62"/>
      <c r="CR261" s="62"/>
      <c r="CS261" s="62"/>
      <c r="CT261" s="82"/>
      <c r="CU261" s="62"/>
      <c r="CV261" s="62">
        <v>47</v>
      </c>
      <c r="CW261" s="62" t="str">
        <f t="shared" si="928"/>
        <v/>
      </c>
      <c r="CX261" s="62" t="str">
        <f t="shared" si="932"/>
        <v/>
      </c>
      <c r="CY261" s="62" t="str">
        <f t="shared" si="932"/>
        <v/>
      </c>
      <c r="CZ261" s="62" t="str">
        <f t="shared" si="932"/>
        <v/>
      </c>
      <c r="DA261" s="62" t="str">
        <f t="shared" si="932"/>
        <v/>
      </c>
      <c r="DB261" s="62" t="str">
        <f t="shared" si="932"/>
        <v/>
      </c>
      <c r="DC261" s="62" t="str">
        <f t="shared" si="932"/>
        <v/>
      </c>
      <c r="DD261" s="62" t="str">
        <f t="shared" si="932"/>
        <v/>
      </c>
      <c r="DE261" s="62" t="str">
        <f t="shared" ref="DE261:ET261" si="1077">IF(DE163&lt;&gt;"",DE163,"")</f>
        <v/>
      </c>
      <c r="DF261" s="62" t="str">
        <f t="shared" si="1077"/>
        <v/>
      </c>
      <c r="DG261" s="62" t="str">
        <f t="shared" si="1077"/>
        <v/>
      </c>
      <c r="DH261" s="62" t="str">
        <f t="shared" si="1077"/>
        <v/>
      </c>
      <c r="DI261" s="62" t="str">
        <f t="shared" si="1077"/>
        <v/>
      </c>
      <c r="DJ261" s="62" t="str">
        <f t="shared" si="1077"/>
        <v/>
      </c>
      <c r="DK261" s="62" t="str">
        <f t="shared" si="1077"/>
        <v/>
      </c>
      <c r="DL261" s="62" t="str">
        <f t="shared" si="1077"/>
        <v/>
      </c>
      <c r="DM261" s="62" t="str">
        <f t="shared" si="1077"/>
        <v/>
      </c>
      <c r="DN261" s="62" t="str">
        <f t="shared" si="1077"/>
        <v/>
      </c>
      <c r="DO261" s="62" t="str">
        <f t="shared" si="1077"/>
        <v/>
      </c>
      <c r="DP261" s="62" t="str">
        <f t="shared" si="1077"/>
        <v/>
      </c>
      <c r="DQ261" s="62" t="str">
        <f t="shared" si="1077"/>
        <v/>
      </c>
      <c r="DR261" s="62" t="str">
        <f t="shared" si="1077"/>
        <v/>
      </c>
      <c r="DS261" s="62" t="str">
        <f t="shared" si="1077"/>
        <v/>
      </c>
      <c r="DT261" s="62" t="str">
        <f t="shared" si="1077"/>
        <v/>
      </c>
      <c r="DU261" s="62" t="str">
        <f t="shared" si="1077"/>
        <v/>
      </c>
      <c r="DV261" s="62" t="str">
        <f t="shared" si="1077"/>
        <v/>
      </c>
      <c r="DW261" s="62" t="str">
        <f t="shared" si="1077"/>
        <v/>
      </c>
      <c r="DX261" s="62" t="str">
        <f t="shared" si="1077"/>
        <v/>
      </c>
      <c r="DY261" s="62" t="str">
        <f t="shared" si="1077"/>
        <v/>
      </c>
      <c r="DZ261" s="62" t="str">
        <f t="shared" si="1077"/>
        <v/>
      </c>
      <c r="EA261" s="62" t="str">
        <f t="shared" si="1077"/>
        <v/>
      </c>
      <c r="EB261" s="62" t="str">
        <f t="shared" si="1077"/>
        <v/>
      </c>
      <c r="EC261" s="62" t="str">
        <f t="shared" si="1077"/>
        <v/>
      </c>
      <c r="ED261" s="62" t="str">
        <f t="shared" si="1077"/>
        <v/>
      </c>
      <c r="EE261" s="62" t="str">
        <f t="shared" si="1077"/>
        <v/>
      </c>
      <c r="EF261" s="62" t="str">
        <f t="shared" si="1077"/>
        <v/>
      </c>
      <c r="EG261" s="62" t="str">
        <f t="shared" si="1077"/>
        <v/>
      </c>
      <c r="EH261" s="62" t="str">
        <f t="shared" si="1077"/>
        <v/>
      </c>
      <c r="EI261" s="62" t="str">
        <f t="shared" si="1077"/>
        <v/>
      </c>
      <c r="EJ261" s="62" t="str">
        <f t="shared" si="1077"/>
        <v/>
      </c>
      <c r="EK261" s="62" t="str">
        <f t="shared" si="1077"/>
        <v/>
      </c>
      <c r="EL261" s="62" t="str">
        <f t="shared" si="1077"/>
        <v/>
      </c>
      <c r="EM261" s="62" t="str">
        <f t="shared" si="1077"/>
        <v/>
      </c>
      <c r="EN261" s="62" t="str">
        <f t="shared" si="1077"/>
        <v/>
      </c>
      <c r="EO261" s="62" t="str">
        <f t="shared" si="1077"/>
        <v/>
      </c>
      <c r="EP261" s="62" t="str">
        <f t="shared" si="1077"/>
        <v/>
      </c>
      <c r="EQ261" s="62" t="str">
        <f t="shared" si="1077"/>
        <v/>
      </c>
      <c r="ER261" s="62" t="str">
        <f t="shared" si="1077"/>
        <v/>
      </c>
      <c r="ES261" s="62" t="str">
        <f t="shared" si="1077"/>
        <v/>
      </c>
      <c r="ET261" s="62" t="str">
        <f t="shared" si="1077"/>
        <v/>
      </c>
      <c r="EU261" s="62"/>
      <c r="EV261" s="62"/>
      <c r="EW261" s="62"/>
      <c r="EX261" s="62"/>
      <c r="EY261" s="62"/>
      <c r="EZ261" s="62" t="s">
        <v>19</v>
      </c>
      <c r="FA261" s="62">
        <v>14</v>
      </c>
      <c r="FB261" s="88" t="str">
        <f t="shared" ref="FB261:GG261" si="1078">IF(FB98&lt;&gt;"",IF($FA261=FB$162,0,RANK(FB98,sum_sq,1)),"")</f>
        <v/>
      </c>
      <c r="FC261" s="88" t="str">
        <f t="shared" si="1078"/>
        <v/>
      </c>
      <c r="FD261" s="88" t="str">
        <f t="shared" si="1078"/>
        <v/>
      </c>
      <c r="FE261" s="88" t="str">
        <f t="shared" si="1078"/>
        <v/>
      </c>
      <c r="FF261" s="88" t="str">
        <f t="shared" si="1078"/>
        <v/>
      </c>
      <c r="FG261" s="88" t="str">
        <f t="shared" si="1078"/>
        <v/>
      </c>
      <c r="FH261" s="88" t="str">
        <f t="shared" si="1078"/>
        <v/>
      </c>
      <c r="FI261" s="88" t="str">
        <f t="shared" si="1078"/>
        <v/>
      </c>
      <c r="FJ261" s="88" t="str">
        <f t="shared" si="1078"/>
        <v/>
      </c>
      <c r="FK261" s="88" t="str">
        <f t="shared" si="1078"/>
        <v/>
      </c>
      <c r="FL261" s="88" t="str">
        <f t="shared" si="1078"/>
        <v/>
      </c>
      <c r="FM261" s="88" t="str">
        <f t="shared" si="1078"/>
        <v/>
      </c>
      <c r="FN261" s="88" t="str">
        <f t="shared" si="1078"/>
        <v/>
      </c>
      <c r="FO261" s="88" t="str">
        <f t="shared" si="1078"/>
        <v/>
      </c>
      <c r="FP261" s="88" t="str">
        <f t="shared" si="1078"/>
        <v/>
      </c>
      <c r="FQ261" s="88" t="str">
        <f t="shared" si="1078"/>
        <v/>
      </c>
      <c r="FR261" s="88" t="str">
        <f t="shared" si="1078"/>
        <v/>
      </c>
      <c r="FS261" s="88" t="str">
        <f t="shared" si="1078"/>
        <v/>
      </c>
      <c r="FT261" s="88" t="str">
        <f t="shared" si="1078"/>
        <v/>
      </c>
      <c r="FU261" s="88" t="str">
        <f t="shared" si="1078"/>
        <v/>
      </c>
      <c r="FV261" s="88" t="str">
        <f t="shared" si="1078"/>
        <v/>
      </c>
      <c r="FW261" s="88" t="str">
        <f t="shared" si="1078"/>
        <v/>
      </c>
      <c r="FX261" s="88" t="str">
        <f t="shared" si="1078"/>
        <v/>
      </c>
      <c r="FY261" s="88" t="str">
        <f t="shared" si="1078"/>
        <v/>
      </c>
      <c r="FZ261" s="88" t="str">
        <f t="shared" si="1078"/>
        <v/>
      </c>
      <c r="GA261" s="88" t="str">
        <f t="shared" si="1078"/>
        <v/>
      </c>
      <c r="GB261" s="88" t="str">
        <f t="shared" si="1078"/>
        <v/>
      </c>
      <c r="GC261" s="88" t="str">
        <f t="shared" si="1078"/>
        <v/>
      </c>
      <c r="GD261" s="88" t="str">
        <f t="shared" si="1078"/>
        <v/>
      </c>
      <c r="GE261" s="88" t="str">
        <f t="shared" si="1078"/>
        <v/>
      </c>
      <c r="GF261" s="88" t="str">
        <f t="shared" si="1078"/>
        <v/>
      </c>
      <c r="GG261" s="88" t="str">
        <f t="shared" si="1078"/>
        <v/>
      </c>
      <c r="GH261" s="88" t="str">
        <f t="shared" ref="GH261:HM261" si="1079">IF(GH98&lt;&gt;"",IF($FA261=GH$162,0,RANK(GH98,sum_sq,1)),"")</f>
        <v/>
      </c>
      <c r="GI261" s="88" t="str">
        <f t="shared" si="1079"/>
        <v/>
      </c>
      <c r="GJ261" s="88" t="str">
        <f t="shared" si="1079"/>
        <v/>
      </c>
      <c r="GK261" s="88" t="str">
        <f t="shared" si="1079"/>
        <v/>
      </c>
      <c r="GL261" s="88" t="str">
        <f t="shared" si="1079"/>
        <v/>
      </c>
      <c r="GM261" s="88" t="str">
        <f t="shared" si="1079"/>
        <v/>
      </c>
      <c r="GN261" s="88" t="str">
        <f t="shared" si="1079"/>
        <v/>
      </c>
      <c r="GO261" s="88" t="str">
        <f t="shared" si="1079"/>
        <v/>
      </c>
      <c r="GP261" s="88" t="str">
        <f t="shared" si="1079"/>
        <v/>
      </c>
      <c r="GQ261" s="88" t="str">
        <f t="shared" si="1079"/>
        <v/>
      </c>
      <c r="GR261" s="88" t="str">
        <f t="shared" si="1079"/>
        <v/>
      </c>
      <c r="GS261" s="88" t="str">
        <f t="shared" si="1079"/>
        <v/>
      </c>
      <c r="GT261" s="88" t="str">
        <f t="shared" si="1079"/>
        <v/>
      </c>
      <c r="GU261" s="88" t="str">
        <f t="shared" si="1079"/>
        <v/>
      </c>
      <c r="GV261" s="88" t="str">
        <f t="shared" si="1079"/>
        <v/>
      </c>
      <c r="GW261" s="88" t="str">
        <f t="shared" si="1079"/>
        <v/>
      </c>
      <c r="GX261" s="88" t="str">
        <f t="shared" si="1079"/>
        <v/>
      </c>
      <c r="GY261" s="88" t="str">
        <f t="shared" si="1079"/>
        <v/>
      </c>
      <c r="GZ261" s="88" t="str">
        <f t="shared" si="1079"/>
        <v/>
      </c>
      <c r="HA261" s="88" t="str">
        <f t="shared" si="1079"/>
        <v/>
      </c>
      <c r="HB261" s="88" t="str">
        <f t="shared" si="1079"/>
        <v/>
      </c>
      <c r="HC261" s="88" t="str">
        <f t="shared" si="1079"/>
        <v/>
      </c>
      <c r="HD261" s="88" t="str">
        <f t="shared" si="1079"/>
        <v/>
      </c>
      <c r="HE261" s="88" t="str">
        <f t="shared" si="1079"/>
        <v/>
      </c>
      <c r="HF261" s="88" t="str">
        <f t="shared" si="1079"/>
        <v/>
      </c>
      <c r="HG261" s="88" t="str">
        <f t="shared" si="1079"/>
        <v/>
      </c>
      <c r="HH261" s="88" t="str">
        <f t="shared" si="1079"/>
        <v/>
      </c>
      <c r="HI261" s="88" t="str">
        <f t="shared" si="1079"/>
        <v/>
      </c>
      <c r="HJ261" s="88" t="str">
        <f t="shared" si="1079"/>
        <v/>
      </c>
      <c r="HK261" s="88" t="str">
        <f t="shared" si="1079"/>
        <v/>
      </c>
      <c r="HL261" s="88" t="str">
        <f t="shared" si="1079"/>
        <v/>
      </c>
      <c r="HM261" s="88" t="str">
        <f t="shared" si="1079"/>
        <v/>
      </c>
      <c r="HN261" s="88" t="str">
        <f t="shared" ref="HN261:HX261" si="1080">IF(HN98&lt;&gt;"",IF($FA261=HN$162,0,RANK(HN98,sum_sq,1)),"")</f>
        <v/>
      </c>
      <c r="HO261" s="88" t="str">
        <f t="shared" si="1080"/>
        <v/>
      </c>
      <c r="HP261" s="88" t="str">
        <f t="shared" si="1080"/>
        <v/>
      </c>
      <c r="HQ261" s="88" t="str">
        <f t="shared" si="1080"/>
        <v/>
      </c>
      <c r="HR261" s="88" t="str">
        <f t="shared" si="1080"/>
        <v/>
      </c>
      <c r="HS261" s="88" t="str">
        <f t="shared" si="1080"/>
        <v/>
      </c>
      <c r="HT261" s="88" t="str">
        <f t="shared" si="1080"/>
        <v/>
      </c>
      <c r="HU261" s="88" t="str">
        <f t="shared" si="1080"/>
        <v/>
      </c>
      <c r="HV261" s="88" t="str">
        <f t="shared" si="1080"/>
        <v/>
      </c>
      <c r="HW261" s="88" t="str">
        <f t="shared" si="1080"/>
        <v/>
      </c>
      <c r="HX261" s="88" t="str">
        <f t="shared" si="1080"/>
        <v/>
      </c>
      <c r="HY261" s="62"/>
      <c r="HZ261" s="62"/>
      <c r="IA261" s="62"/>
      <c r="IB261" s="62"/>
      <c r="IC261" s="62"/>
      <c r="ID261" s="62"/>
      <c r="IE261" s="62"/>
      <c r="IF261" s="62"/>
      <c r="IG261" s="62"/>
      <c r="IH261" s="62"/>
      <c r="II261" s="62"/>
      <c r="IJ261" s="62"/>
      <c r="IK261" s="62"/>
      <c r="IL261" s="62"/>
      <c r="IM261" s="62"/>
      <c r="IN261" s="62"/>
      <c r="IO261" s="62"/>
      <c r="IP261" s="62"/>
      <c r="IQ261" s="62"/>
      <c r="IR261" s="62"/>
      <c r="IS261" s="62"/>
      <c r="IT261" s="62"/>
      <c r="IU261" s="62"/>
      <c r="IV261" s="62"/>
      <c r="IW261" s="62"/>
      <c r="IX261" s="62"/>
      <c r="IY261" s="62"/>
      <c r="IZ261" s="62"/>
      <c r="JA261" s="62"/>
      <c r="JB261" s="62"/>
      <c r="JC261" s="62"/>
      <c r="JD261" s="62"/>
      <c r="JE261" s="62"/>
      <c r="JF261" s="62"/>
      <c r="JG261" s="62"/>
      <c r="JH261" s="62"/>
      <c r="JI261" s="62"/>
      <c r="JJ261" s="62"/>
      <c r="JK261" s="62"/>
      <c r="JL261" s="62"/>
      <c r="JM261" s="62"/>
      <c r="JN261" s="62"/>
      <c r="JO261" s="62"/>
      <c r="JP261" s="62"/>
      <c r="JQ261" s="62"/>
      <c r="JR261" s="62"/>
      <c r="JS261" s="62"/>
      <c r="JT261" s="62"/>
      <c r="JU261" s="62"/>
      <c r="JV261" s="62"/>
      <c r="JW261" s="62"/>
      <c r="JX261" s="62"/>
      <c r="JY261" s="62"/>
      <c r="JZ261" s="62"/>
      <c r="KA261" s="62"/>
      <c r="KB261" s="62"/>
      <c r="KC261" s="62"/>
      <c r="KD261" s="62"/>
      <c r="KE261" s="62"/>
      <c r="KF261" s="62"/>
      <c r="KG261" s="62"/>
      <c r="KH261" s="62"/>
      <c r="KI261" s="62"/>
      <c r="KJ261" s="62"/>
      <c r="KK261" s="62"/>
      <c r="KL261" s="62"/>
      <c r="KM261" s="62"/>
      <c r="KN261" s="62"/>
      <c r="KO261" s="62"/>
      <c r="KP261" s="62"/>
      <c r="KQ261" s="62"/>
      <c r="KR261" s="62"/>
      <c r="KS261" s="62"/>
      <c r="KT261" s="62"/>
      <c r="KU261" s="62"/>
      <c r="KV261" s="62"/>
      <c r="KW261" s="62"/>
      <c r="KX261" s="62"/>
      <c r="KY261" s="62"/>
      <c r="KZ261" s="62"/>
      <c r="LA261" s="62"/>
      <c r="LB261" s="62"/>
      <c r="LC261" s="62"/>
      <c r="LD261" s="62"/>
      <c r="LE261" s="62"/>
    </row>
    <row r="262" spans="7:317" s="64" customFormat="1" x14ac:dyDescent="0.25"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 s="62"/>
      <c r="BZ262" s="62"/>
      <c r="CA262" s="62"/>
      <c r="CB262" s="62"/>
      <c r="CC262" s="62"/>
      <c r="CD262" s="62"/>
      <c r="CE262" s="62"/>
      <c r="CF262" s="62"/>
      <c r="CG262" s="62"/>
      <c r="CH262" s="62"/>
      <c r="CI262" s="62"/>
      <c r="CJ262" s="62"/>
      <c r="CK262" s="62"/>
      <c r="CL262" s="62"/>
      <c r="CM262" s="62"/>
      <c r="CN262" s="62"/>
      <c r="CO262" s="62"/>
      <c r="CP262" s="62"/>
      <c r="CQ262" s="62"/>
      <c r="CR262" s="62"/>
      <c r="CS262" s="62"/>
      <c r="CT262" s="82"/>
      <c r="CU262" s="62"/>
      <c r="CV262" s="62">
        <v>48</v>
      </c>
      <c r="CW262" s="62" t="str">
        <f t="shared" si="928"/>
        <v/>
      </c>
      <c r="CX262" s="62" t="str">
        <f t="shared" si="932"/>
        <v/>
      </c>
      <c r="CY262" s="62" t="str">
        <f t="shared" si="932"/>
        <v/>
      </c>
      <c r="CZ262" s="62" t="str">
        <f t="shared" si="932"/>
        <v/>
      </c>
      <c r="DA262" s="62" t="str">
        <f t="shared" si="932"/>
        <v/>
      </c>
      <c r="DB262" s="62" t="str">
        <f t="shared" si="932"/>
        <v/>
      </c>
      <c r="DC262" s="62" t="str">
        <f t="shared" si="932"/>
        <v/>
      </c>
      <c r="DD262" s="62" t="str">
        <f t="shared" si="932"/>
        <v/>
      </c>
      <c r="DE262" s="62" t="str">
        <f t="shared" ref="DE262:ET262" si="1081">IF(DE164&lt;&gt;"",DE164,"")</f>
        <v/>
      </c>
      <c r="DF262" s="62" t="str">
        <f t="shared" si="1081"/>
        <v/>
      </c>
      <c r="DG262" s="62" t="str">
        <f t="shared" si="1081"/>
        <v/>
      </c>
      <c r="DH262" s="62" t="str">
        <f t="shared" si="1081"/>
        <v/>
      </c>
      <c r="DI262" s="62" t="str">
        <f t="shared" si="1081"/>
        <v/>
      </c>
      <c r="DJ262" s="62" t="str">
        <f t="shared" si="1081"/>
        <v/>
      </c>
      <c r="DK262" s="62" t="str">
        <f t="shared" si="1081"/>
        <v/>
      </c>
      <c r="DL262" s="62" t="str">
        <f t="shared" si="1081"/>
        <v/>
      </c>
      <c r="DM262" s="62" t="str">
        <f t="shared" si="1081"/>
        <v/>
      </c>
      <c r="DN262" s="62" t="str">
        <f t="shared" si="1081"/>
        <v/>
      </c>
      <c r="DO262" s="62" t="str">
        <f t="shared" si="1081"/>
        <v/>
      </c>
      <c r="DP262" s="62" t="str">
        <f t="shared" si="1081"/>
        <v/>
      </c>
      <c r="DQ262" s="62" t="str">
        <f t="shared" si="1081"/>
        <v/>
      </c>
      <c r="DR262" s="62" t="str">
        <f t="shared" si="1081"/>
        <v/>
      </c>
      <c r="DS262" s="62" t="str">
        <f t="shared" si="1081"/>
        <v/>
      </c>
      <c r="DT262" s="62" t="str">
        <f t="shared" si="1081"/>
        <v/>
      </c>
      <c r="DU262" s="62" t="str">
        <f t="shared" si="1081"/>
        <v/>
      </c>
      <c r="DV262" s="62" t="str">
        <f t="shared" si="1081"/>
        <v/>
      </c>
      <c r="DW262" s="62" t="str">
        <f t="shared" si="1081"/>
        <v/>
      </c>
      <c r="DX262" s="62" t="str">
        <f t="shared" si="1081"/>
        <v/>
      </c>
      <c r="DY262" s="62" t="str">
        <f t="shared" si="1081"/>
        <v/>
      </c>
      <c r="DZ262" s="62" t="str">
        <f t="shared" si="1081"/>
        <v/>
      </c>
      <c r="EA262" s="62" t="str">
        <f t="shared" si="1081"/>
        <v/>
      </c>
      <c r="EB262" s="62" t="str">
        <f t="shared" si="1081"/>
        <v/>
      </c>
      <c r="EC262" s="62" t="str">
        <f t="shared" si="1081"/>
        <v/>
      </c>
      <c r="ED262" s="62" t="str">
        <f t="shared" si="1081"/>
        <v/>
      </c>
      <c r="EE262" s="62" t="str">
        <f t="shared" si="1081"/>
        <v/>
      </c>
      <c r="EF262" s="62" t="str">
        <f t="shared" si="1081"/>
        <v/>
      </c>
      <c r="EG262" s="62" t="str">
        <f t="shared" si="1081"/>
        <v/>
      </c>
      <c r="EH262" s="62" t="str">
        <f t="shared" si="1081"/>
        <v/>
      </c>
      <c r="EI262" s="62" t="str">
        <f t="shared" si="1081"/>
        <v/>
      </c>
      <c r="EJ262" s="62" t="str">
        <f t="shared" si="1081"/>
        <v/>
      </c>
      <c r="EK262" s="62" t="str">
        <f t="shared" si="1081"/>
        <v/>
      </c>
      <c r="EL262" s="62" t="str">
        <f t="shared" si="1081"/>
        <v/>
      </c>
      <c r="EM262" s="62" t="str">
        <f t="shared" si="1081"/>
        <v/>
      </c>
      <c r="EN262" s="62" t="str">
        <f t="shared" si="1081"/>
        <v/>
      </c>
      <c r="EO262" s="62" t="str">
        <f t="shared" si="1081"/>
        <v/>
      </c>
      <c r="EP262" s="62" t="str">
        <f t="shared" si="1081"/>
        <v/>
      </c>
      <c r="EQ262" s="62" t="str">
        <f t="shared" si="1081"/>
        <v/>
      </c>
      <c r="ER262" s="62" t="str">
        <f t="shared" si="1081"/>
        <v/>
      </c>
      <c r="ES262" s="62" t="str">
        <f t="shared" si="1081"/>
        <v/>
      </c>
      <c r="ET262" s="62" t="str">
        <f t="shared" si="1081"/>
        <v/>
      </c>
      <c r="EU262" s="62"/>
      <c r="EV262" s="62"/>
      <c r="EW262" s="62"/>
      <c r="EX262" s="62"/>
      <c r="EY262" s="62"/>
      <c r="EZ262" s="62" t="s">
        <v>19</v>
      </c>
      <c r="FA262" s="62">
        <v>15</v>
      </c>
      <c r="FB262" s="88" t="str">
        <f t="shared" ref="FB262:GG262" si="1082">IF(FB99&lt;&gt;"",IF($FA262=FB$162,0,RANK(FB99,sum_sq,1)),"")</f>
        <v/>
      </c>
      <c r="FC262" s="88" t="str">
        <f t="shared" si="1082"/>
        <v/>
      </c>
      <c r="FD262" s="88" t="str">
        <f t="shared" si="1082"/>
        <v/>
      </c>
      <c r="FE262" s="88" t="str">
        <f t="shared" si="1082"/>
        <v/>
      </c>
      <c r="FF262" s="88" t="str">
        <f t="shared" si="1082"/>
        <v/>
      </c>
      <c r="FG262" s="88" t="str">
        <f t="shared" si="1082"/>
        <v/>
      </c>
      <c r="FH262" s="88" t="str">
        <f t="shared" si="1082"/>
        <v/>
      </c>
      <c r="FI262" s="88" t="str">
        <f t="shared" si="1082"/>
        <v/>
      </c>
      <c r="FJ262" s="88" t="str">
        <f t="shared" si="1082"/>
        <v/>
      </c>
      <c r="FK262" s="88" t="str">
        <f t="shared" si="1082"/>
        <v/>
      </c>
      <c r="FL262" s="88" t="str">
        <f t="shared" si="1082"/>
        <v/>
      </c>
      <c r="FM262" s="88" t="str">
        <f t="shared" si="1082"/>
        <v/>
      </c>
      <c r="FN262" s="88" t="str">
        <f t="shared" si="1082"/>
        <v/>
      </c>
      <c r="FO262" s="88" t="str">
        <f t="shared" si="1082"/>
        <v/>
      </c>
      <c r="FP262" s="88" t="str">
        <f t="shared" si="1082"/>
        <v/>
      </c>
      <c r="FQ262" s="88" t="str">
        <f t="shared" si="1082"/>
        <v/>
      </c>
      <c r="FR262" s="88" t="str">
        <f t="shared" si="1082"/>
        <v/>
      </c>
      <c r="FS262" s="88" t="str">
        <f t="shared" si="1082"/>
        <v/>
      </c>
      <c r="FT262" s="88" t="str">
        <f t="shared" si="1082"/>
        <v/>
      </c>
      <c r="FU262" s="88" t="str">
        <f t="shared" si="1082"/>
        <v/>
      </c>
      <c r="FV262" s="88" t="str">
        <f t="shared" si="1082"/>
        <v/>
      </c>
      <c r="FW262" s="88" t="str">
        <f t="shared" si="1082"/>
        <v/>
      </c>
      <c r="FX262" s="88" t="str">
        <f t="shared" si="1082"/>
        <v/>
      </c>
      <c r="FY262" s="88" t="str">
        <f t="shared" si="1082"/>
        <v/>
      </c>
      <c r="FZ262" s="88" t="str">
        <f t="shared" si="1082"/>
        <v/>
      </c>
      <c r="GA262" s="88" t="str">
        <f t="shared" si="1082"/>
        <v/>
      </c>
      <c r="GB262" s="88" t="str">
        <f t="shared" si="1082"/>
        <v/>
      </c>
      <c r="GC262" s="88" t="str">
        <f t="shared" si="1082"/>
        <v/>
      </c>
      <c r="GD262" s="88" t="str">
        <f t="shared" si="1082"/>
        <v/>
      </c>
      <c r="GE262" s="88" t="str">
        <f t="shared" si="1082"/>
        <v/>
      </c>
      <c r="GF262" s="88" t="str">
        <f t="shared" si="1082"/>
        <v/>
      </c>
      <c r="GG262" s="88" t="str">
        <f t="shared" si="1082"/>
        <v/>
      </c>
      <c r="GH262" s="88" t="str">
        <f t="shared" ref="GH262:HM262" si="1083">IF(GH99&lt;&gt;"",IF($FA262=GH$162,0,RANK(GH99,sum_sq,1)),"")</f>
        <v/>
      </c>
      <c r="GI262" s="88" t="str">
        <f t="shared" si="1083"/>
        <v/>
      </c>
      <c r="GJ262" s="88" t="str">
        <f t="shared" si="1083"/>
        <v/>
      </c>
      <c r="GK262" s="88" t="str">
        <f t="shared" si="1083"/>
        <v/>
      </c>
      <c r="GL262" s="88" t="str">
        <f t="shared" si="1083"/>
        <v/>
      </c>
      <c r="GM262" s="88" t="str">
        <f t="shared" si="1083"/>
        <v/>
      </c>
      <c r="GN262" s="88" t="str">
        <f t="shared" si="1083"/>
        <v/>
      </c>
      <c r="GO262" s="88" t="str">
        <f t="shared" si="1083"/>
        <v/>
      </c>
      <c r="GP262" s="88" t="str">
        <f t="shared" si="1083"/>
        <v/>
      </c>
      <c r="GQ262" s="88" t="str">
        <f t="shared" si="1083"/>
        <v/>
      </c>
      <c r="GR262" s="88" t="str">
        <f t="shared" si="1083"/>
        <v/>
      </c>
      <c r="GS262" s="88" t="str">
        <f t="shared" si="1083"/>
        <v/>
      </c>
      <c r="GT262" s="88" t="str">
        <f t="shared" si="1083"/>
        <v/>
      </c>
      <c r="GU262" s="88" t="str">
        <f t="shared" si="1083"/>
        <v/>
      </c>
      <c r="GV262" s="88" t="str">
        <f t="shared" si="1083"/>
        <v/>
      </c>
      <c r="GW262" s="88" t="str">
        <f t="shared" si="1083"/>
        <v/>
      </c>
      <c r="GX262" s="88" t="str">
        <f t="shared" si="1083"/>
        <v/>
      </c>
      <c r="GY262" s="88" t="str">
        <f t="shared" si="1083"/>
        <v/>
      </c>
      <c r="GZ262" s="88" t="str">
        <f t="shared" si="1083"/>
        <v/>
      </c>
      <c r="HA262" s="88" t="str">
        <f t="shared" si="1083"/>
        <v/>
      </c>
      <c r="HB262" s="88" t="str">
        <f t="shared" si="1083"/>
        <v/>
      </c>
      <c r="HC262" s="88" t="str">
        <f t="shared" si="1083"/>
        <v/>
      </c>
      <c r="HD262" s="88" t="str">
        <f t="shared" si="1083"/>
        <v/>
      </c>
      <c r="HE262" s="88" t="str">
        <f t="shared" si="1083"/>
        <v/>
      </c>
      <c r="HF262" s="88" t="str">
        <f t="shared" si="1083"/>
        <v/>
      </c>
      <c r="HG262" s="88" t="str">
        <f t="shared" si="1083"/>
        <v/>
      </c>
      <c r="HH262" s="88" t="str">
        <f t="shared" si="1083"/>
        <v/>
      </c>
      <c r="HI262" s="88" t="str">
        <f t="shared" si="1083"/>
        <v/>
      </c>
      <c r="HJ262" s="88" t="str">
        <f t="shared" si="1083"/>
        <v/>
      </c>
      <c r="HK262" s="88" t="str">
        <f t="shared" si="1083"/>
        <v/>
      </c>
      <c r="HL262" s="88" t="str">
        <f t="shared" si="1083"/>
        <v/>
      </c>
      <c r="HM262" s="88" t="str">
        <f t="shared" si="1083"/>
        <v/>
      </c>
      <c r="HN262" s="88" t="str">
        <f t="shared" ref="HN262:HX262" si="1084">IF(HN99&lt;&gt;"",IF($FA262=HN$162,0,RANK(HN99,sum_sq,1)),"")</f>
        <v/>
      </c>
      <c r="HO262" s="88" t="str">
        <f t="shared" si="1084"/>
        <v/>
      </c>
      <c r="HP262" s="88" t="str">
        <f t="shared" si="1084"/>
        <v/>
      </c>
      <c r="HQ262" s="88" t="str">
        <f t="shared" si="1084"/>
        <v/>
      </c>
      <c r="HR262" s="88" t="str">
        <f t="shared" si="1084"/>
        <v/>
      </c>
      <c r="HS262" s="88" t="str">
        <f t="shared" si="1084"/>
        <v/>
      </c>
      <c r="HT262" s="88" t="str">
        <f t="shared" si="1084"/>
        <v/>
      </c>
      <c r="HU262" s="88" t="str">
        <f t="shared" si="1084"/>
        <v/>
      </c>
      <c r="HV262" s="88" t="str">
        <f t="shared" si="1084"/>
        <v/>
      </c>
      <c r="HW262" s="88" t="str">
        <f t="shared" si="1084"/>
        <v/>
      </c>
      <c r="HX262" s="88" t="str">
        <f t="shared" si="1084"/>
        <v/>
      </c>
      <c r="HY262" s="62"/>
      <c r="HZ262" s="62"/>
      <c r="IA262" s="62"/>
      <c r="IB262" s="62"/>
      <c r="IC262" s="62"/>
      <c r="ID262" s="62"/>
      <c r="IE262" s="62"/>
      <c r="IF262" s="62"/>
      <c r="IG262" s="62"/>
      <c r="IH262" s="62"/>
      <c r="II262" s="62"/>
      <c r="IJ262" s="62"/>
      <c r="IK262" s="62"/>
      <c r="IL262" s="62"/>
      <c r="IM262" s="62"/>
      <c r="IN262" s="62"/>
      <c r="IO262" s="62"/>
      <c r="IP262" s="62"/>
      <c r="IQ262" s="62"/>
      <c r="IR262" s="62"/>
      <c r="IS262" s="62"/>
      <c r="IT262" s="62"/>
      <c r="IU262" s="62"/>
      <c r="IV262" s="62"/>
      <c r="IW262" s="62"/>
      <c r="IX262" s="62"/>
      <c r="IY262" s="62"/>
      <c r="IZ262" s="62"/>
      <c r="JA262" s="62"/>
      <c r="JB262" s="62"/>
      <c r="JC262" s="62"/>
      <c r="JD262" s="62"/>
      <c r="JE262" s="62"/>
      <c r="JF262" s="62"/>
      <c r="JG262" s="62"/>
      <c r="JH262" s="62"/>
      <c r="JI262" s="62"/>
      <c r="JJ262" s="62"/>
      <c r="JK262" s="62"/>
      <c r="JL262" s="62"/>
      <c r="JM262" s="62"/>
      <c r="JN262" s="62"/>
      <c r="JO262" s="62"/>
      <c r="JP262" s="62"/>
      <c r="JQ262" s="62"/>
      <c r="JR262" s="62"/>
      <c r="JS262" s="62"/>
      <c r="JT262" s="62"/>
      <c r="JU262" s="62"/>
      <c r="JV262" s="62"/>
      <c r="JW262" s="62"/>
      <c r="JX262" s="62"/>
      <c r="JY262" s="62"/>
      <c r="JZ262" s="62"/>
      <c r="KA262" s="62"/>
      <c r="KB262" s="62"/>
      <c r="KC262" s="62"/>
      <c r="KD262" s="62"/>
      <c r="KE262" s="62"/>
      <c r="KF262" s="62"/>
      <c r="KG262" s="62"/>
      <c r="KH262" s="62"/>
      <c r="KI262" s="62"/>
      <c r="KJ262" s="62"/>
      <c r="KK262" s="62"/>
      <c r="KL262" s="62"/>
      <c r="KM262" s="62"/>
      <c r="KN262" s="62"/>
      <c r="KO262" s="62"/>
      <c r="KP262" s="62"/>
      <c r="KQ262" s="62"/>
      <c r="KR262" s="62"/>
      <c r="KS262" s="62"/>
      <c r="KT262" s="62"/>
      <c r="KU262" s="62"/>
      <c r="KV262" s="62"/>
      <c r="KW262" s="62"/>
      <c r="KX262" s="62"/>
      <c r="KY262" s="62"/>
      <c r="KZ262" s="62"/>
      <c r="LA262" s="62"/>
      <c r="LB262" s="62"/>
      <c r="LC262" s="62"/>
      <c r="LD262" s="62"/>
      <c r="LE262" s="62"/>
    </row>
    <row r="263" spans="7:317" s="64" customFormat="1" x14ac:dyDescent="0.25"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 s="62"/>
      <c r="BZ263" s="62"/>
      <c r="CA263" s="62"/>
      <c r="CB263" s="62"/>
      <c r="CC263" s="62"/>
      <c r="CD263" s="62"/>
      <c r="CE263" s="62"/>
      <c r="CF263" s="62"/>
      <c r="CG263" s="62"/>
      <c r="CH263" s="62"/>
      <c r="CI263" s="62"/>
      <c r="CJ263" s="62"/>
      <c r="CK263" s="62"/>
      <c r="CL263" s="62"/>
      <c r="CM263" s="62"/>
      <c r="CN263" s="62"/>
      <c r="CO263" s="62"/>
      <c r="CP263" s="62"/>
      <c r="CQ263" s="62"/>
      <c r="CR263" s="62"/>
      <c r="CS263" s="62"/>
      <c r="CT263" s="82"/>
      <c r="CU263" s="62"/>
      <c r="CV263" s="62">
        <v>49</v>
      </c>
      <c r="CW263" s="62" t="str">
        <f t="shared" ref="CW263" si="1085">IF(CW165&lt;&gt;"",CW165,"")</f>
        <v/>
      </c>
      <c r="CX263" s="62" t="str">
        <f t="shared" ref="CX263:ET263" si="1086">IF(CX165&lt;&gt;"",CX165,"")</f>
        <v/>
      </c>
      <c r="CY263" s="62" t="str">
        <f t="shared" si="1086"/>
        <v/>
      </c>
      <c r="CZ263" s="62" t="str">
        <f t="shared" si="1086"/>
        <v/>
      </c>
      <c r="DA263" s="62" t="str">
        <f t="shared" si="1086"/>
        <v/>
      </c>
      <c r="DB263" s="62" t="str">
        <f t="shared" si="1086"/>
        <v/>
      </c>
      <c r="DC263" s="62" t="str">
        <f t="shared" si="1086"/>
        <v/>
      </c>
      <c r="DD263" s="62" t="str">
        <f t="shared" si="1086"/>
        <v/>
      </c>
      <c r="DE263" s="62" t="str">
        <f t="shared" si="1086"/>
        <v/>
      </c>
      <c r="DF263" s="62" t="str">
        <f t="shared" si="1086"/>
        <v/>
      </c>
      <c r="DG263" s="62" t="str">
        <f t="shared" si="1086"/>
        <v/>
      </c>
      <c r="DH263" s="62" t="str">
        <f t="shared" si="1086"/>
        <v/>
      </c>
      <c r="DI263" s="62" t="str">
        <f t="shared" si="1086"/>
        <v/>
      </c>
      <c r="DJ263" s="62" t="str">
        <f t="shared" si="1086"/>
        <v/>
      </c>
      <c r="DK263" s="62" t="str">
        <f t="shared" si="1086"/>
        <v/>
      </c>
      <c r="DL263" s="62" t="str">
        <f t="shared" si="1086"/>
        <v/>
      </c>
      <c r="DM263" s="62" t="str">
        <f t="shared" si="1086"/>
        <v/>
      </c>
      <c r="DN263" s="62" t="str">
        <f t="shared" si="1086"/>
        <v/>
      </c>
      <c r="DO263" s="62" t="str">
        <f t="shared" si="1086"/>
        <v/>
      </c>
      <c r="DP263" s="62" t="str">
        <f t="shared" si="1086"/>
        <v/>
      </c>
      <c r="DQ263" s="62" t="str">
        <f t="shared" si="1086"/>
        <v/>
      </c>
      <c r="DR263" s="62" t="str">
        <f t="shared" si="1086"/>
        <v/>
      </c>
      <c r="DS263" s="62" t="str">
        <f t="shared" si="1086"/>
        <v/>
      </c>
      <c r="DT263" s="62" t="str">
        <f t="shared" si="1086"/>
        <v/>
      </c>
      <c r="DU263" s="62" t="str">
        <f t="shared" si="1086"/>
        <v/>
      </c>
      <c r="DV263" s="62" t="str">
        <f t="shared" si="1086"/>
        <v/>
      </c>
      <c r="DW263" s="62" t="str">
        <f t="shared" si="1086"/>
        <v/>
      </c>
      <c r="DX263" s="62" t="str">
        <f t="shared" si="1086"/>
        <v/>
      </c>
      <c r="DY263" s="62" t="str">
        <f t="shared" si="1086"/>
        <v/>
      </c>
      <c r="DZ263" s="62" t="str">
        <f t="shared" si="1086"/>
        <v/>
      </c>
      <c r="EA263" s="62" t="str">
        <f t="shared" si="1086"/>
        <v/>
      </c>
      <c r="EB263" s="62" t="str">
        <f t="shared" si="1086"/>
        <v/>
      </c>
      <c r="EC263" s="62" t="str">
        <f t="shared" si="1086"/>
        <v/>
      </c>
      <c r="ED263" s="62" t="str">
        <f t="shared" si="1086"/>
        <v/>
      </c>
      <c r="EE263" s="62" t="str">
        <f t="shared" si="1086"/>
        <v/>
      </c>
      <c r="EF263" s="62" t="str">
        <f t="shared" si="1086"/>
        <v/>
      </c>
      <c r="EG263" s="62" t="str">
        <f t="shared" si="1086"/>
        <v/>
      </c>
      <c r="EH263" s="62" t="str">
        <f t="shared" si="1086"/>
        <v/>
      </c>
      <c r="EI263" s="62" t="str">
        <f t="shared" si="1086"/>
        <v/>
      </c>
      <c r="EJ263" s="62" t="str">
        <f t="shared" si="1086"/>
        <v/>
      </c>
      <c r="EK263" s="62" t="str">
        <f t="shared" si="1086"/>
        <v/>
      </c>
      <c r="EL263" s="62" t="str">
        <f t="shared" si="1086"/>
        <v/>
      </c>
      <c r="EM263" s="62" t="str">
        <f t="shared" si="1086"/>
        <v/>
      </c>
      <c r="EN263" s="62" t="str">
        <f t="shared" si="1086"/>
        <v/>
      </c>
      <c r="EO263" s="62" t="str">
        <f t="shared" si="1086"/>
        <v/>
      </c>
      <c r="EP263" s="62" t="str">
        <f t="shared" si="1086"/>
        <v/>
      </c>
      <c r="EQ263" s="62" t="str">
        <f t="shared" si="1086"/>
        <v/>
      </c>
      <c r="ER263" s="62" t="str">
        <f t="shared" si="1086"/>
        <v/>
      </c>
      <c r="ES263" s="62" t="str">
        <f t="shared" si="1086"/>
        <v/>
      </c>
      <c r="ET263" s="62" t="str">
        <f t="shared" si="1086"/>
        <v/>
      </c>
      <c r="EU263" s="62"/>
      <c r="EV263" s="62"/>
      <c r="EW263" s="62"/>
      <c r="EX263" s="62"/>
      <c r="EY263" s="62"/>
      <c r="EZ263" s="62" t="s">
        <v>19</v>
      </c>
      <c r="FA263" s="62">
        <v>16</v>
      </c>
      <c r="FB263" s="88" t="str">
        <f t="shared" ref="FB263:GG263" si="1087">IF(FB100&lt;&gt;"",IF($FA263=FB$162,0,RANK(FB100,sum_sq,1)),"")</f>
        <v/>
      </c>
      <c r="FC263" s="88" t="str">
        <f t="shared" si="1087"/>
        <v/>
      </c>
      <c r="FD263" s="88" t="str">
        <f t="shared" si="1087"/>
        <v/>
      </c>
      <c r="FE263" s="88" t="str">
        <f t="shared" si="1087"/>
        <v/>
      </c>
      <c r="FF263" s="88" t="str">
        <f t="shared" si="1087"/>
        <v/>
      </c>
      <c r="FG263" s="88" t="str">
        <f t="shared" si="1087"/>
        <v/>
      </c>
      <c r="FH263" s="88" t="str">
        <f t="shared" si="1087"/>
        <v/>
      </c>
      <c r="FI263" s="88" t="str">
        <f t="shared" si="1087"/>
        <v/>
      </c>
      <c r="FJ263" s="88" t="str">
        <f t="shared" si="1087"/>
        <v/>
      </c>
      <c r="FK263" s="88" t="str">
        <f t="shared" si="1087"/>
        <v/>
      </c>
      <c r="FL263" s="88" t="str">
        <f t="shared" si="1087"/>
        <v/>
      </c>
      <c r="FM263" s="88" t="str">
        <f t="shared" si="1087"/>
        <v/>
      </c>
      <c r="FN263" s="88" t="str">
        <f t="shared" si="1087"/>
        <v/>
      </c>
      <c r="FO263" s="88" t="str">
        <f t="shared" si="1087"/>
        <v/>
      </c>
      <c r="FP263" s="88" t="str">
        <f t="shared" si="1087"/>
        <v/>
      </c>
      <c r="FQ263" s="88" t="str">
        <f t="shared" si="1087"/>
        <v/>
      </c>
      <c r="FR263" s="88" t="str">
        <f t="shared" si="1087"/>
        <v/>
      </c>
      <c r="FS263" s="88" t="str">
        <f t="shared" si="1087"/>
        <v/>
      </c>
      <c r="FT263" s="88" t="str">
        <f t="shared" si="1087"/>
        <v/>
      </c>
      <c r="FU263" s="88" t="str">
        <f t="shared" si="1087"/>
        <v/>
      </c>
      <c r="FV263" s="88" t="str">
        <f t="shared" si="1087"/>
        <v/>
      </c>
      <c r="FW263" s="88" t="str">
        <f t="shared" si="1087"/>
        <v/>
      </c>
      <c r="FX263" s="88" t="str">
        <f t="shared" si="1087"/>
        <v/>
      </c>
      <c r="FY263" s="88" t="str">
        <f t="shared" si="1087"/>
        <v/>
      </c>
      <c r="FZ263" s="88" t="str">
        <f t="shared" si="1087"/>
        <v/>
      </c>
      <c r="GA263" s="88" t="str">
        <f t="shared" si="1087"/>
        <v/>
      </c>
      <c r="GB263" s="88" t="str">
        <f t="shared" si="1087"/>
        <v/>
      </c>
      <c r="GC263" s="88" t="str">
        <f t="shared" si="1087"/>
        <v/>
      </c>
      <c r="GD263" s="88" t="str">
        <f t="shared" si="1087"/>
        <v/>
      </c>
      <c r="GE263" s="88" t="str">
        <f t="shared" si="1087"/>
        <v/>
      </c>
      <c r="GF263" s="88" t="str">
        <f t="shared" si="1087"/>
        <v/>
      </c>
      <c r="GG263" s="88" t="str">
        <f t="shared" si="1087"/>
        <v/>
      </c>
      <c r="GH263" s="88" t="str">
        <f t="shared" ref="GH263:HM263" si="1088">IF(GH100&lt;&gt;"",IF($FA263=GH$162,0,RANK(GH100,sum_sq,1)),"")</f>
        <v/>
      </c>
      <c r="GI263" s="88" t="str">
        <f t="shared" si="1088"/>
        <v/>
      </c>
      <c r="GJ263" s="88" t="str">
        <f t="shared" si="1088"/>
        <v/>
      </c>
      <c r="GK263" s="88" t="str">
        <f t="shared" si="1088"/>
        <v/>
      </c>
      <c r="GL263" s="88" t="str">
        <f t="shared" si="1088"/>
        <v/>
      </c>
      <c r="GM263" s="88" t="str">
        <f t="shared" si="1088"/>
        <v/>
      </c>
      <c r="GN263" s="88" t="str">
        <f t="shared" si="1088"/>
        <v/>
      </c>
      <c r="GO263" s="88" t="str">
        <f t="shared" si="1088"/>
        <v/>
      </c>
      <c r="GP263" s="88" t="str">
        <f t="shared" si="1088"/>
        <v/>
      </c>
      <c r="GQ263" s="88" t="str">
        <f t="shared" si="1088"/>
        <v/>
      </c>
      <c r="GR263" s="88" t="str">
        <f t="shared" si="1088"/>
        <v/>
      </c>
      <c r="GS263" s="88" t="str">
        <f t="shared" si="1088"/>
        <v/>
      </c>
      <c r="GT263" s="88" t="str">
        <f t="shared" si="1088"/>
        <v/>
      </c>
      <c r="GU263" s="88" t="str">
        <f t="shared" si="1088"/>
        <v/>
      </c>
      <c r="GV263" s="88" t="str">
        <f t="shared" si="1088"/>
        <v/>
      </c>
      <c r="GW263" s="88" t="str">
        <f t="shared" si="1088"/>
        <v/>
      </c>
      <c r="GX263" s="88" t="str">
        <f t="shared" si="1088"/>
        <v/>
      </c>
      <c r="GY263" s="88" t="str">
        <f t="shared" si="1088"/>
        <v/>
      </c>
      <c r="GZ263" s="88" t="str">
        <f t="shared" si="1088"/>
        <v/>
      </c>
      <c r="HA263" s="88" t="str">
        <f t="shared" si="1088"/>
        <v/>
      </c>
      <c r="HB263" s="88" t="str">
        <f t="shared" si="1088"/>
        <v/>
      </c>
      <c r="HC263" s="88" t="str">
        <f t="shared" si="1088"/>
        <v/>
      </c>
      <c r="HD263" s="88" t="str">
        <f t="shared" si="1088"/>
        <v/>
      </c>
      <c r="HE263" s="88" t="str">
        <f t="shared" si="1088"/>
        <v/>
      </c>
      <c r="HF263" s="88" t="str">
        <f t="shared" si="1088"/>
        <v/>
      </c>
      <c r="HG263" s="88" t="str">
        <f t="shared" si="1088"/>
        <v/>
      </c>
      <c r="HH263" s="88" t="str">
        <f t="shared" si="1088"/>
        <v/>
      </c>
      <c r="HI263" s="88" t="str">
        <f t="shared" si="1088"/>
        <v/>
      </c>
      <c r="HJ263" s="88" t="str">
        <f t="shared" si="1088"/>
        <v/>
      </c>
      <c r="HK263" s="88" t="str">
        <f t="shared" si="1088"/>
        <v/>
      </c>
      <c r="HL263" s="88" t="str">
        <f t="shared" si="1088"/>
        <v/>
      </c>
      <c r="HM263" s="88" t="str">
        <f t="shared" si="1088"/>
        <v/>
      </c>
      <c r="HN263" s="88" t="str">
        <f t="shared" ref="HN263:HX263" si="1089">IF(HN100&lt;&gt;"",IF($FA263=HN$162,0,RANK(HN100,sum_sq,1)),"")</f>
        <v/>
      </c>
      <c r="HO263" s="88" t="str">
        <f t="shared" si="1089"/>
        <v/>
      </c>
      <c r="HP263" s="88" t="str">
        <f t="shared" si="1089"/>
        <v/>
      </c>
      <c r="HQ263" s="88" t="str">
        <f t="shared" si="1089"/>
        <v/>
      </c>
      <c r="HR263" s="88" t="str">
        <f t="shared" si="1089"/>
        <v/>
      </c>
      <c r="HS263" s="88" t="str">
        <f t="shared" si="1089"/>
        <v/>
      </c>
      <c r="HT263" s="88" t="str">
        <f t="shared" si="1089"/>
        <v/>
      </c>
      <c r="HU263" s="88" t="str">
        <f t="shared" si="1089"/>
        <v/>
      </c>
      <c r="HV263" s="88" t="str">
        <f t="shared" si="1089"/>
        <v/>
      </c>
      <c r="HW263" s="88" t="str">
        <f t="shared" si="1089"/>
        <v/>
      </c>
      <c r="HX263" s="88" t="str">
        <f t="shared" si="1089"/>
        <v/>
      </c>
      <c r="HY263" s="62"/>
      <c r="HZ263" s="62"/>
      <c r="IA263" s="62"/>
      <c r="IB263" s="62"/>
      <c r="IC263" s="62"/>
      <c r="ID263" s="62"/>
      <c r="IE263" s="62"/>
      <c r="IF263" s="62"/>
      <c r="IG263" s="62"/>
      <c r="IH263" s="62"/>
      <c r="II263" s="62"/>
      <c r="IJ263" s="62"/>
      <c r="IK263" s="62"/>
      <c r="IL263" s="62"/>
      <c r="IM263" s="62"/>
      <c r="IN263" s="62"/>
      <c r="IO263" s="62"/>
      <c r="IP263" s="62"/>
      <c r="IQ263" s="62"/>
      <c r="IR263" s="62"/>
      <c r="IS263" s="62"/>
      <c r="IT263" s="62"/>
      <c r="IU263" s="62"/>
      <c r="IV263" s="62"/>
      <c r="IW263" s="62"/>
      <c r="IX263" s="62"/>
      <c r="IY263" s="62"/>
      <c r="IZ263" s="62"/>
      <c r="JA263" s="62"/>
      <c r="JB263" s="62"/>
      <c r="JC263" s="62"/>
      <c r="JD263" s="62"/>
      <c r="JE263" s="62"/>
      <c r="JF263" s="62"/>
      <c r="JG263" s="62"/>
      <c r="JH263" s="62"/>
      <c r="JI263" s="62"/>
      <c r="JJ263" s="62"/>
      <c r="JK263" s="62"/>
      <c r="JL263" s="62"/>
      <c r="JM263" s="62"/>
      <c r="JN263" s="62"/>
      <c r="JO263" s="62"/>
      <c r="JP263" s="62"/>
      <c r="JQ263" s="62"/>
      <c r="JR263" s="62"/>
      <c r="JS263" s="62"/>
      <c r="JT263" s="62"/>
      <c r="JU263" s="62"/>
      <c r="JV263" s="62"/>
      <c r="JW263" s="62"/>
      <c r="JX263" s="62"/>
      <c r="JY263" s="62"/>
      <c r="JZ263" s="62"/>
      <c r="KA263" s="62"/>
      <c r="KB263" s="62"/>
      <c r="KC263" s="62"/>
      <c r="KD263" s="62"/>
      <c r="KE263" s="62"/>
      <c r="KF263" s="62"/>
      <c r="KG263" s="62"/>
      <c r="KH263" s="62"/>
      <c r="KI263" s="62"/>
      <c r="KJ263" s="62"/>
      <c r="KK263" s="62"/>
      <c r="KL263" s="62"/>
      <c r="KM263" s="62"/>
      <c r="KN263" s="62"/>
      <c r="KO263" s="62"/>
      <c r="KP263" s="62"/>
      <c r="KQ263" s="62"/>
      <c r="KR263" s="62"/>
      <c r="KS263" s="62"/>
      <c r="KT263" s="62"/>
      <c r="KU263" s="62"/>
      <c r="KV263" s="62"/>
      <c r="KW263" s="62"/>
      <c r="KX263" s="62"/>
      <c r="KY263" s="62"/>
      <c r="KZ263" s="62"/>
      <c r="LA263" s="62"/>
      <c r="LB263" s="62"/>
      <c r="LC263" s="62"/>
      <c r="LD263" s="62"/>
      <c r="LE263" s="62"/>
    </row>
    <row r="264" spans="7:317" s="64" customFormat="1" x14ac:dyDescent="0.25"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 s="62"/>
      <c r="BZ264" s="62"/>
      <c r="CA264" s="62"/>
      <c r="CB264" s="62"/>
      <c r="CC264" s="62"/>
      <c r="CD264" s="62"/>
      <c r="CE264" s="62"/>
      <c r="CF264" s="62"/>
      <c r="CG264" s="62"/>
      <c r="CH264" s="62"/>
      <c r="CI264" s="62"/>
      <c r="CJ264" s="62"/>
      <c r="CK264" s="62"/>
      <c r="CL264" s="62"/>
      <c r="CM264" s="62"/>
      <c r="CN264" s="62"/>
      <c r="CO264" s="62"/>
      <c r="CP264" s="62"/>
      <c r="CQ264" s="62"/>
      <c r="CR264" s="62"/>
      <c r="CS264" s="62"/>
      <c r="CT264" s="82"/>
      <c r="CU264" s="62"/>
      <c r="CV264" s="62">
        <v>50</v>
      </c>
      <c r="CW264" s="62" t="str">
        <f t="shared" si="928"/>
        <v/>
      </c>
      <c r="CX264" s="62" t="str">
        <f t="shared" si="932"/>
        <v/>
      </c>
      <c r="CY264" s="62" t="str">
        <f t="shared" si="932"/>
        <v/>
      </c>
      <c r="CZ264" s="62" t="str">
        <f t="shared" si="932"/>
        <v/>
      </c>
      <c r="DA264" s="62" t="str">
        <f t="shared" si="932"/>
        <v/>
      </c>
      <c r="DB264" s="62" t="str">
        <f t="shared" si="932"/>
        <v/>
      </c>
      <c r="DC264" s="62" t="str">
        <f t="shared" si="932"/>
        <v/>
      </c>
      <c r="DD264" s="62" t="str">
        <f t="shared" si="932"/>
        <v/>
      </c>
      <c r="DE264" s="62" t="str">
        <f t="shared" ref="DE264:ET264" si="1090">IF(DE166&lt;&gt;"",DE166,"")</f>
        <v/>
      </c>
      <c r="DF264" s="62" t="str">
        <f t="shared" si="1090"/>
        <v/>
      </c>
      <c r="DG264" s="62" t="str">
        <f t="shared" si="1090"/>
        <v/>
      </c>
      <c r="DH264" s="62" t="str">
        <f t="shared" si="1090"/>
        <v/>
      </c>
      <c r="DI264" s="62" t="str">
        <f t="shared" si="1090"/>
        <v/>
      </c>
      <c r="DJ264" s="62" t="str">
        <f t="shared" si="1090"/>
        <v/>
      </c>
      <c r="DK264" s="62" t="str">
        <f t="shared" si="1090"/>
        <v/>
      </c>
      <c r="DL264" s="62" t="str">
        <f t="shared" si="1090"/>
        <v/>
      </c>
      <c r="DM264" s="62" t="str">
        <f t="shared" si="1090"/>
        <v/>
      </c>
      <c r="DN264" s="62" t="str">
        <f t="shared" si="1090"/>
        <v/>
      </c>
      <c r="DO264" s="62" t="str">
        <f t="shared" si="1090"/>
        <v/>
      </c>
      <c r="DP264" s="62" t="str">
        <f t="shared" si="1090"/>
        <v/>
      </c>
      <c r="DQ264" s="62" t="str">
        <f t="shared" si="1090"/>
        <v/>
      </c>
      <c r="DR264" s="62" t="str">
        <f t="shared" si="1090"/>
        <v/>
      </c>
      <c r="DS264" s="62" t="str">
        <f t="shared" si="1090"/>
        <v/>
      </c>
      <c r="DT264" s="62" t="str">
        <f t="shared" si="1090"/>
        <v/>
      </c>
      <c r="DU264" s="62" t="str">
        <f t="shared" si="1090"/>
        <v/>
      </c>
      <c r="DV264" s="62" t="str">
        <f t="shared" si="1090"/>
        <v/>
      </c>
      <c r="DW264" s="62" t="str">
        <f t="shared" si="1090"/>
        <v/>
      </c>
      <c r="DX264" s="62" t="str">
        <f t="shared" si="1090"/>
        <v/>
      </c>
      <c r="DY264" s="62" t="str">
        <f t="shared" si="1090"/>
        <v/>
      </c>
      <c r="DZ264" s="62" t="str">
        <f t="shared" si="1090"/>
        <v/>
      </c>
      <c r="EA264" s="62" t="str">
        <f t="shared" si="1090"/>
        <v/>
      </c>
      <c r="EB264" s="62" t="str">
        <f t="shared" si="1090"/>
        <v/>
      </c>
      <c r="EC264" s="62" t="str">
        <f t="shared" si="1090"/>
        <v/>
      </c>
      <c r="ED264" s="62" t="str">
        <f t="shared" si="1090"/>
        <v/>
      </c>
      <c r="EE264" s="62" t="str">
        <f t="shared" si="1090"/>
        <v/>
      </c>
      <c r="EF264" s="62" t="str">
        <f t="shared" si="1090"/>
        <v/>
      </c>
      <c r="EG264" s="62" t="str">
        <f t="shared" si="1090"/>
        <v/>
      </c>
      <c r="EH264" s="62" t="str">
        <f t="shared" si="1090"/>
        <v/>
      </c>
      <c r="EI264" s="62" t="str">
        <f t="shared" si="1090"/>
        <v/>
      </c>
      <c r="EJ264" s="62" t="str">
        <f t="shared" si="1090"/>
        <v/>
      </c>
      <c r="EK264" s="62" t="str">
        <f t="shared" si="1090"/>
        <v/>
      </c>
      <c r="EL264" s="62" t="str">
        <f t="shared" si="1090"/>
        <v/>
      </c>
      <c r="EM264" s="62" t="str">
        <f t="shared" si="1090"/>
        <v/>
      </c>
      <c r="EN264" s="62" t="str">
        <f t="shared" si="1090"/>
        <v/>
      </c>
      <c r="EO264" s="62" t="str">
        <f t="shared" si="1090"/>
        <v/>
      </c>
      <c r="EP264" s="62" t="str">
        <f t="shared" si="1090"/>
        <v/>
      </c>
      <c r="EQ264" s="62" t="str">
        <f t="shared" si="1090"/>
        <v/>
      </c>
      <c r="ER264" s="62" t="str">
        <f t="shared" si="1090"/>
        <v/>
      </c>
      <c r="ES264" s="62" t="str">
        <f t="shared" si="1090"/>
        <v/>
      </c>
      <c r="ET264" s="62" t="str">
        <f t="shared" si="1090"/>
        <v/>
      </c>
      <c r="EU264" s="62"/>
      <c r="EV264" s="62"/>
      <c r="EW264" s="62"/>
      <c r="EX264" s="62"/>
      <c r="EY264" s="62"/>
      <c r="EZ264" s="62" t="s">
        <v>19</v>
      </c>
      <c r="FA264" s="62">
        <v>17</v>
      </c>
      <c r="FB264" s="88" t="str">
        <f t="shared" ref="FB264:GG264" si="1091">IF(FB101&lt;&gt;"",IF($FA264=FB$162,0,RANK(FB101,sum_sq,1)),"")</f>
        <v/>
      </c>
      <c r="FC264" s="88" t="str">
        <f t="shared" si="1091"/>
        <v/>
      </c>
      <c r="FD264" s="88" t="str">
        <f t="shared" si="1091"/>
        <v/>
      </c>
      <c r="FE264" s="88" t="str">
        <f t="shared" si="1091"/>
        <v/>
      </c>
      <c r="FF264" s="88" t="str">
        <f t="shared" si="1091"/>
        <v/>
      </c>
      <c r="FG264" s="88" t="str">
        <f t="shared" si="1091"/>
        <v/>
      </c>
      <c r="FH264" s="88" t="str">
        <f t="shared" si="1091"/>
        <v/>
      </c>
      <c r="FI264" s="88" t="str">
        <f t="shared" si="1091"/>
        <v/>
      </c>
      <c r="FJ264" s="88" t="str">
        <f t="shared" si="1091"/>
        <v/>
      </c>
      <c r="FK264" s="88" t="str">
        <f t="shared" si="1091"/>
        <v/>
      </c>
      <c r="FL264" s="88" t="str">
        <f t="shared" si="1091"/>
        <v/>
      </c>
      <c r="FM264" s="88" t="str">
        <f t="shared" si="1091"/>
        <v/>
      </c>
      <c r="FN264" s="88" t="str">
        <f t="shared" si="1091"/>
        <v/>
      </c>
      <c r="FO264" s="88" t="str">
        <f t="shared" si="1091"/>
        <v/>
      </c>
      <c r="FP264" s="88" t="str">
        <f t="shared" si="1091"/>
        <v/>
      </c>
      <c r="FQ264" s="88" t="str">
        <f t="shared" si="1091"/>
        <v/>
      </c>
      <c r="FR264" s="88" t="str">
        <f t="shared" si="1091"/>
        <v/>
      </c>
      <c r="FS264" s="88" t="str">
        <f t="shared" si="1091"/>
        <v/>
      </c>
      <c r="FT264" s="88" t="str">
        <f t="shared" si="1091"/>
        <v/>
      </c>
      <c r="FU264" s="88" t="str">
        <f t="shared" si="1091"/>
        <v/>
      </c>
      <c r="FV264" s="88" t="str">
        <f t="shared" si="1091"/>
        <v/>
      </c>
      <c r="FW264" s="88" t="str">
        <f t="shared" si="1091"/>
        <v/>
      </c>
      <c r="FX264" s="88" t="str">
        <f t="shared" si="1091"/>
        <v/>
      </c>
      <c r="FY264" s="88" t="str">
        <f t="shared" si="1091"/>
        <v/>
      </c>
      <c r="FZ264" s="88" t="str">
        <f t="shared" si="1091"/>
        <v/>
      </c>
      <c r="GA264" s="88" t="str">
        <f t="shared" si="1091"/>
        <v/>
      </c>
      <c r="GB264" s="88" t="str">
        <f t="shared" si="1091"/>
        <v/>
      </c>
      <c r="GC264" s="88" t="str">
        <f t="shared" si="1091"/>
        <v/>
      </c>
      <c r="GD264" s="88" t="str">
        <f t="shared" si="1091"/>
        <v/>
      </c>
      <c r="GE264" s="88" t="str">
        <f t="shared" si="1091"/>
        <v/>
      </c>
      <c r="GF264" s="88" t="str">
        <f t="shared" si="1091"/>
        <v/>
      </c>
      <c r="GG264" s="88" t="str">
        <f t="shared" si="1091"/>
        <v/>
      </c>
      <c r="GH264" s="88" t="str">
        <f t="shared" ref="GH264:HM264" si="1092">IF(GH101&lt;&gt;"",IF($FA264=GH$162,0,RANK(GH101,sum_sq,1)),"")</f>
        <v/>
      </c>
      <c r="GI264" s="88" t="str">
        <f t="shared" si="1092"/>
        <v/>
      </c>
      <c r="GJ264" s="88" t="str">
        <f t="shared" si="1092"/>
        <v/>
      </c>
      <c r="GK264" s="88" t="str">
        <f t="shared" si="1092"/>
        <v/>
      </c>
      <c r="GL264" s="88" t="str">
        <f t="shared" si="1092"/>
        <v/>
      </c>
      <c r="GM264" s="88" t="str">
        <f t="shared" si="1092"/>
        <v/>
      </c>
      <c r="GN264" s="88" t="str">
        <f t="shared" si="1092"/>
        <v/>
      </c>
      <c r="GO264" s="88" t="str">
        <f t="shared" si="1092"/>
        <v/>
      </c>
      <c r="GP264" s="88" t="str">
        <f t="shared" si="1092"/>
        <v/>
      </c>
      <c r="GQ264" s="88" t="str">
        <f t="shared" si="1092"/>
        <v/>
      </c>
      <c r="GR264" s="88" t="str">
        <f t="shared" si="1092"/>
        <v/>
      </c>
      <c r="GS264" s="88" t="str">
        <f t="shared" si="1092"/>
        <v/>
      </c>
      <c r="GT264" s="88" t="str">
        <f t="shared" si="1092"/>
        <v/>
      </c>
      <c r="GU264" s="88" t="str">
        <f t="shared" si="1092"/>
        <v/>
      </c>
      <c r="GV264" s="88" t="str">
        <f t="shared" si="1092"/>
        <v/>
      </c>
      <c r="GW264" s="88" t="str">
        <f t="shared" si="1092"/>
        <v/>
      </c>
      <c r="GX264" s="88" t="str">
        <f t="shared" si="1092"/>
        <v/>
      </c>
      <c r="GY264" s="88" t="str">
        <f t="shared" si="1092"/>
        <v/>
      </c>
      <c r="GZ264" s="88" t="str">
        <f t="shared" si="1092"/>
        <v/>
      </c>
      <c r="HA264" s="88" t="str">
        <f t="shared" si="1092"/>
        <v/>
      </c>
      <c r="HB264" s="88" t="str">
        <f t="shared" si="1092"/>
        <v/>
      </c>
      <c r="HC264" s="88" t="str">
        <f t="shared" si="1092"/>
        <v/>
      </c>
      <c r="HD264" s="88" t="str">
        <f t="shared" si="1092"/>
        <v/>
      </c>
      <c r="HE264" s="88" t="str">
        <f t="shared" si="1092"/>
        <v/>
      </c>
      <c r="HF264" s="88" t="str">
        <f t="shared" si="1092"/>
        <v/>
      </c>
      <c r="HG264" s="88" t="str">
        <f t="shared" si="1092"/>
        <v/>
      </c>
      <c r="HH264" s="88" t="str">
        <f t="shared" si="1092"/>
        <v/>
      </c>
      <c r="HI264" s="88" t="str">
        <f t="shared" si="1092"/>
        <v/>
      </c>
      <c r="HJ264" s="88" t="str">
        <f t="shared" si="1092"/>
        <v/>
      </c>
      <c r="HK264" s="88" t="str">
        <f t="shared" si="1092"/>
        <v/>
      </c>
      <c r="HL264" s="88" t="str">
        <f t="shared" si="1092"/>
        <v/>
      </c>
      <c r="HM264" s="88" t="str">
        <f t="shared" si="1092"/>
        <v/>
      </c>
      <c r="HN264" s="88" t="str">
        <f t="shared" ref="HN264:HX264" si="1093">IF(HN101&lt;&gt;"",IF($FA264=HN$162,0,RANK(HN101,sum_sq,1)),"")</f>
        <v/>
      </c>
      <c r="HO264" s="88" t="str">
        <f t="shared" si="1093"/>
        <v/>
      </c>
      <c r="HP264" s="88" t="str">
        <f t="shared" si="1093"/>
        <v/>
      </c>
      <c r="HQ264" s="88" t="str">
        <f t="shared" si="1093"/>
        <v/>
      </c>
      <c r="HR264" s="88" t="str">
        <f t="shared" si="1093"/>
        <v/>
      </c>
      <c r="HS264" s="88" t="str">
        <f t="shared" si="1093"/>
        <v/>
      </c>
      <c r="HT264" s="88" t="str">
        <f t="shared" si="1093"/>
        <v/>
      </c>
      <c r="HU264" s="88" t="str">
        <f t="shared" si="1093"/>
        <v/>
      </c>
      <c r="HV264" s="88" t="str">
        <f t="shared" si="1093"/>
        <v/>
      </c>
      <c r="HW264" s="88" t="str">
        <f t="shared" si="1093"/>
        <v/>
      </c>
      <c r="HX264" s="88" t="str">
        <f t="shared" si="1093"/>
        <v/>
      </c>
      <c r="HY264" s="62"/>
      <c r="HZ264" s="62"/>
      <c r="IA264" s="62"/>
      <c r="IB264" s="62"/>
      <c r="IC264" s="62"/>
      <c r="ID264" s="62"/>
      <c r="IE264" s="62"/>
      <c r="IF264" s="62"/>
      <c r="IG264" s="62"/>
      <c r="IH264" s="62"/>
      <c r="II264" s="62"/>
      <c r="IJ264" s="62"/>
      <c r="IK264" s="62"/>
      <c r="IL264" s="62"/>
      <c r="IM264" s="62"/>
      <c r="IN264" s="62"/>
      <c r="IO264" s="62"/>
      <c r="IP264" s="62"/>
      <c r="IQ264" s="62"/>
      <c r="IR264" s="62"/>
      <c r="IS264" s="62"/>
      <c r="IT264" s="62"/>
      <c r="IU264" s="62"/>
      <c r="IV264" s="62"/>
      <c r="IW264" s="62"/>
      <c r="IX264" s="62"/>
      <c r="IY264" s="62"/>
      <c r="IZ264" s="62"/>
      <c r="JA264" s="62"/>
      <c r="JB264" s="62"/>
      <c r="JC264" s="62"/>
      <c r="JD264" s="62"/>
      <c r="JE264" s="62"/>
      <c r="JF264" s="62"/>
      <c r="JG264" s="62"/>
      <c r="JH264" s="62"/>
      <c r="JI264" s="62"/>
      <c r="JJ264" s="62"/>
      <c r="JK264" s="62"/>
      <c r="JL264" s="62"/>
      <c r="JM264" s="62"/>
      <c r="JN264" s="62"/>
      <c r="JO264" s="62"/>
      <c r="JP264" s="62"/>
      <c r="JQ264" s="62"/>
      <c r="JR264" s="62"/>
      <c r="JS264" s="62"/>
      <c r="JT264" s="62"/>
      <c r="JU264" s="62"/>
      <c r="JV264" s="62"/>
      <c r="JW264" s="62"/>
      <c r="JX264" s="62"/>
      <c r="JY264" s="62"/>
      <c r="JZ264" s="62"/>
      <c r="KA264" s="62"/>
      <c r="KB264" s="62"/>
      <c r="KC264" s="62"/>
      <c r="KD264" s="62"/>
      <c r="KE264" s="62"/>
      <c r="KF264" s="62"/>
      <c r="KG264" s="62"/>
      <c r="KH264" s="62"/>
      <c r="KI264" s="62"/>
      <c r="KJ264" s="62"/>
      <c r="KK264" s="62"/>
      <c r="KL264" s="62"/>
      <c r="KM264" s="62"/>
      <c r="KN264" s="62"/>
      <c r="KO264" s="62"/>
      <c r="KP264" s="62"/>
      <c r="KQ264" s="62"/>
      <c r="KR264" s="62"/>
      <c r="KS264" s="62"/>
      <c r="KT264" s="62"/>
      <c r="KU264" s="62"/>
      <c r="KV264" s="62"/>
      <c r="KW264" s="62"/>
      <c r="KX264" s="62"/>
      <c r="KY264" s="62"/>
      <c r="KZ264" s="62"/>
      <c r="LA264" s="62"/>
      <c r="LB264" s="62"/>
      <c r="LC264" s="62"/>
      <c r="LD264" s="62"/>
      <c r="LE264" s="62"/>
    </row>
    <row r="265" spans="7:317" s="64" customFormat="1" x14ac:dyDescent="0.25"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 s="62"/>
      <c r="BZ265" s="62"/>
      <c r="CA265" s="62"/>
      <c r="CB265" s="62"/>
      <c r="CC265" s="62"/>
      <c r="CD265" s="62"/>
      <c r="CE265" s="62"/>
      <c r="CF265" s="62"/>
      <c r="CG265" s="62"/>
      <c r="CH265" s="62"/>
      <c r="CI265" s="62"/>
      <c r="CJ265" s="62"/>
      <c r="CK265" s="62"/>
      <c r="CL265" s="62"/>
      <c r="CM265" s="62"/>
      <c r="CN265" s="62"/>
      <c r="CO265" s="62"/>
      <c r="CP265" s="62"/>
      <c r="CQ265" s="62"/>
      <c r="CR265" s="62"/>
      <c r="CS265" s="62"/>
      <c r="CT265" s="82"/>
      <c r="CU265" s="62"/>
      <c r="CV265" s="62"/>
      <c r="CW265" s="62"/>
      <c r="CX265" s="62"/>
      <c r="CY265" s="62"/>
      <c r="CZ265" s="62"/>
      <c r="DA265" s="62"/>
      <c r="DB265" s="62"/>
      <c r="DC265" s="62"/>
      <c r="DD265" s="62"/>
      <c r="DE265" s="62"/>
      <c r="DF265" s="62"/>
      <c r="DG265" s="62"/>
      <c r="DH265" s="62"/>
      <c r="DI265" s="62"/>
      <c r="DJ265" s="62"/>
      <c r="DK265" s="62"/>
      <c r="DL265" s="62"/>
      <c r="DM265" s="62"/>
      <c r="DN265" s="62"/>
      <c r="DO265" s="62"/>
      <c r="DP265" s="62"/>
      <c r="DQ265" s="62"/>
      <c r="DR265" s="62"/>
      <c r="DS265" s="62"/>
      <c r="DT265" s="62"/>
      <c r="DU265" s="62"/>
      <c r="DV265" s="62"/>
      <c r="DW265" s="62"/>
      <c r="DX265" s="62"/>
      <c r="DY265" s="62"/>
      <c r="DZ265" s="62"/>
      <c r="EA265" s="62"/>
      <c r="EB265" s="62"/>
      <c r="EC265" s="62"/>
      <c r="ED265" s="62"/>
      <c r="EE265" s="62"/>
      <c r="EF265" s="62"/>
      <c r="EG265" s="62"/>
      <c r="EH265" s="62"/>
      <c r="EI265" s="62"/>
      <c r="EJ265" s="62"/>
      <c r="EK265" s="62"/>
      <c r="EL265" s="62"/>
      <c r="EM265" s="62"/>
      <c r="EN265" s="62"/>
      <c r="EO265" s="62"/>
      <c r="EP265" s="62"/>
      <c r="EQ265" s="62"/>
      <c r="ER265" s="62"/>
      <c r="ES265" s="62"/>
      <c r="ET265" s="62"/>
      <c r="EU265" s="62"/>
      <c r="EV265" s="62"/>
      <c r="EW265" s="62"/>
      <c r="EX265" s="62"/>
      <c r="EY265" s="62"/>
      <c r="EZ265" s="62" t="s">
        <v>19</v>
      </c>
      <c r="FA265" s="62">
        <v>18</v>
      </c>
      <c r="FB265" s="88" t="str">
        <f t="shared" ref="FB265:GG265" si="1094">IF(FB102&lt;&gt;"",IF($FA265=FB$162,0,RANK(FB102,sum_sq,1)),"")</f>
        <v/>
      </c>
      <c r="FC265" s="88" t="str">
        <f t="shared" si="1094"/>
        <v/>
      </c>
      <c r="FD265" s="88" t="str">
        <f t="shared" si="1094"/>
        <v/>
      </c>
      <c r="FE265" s="88" t="str">
        <f t="shared" si="1094"/>
        <v/>
      </c>
      <c r="FF265" s="88" t="str">
        <f t="shared" si="1094"/>
        <v/>
      </c>
      <c r="FG265" s="88" t="str">
        <f t="shared" si="1094"/>
        <v/>
      </c>
      <c r="FH265" s="88" t="str">
        <f t="shared" si="1094"/>
        <v/>
      </c>
      <c r="FI265" s="88" t="str">
        <f t="shared" si="1094"/>
        <v/>
      </c>
      <c r="FJ265" s="88" t="str">
        <f t="shared" si="1094"/>
        <v/>
      </c>
      <c r="FK265" s="88" t="str">
        <f t="shared" si="1094"/>
        <v/>
      </c>
      <c r="FL265" s="88" t="str">
        <f t="shared" si="1094"/>
        <v/>
      </c>
      <c r="FM265" s="88" t="str">
        <f t="shared" si="1094"/>
        <v/>
      </c>
      <c r="FN265" s="88" t="str">
        <f t="shared" si="1094"/>
        <v/>
      </c>
      <c r="FO265" s="88" t="str">
        <f t="shared" si="1094"/>
        <v/>
      </c>
      <c r="FP265" s="88" t="str">
        <f t="shared" si="1094"/>
        <v/>
      </c>
      <c r="FQ265" s="88" t="str">
        <f t="shared" si="1094"/>
        <v/>
      </c>
      <c r="FR265" s="88" t="str">
        <f t="shared" si="1094"/>
        <v/>
      </c>
      <c r="FS265" s="88" t="str">
        <f t="shared" si="1094"/>
        <v/>
      </c>
      <c r="FT265" s="88" t="str">
        <f t="shared" si="1094"/>
        <v/>
      </c>
      <c r="FU265" s="88" t="str">
        <f t="shared" si="1094"/>
        <v/>
      </c>
      <c r="FV265" s="88" t="str">
        <f t="shared" si="1094"/>
        <v/>
      </c>
      <c r="FW265" s="88" t="str">
        <f t="shared" si="1094"/>
        <v/>
      </c>
      <c r="FX265" s="88" t="str">
        <f t="shared" si="1094"/>
        <v/>
      </c>
      <c r="FY265" s="88" t="str">
        <f t="shared" si="1094"/>
        <v/>
      </c>
      <c r="FZ265" s="88" t="str">
        <f t="shared" si="1094"/>
        <v/>
      </c>
      <c r="GA265" s="88" t="str">
        <f t="shared" si="1094"/>
        <v/>
      </c>
      <c r="GB265" s="88" t="str">
        <f t="shared" si="1094"/>
        <v/>
      </c>
      <c r="GC265" s="88" t="str">
        <f t="shared" si="1094"/>
        <v/>
      </c>
      <c r="GD265" s="88" t="str">
        <f t="shared" si="1094"/>
        <v/>
      </c>
      <c r="GE265" s="88" t="str">
        <f t="shared" si="1094"/>
        <v/>
      </c>
      <c r="GF265" s="88" t="str">
        <f t="shared" si="1094"/>
        <v/>
      </c>
      <c r="GG265" s="88" t="str">
        <f t="shared" si="1094"/>
        <v/>
      </c>
      <c r="GH265" s="88" t="str">
        <f t="shared" ref="GH265:HM265" si="1095">IF(GH102&lt;&gt;"",IF($FA265=GH$162,0,RANK(GH102,sum_sq,1)),"")</f>
        <v/>
      </c>
      <c r="GI265" s="88" t="str">
        <f t="shared" si="1095"/>
        <v/>
      </c>
      <c r="GJ265" s="88" t="str">
        <f t="shared" si="1095"/>
        <v/>
      </c>
      <c r="GK265" s="88" t="str">
        <f t="shared" si="1095"/>
        <v/>
      </c>
      <c r="GL265" s="88" t="str">
        <f t="shared" si="1095"/>
        <v/>
      </c>
      <c r="GM265" s="88" t="str">
        <f t="shared" si="1095"/>
        <v/>
      </c>
      <c r="GN265" s="88" t="str">
        <f t="shared" si="1095"/>
        <v/>
      </c>
      <c r="GO265" s="88" t="str">
        <f t="shared" si="1095"/>
        <v/>
      </c>
      <c r="GP265" s="88" t="str">
        <f t="shared" si="1095"/>
        <v/>
      </c>
      <c r="GQ265" s="88" t="str">
        <f t="shared" si="1095"/>
        <v/>
      </c>
      <c r="GR265" s="88" t="str">
        <f t="shared" si="1095"/>
        <v/>
      </c>
      <c r="GS265" s="88" t="str">
        <f t="shared" si="1095"/>
        <v/>
      </c>
      <c r="GT265" s="88" t="str">
        <f t="shared" si="1095"/>
        <v/>
      </c>
      <c r="GU265" s="88" t="str">
        <f t="shared" si="1095"/>
        <v/>
      </c>
      <c r="GV265" s="88" t="str">
        <f t="shared" si="1095"/>
        <v/>
      </c>
      <c r="GW265" s="88" t="str">
        <f t="shared" si="1095"/>
        <v/>
      </c>
      <c r="GX265" s="88" t="str">
        <f t="shared" si="1095"/>
        <v/>
      </c>
      <c r="GY265" s="88" t="str">
        <f t="shared" si="1095"/>
        <v/>
      </c>
      <c r="GZ265" s="88" t="str">
        <f t="shared" si="1095"/>
        <v/>
      </c>
      <c r="HA265" s="88" t="str">
        <f t="shared" si="1095"/>
        <v/>
      </c>
      <c r="HB265" s="88" t="str">
        <f t="shared" si="1095"/>
        <v/>
      </c>
      <c r="HC265" s="88" t="str">
        <f t="shared" si="1095"/>
        <v/>
      </c>
      <c r="HD265" s="88" t="str">
        <f t="shared" si="1095"/>
        <v/>
      </c>
      <c r="HE265" s="88" t="str">
        <f t="shared" si="1095"/>
        <v/>
      </c>
      <c r="HF265" s="88" t="str">
        <f t="shared" si="1095"/>
        <v/>
      </c>
      <c r="HG265" s="88" t="str">
        <f t="shared" si="1095"/>
        <v/>
      </c>
      <c r="HH265" s="88" t="str">
        <f t="shared" si="1095"/>
        <v/>
      </c>
      <c r="HI265" s="88" t="str">
        <f t="shared" si="1095"/>
        <v/>
      </c>
      <c r="HJ265" s="88" t="str">
        <f t="shared" si="1095"/>
        <v/>
      </c>
      <c r="HK265" s="88" t="str">
        <f t="shared" si="1095"/>
        <v/>
      </c>
      <c r="HL265" s="88" t="str">
        <f t="shared" si="1095"/>
        <v/>
      </c>
      <c r="HM265" s="88" t="str">
        <f t="shared" si="1095"/>
        <v/>
      </c>
      <c r="HN265" s="88" t="str">
        <f t="shared" ref="HN265:HX265" si="1096">IF(HN102&lt;&gt;"",IF($FA265=HN$162,0,RANK(HN102,sum_sq,1)),"")</f>
        <v/>
      </c>
      <c r="HO265" s="88" t="str">
        <f t="shared" si="1096"/>
        <v/>
      </c>
      <c r="HP265" s="88" t="str">
        <f t="shared" si="1096"/>
        <v/>
      </c>
      <c r="HQ265" s="88" t="str">
        <f t="shared" si="1096"/>
        <v/>
      </c>
      <c r="HR265" s="88" t="str">
        <f t="shared" si="1096"/>
        <v/>
      </c>
      <c r="HS265" s="88" t="str">
        <f t="shared" si="1096"/>
        <v/>
      </c>
      <c r="HT265" s="88" t="str">
        <f t="shared" si="1096"/>
        <v/>
      </c>
      <c r="HU265" s="88" t="str">
        <f t="shared" si="1096"/>
        <v/>
      </c>
      <c r="HV265" s="88" t="str">
        <f t="shared" si="1096"/>
        <v/>
      </c>
      <c r="HW265" s="88" t="str">
        <f t="shared" si="1096"/>
        <v/>
      </c>
      <c r="HX265" s="88" t="str">
        <f t="shared" si="1096"/>
        <v/>
      </c>
      <c r="HY265" s="62"/>
      <c r="HZ265" s="62"/>
      <c r="IA265" s="62"/>
      <c r="IB265" s="62"/>
      <c r="IC265" s="62"/>
      <c r="ID265" s="62"/>
      <c r="IE265" s="62"/>
      <c r="IF265" s="62"/>
      <c r="IG265" s="62"/>
      <c r="IH265" s="62"/>
      <c r="II265" s="62"/>
      <c r="IJ265" s="62"/>
      <c r="IK265" s="62"/>
      <c r="IL265" s="62"/>
      <c r="IM265" s="62"/>
      <c r="IN265" s="62"/>
      <c r="IO265" s="62"/>
      <c r="IP265" s="62"/>
      <c r="IQ265" s="62"/>
      <c r="IR265" s="62"/>
      <c r="IS265" s="62"/>
      <c r="IT265" s="62"/>
      <c r="IU265" s="62"/>
      <c r="IV265" s="62"/>
      <c r="IW265" s="62"/>
      <c r="IX265" s="62"/>
      <c r="IY265" s="62"/>
      <c r="IZ265" s="62"/>
      <c r="JA265" s="62"/>
      <c r="JB265" s="62"/>
      <c r="JC265" s="62"/>
      <c r="JD265" s="62"/>
      <c r="JE265" s="62"/>
      <c r="JF265" s="62"/>
      <c r="JG265" s="62"/>
      <c r="JH265" s="62"/>
      <c r="JI265" s="62"/>
      <c r="JJ265" s="62"/>
      <c r="JK265" s="62"/>
      <c r="JL265" s="62"/>
      <c r="JM265" s="62"/>
      <c r="JN265" s="62"/>
      <c r="JO265" s="62"/>
      <c r="JP265" s="62"/>
      <c r="JQ265" s="62"/>
      <c r="JR265" s="62"/>
      <c r="JS265" s="62"/>
      <c r="JT265" s="62"/>
      <c r="JU265" s="62"/>
      <c r="JV265" s="62"/>
      <c r="JW265" s="62"/>
      <c r="JX265" s="62"/>
      <c r="JY265" s="62"/>
      <c r="JZ265" s="62"/>
      <c r="KA265" s="62"/>
      <c r="KB265" s="62"/>
      <c r="KC265" s="62"/>
      <c r="KD265" s="62"/>
      <c r="KE265" s="62"/>
      <c r="KF265" s="62"/>
      <c r="KG265" s="62"/>
      <c r="KH265" s="62"/>
      <c r="KI265" s="62"/>
      <c r="KJ265" s="62"/>
      <c r="KK265" s="62"/>
      <c r="KL265" s="62"/>
      <c r="KM265" s="62"/>
      <c r="KN265" s="62"/>
      <c r="KO265" s="62"/>
      <c r="KP265" s="62"/>
      <c r="KQ265" s="62"/>
      <c r="KR265" s="62"/>
      <c r="KS265" s="62"/>
      <c r="KT265" s="62"/>
      <c r="KU265" s="62"/>
      <c r="KV265" s="62"/>
      <c r="KW265" s="62"/>
      <c r="KX265" s="62"/>
      <c r="KY265" s="62"/>
      <c r="KZ265" s="62"/>
      <c r="LA265" s="62"/>
      <c r="LB265" s="62"/>
      <c r="LC265" s="62"/>
      <c r="LD265" s="62"/>
      <c r="LE265" s="62"/>
    </row>
    <row r="266" spans="7:317" s="64" customFormat="1" x14ac:dyDescent="0.25"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 s="62"/>
      <c r="BZ266" s="62"/>
      <c r="CA266" s="62"/>
      <c r="CB266" s="62"/>
      <c r="CC266" s="62"/>
      <c r="CD266" s="62"/>
      <c r="CE266" s="62"/>
      <c r="CF266" s="62"/>
      <c r="CG266" s="62"/>
      <c r="CH266" s="62"/>
      <c r="CI266" s="62"/>
      <c r="CJ266" s="62"/>
      <c r="CK266" s="62"/>
      <c r="CL266" s="62"/>
      <c r="CM266" s="62"/>
      <c r="CN266" s="62"/>
      <c r="CO266" s="62"/>
      <c r="CP266" s="62"/>
      <c r="CQ266" s="62"/>
      <c r="CR266" s="62"/>
      <c r="CS266" s="62"/>
      <c r="CT266" s="82"/>
      <c r="CU266" s="62"/>
      <c r="CV266" s="62">
        <v>1</v>
      </c>
      <c r="CW266" s="62" t="str">
        <f t="array" ref="CW266:CZ315">TRANSPOSE(CW192:ET195)</f>
        <v/>
      </c>
      <c r="CX266" s="62" t="str">
        <v/>
      </c>
      <c r="CY266" s="62" t="str">
        <v/>
      </c>
      <c r="CZ266" s="62" t="str">
        <v/>
      </c>
      <c r="DA266" s="62" t="str">
        <f>IFERROR(HLOOKUP(CW266,$CW$176:$ET$177,2,FALSE),"")</f>
        <v/>
      </c>
      <c r="DB266" s="62" t="str">
        <f t="shared" ref="DB266:DD266" si="1097">IFERROR(HLOOKUP(CX266,$CW$176:$ET$177,2,FALSE),"")</f>
        <v/>
      </c>
      <c r="DC266" s="62" t="str">
        <f t="shared" si="1097"/>
        <v/>
      </c>
      <c r="DD266" s="62" t="str">
        <f t="shared" si="1097"/>
        <v/>
      </c>
      <c r="DE266" s="63" t="str" cm="1">
        <f t="array" ref="DE266">IFERROR(INDEX($IQ$14:$KN$63,CW266,$CV266),"")</f>
        <v/>
      </c>
      <c r="DF266" s="63" t="str" cm="1">
        <f t="array" ref="DF266">IFERROR(INDEX($IQ$14:$KN$63,CX266,$CV266),"")</f>
        <v/>
      </c>
      <c r="DG266" s="63" t="str" cm="1">
        <f t="array" ref="DG266">IFERROR(INDEX($IQ$14:$KN$63,CY266,$CV266),"")</f>
        <v/>
      </c>
      <c r="DH266" s="63" t="str" cm="1">
        <f t="array" ref="DH266">IFERROR(INDEX($IQ$14:$KN$63,CZ266,$CV266),"")</f>
        <v/>
      </c>
      <c r="DI266" s="62" t="str">
        <f>IF(DE266&gt;0.75,DA266,"")</f>
        <v/>
      </c>
      <c r="DJ266" s="62" t="str">
        <f t="shared" ref="DJ266:DL266" si="1098">IF(DF266&gt;0.75,DB266,"")</f>
        <v/>
      </c>
      <c r="DK266" s="62" t="str">
        <f t="shared" si="1098"/>
        <v/>
      </c>
      <c r="DL266" s="62" t="str">
        <f t="shared" si="1098"/>
        <v/>
      </c>
      <c r="DM266" s="63" t="str">
        <f>IF(DE266&gt;0.75,DE266,"")</f>
        <v/>
      </c>
      <c r="DN266" s="63" t="str">
        <f t="shared" ref="DN266:DP266" si="1099">IF(DF266&gt;0.75,DF266,"")</f>
        <v/>
      </c>
      <c r="DO266" s="63" t="str">
        <f t="shared" si="1099"/>
        <v/>
      </c>
      <c r="DP266" s="63" t="str">
        <f t="shared" si="1099"/>
        <v/>
      </c>
      <c r="DQ266" s="62"/>
      <c r="DR266" s="62"/>
      <c r="DS266" s="62"/>
      <c r="DT266" s="62"/>
      <c r="DU266" s="62"/>
      <c r="DV266" s="62"/>
      <c r="DW266" s="62"/>
      <c r="DX266" s="62"/>
      <c r="DY266" s="62"/>
      <c r="DZ266" s="62"/>
      <c r="EA266" s="62"/>
      <c r="EB266" s="62"/>
      <c r="EC266" s="62"/>
      <c r="ED266" s="62"/>
      <c r="EE266" s="62"/>
      <c r="EF266" s="62"/>
      <c r="EG266" s="62"/>
      <c r="EH266" s="62"/>
      <c r="EI266" s="62"/>
      <c r="EJ266" s="62"/>
      <c r="EK266" s="62"/>
      <c r="EL266" s="62"/>
      <c r="EM266" s="62"/>
      <c r="EN266" s="62"/>
      <c r="EO266" s="62"/>
      <c r="EP266" s="62"/>
      <c r="EQ266" s="62"/>
      <c r="ER266" s="62"/>
      <c r="ES266" s="62"/>
      <c r="ET266" s="62"/>
      <c r="EU266" s="62"/>
      <c r="EV266" s="62"/>
      <c r="EW266" s="62"/>
      <c r="EX266" s="62"/>
      <c r="EY266" s="62"/>
      <c r="EZ266" s="62" t="s">
        <v>19</v>
      </c>
      <c r="FA266" s="62">
        <v>19</v>
      </c>
      <c r="FB266" s="88" t="str">
        <f t="shared" ref="FB266:GG266" si="1100">IF(FB103&lt;&gt;"",IF($FA266=FB$162,0,RANK(FB103,sum_sq,1)),"")</f>
        <v/>
      </c>
      <c r="FC266" s="88" t="str">
        <f t="shared" si="1100"/>
        <v/>
      </c>
      <c r="FD266" s="88" t="str">
        <f t="shared" si="1100"/>
        <v/>
      </c>
      <c r="FE266" s="88" t="str">
        <f t="shared" si="1100"/>
        <v/>
      </c>
      <c r="FF266" s="88" t="str">
        <f t="shared" si="1100"/>
        <v/>
      </c>
      <c r="FG266" s="88" t="str">
        <f t="shared" si="1100"/>
        <v/>
      </c>
      <c r="FH266" s="88" t="str">
        <f t="shared" si="1100"/>
        <v/>
      </c>
      <c r="FI266" s="88" t="str">
        <f t="shared" si="1100"/>
        <v/>
      </c>
      <c r="FJ266" s="88" t="str">
        <f t="shared" si="1100"/>
        <v/>
      </c>
      <c r="FK266" s="88" t="str">
        <f t="shared" si="1100"/>
        <v/>
      </c>
      <c r="FL266" s="88" t="str">
        <f t="shared" si="1100"/>
        <v/>
      </c>
      <c r="FM266" s="88" t="str">
        <f t="shared" si="1100"/>
        <v/>
      </c>
      <c r="FN266" s="88" t="str">
        <f t="shared" si="1100"/>
        <v/>
      </c>
      <c r="FO266" s="88" t="str">
        <f t="shared" si="1100"/>
        <v/>
      </c>
      <c r="FP266" s="88" t="str">
        <f t="shared" si="1100"/>
        <v/>
      </c>
      <c r="FQ266" s="88" t="str">
        <f t="shared" si="1100"/>
        <v/>
      </c>
      <c r="FR266" s="88" t="str">
        <f t="shared" si="1100"/>
        <v/>
      </c>
      <c r="FS266" s="88" t="str">
        <f t="shared" si="1100"/>
        <v/>
      </c>
      <c r="FT266" s="88" t="str">
        <f t="shared" si="1100"/>
        <v/>
      </c>
      <c r="FU266" s="88" t="str">
        <f t="shared" si="1100"/>
        <v/>
      </c>
      <c r="FV266" s="88" t="str">
        <f t="shared" si="1100"/>
        <v/>
      </c>
      <c r="FW266" s="88" t="str">
        <f t="shared" si="1100"/>
        <v/>
      </c>
      <c r="FX266" s="88" t="str">
        <f t="shared" si="1100"/>
        <v/>
      </c>
      <c r="FY266" s="88" t="str">
        <f t="shared" si="1100"/>
        <v/>
      </c>
      <c r="FZ266" s="88" t="str">
        <f t="shared" si="1100"/>
        <v/>
      </c>
      <c r="GA266" s="88" t="str">
        <f t="shared" si="1100"/>
        <v/>
      </c>
      <c r="GB266" s="88" t="str">
        <f t="shared" si="1100"/>
        <v/>
      </c>
      <c r="GC266" s="88" t="str">
        <f t="shared" si="1100"/>
        <v/>
      </c>
      <c r="GD266" s="88" t="str">
        <f t="shared" si="1100"/>
        <v/>
      </c>
      <c r="GE266" s="88" t="str">
        <f t="shared" si="1100"/>
        <v/>
      </c>
      <c r="GF266" s="88" t="str">
        <f t="shared" si="1100"/>
        <v/>
      </c>
      <c r="GG266" s="88" t="str">
        <f t="shared" si="1100"/>
        <v/>
      </c>
      <c r="GH266" s="88" t="str">
        <f t="shared" ref="GH266:HM266" si="1101">IF(GH103&lt;&gt;"",IF($FA266=GH$162,0,RANK(GH103,sum_sq,1)),"")</f>
        <v/>
      </c>
      <c r="GI266" s="88" t="str">
        <f t="shared" si="1101"/>
        <v/>
      </c>
      <c r="GJ266" s="88" t="str">
        <f t="shared" si="1101"/>
        <v/>
      </c>
      <c r="GK266" s="88" t="str">
        <f t="shared" si="1101"/>
        <v/>
      </c>
      <c r="GL266" s="88" t="str">
        <f t="shared" si="1101"/>
        <v/>
      </c>
      <c r="GM266" s="88" t="str">
        <f t="shared" si="1101"/>
        <v/>
      </c>
      <c r="GN266" s="88" t="str">
        <f t="shared" si="1101"/>
        <v/>
      </c>
      <c r="GO266" s="88" t="str">
        <f t="shared" si="1101"/>
        <v/>
      </c>
      <c r="GP266" s="88" t="str">
        <f t="shared" si="1101"/>
        <v/>
      </c>
      <c r="GQ266" s="88" t="str">
        <f t="shared" si="1101"/>
        <v/>
      </c>
      <c r="GR266" s="88" t="str">
        <f t="shared" si="1101"/>
        <v/>
      </c>
      <c r="GS266" s="88" t="str">
        <f t="shared" si="1101"/>
        <v/>
      </c>
      <c r="GT266" s="88" t="str">
        <f t="shared" si="1101"/>
        <v/>
      </c>
      <c r="GU266" s="88" t="str">
        <f t="shared" si="1101"/>
        <v/>
      </c>
      <c r="GV266" s="88" t="str">
        <f t="shared" si="1101"/>
        <v/>
      </c>
      <c r="GW266" s="88" t="str">
        <f t="shared" si="1101"/>
        <v/>
      </c>
      <c r="GX266" s="88" t="str">
        <f t="shared" si="1101"/>
        <v/>
      </c>
      <c r="GY266" s="88" t="str">
        <f t="shared" si="1101"/>
        <v/>
      </c>
      <c r="GZ266" s="88" t="str">
        <f t="shared" si="1101"/>
        <v/>
      </c>
      <c r="HA266" s="88" t="str">
        <f t="shared" si="1101"/>
        <v/>
      </c>
      <c r="HB266" s="88" t="str">
        <f t="shared" si="1101"/>
        <v/>
      </c>
      <c r="HC266" s="88" t="str">
        <f t="shared" si="1101"/>
        <v/>
      </c>
      <c r="HD266" s="88" t="str">
        <f t="shared" si="1101"/>
        <v/>
      </c>
      <c r="HE266" s="88" t="str">
        <f t="shared" si="1101"/>
        <v/>
      </c>
      <c r="HF266" s="88" t="str">
        <f t="shared" si="1101"/>
        <v/>
      </c>
      <c r="HG266" s="88" t="str">
        <f t="shared" si="1101"/>
        <v/>
      </c>
      <c r="HH266" s="88" t="str">
        <f t="shared" si="1101"/>
        <v/>
      </c>
      <c r="HI266" s="88" t="str">
        <f t="shared" si="1101"/>
        <v/>
      </c>
      <c r="HJ266" s="88" t="str">
        <f t="shared" si="1101"/>
        <v/>
      </c>
      <c r="HK266" s="88" t="str">
        <f t="shared" si="1101"/>
        <v/>
      </c>
      <c r="HL266" s="88" t="str">
        <f t="shared" si="1101"/>
        <v/>
      </c>
      <c r="HM266" s="88" t="str">
        <f t="shared" si="1101"/>
        <v/>
      </c>
      <c r="HN266" s="88" t="str">
        <f t="shared" ref="HN266:HX266" si="1102">IF(HN103&lt;&gt;"",IF($FA266=HN$162,0,RANK(HN103,sum_sq,1)),"")</f>
        <v/>
      </c>
      <c r="HO266" s="88" t="str">
        <f t="shared" si="1102"/>
        <v/>
      </c>
      <c r="HP266" s="88" t="str">
        <f t="shared" si="1102"/>
        <v/>
      </c>
      <c r="HQ266" s="88" t="str">
        <f t="shared" si="1102"/>
        <v/>
      </c>
      <c r="HR266" s="88" t="str">
        <f t="shared" si="1102"/>
        <v/>
      </c>
      <c r="HS266" s="88" t="str">
        <f t="shared" si="1102"/>
        <v/>
      </c>
      <c r="HT266" s="88" t="str">
        <f t="shared" si="1102"/>
        <v/>
      </c>
      <c r="HU266" s="88" t="str">
        <f t="shared" si="1102"/>
        <v/>
      </c>
      <c r="HV266" s="88" t="str">
        <f t="shared" si="1102"/>
        <v/>
      </c>
      <c r="HW266" s="88" t="str">
        <f t="shared" si="1102"/>
        <v/>
      </c>
      <c r="HX266" s="88" t="str">
        <f t="shared" si="1102"/>
        <v/>
      </c>
      <c r="HY266" s="62"/>
      <c r="HZ266" s="62"/>
      <c r="IA266" s="62"/>
      <c r="IB266" s="62"/>
      <c r="IC266" s="62"/>
      <c r="ID266" s="62"/>
      <c r="IE266" s="62"/>
      <c r="IF266" s="62"/>
      <c r="IG266" s="62"/>
      <c r="IH266" s="62"/>
      <c r="II266" s="62"/>
      <c r="IJ266" s="62"/>
      <c r="IK266" s="62"/>
      <c r="IL266" s="62"/>
      <c r="IM266" s="62"/>
      <c r="IN266" s="62"/>
      <c r="IO266" s="62"/>
      <c r="IP266" s="62"/>
      <c r="IQ266" s="62"/>
      <c r="IR266" s="62"/>
      <c r="IS266" s="62"/>
      <c r="IT266" s="62"/>
      <c r="IU266" s="62"/>
      <c r="IV266" s="62"/>
      <c r="IW266" s="62"/>
      <c r="IX266" s="62"/>
      <c r="IY266" s="62"/>
      <c r="IZ266" s="62"/>
      <c r="JA266" s="62"/>
      <c r="JB266" s="62"/>
      <c r="JC266" s="62"/>
      <c r="JD266" s="62"/>
      <c r="JE266" s="62"/>
      <c r="JF266" s="62"/>
      <c r="JG266" s="62"/>
      <c r="JH266" s="62"/>
      <c r="JI266" s="62"/>
      <c r="JJ266" s="62"/>
      <c r="JK266" s="62"/>
      <c r="JL266" s="62"/>
      <c r="JM266" s="62"/>
      <c r="JN266" s="62"/>
      <c r="JO266" s="62"/>
      <c r="JP266" s="62"/>
      <c r="JQ266" s="62"/>
      <c r="JR266" s="62"/>
      <c r="JS266" s="62"/>
      <c r="JT266" s="62"/>
      <c r="JU266" s="62"/>
      <c r="JV266" s="62"/>
      <c r="JW266" s="62"/>
      <c r="JX266" s="62"/>
      <c r="JY266" s="62"/>
      <c r="JZ266" s="62"/>
      <c r="KA266" s="62"/>
      <c r="KB266" s="62"/>
      <c r="KC266" s="62"/>
      <c r="KD266" s="62"/>
      <c r="KE266" s="62"/>
      <c r="KF266" s="62"/>
      <c r="KG266" s="62"/>
      <c r="KH266" s="62"/>
      <c r="KI266" s="62"/>
      <c r="KJ266" s="62"/>
      <c r="KK266" s="62"/>
      <c r="KL266" s="62"/>
      <c r="KM266" s="62"/>
      <c r="KN266" s="62"/>
      <c r="KO266" s="62"/>
      <c r="KP266" s="62"/>
      <c r="KQ266" s="62"/>
      <c r="KR266" s="62"/>
      <c r="KS266" s="62"/>
      <c r="KT266" s="62"/>
      <c r="KU266" s="62"/>
      <c r="KV266" s="62"/>
      <c r="KW266" s="62"/>
      <c r="KX266" s="62"/>
      <c r="KY266" s="62"/>
      <c r="KZ266" s="62"/>
      <c r="LA266" s="62"/>
      <c r="LB266" s="62"/>
      <c r="LC266" s="62"/>
      <c r="LD266" s="62"/>
      <c r="LE266" s="62"/>
    </row>
    <row r="267" spans="7:317" s="64" customFormat="1" x14ac:dyDescent="0.25"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 s="62"/>
      <c r="BZ267" s="62"/>
      <c r="CA267" s="62"/>
      <c r="CB267" s="62"/>
      <c r="CC267" s="62"/>
      <c r="CD267" s="62"/>
      <c r="CE267" s="62"/>
      <c r="CF267" s="62"/>
      <c r="CG267" s="62"/>
      <c r="CH267" s="62"/>
      <c r="CI267" s="62"/>
      <c r="CJ267" s="62"/>
      <c r="CK267" s="62"/>
      <c r="CL267" s="62"/>
      <c r="CM267" s="62"/>
      <c r="CN267" s="62"/>
      <c r="CO267" s="62"/>
      <c r="CP267" s="62"/>
      <c r="CQ267" s="62"/>
      <c r="CR267" s="62"/>
      <c r="CS267" s="62"/>
      <c r="CT267" s="82"/>
      <c r="CU267" s="62"/>
      <c r="CV267" s="62">
        <v>2</v>
      </c>
      <c r="CW267" s="62" t="str">
        <v/>
      </c>
      <c r="CX267" s="62" t="str">
        <v/>
      </c>
      <c r="CY267" s="62" t="str">
        <v/>
      </c>
      <c r="CZ267" s="62" t="str">
        <v/>
      </c>
      <c r="DA267" s="62" t="str">
        <f t="shared" ref="DA267:DA315" si="1103">IFERROR(HLOOKUP(CW267,$CW$176:$ET$177,2,FALSE),"")</f>
        <v/>
      </c>
      <c r="DB267" s="62" t="str">
        <f t="shared" ref="DB267:DB315" si="1104">IFERROR(HLOOKUP(CX267,$CW$176:$ET$177,2,FALSE),"")</f>
        <v/>
      </c>
      <c r="DC267" s="62" t="str">
        <f t="shared" ref="DC267:DC315" si="1105">IFERROR(HLOOKUP(CY267,$CW$176:$ET$177,2,FALSE),"")</f>
        <v/>
      </c>
      <c r="DD267" s="62" t="str">
        <f t="shared" ref="DD267:DD315" si="1106">IFERROR(HLOOKUP(CZ267,$CW$176:$ET$177,2,FALSE),"")</f>
        <v/>
      </c>
      <c r="DE267" s="63" t="str" cm="1">
        <f t="array" ref="DE267">IFERROR(INDEX($IQ$14:$KN$63,CW267,$CV267),"")</f>
        <v/>
      </c>
      <c r="DF267" s="63" t="str" cm="1">
        <f t="array" ref="DF267">IFERROR(INDEX($IQ$14:$KN$63,CX267,$CV267),"")</f>
        <v/>
      </c>
      <c r="DG267" s="63" t="str" cm="1">
        <f t="array" ref="DG267">IFERROR(INDEX($IQ$14:$KN$63,CY267,$CV267),"")</f>
        <v/>
      </c>
      <c r="DH267" s="63" t="str" cm="1">
        <f t="array" ref="DH267">IFERROR(INDEX($IQ$14:$KN$63,CZ267,$CV267),"")</f>
        <v/>
      </c>
      <c r="DI267" s="62" t="str">
        <f t="shared" ref="DI267:DI315" si="1107">IF(DE267&gt;0.75,DA267,"")</f>
        <v/>
      </c>
      <c r="DJ267" s="62" t="str">
        <f t="shared" ref="DJ267:DJ315" si="1108">IF(DF267&gt;0.75,DB267,"")</f>
        <v/>
      </c>
      <c r="DK267" s="62" t="str">
        <f t="shared" ref="DK267:DK315" si="1109">IF(DG267&gt;0.75,DC267,"")</f>
        <v/>
      </c>
      <c r="DL267" s="62" t="str">
        <f t="shared" ref="DL267:DL315" si="1110">IF(DH267&gt;0.75,DD267,"")</f>
        <v/>
      </c>
      <c r="DM267" s="63" t="str">
        <f t="shared" ref="DM267:DM315" si="1111">IF(DE267&gt;0.75,DE267,"")</f>
        <v/>
      </c>
      <c r="DN267" s="63" t="str">
        <f t="shared" ref="DN267:DN315" si="1112">IF(DF267&gt;0.75,DF267,"")</f>
        <v/>
      </c>
      <c r="DO267" s="63" t="str">
        <f t="shared" ref="DO267:DO315" si="1113">IF(DG267&gt;0.75,DG267,"")</f>
        <v/>
      </c>
      <c r="DP267" s="63" t="str">
        <f t="shared" ref="DP267:DP315" si="1114">IF(DH267&gt;0.75,DH267,"")</f>
        <v/>
      </c>
      <c r="DQ267" s="62"/>
      <c r="DR267" s="62"/>
      <c r="DS267" s="62"/>
      <c r="DT267" s="62"/>
      <c r="DU267" s="62"/>
      <c r="DV267" s="62"/>
      <c r="DW267" s="62"/>
      <c r="DX267" s="62"/>
      <c r="DY267" s="62"/>
      <c r="DZ267" s="62"/>
      <c r="EA267" s="62"/>
      <c r="EB267" s="62"/>
      <c r="EC267" s="62"/>
      <c r="ED267" s="62"/>
      <c r="EE267" s="62"/>
      <c r="EF267" s="62"/>
      <c r="EG267" s="62"/>
      <c r="EH267" s="62"/>
      <c r="EI267" s="62"/>
      <c r="EJ267" s="62"/>
      <c r="EK267" s="62"/>
      <c r="EL267" s="62"/>
      <c r="EM267" s="62"/>
      <c r="EN267" s="62"/>
      <c r="EO267" s="62"/>
      <c r="EP267" s="62"/>
      <c r="EQ267" s="62"/>
      <c r="ER267" s="62"/>
      <c r="ES267" s="62"/>
      <c r="ET267" s="62"/>
      <c r="EU267" s="62"/>
      <c r="EV267" s="62"/>
      <c r="EW267" s="62"/>
      <c r="EX267" s="62"/>
      <c r="EY267" s="62"/>
      <c r="EZ267" s="62" t="s">
        <v>19</v>
      </c>
      <c r="FA267" s="62">
        <v>20</v>
      </c>
      <c r="FB267" s="88" t="str">
        <f t="shared" ref="FB267:GG267" si="1115">IF(FB104&lt;&gt;"",IF($FA267=FB$162,0,RANK(FB104,sum_sq,1)),"")</f>
        <v/>
      </c>
      <c r="FC267" s="88" t="str">
        <f t="shared" si="1115"/>
        <v/>
      </c>
      <c r="FD267" s="88" t="str">
        <f t="shared" si="1115"/>
        <v/>
      </c>
      <c r="FE267" s="88" t="str">
        <f t="shared" si="1115"/>
        <v/>
      </c>
      <c r="FF267" s="88" t="str">
        <f t="shared" si="1115"/>
        <v/>
      </c>
      <c r="FG267" s="88" t="str">
        <f t="shared" si="1115"/>
        <v/>
      </c>
      <c r="FH267" s="88" t="str">
        <f t="shared" si="1115"/>
        <v/>
      </c>
      <c r="FI267" s="88" t="str">
        <f t="shared" si="1115"/>
        <v/>
      </c>
      <c r="FJ267" s="88" t="str">
        <f t="shared" si="1115"/>
        <v/>
      </c>
      <c r="FK267" s="88" t="str">
        <f t="shared" si="1115"/>
        <v/>
      </c>
      <c r="FL267" s="88" t="str">
        <f t="shared" si="1115"/>
        <v/>
      </c>
      <c r="FM267" s="88" t="str">
        <f t="shared" si="1115"/>
        <v/>
      </c>
      <c r="FN267" s="88" t="str">
        <f t="shared" si="1115"/>
        <v/>
      </c>
      <c r="FO267" s="88" t="str">
        <f t="shared" si="1115"/>
        <v/>
      </c>
      <c r="FP267" s="88" t="str">
        <f t="shared" si="1115"/>
        <v/>
      </c>
      <c r="FQ267" s="88" t="str">
        <f t="shared" si="1115"/>
        <v/>
      </c>
      <c r="FR267" s="88" t="str">
        <f t="shared" si="1115"/>
        <v/>
      </c>
      <c r="FS267" s="88" t="str">
        <f t="shared" si="1115"/>
        <v/>
      </c>
      <c r="FT267" s="88" t="str">
        <f t="shared" si="1115"/>
        <v/>
      </c>
      <c r="FU267" s="88" t="str">
        <f t="shared" si="1115"/>
        <v/>
      </c>
      <c r="FV267" s="88" t="str">
        <f t="shared" si="1115"/>
        <v/>
      </c>
      <c r="FW267" s="88" t="str">
        <f t="shared" si="1115"/>
        <v/>
      </c>
      <c r="FX267" s="88" t="str">
        <f t="shared" si="1115"/>
        <v/>
      </c>
      <c r="FY267" s="88" t="str">
        <f t="shared" si="1115"/>
        <v/>
      </c>
      <c r="FZ267" s="88" t="str">
        <f t="shared" si="1115"/>
        <v/>
      </c>
      <c r="GA267" s="88" t="str">
        <f t="shared" si="1115"/>
        <v/>
      </c>
      <c r="GB267" s="88" t="str">
        <f t="shared" si="1115"/>
        <v/>
      </c>
      <c r="GC267" s="88" t="str">
        <f t="shared" si="1115"/>
        <v/>
      </c>
      <c r="GD267" s="88" t="str">
        <f t="shared" si="1115"/>
        <v/>
      </c>
      <c r="GE267" s="88" t="str">
        <f t="shared" si="1115"/>
        <v/>
      </c>
      <c r="GF267" s="88" t="str">
        <f t="shared" si="1115"/>
        <v/>
      </c>
      <c r="GG267" s="88" t="str">
        <f t="shared" si="1115"/>
        <v/>
      </c>
      <c r="GH267" s="88" t="str">
        <f t="shared" ref="GH267:HM267" si="1116">IF(GH104&lt;&gt;"",IF($FA267=GH$162,0,RANK(GH104,sum_sq,1)),"")</f>
        <v/>
      </c>
      <c r="GI267" s="88" t="str">
        <f t="shared" si="1116"/>
        <v/>
      </c>
      <c r="GJ267" s="88" t="str">
        <f t="shared" si="1116"/>
        <v/>
      </c>
      <c r="GK267" s="88" t="str">
        <f t="shared" si="1116"/>
        <v/>
      </c>
      <c r="GL267" s="88" t="str">
        <f t="shared" si="1116"/>
        <v/>
      </c>
      <c r="GM267" s="88" t="str">
        <f t="shared" si="1116"/>
        <v/>
      </c>
      <c r="GN267" s="88" t="str">
        <f t="shared" si="1116"/>
        <v/>
      </c>
      <c r="GO267" s="88" t="str">
        <f t="shared" si="1116"/>
        <v/>
      </c>
      <c r="GP267" s="88" t="str">
        <f t="shared" si="1116"/>
        <v/>
      </c>
      <c r="GQ267" s="88" t="str">
        <f t="shared" si="1116"/>
        <v/>
      </c>
      <c r="GR267" s="88" t="str">
        <f t="shared" si="1116"/>
        <v/>
      </c>
      <c r="GS267" s="88" t="str">
        <f t="shared" si="1116"/>
        <v/>
      </c>
      <c r="GT267" s="88" t="str">
        <f t="shared" si="1116"/>
        <v/>
      </c>
      <c r="GU267" s="88" t="str">
        <f t="shared" si="1116"/>
        <v/>
      </c>
      <c r="GV267" s="88" t="str">
        <f t="shared" si="1116"/>
        <v/>
      </c>
      <c r="GW267" s="88" t="str">
        <f t="shared" si="1116"/>
        <v/>
      </c>
      <c r="GX267" s="88" t="str">
        <f t="shared" si="1116"/>
        <v/>
      </c>
      <c r="GY267" s="88" t="str">
        <f t="shared" si="1116"/>
        <v/>
      </c>
      <c r="GZ267" s="88" t="str">
        <f t="shared" si="1116"/>
        <v/>
      </c>
      <c r="HA267" s="88" t="str">
        <f t="shared" si="1116"/>
        <v/>
      </c>
      <c r="HB267" s="88" t="str">
        <f t="shared" si="1116"/>
        <v/>
      </c>
      <c r="HC267" s="88" t="str">
        <f t="shared" si="1116"/>
        <v/>
      </c>
      <c r="HD267" s="88" t="str">
        <f t="shared" si="1116"/>
        <v/>
      </c>
      <c r="HE267" s="88" t="str">
        <f t="shared" si="1116"/>
        <v/>
      </c>
      <c r="HF267" s="88" t="str">
        <f t="shared" si="1116"/>
        <v/>
      </c>
      <c r="HG267" s="88" t="str">
        <f t="shared" si="1116"/>
        <v/>
      </c>
      <c r="HH267" s="88" t="str">
        <f t="shared" si="1116"/>
        <v/>
      </c>
      <c r="HI267" s="88" t="str">
        <f t="shared" si="1116"/>
        <v/>
      </c>
      <c r="HJ267" s="88" t="str">
        <f t="shared" si="1116"/>
        <v/>
      </c>
      <c r="HK267" s="88" t="str">
        <f t="shared" si="1116"/>
        <v/>
      </c>
      <c r="HL267" s="88" t="str">
        <f t="shared" si="1116"/>
        <v/>
      </c>
      <c r="HM267" s="88" t="str">
        <f t="shared" si="1116"/>
        <v/>
      </c>
      <c r="HN267" s="88" t="str">
        <f t="shared" ref="HN267:HX267" si="1117">IF(HN104&lt;&gt;"",IF($FA267=HN$162,0,RANK(HN104,sum_sq,1)),"")</f>
        <v/>
      </c>
      <c r="HO267" s="88" t="str">
        <f t="shared" si="1117"/>
        <v/>
      </c>
      <c r="HP267" s="88" t="str">
        <f t="shared" si="1117"/>
        <v/>
      </c>
      <c r="HQ267" s="88" t="str">
        <f t="shared" si="1117"/>
        <v/>
      </c>
      <c r="HR267" s="88" t="str">
        <f t="shared" si="1117"/>
        <v/>
      </c>
      <c r="HS267" s="88" t="str">
        <f t="shared" si="1117"/>
        <v/>
      </c>
      <c r="HT267" s="88" t="str">
        <f t="shared" si="1117"/>
        <v/>
      </c>
      <c r="HU267" s="88" t="str">
        <f t="shared" si="1117"/>
        <v/>
      </c>
      <c r="HV267" s="88" t="str">
        <f t="shared" si="1117"/>
        <v/>
      </c>
      <c r="HW267" s="88" t="str">
        <f t="shared" si="1117"/>
        <v/>
      </c>
      <c r="HX267" s="88" t="str">
        <f t="shared" si="1117"/>
        <v/>
      </c>
      <c r="HY267" s="62"/>
      <c r="HZ267" s="62"/>
      <c r="IA267" s="62"/>
      <c r="IB267" s="62"/>
      <c r="IC267" s="62"/>
      <c r="ID267" s="62"/>
      <c r="IE267" s="62"/>
      <c r="IF267" s="62"/>
      <c r="IG267" s="62"/>
      <c r="IH267" s="62"/>
      <c r="II267" s="62"/>
      <c r="IJ267" s="62"/>
      <c r="IK267" s="62"/>
      <c r="IL267" s="62"/>
      <c r="IM267" s="62"/>
      <c r="IN267" s="62"/>
      <c r="IO267" s="62"/>
      <c r="IP267" s="62"/>
      <c r="IQ267" s="62"/>
      <c r="IR267" s="62"/>
      <c r="IS267" s="62"/>
      <c r="IT267" s="62"/>
      <c r="IU267" s="62"/>
      <c r="IV267" s="62"/>
      <c r="IW267" s="62"/>
      <c r="IX267" s="62"/>
      <c r="IY267" s="62"/>
      <c r="IZ267" s="62"/>
      <c r="JA267" s="62"/>
      <c r="JB267" s="62"/>
      <c r="JC267" s="62"/>
      <c r="JD267" s="62"/>
      <c r="JE267" s="62"/>
      <c r="JF267" s="62"/>
      <c r="JG267" s="62"/>
      <c r="JH267" s="62"/>
      <c r="JI267" s="62"/>
      <c r="JJ267" s="62"/>
      <c r="JK267" s="62"/>
      <c r="JL267" s="62"/>
      <c r="JM267" s="62"/>
      <c r="JN267" s="62"/>
      <c r="JO267" s="62"/>
      <c r="JP267" s="62"/>
      <c r="JQ267" s="62"/>
      <c r="JR267" s="62"/>
      <c r="JS267" s="62"/>
      <c r="JT267" s="62"/>
      <c r="JU267" s="62"/>
      <c r="JV267" s="62"/>
      <c r="JW267" s="62"/>
      <c r="JX267" s="62"/>
      <c r="JY267" s="62"/>
      <c r="JZ267" s="62"/>
      <c r="KA267" s="62"/>
      <c r="KB267" s="62"/>
      <c r="KC267" s="62"/>
      <c r="KD267" s="62"/>
      <c r="KE267" s="62"/>
      <c r="KF267" s="62"/>
      <c r="KG267" s="62"/>
      <c r="KH267" s="62"/>
      <c r="KI267" s="62"/>
      <c r="KJ267" s="62"/>
      <c r="KK267" s="62"/>
      <c r="KL267" s="62"/>
      <c r="KM267" s="62"/>
      <c r="KN267" s="62"/>
      <c r="KO267" s="62"/>
      <c r="KP267" s="62"/>
      <c r="KQ267" s="62"/>
      <c r="KR267" s="62"/>
      <c r="KS267" s="62"/>
      <c r="KT267" s="62"/>
      <c r="KU267" s="62"/>
      <c r="KV267" s="62"/>
      <c r="KW267" s="62"/>
      <c r="KX267" s="62"/>
      <c r="KY267" s="62"/>
      <c r="KZ267" s="62"/>
      <c r="LA267" s="62"/>
      <c r="LB267" s="62"/>
      <c r="LC267" s="62"/>
      <c r="LD267" s="62"/>
      <c r="LE267" s="62"/>
    </row>
    <row r="268" spans="7:317" s="64" customFormat="1" x14ac:dyDescent="0.25"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 s="62"/>
      <c r="CB268" s="62"/>
      <c r="CC268" s="62"/>
      <c r="CD268" s="62"/>
      <c r="CE268" s="62"/>
      <c r="CF268" s="62"/>
      <c r="CG268" s="62"/>
      <c r="CH268" s="62"/>
      <c r="CI268" s="62"/>
      <c r="CJ268" s="62"/>
      <c r="CK268" s="62"/>
      <c r="CL268" s="62"/>
      <c r="CM268" s="62"/>
      <c r="CN268" s="62"/>
      <c r="CO268" s="62"/>
      <c r="CP268" s="62"/>
      <c r="CQ268" s="62"/>
      <c r="CR268" s="62"/>
      <c r="CS268" s="62"/>
      <c r="CT268" s="82"/>
      <c r="CU268" s="62"/>
      <c r="CV268" s="62">
        <v>3</v>
      </c>
      <c r="CW268" s="62" t="str">
        <v/>
      </c>
      <c r="CX268" s="62" t="str">
        <v/>
      </c>
      <c r="CY268" s="62" t="str">
        <v/>
      </c>
      <c r="CZ268" s="62" t="str">
        <v/>
      </c>
      <c r="DA268" s="62" t="str">
        <f t="shared" si="1103"/>
        <v/>
      </c>
      <c r="DB268" s="62" t="str">
        <f t="shared" si="1104"/>
        <v/>
      </c>
      <c r="DC268" s="62" t="str">
        <f t="shared" si="1105"/>
        <v/>
      </c>
      <c r="DD268" s="62" t="str">
        <f t="shared" si="1106"/>
        <v/>
      </c>
      <c r="DE268" s="63" t="str" cm="1">
        <f t="array" ref="DE268">IFERROR(INDEX($IQ$14:$KN$63,CW268,$CV268),"")</f>
        <v/>
      </c>
      <c r="DF268" s="63" t="str" cm="1">
        <f t="array" ref="DF268">IFERROR(INDEX($IQ$14:$KN$63,CX268,$CV268),"")</f>
        <v/>
      </c>
      <c r="DG268" s="63" t="str" cm="1">
        <f t="array" ref="DG268">IFERROR(INDEX($IQ$14:$KN$63,CY268,$CV268),"")</f>
        <v/>
      </c>
      <c r="DH268" s="63" t="str" cm="1">
        <f t="array" ref="DH268">IFERROR(INDEX($IQ$14:$KN$63,CZ268,$CV268),"")</f>
        <v/>
      </c>
      <c r="DI268" s="62" t="str">
        <f t="shared" si="1107"/>
        <v/>
      </c>
      <c r="DJ268" s="62" t="str">
        <f t="shared" si="1108"/>
        <v/>
      </c>
      <c r="DK268" s="62" t="str">
        <f t="shared" si="1109"/>
        <v/>
      </c>
      <c r="DL268" s="62" t="str">
        <f t="shared" si="1110"/>
        <v/>
      </c>
      <c r="DM268" s="63" t="str">
        <f t="shared" si="1111"/>
        <v/>
      </c>
      <c r="DN268" s="63" t="str">
        <f t="shared" si="1112"/>
        <v/>
      </c>
      <c r="DO268" s="63" t="str">
        <f t="shared" si="1113"/>
        <v/>
      </c>
      <c r="DP268" s="63" t="str">
        <f t="shared" si="1114"/>
        <v/>
      </c>
      <c r="DQ268" s="62"/>
      <c r="DR268" s="62"/>
      <c r="DS268" s="62"/>
      <c r="DT268" s="62"/>
      <c r="DU268" s="62"/>
      <c r="DV268" s="62"/>
      <c r="DW268" s="62"/>
      <c r="DX268" s="62"/>
      <c r="DY268" s="62"/>
      <c r="DZ268" s="62"/>
      <c r="EA268" s="62"/>
      <c r="EB268" s="62"/>
      <c r="EC268" s="62"/>
      <c r="ED268" s="62"/>
      <c r="EE268" s="62"/>
      <c r="EF268" s="62"/>
      <c r="EG268" s="62"/>
      <c r="EH268" s="62"/>
      <c r="EI268" s="62"/>
      <c r="EJ268" s="62"/>
      <c r="EK268" s="62"/>
      <c r="EL268" s="62"/>
      <c r="EM268" s="62"/>
      <c r="EN268" s="62"/>
      <c r="EO268" s="62"/>
      <c r="EP268" s="62"/>
      <c r="EQ268" s="62"/>
      <c r="ER268" s="62"/>
      <c r="ES268" s="62"/>
      <c r="ET268" s="62"/>
      <c r="EU268" s="62"/>
      <c r="EV268" s="62"/>
      <c r="EW268" s="62"/>
      <c r="EX268" s="62"/>
      <c r="EY268" s="62"/>
      <c r="EZ268" s="62" t="s">
        <v>19</v>
      </c>
      <c r="FA268" s="62">
        <v>21</v>
      </c>
      <c r="FB268" s="88" t="str">
        <f t="shared" ref="FB268:GG268" si="1118">IF(FB105&lt;&gt;"",IF($FA268=FB$162,0,RANK(FB105,sum_sq,1)),"")</f>
        <v/>
      </c>
      <c r="FC268" s="88" t="str">
        <f t="shared" si="1118"/>
        <v/>
      </c>
      <c r="FD268" s="88" t="str">
        <f t="shared" si="1118"/>
        <v/>
      </c>
      <c r="FE268" s="88" t="str">
        <f t="shared" si="1118"/>
        <v/>
      </c>
      <c r="FF268" s="88" t="str">
        <f t="shared" si="1118"/>
        <v/>
      </c>
      <c r="FG268" s="88" t="str">
        <f t="shared" si="1118"/>
        <v/>
      </c>
      <c r="FH268" s="88" t="str">
        <f t="shared" si="1118"/>
        <v/>
      </c>
      <c r="FI268" s="88" t="str">
        <f t="shared" si="1118"/>
        <v/>
      </c>
      <c r="FJ268" s="88" t="str">
        <f t="shared" si="1118"/>
        <v/>
      </c>
      <c r="FK268" s="88" t="str">
        <f t="shared" si="1118"/>
        <v/>
      </c>
      <c r="FL268" s="88" t="str">
        <f t="shared" si="1118"/>
        <v/>
      </c>
      <c r="FM268" s="88" t="str">
        <f t="shared" si="1118"/>
        <v/>
      </c>
      <c r="FN268" s="88" t="str">
        <f t="shared" si="1118"/>
        <v/>
      </c>
      <c r="FO268" s="88" t="str">
        <f t="shared" si="1118"/>
        <v/>
      </c>
      <c r="FP268" s="88" t="str">
        <f t="shared" si="1118"/>
        <v/>
      </c>
      <c r="FQ268" s="88" t="str">
        <f t="shared" si="1118"/>
        <v/>
      </c>
      <c r="FR268" s="88" t="str">
        <f t="shared" si="1118"/>
        <v/>
      </c>
      <c r="FS268" s="88" t="str">
        <f t="shared" si="1118"/>
        <v/>
      </c>
      <c r="FT268" s="88" t="str">
        <f t="shared" si="1118"/>
        <v/>
      </c>
      <c r="FU268" s="88" t="str">
        <f t="shared" si="1118"/>
        <v/>
      </c>
      <c r="FV268" s="88" t="str">
        <f t="shared" si="1118"/>
        <v/>
      </c>
      <c r="FW268" s="88" t="str">
        <f t="shared" si="1118"/>
        <v/>
      </c>
      <c r="FX268" s="88" t="str">
        <f t="shared" si="1118"/>
        <v/>
      </c>
      <c r="FY268" s="88" t="str">
        <f t="shared" si="1118"/>
        <v/>
      </c>
      <c r="FZ268" s="88" t="str">
        <f t="shared" si="1118"/>
        <v/>
      </c>
      <c r="GA268" s="88" t="str">
        <f t="shared" si="1118"/>
        <v/>
      </c>
      <c r="GB268" s="88" t="str">
        <f t="shared" si="1118"/>
        <v/>
      </c>
      <c r="GC268" s="88" t="str">
        <f t="shared" si="1118"/>
        <v/>
      </c>
      <c r="GD268" s="88" t="str">
        <f t="shared" si="1118"/>
        <v/>
      </c>
      <c r="GE268" s="88" t="str">
        <f t="shared" si="1118"/>
        <v/>
      </c>
      <c r="GF268" s="88" t="str">
        <f t="shared" si="1118"/>
        <v/>
      </c>
      <c r="GG268" s="88" t="str">
        <f t="shared" si="1118"/>
        <v/>
      </c>
      <c r="GH268" s="88" t="str">
        <f t="shared" ref="GH268:HM268" si="1119">IF(GH105&lt;&gt;"",IF($FA268=GH$162,0,RANK(GH105,sum_sq,1)),"")</f>
        <v/>
      </c>
      <c r="GI268" s="88" t="str">
        <f t="shared" si="1119"/>
        <v/>
      </c>
      <c r="GJ268" s="88" t="str">
        <f t="shared" si="1119"/>
        <v/>
      </c>
      <c r="GK268" s="88" t="str">
        <f t="shared" si="1119"/>
        <v/>
      </c>
      <c r="GL268" s="88" t="str">
        <f t="shared" si="1119"/>
        <v/>
      </c>
      <c r="GM268" s="88" t="str">
        <f t="shared" si="1119"/>
        <v/>
      </c>
      <c r="GN268" s="88" t="str">
        <f t="shared" si="1119"/>
        <v/>
      </c>
      <c r="GO268" s="88" t="str">
        <f t="shared" si="1119"/>
        <v/>
      </c>
      <c r="GP268" s="88" t="str">
        <f t="shared" si="1119"/>
        <v/>
      </c>
      <c r="GQ268" s="88" t="str">
        <f t="shared" si="1119"/>
        <v/>
      </c>
      <c r="GR268" s="88" t="str">
        <f t="shared" si="1119"/>
        <v/>
      </c>
      <c r="GS268" s="88" t="str">
        <f t="shared" si="1119"/>
        <v/>
      </c>
      <c r="GT268" s="88" t="str">
        <f t="shared" si="1119"/>
        <v/>
      </c>
      <c r="GU268" s="88" t="str">
        <f t="shared" si="1119"/>
        <v/>
      </c>
      <c r="GV268" s="88" t="str">
        <f t="shared" si="1119"/>
        <v/>
      </c>
      <c r="GW268" s="88" t="str">
        <f t="shared" si="1119"/>
        <v/>
      </c>
      <c r="GX268" s="88" t="str">
        <f t="shared" si="1119"/>
        <v/>
      </c>
      <c r="GY268" s="88" t="str">
        <f t="shared" si="1119"/>
        <v/>
      </c>
      <c r="GZ268" s="88" t="str">
        <f t="shared" si="1119"/>
        <v/>
      </c>
      <c r="HA268" s="88" t="str">
        <f t="shared" si="1119"/>
        <v/>
      </c>
      <c r="HB268" s="88" t="str">
        <f t="shared" si="1119"/>
        <v/>
      </c>
      <c r="HC268" s="88" t="str">
        <f t="shared" si="1119"/>
        <v/>
      </c>
      <c r="HD268" s="88" t="str">
        <f t="shared" si="1119"/>
        <v/>
      </c>
      <c r="HE268" s="88" t="str">
        <f t="shared" si="1119"/>
        <v/>
      </c>
      <c r="HF268" s="88" t="str">
        <f t="shared" si="1119"/>
        <v/>
      </c>
      <c r="HG268" s="88" t="str">
        <f t="shared" si="1119"/>
        <v/>
      </c>
      <c r="HH268" s="88" t="str">
        <f t="shared" si="1119"/>
        <v/>
      </c>
      <c r="HI268" s="88" t="str">
        <f t="shared" si="1119"/>
        <v/>
      </c>
      <c r="HJ268" s="88" t="str">
        <f t="shared" si="1119"/>
        <v/>
      </c>
      <c r="HK268" s="88" t="str">
        <f t="shared" si="1119"/>
        <v/>
      </c>
      <c r="HL268" s="88" t="str">
        <f t="shared" si="1119"/>
        <v/>
      </c>
      <c r="HM268" s="88" t="str">
        <f t="shared" si="1119"/>
        <v/>
      </c>
      <c r="HN268" s="88" t="str">
        <f t="shared" ref="HN268:HX268" si="1120">IF(HN105&lt;&gt;"",IF($FA268=HN$162,0,RANK(HN105,sum_sq,1)),"")</f>
        <v/>
      </c>
      <c r="HO268" s="88" t="str">
        <f t="shared" si="1120"/>
        <v/>
      </c>
      <c r="HP268" s="88" t="str">
        <f t="shared" si="1120"/>
        <v/>
      </c>
      <c r="HQ268" s="88" t="str">
        <f t="shared" si="1120"/>
        <v/>
      </c>
      <c r="HR268" s="88" t="str">
        <f t="shared" si="1120"/>
        <v/>
      </c>
      <c r="HS268" s="88" t="str">
        <f t="shared" si="1120"/>
        <v/>
      </c>
      <c r="HT268" s="88" t="str">
        <f t="shared" si="1120"/>
        <v/>
      </c>
      <c r="HU268" s="88" t="str">
        <f t="shared" si="1120"/>
        <v/>
      </c>
      <c r="HV268" s="88" t="str">
        <f t="shared" si="1120"/>
        <v/>
      </c>
      <c r="HW268" s="88" t="str">
        <f t="shared" si="1120"/>
        <v/>
      </c>
      <c r="HX268" s="88" t="str">
        <f t="shared" si="1120"/>
        <v/>
      </c>
      <c r="HY268" s="62"/>
      <c r="HZ268" s="62"/>
      <c r="IA268" s="62"/>
      <c r="IB268" s="62"/>
      <c r="IC268" s="62"/>
      <c r="ID268" s="62"/>
      <c r="IE268" s="62"/>
      <c r="IF268" s="62"/>
      <c r="IG268" s="62"/>
      <c r="IH268" s="62"/>
      <c r="II268" s="62"/>
      <c r="IJ268" s="62"/>
      <c r="IK268" s="62"/>
      <c r="IL268" s="62"/>
      <c r="IM268" s="62"/>
      <c r="IN268" s="62"/>
      <c r="IO268" s="62"/>
      <c r="IP268" s="62"/>
      <c r="IQ268" s="62"/>
      <c r="IR268" s="62"/>
      <c r="IS268" s="62"/>
      <c r="IT268" s="62"/>
      <c r="IU268" s="62"/>
      <c r="IV268" s="62"/>
      <c r="IW268" s="62"/>
      <c r="IX268" s="62"/>
      <c r="IY268" s="62"/>
      <c r="IZ268" s="62"/>
      <c r="JA268" s="62"/>
      <c r="JB268" s="62"/>
      <c r="JC268" s="62"/>
      <c r="JD268" s="62"/>
      <c r="JE268" s="62"/>
      <c r="JF268" s="62"/>
      <c r="JG268" s="62"/>
      <c r="JH268" s="62"/>
      <c r="JI268" s="62"/>
      <c r="JJ268" s="62"/>
      <c r="JK268" s="62"/>
      <c r="JL268" s="62"/>
      <c r="JM268" s="62"/>
      <c r="JN268" s="62"/>
      <c r="JO268" s="62"/>
      <c r="JP268" s="62"/>
      <c r="JQ268" s="62"/>
      <c r="JR268" s="62"/>
      <c r="JS268" s="62"/>
      <c r="JT268" s="62"/>
      <c r="JU268" s="62"/>
      <c r="JV268" s="62"/>
      <c r="JW268" s="62"/>
      <c r="JX268" s="62"/>
      <c r="JY268" s="62"/>
      <c r="JZ268" s="62"/>
      <c r="KA268" s="62"/>
      <c r="KB268" s="62"/>
      <c r="KC268" s="62"/>
      <c r="KD268" s="62"/>
      <c r="KE268" s="62"/>
      <c r="KF268" s="62"/>
      <c r="KG268" s="62"/>
      <c r="KH268" s="62"/>
      <c r="KI268" s="62"/>
      <c r="KJ268" s="62"/>
      <c r="KK268" s="62"/>
      <c r="KL268" s="62"/>
      <c r="KM268" s="62"/>
      <c r="KN268" s="62"/>
      <c r="KO268" s="62"/>
      <c r="KP268" s="62"/>
      <c r="KQ268" s="62"/>
      <c r="KR268" s="62"/>
      <c r="KS268" s="62"/>
      <c r="KT268" s="62"/>
      <c r="KU268" s="62"/>
      <c r="KV268" s="62"/>
      <c r="KW268" s="62"/>
      <c r="KX268" s="62"/>
      <c r="KY268" s="62"/>
      <c r="KZ268" s="62"/>
      <c r="LA268" s="62"/>
      <c r="LB268" s="62"/>
      <c r="LC268" s="62"/>
      <c r="LD268" s="62"/>
      <c r="LE268" s="62"/>
    </row>
    <row r="269" spans="7:317" s="64" customFormat="1" x14ac:dyDescent="0.25"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 s="62"/>
      <c r="CB269" s="62"/>
      <c r="CC269" s="62"/>
      <c r="CD269" s="62"/>
      <c r="CE269" s="62"/>
      <c r="CF269" s="62"/>
      <c r="CG269" s="62"/>
      <c r="CH269" s="62"/>
      <c r="CI269" s="62"/>
      <c r="CJ269" s="62"/>
      <c r="CK269" s="62"/>
      <c r="CL269" s="62"/>
      <c r="CM269" s="62"/>
      <c r="CN269" s="62"/>
      <c r="CO269" s="62"/>
      <c r="CP269" s="62"/>
      <c r="CQ269" s="62"/>
      <c r="CR269" s="62"/>
      <c r="CS269" s="62"/>
      <c r="CT269" s="82"/>
      <c r="CU269" s="62"/>
      <c r="CV269" s="62">
        <v>4</v>
      </c>
      <c r="CW269" s="62" t="str">
        <v/>
      </c>
      <c r="CX269" s="62" t="str">
        <v/>
      </c>
      <c r="CY269" s="62" t="str">
        <v/>
      </c>
      <c r="CZ269" s="62" t="str">
        <v/>
      </c>
      <c r="DA269" s="62" t="str">
        <f t="shared" si="1103"/>
        <v/>
      </c>
      <c r="DB269" s="62" t="str">
        <f t="shared" si="1104"/>
        <v/>
      </c>
      <c r="DC269" s="62" t="str">
        <f t="shared" si="1105"/>
        <v/>
      </c>
      <c r="DD269" s="62" t="str">
        <f t="shared" si="1106"/>
        <v/>
      </c>
      <c r="DE269" s="63" t="str" cm="1">
        <f t="array" ref="DE269">IFERROR(INDEX($IQ$14:$KN$63,CW269,$CV269),"")</f>
        <v/>
      </c>
      <c r="DF269" s="63" t="str" cm="1">
        <f t="array" ref="DF269">IFERROR(INDEX($IQ$14:$KN$63,CX269,$CV269),"")</f>
        <v/>
      </c>
      <c r="DG269" s="63" t="str" cm="1">
        <f t="array" ref="DG269">IFERROR(INDEX($IQ$14:$KN$63,CY269,$CV269),"")</f>
        <v/>
      </c>
      <c r="DH269" s="63" t="str" cm="1">
        <f t="array" ref="DH269">IFERROR(INDEX($IQ$14:$KN$63,CZ269,$CV269),"")</f>
        <v/>
      </c>
      <c r="DI269" s="62" t="str">
        <f t="shared" si="1107"/>
        <v/>
      </c>
      <c r="DJ269" s="62" t="str">
        <f t="shared" si="1108"/>
        <v/>
      </c>
      <c r="DK269" s="62" t="str">
        <f t="shared" si="1109"/>
        <v/>
      </c>
      <c r="DL269" s="62" t="str">
        <f t="shared" si="1110"/>
        <v/>
      </c>
      <c r="DM269" s="63" t="str">
        <f t="shared" si="1111"/>
        <v/>
      </c>
      <c r="DN269" s="63" t="str">
        <f t="shared" si="1112"/>
        <v/>
      </c>
      <c r="DO269" s="63" t="str">
        <f t="shared" si="1113"/>
        <v/>
      </c>
      <c r="DP269" s="63" t="str">
        <f t="shared" si="1114"/>
        <v/>
      </c>
      <c r="DQ269" s="62"/>
      <c r="DR269" s="62"/>
      <c r="DS269" s="62"/>
      <c r="DT269" s="62"/>
      <c r="DU269" s="62"/>
      <c r="DV269" s="62"/>
      <c r="DW269" s="62"/>
      <c r="DX269" s="62"/>
      <c r="DY269" s="62"/>
      <c r="DZ269" s="62"/>
      <c r="EA269" s="62"/>
      <c r="EB269" s="62"/>
      <c r="EC269" s="62"/>
      <c r="ED269" s="62"/>
      <c r="EE269" s="62"/>
      <c r="EF269" s="62"/>
      <c r="EG269" s="62"/>
      <c r="EH269" s="62"/>
      <c r="EI269" s="62"/>
      <c r="EJ269" s="62"/>
      <c r="EK269" s="62"/>
      <c r="EL269" s="62"/>
      <c r="EM269" s="62"/>
      <c r="EN269" s="62"/>
      <c r="EO269" s="62"/>
      <c r="EP269" s="62"/>
      <c r="EQ269" s="62"/>
      <c r="ER269" s="62"/>
      <c r="ES269" s="62"/>
      <c r="ET269" s="62"/>
      <c r="EU269" s="62"/>
      <c r="EV269" s="62"/>
      <c r="EW269" s="62"/>
      <c r="EX269" s="62"/>
      <c r="EY269" s="62"/>
      <c r="EZ269" s="62" t="s">
        <v>19</v>
      </c>
      <c r="FA269" s="62">
        <v>22</v>
      </c>
      <c r="FB269" s="88" t="str">
        <f t="shared" ref="FB269:GG269" si="1121">IF(FB106&lt;&gt;"",IF($FA269=FB$162,0,RANK(FB106,sum_sq,1)),"")</f>
        <v/>
      </c>
      <c r="FC269" s="88" t="str">
        <f t="shared" si="1121"/>
        <v/>
      </c>
      <c r="FD269" s="88" t="str">
        <f t="shared" si="1121"/>
        <v/>
      </c>
      <c r="FE269" s="88" t="str">
        <f t="shared" si="1121"/>
        <v/>
      </c>
      <c r="FF269" s="88" t="str">
        <f t="shared" si="1121"/>
        <v/>
      </c>
      <c r="FG269" s="88" t="str">
        <f t="shared" si="1121"/>
        <v/>
      </c>
      <c r="FH269" s="88" t="str">
        <f t="shared" si="1121"/>
        <v/>
      </c>
      <c r="FI269" s="88" t="str">
        <f t="shared" si="1121"/>
        <v/>
      </c>
      <c r="FJ269" s="88" t="str">
        <f t="shared" si="1121"/>
        <v/>
      </c>
      <c r="FK269" s="88" t="str">
        <f t="shared" si="1121"/>
        <v/>
      </c>
      <c r="FL269" s="88" t="str">
        <f t="shared" si="1121"/>
        <v/>
      </c>
      <c r="FM269" s="88" t="str">
        <f t="shared" si="1121"/>
        <v/>
      </c>
      <c r="FN269" s="88" t="str">
        <f t="shared" si="1121"/>
        <v/>
      </c>
      <c r="FO269" s="88" t="str">
        <f t="shared" si="1121"/>
        <v/>
      </c>
      <c r="FP269" s="88" t="str">
        <f t="shared" si="1121"/>
        <v/>
      </c>
      <c r="FQ269" s="88" t="str">
        <f t="shared" si="1121"/>
        <v/>
      </c>
      <c r="FR269" s="88" t="str">
        <f t="shared" si="1121"/>
        <v/>
      </c>
      <c r="FS269" s="88" t="str">
        <f t="shared" si="1121"/>
        <v/>
      </c>
      <c r="FT269" s="88" t="str">
        <f t="shared" si="1121"/>
        <v/>
      </c>
      <c r="FU269" s="88" t="str">
        <f t="shared" si="1121"/>
        <v/>
      </c>
      <c r="FV269" s="88" t="str">
        <f t="shared" si="1121"/>
        <v/>
      </c>
      <c r="FW269" s="88" t="str">
        <f t="shared" si="1121"/>
        <v/>
      </c>
      <c r="FX269" s="88" t="str">
        <f t="shared" si="1121"/>
        <v/>
      </c>
      <c r="FY269" s="88" t="str">
        <f t="shared" si="1121"/>
        <v/>
      </c>
      <c r="FZ269" s="88" t="str">
        <f t="shared" si="1121"/>
        <v/>
      </c>
      <c r="GA269" s="88" t="str">
        <f t="shared" si="1121"/>
        <v/>
      </c>
      <c r="GB269" s="88" t="str">
        <f t="shared" si="1121"/>
        <v/>
      </c>
      <c r="GC269" s="88" t="str">
        <f t="shared" si="1121"/>
        <v/>
      </c>
      <c r="GD269" s="88" t="str">
        <f t="shared" si="1121"/>
        <v/>
      </c>
      <c r="GE269" s="88" t="str">
        <f t="shared" si="1121"/>
        <v/>
      </c>
      <c r="GF269" s="88" t="str">
        <f t="shared" si="1121"/>
        <v/>
      </c>
      <c r="GG269" s="88" t="str">
        <f t="shared" si="1121"/>
        <v/>
      </c>
      <c r="GH269" s="88" t="str">
        <f t="shared" ref="GH269:HM269" si="1122">IF(GH106&lt;&gt;"",IF($FA269=GH$162,0,RANK(GH106,sum_sq,1)),"")</f>
        <v/>
      </c>
      <c r="GI269" s="88" t="str">
        <f t="shared" si="1122"/>
        <v/>
      </c>
      <c r="GJ269" s="88" t="str">
        <f t="shared" si="1122"/>
        <v/>
      </c>
      <c r="GK269" s="88" t="str">
        <f t="shared" si="1122"/>
        <v/>
      </c>
      <c r="GL269" s="88" t="str">
        <f t="shared" si="1122"/>
        <v/>
      </c>
      <c r="GM269" s="88" t="str">
        <f t="shared" si="1122"/>
        <v/>
      </c>
      <c r="GN269" s="88" t="str">
        <f t="shared" si="1122"/>
        <v/>
      </c>
      <c r="GO269" s="88" t="str">
        <f t="shared" si="1122"/>
        <v/>
      </c>
      <c r="GP269" s="88" t="str">
        <f t="shared" si="1122"/>
        <v/>
      </c>
      <c r="GQ269" s="88" t="str">
        <f t="shared" si="1122"/>
        <v/>
      </c>
      <c r="GR269" s="88" t="str">
        <f t="shared" si="1122"/>
        <v/>
      </c>
      <c r="GS269" s="88" t="str">
        <f t="shared" si="1122"/>
        <v/>
      </c>
      <c r="GT269" s="88" t="str">
        <f t="shared" si="1122"/>
        <v/>
      </c>
      <c r="GU269" s="88" t="str">
        <f t="shared" si="1122"/>
        <v/>
      </c>
      <c r="GV269" s="88" t="str">
        <f t="shared" si="1122"/>
        <v/>
      </c>
      <c r="GW269" s="88" t="str">
        <f t="shared" si="1122"/>
        <v/>
      </c>
      <c r="GX269" s="88" t="str">
        <f t="shared" si="1122"/>
        <v/>
      </c>
      <c r="GY269" s="88" t="str">
        <f t="shared" si="1122"/>
        <v/>
      </c>
      <c r="GZ269" s="88" t="str">
        <f t="shared" si="1122"/>
        <v/>
      </c>
      <c r="HA269" s="88" t="str">
        <f t="shared" si="1122"/>
        <v/>
      </c>
      <c r="HB269" s="88" t="str">
        <f t="shared" si="1122"/>
        <v/>
      </c>
      <c r="HC269" s="88" t="str">
        <f t="shared" si="1122"/>
        <v/>
      </c>
      <c r="HD269" s="88" t="str">
        <f t="shared" si="1122"/>
        <v/>
      </c>
      <c r="HE269" s="88" t="str">
        <f t="shared" si="1122"/>
        <v/>
      </c>
      <c r="HF269" s="88" t="str">
        <f t="shared" si="1122"/>
        <v/>
      </c>
      <c r="HG269" s="88" t="str">
        <f t="shared" si="1122"/>
        <v/>
      </c>
      <c r="HH269" s="88" t="str">
        <f t="shared" si="1122"/>
        <v/>
      </c>
      <c r="HI269" s="88" t="str">
        <f t="shared" si="1122"/>
        <v/>
      </c>
      <c r="HJ269" s="88" t="str">
        <f t="shared" si="1122"/>
        <v/>
      </c>
      <c r="HK269" s="88" t="str">
        <f t="shared" si="1122"/>
        <v/>
      </c>
      <c r="HL269" s="88" t="str">
        <f t="shared" si="1122"/>
        <v/>
      </c>
      <c r="HM269" s="88" t="str">
        <f t="shared" si="1122"/>
        <v/>
      </c>
      <c r="HN269" s="88" t="str">
        <f t="shared" ref="HN269:HX269" si="1123">IF(HN106&lt;&gt;"",IF($FA269=HN$162,0,RANK(HN106,sum_sq,1)),"")</f>
        <v/>
      </c>
      <c r="HO269" s="88" t="str">
        <f t="shared" si="1123"/>
        <v/>
      </c>
      <c r="HP269" s="88" t="str">
        <f t="shared" si="1123"/>
        <v/>
      </c>
      <c r="HQ269" s="88" t="str">
        <f t="shared" si="1123"/>
        <v/>
      </c>
      <c r="HR269" s="88" t="str">
        <f t="shared" si="1123"/>
        <v/>
      </c>
      <c r="HS269" s="88" t="str">
        <f t="shared" si="1123"/>
        <v/>
      </c>
      <c r="HT269" s="88" t="str">
        <f t="shared" si="1123"/>
        <v/>
      </c>
      <c r="HU269" s="88" t="str">
        <f t="shared" si="1123"/>
        <v/>
      </c>
      <c r="HV269" s="88" t="str">
        <f t="shared" si="1123"/>
        <v/>
      </c>
      <c r="HW269" s="88" t="str">
        <f t="shared" si="1123"/>
        <v/>
      </c>
      <c r="HX269" s="88" t="str">
        <f t="shared" si="1123"/>
        <v/>
      </c>
      <c r="HY269" s="62"/>
      <c r="HZ269" s="62"/>
      <c r="IA269" s="62"/>
      <c r="IB269" s="62"/>
      <c r="IC269" s="62"/>
      <c r="ID269" s="62"/>
      <c r="IE269" s="62"/>
      <c r="IF269" s="62"/>
      <c r="IG269" s="62"/>
      <c r="IH269" s="62"/>
      <c r="II269" s="62"/>
      <c r="IJ269" s="62"/>
      <c r="IK269" s="62"/>
      <c r="IL269" s="62"/>
      <c r="IM269" s="62"/>
      <c r="IN269" s="62"/>
      <c r="IO269" s="62"/>
      <c r="IP269" s="62"/>
      <c r="IQ269" s="62"/>
      <c r="IR269" s="62"/>
      <c r="IS269" s="62"/>
      <c r="IT269" s="62"/>
      <c r="IU269" s="62"/>
      <c r="IV269" s="62"/>
      <c r="IW269" s="62"/>
      <c r="IX269" s="62"/>
      <c r="IY269" s="62"/>
      <c r="IZ269" s="62"/>
      <c r="JA269" s="62"/>
      <c r="JB269" s="62"/>
      <c r="JC269" s="62"/>
      <c r="JD269" s="62"/>
      <c r="JE269" s="62"/>
      <c r="JF269" s="62"/>
      <c r="JG269" s="62"/>
      <c r="JH269" s="62"/>
      <c r="JI269" s="62"/>
      <c r="JJ269" s="62"/>
      <c r="JK269" s="62"/>
      <c r="JL269" s="62"/>
      <c r="JM269" s="62"/>
      <c r="JN269" s="62"/>
      <c r="JO269" s="62"/>
      <c r="JP269" s="62"/>
      <c r="JQ269" s="62"/>
      <c r="JR269" s="62"/>
      <c r="JS269" s="62"/>
      <c r="JT269" s="62"/>
      <c r="JU269" s="62"/>
      <c r="JV269" s="62"/>
      <c r="JW269" s="62"/>
      <c r="JX269" s="62"/>
      <c r="JY269" s="62"/>
      <c r="JZ269" s="62"/>
      <c r="KA269" s="62"/>
      <c r="KB269" s="62"/>
      <c r="KC269" s="62"/>
      <c r="KD269" s="62"/>
      <c r="KE269" s="62"/>
      <c r="KF269" s="62"/>
      <c r="KG269" s="62"/>
      <c r="KH269" s="62"/>
      <c r="KI269" s="62"/>
      <c r="KJ269" s="62"/>
      <c r="KK269" s="62"/>
      <c r="KL269" s="62"/>
      <c r="KM269" s="62"/>
      <c r="KN269" s="62"/>
      <c r="KO269" s="62"/>
      <c r="KP269" s="62"/>
      <c r="KQ269" s="62"/>
      <c r="KR269" s="62"/>
      <c r="KS269" s="62"/>
      <c r="KT269" s="62"/>
      <c r="KU269" s="62"/>
      <c r="KV269" s="62"/>
      <c r="KW269" s="62"/>
      <c r="KX269" s="62"/>
      <c r="KY269" s="62"/>
      <c r="KZ269" s="62"/>
      <c r="LA269" s="62"/>
      <c r="LB269" s="62"/>
      <c r="LC269" s="62"/>
      <c r="LD269" s="62"/>
      <c r="LE269" s="62"/>
    </row>
    <row r="270" spans="7:317" s="64" customFormat="1" x14ac:dyDescent="0.25"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 s="62"/>
      <c r="BZ270" s="62"/>
      <c r="CA270" s="62"/>
      <c r="CB270" s="62"/>
      <c r="CC270" s="62"/>
      <c r="CD270" s="62"/>
      <c r="CE270" s="62"/>
      <c r="CF270" s="62"/>
      <c r="CG270" s="62"/>
      <c r="CH270" s="62"/>
      <c r="CI270" s="62"/>
      <c r="CJ270" s="62"/>
      <c r="CK270" s="62"/>
      <c r="CL270" s="62"/>
      <c r="CM270" s="62"/>
      <c r="CN270" s="62"/>
      <c r="CO270" s="62"/>
      <c r="CP270" s="62"/>
      <c r="CQ270" s="62"/>
      <c r="CR270" s="62"/>
      <c r="CS270" s="62"/>
      <c r="CT270" s="82"/>
      <c r="CU270" s="62"/>
      <c r="CV270" s="62">
        <v>5</v>
      </c>
      <c r="CW270" s="62" t="str">
        <v/>
      </c>
      <c r="CX270" s="62" t="str">
        <v/>
      </c>
      <c r="CY270" s="62" t="str">
        <v/>
      </c>
      <c r="CZ270" s="62" t="str">
        <v/>
      </c>
      <c r="DA270" s="62" t="str">
        <f t="shared" si="1103"/>
        <v/>
      </c>
      <c r="DB270" s="62" t="str">
        <f t="shared" si="1104"/>
        <v/>
      </c>
      <c r="DC270" s="62" t="str">
        <f t="shared" si="1105"/>
        <v/>
      </c>
      <c r="DD270" s="62" t="str">
        <f t="shared" si="1106"/>
        <v/>
      </c>
      <c r="DE270" s="63" t="str" cm="1">
        <f t="array" ref="DE270">IFERROR(INDEX($IQ$14:$KN$63,CW270,$CV270),"")</f>
        <v/>
      </c>
      <c r="DF270" s="63" t="str" cm="1">
        <f t="array" ref="DF270">IFERROR(INDEX($IQ$14:$KN$63,CX270,$CV270),"")</f>
        <v/>
      </c>
      <c r="DG270" s="63" t="str" cm="1">
        <f t="array" ref="DG270">IFERROR(INDEX($IQ$14:$KN$63,CY270,$CV270),"")</f>
        <v/>
      </c>
      <c r="DH270" s="63" t="str" cm="1">
        <f t="array" ref="DH270">IFERROR(INDEX($IQ$14:$KN$63,CZ270,$CV270),"")</f>
        <v/>
      </c>
      <c r="DI270" s="62" t="str">
        <f t="shared" si="1107"/>
        <v/>
      </c>
      <c r="DJ270" s="62" t="str">
        <f t="shared" si="1108"/>
        <v/>
      </c>
      <c r="DK270" s="62" t="str">
        <f t="shared" si="1109"/>
        <v/>
      </c>
      <c r="DL270" s="62" t="str">
        <f t="shared" si="1110"/>
        <v/>
      </c>
      <c r="DM270" s="63" t="str">
        <f t="shared" si="1111"/>
        <v/>
      </c>
      <c r="DN270" s="63" t="str">
        <f t="shared" si="1112"/>
        <v/>
      </c>
      <c r="DO270" s="63" t="str">
        <f t="shared" si="1113"/>
        <v/>
      </c>
      <c r="DP270" s="63" t="str">
        <f t="shared" si="1114"/>
        <v/>
      </c>
      <c r="DQ270" s="62"/>
      <c r="DR270" s="62"/>
      <c r="DS270" s="62"/>
      <c r="DT270" s="62"/>
      <c r="DU270" s="62"/>
      <c r="DV270" s="62"/>
      <c r="DW270" s="62"/>
      <c r="DX270" s="62"/>
      <c r="DY270" s="62"/>
      <c r="DZ270" s="62"/>
      <c r="EA270" s="62"/>
      <c r="EB270" s="62"/>
      <c r="EC270" s="62"/>
      <c r="ED270" s="62"/>
      <c r="EE270" s="62"/>
      <c r="EF270" s="62"/>
      <c r="EG270" s="62"/>
      <c r="EH270" s="62"/>
      <c r="EI270" s="62"/>
      <c r="EJ270" s="62"/>
      <c r="EK270" s="62"/>
      <c r="EL270" s="62"/>
      <c r="EM270" s="62"/>
      <c r="EN270" s="62"/>
      <c r="EO270" s="62"/>
      <c r="EP270" s="62"/>
      <c r="EQ270" s="62"/>
      <c r="ER270" s="62"/>
      <c r="ES270" s="62"/>
      <c r="ET270" s="62"/>
      <c r="EU270" s="62"/>
      <c r="EV270" s="62"/>
      <c r="EW270" s="62"/>
      <c r="EX270" s="62"/>
      <c r="EY270" s="62"/>
      <c r="EZ270" s="62" t="s">
        <v>19</v>
      </c>
      <c r="FA270" s="62">
        <v>23</v>
      </c>
      <c r="FB270" s="88" t="str">
        <f t="shared" ref="FB270:GG270" si="1124">IF(FB107&lt;&gt;"",IF($FA270=FB$162,0,RANK(FB107,sum_sq,1)),"")</f>
        <v/>
      </c>
      <c r="FC270" s="88" t="str">
        <f t="shared" si="1124"/>
        <v/>
      </c>
      <c r="FD270" s="88" t="str">
        <f t="shared" si="1124"/>
        <v/>
      </c>
      <c r="FE270" s="88" t="str">
        <f t="shared" si="1124"/>
        <v/>
      </c>
      <c r="FF270" s="88" t="str">
        <f t="shared" si="1124"/>
        <v/>
      </c>
      <c r="FG270" s="88" t="str">
        <f t="shared" si="1124"/>
        <v/>
      </c>
      <c r="FH270" s="88" t="str">
        <f t="shared" si="1124"/>
        <v/>
      </c>
      <c r="FI270" s="88" t="str">
        <f t="shared" si="1124"/>
        <v/>
      </c>
      <c r="FJ270" s="88" t="str">
        <f t="shared" si="1124"/>
        <v/>
      </c>
      <c r="FK270" s="88" t="str">
        <f t="shared" si="1124"/>
        <v/>
      </c>
      <c r="FL270" s="88" t="str">
        <f t="shared" si="1124"/>
        <v/>
      </c>
      <c r="FM270" s="88" t="str">
        <f t="shared" si="1124"/>
        <v/>
      </c>
      <c r="FN270" s="88" t="str">
        <f t="shared" si="1124"/>
        <v/>
      </c>
      <c r="FO270" s="88" t="str">
        <f t="shared" si="1124"/>
        <v/>
      </c>
      <c r="FP270" s="88" t="str">
        <f t="shared" si="1124"/>
        <v/>
      </c>
      <c r="FQ270" s="88" t="str">
        <f t="shared" si="1124"/>
        <v/>
      </c>
      <c r="FR270" s="88" t="str">
        <f t="shared" si="1124"/>
        <v/>
      </c>
      <c r="FS270" s="88" t="str">
        <f t="shared" si="1124"/>
        <v/>
      </c>
      <c r="FT270" s="88" t="str">
        <f t="shared" si="1124"/>
        <v/>
      </c>
      <c r="FU270" s="88" t="str">
        <f t="shared" si="1124"/>
        <v/>
      </c>
      <c r="FV270" s="88" t="str">
        <f t="shared" si="1124"/>
        <v/>
      </c>
      <c r="FW270" s="88" t="str">
        <f t="shared" si="1124"/>
        <v/>
      </c>
      <c r="FX270" s="88" t="str">
        <f t="shared" si="1124"/>
        <v/>
      </c>
      <c r="FY270" s="88" t="str">
        <f t="shared" si="1124"/>
        <v/>
      </c>
      <c r="FZ270" s="88" t="str">
        <f t="shared" si="1124"/>
        <v/>
      </c>
      <c r="GA270" s="88" t="str">
        <f t="shared" si="1124"/>
        <v/>
      </c>
      <c r="GB270" s="88" t="str">
        <f t="shared" si="1124"/>
        <v/>
      </c>
      <c r="GC270" s="88" t="str">
        <f t="shared" si="1124"/>
        <v/>
      </c>
      <c r="GD270" s="88" t="str">
        <f t="shared" si="1124"/>
        <v/>
      </c>
      <c r="GE270" s="88" t="str">
        <f t="shared" si="1124"/>
        <v/>
      </c>
      <c r="GF270" s="88" t="str">
        <f t="shared" si="1124"/>
        <v/>
      </c>
      <c r="GG270" s="88" t="str">
        <f t="shared" si="1124"/>
        <v/>
      </c>
      <c r="GH270" s="88" t="str">
        <f t="shared" ref="GH270:HM270" si="1125">IF(GH107&lt;&gt;"",IF($FA270=GH$162,0,RANK(GH107,sum_sq,1)),"")</f>
        <v/>
      </c>
      <c r="GI270" s="88" t="str">
        <f t="shared" si="1125"/>
        <v/>
      </c>
      <c r="GJ270" s="88" t="str">
        <f t="shared" si="1125"/>
        <v/>
      </c>
      <c r="GK270" s="88" t="str">
        <f t="shared" si="1125"/>
        <v/>
      </c>
      <c r="GL270" s="88" t="str">
        <f t="shared" si="1125"/>
        <v/>
      </c>
      <c r="GM270" s="88" t="str">
        <f t="shared" si="1125"/>
        <v/>
      </c>
      <c r="GN270" s="88" t="str">
        <f t="shared" si="1125"/>
        <v/>
      </c>
      <c r="GO270" s="88" t="str">
        <f t="shared" si="1125"/>
        <v/>
      </c>
      <c r="GP270" s="88" t="str">
        <f t="shared" si="1125"/>
        <v/>
      </c>
      <c r="GQ270" s="88" t="str">
        <f t="shared" si="1125"/>
        <v/>
      </c>
      <c r="GR270" s="88" t="str">
        <f t="shared" si="1125"/>
        <v/>
      </c>
      <c r="GS270" s="88" t="str">
        <f t="shared" si="1125"/>
        <v/>
      </c>
      <c r="GT270" s="88" t="str">
        <f t="shared" si="1125"/>
        <v/>
      </c>
      <c r="GU270" s="88" t="str">
        <f t="shared" si="1125"/>
        <v/>
      </c>
      <c r="GV270" s="88" t="str">
        <f t="shared" si="1125"/>
        <v/>
      </c>
      <c r="GW270" s="88" t="str">
        <f t="shared" si="1125"/>
        <v/>
      </c>
      <c r="GX270" s="88" t="str">
        <f t="shared" si="1125"/>
        <v/>
      </c>
      <c r="GY270" s="88" t="str">
        <f t="shared" si="1125"/>
        <v/>
      </c>
      <c r="GZ270" s="88" t="str">
        <f t="shared" si="1125"/>
        <v/>
      </c>
      <c r="HA270" s="88" t="str">
        <f t="shared" si="1125"/>
        <v/>
      </c>
      <c r="HB270" s="88" t="str">
        <f t="shared" si="1125"/>
        <v/>
      </c>
      <c r="HC270" s="88" t="str">
        <f t="shared" si="1125"/>
        <v/>
      </c>
      <c r="HD270" s="88" t="str">
        <f t="shared" si="1125"/>
        <v/>
      </c>
      <c r="HE270" s="88" t="str">
        <f t="shared" si="1125"/>
        <v/>
      </c>
      <c r="HF270" s="88" t="str">
        <f t="shared" si="1125"/>
        <v/>
      </c>
      <c r="HG270" s="88" t="str">
        <f t="shared" si="1125"/>
        <v/>
      </c>
      <c r="HH270" s="88" t="str">
        <f t="shared" si="1125"/>
        <v/>
      </c>
      <c r="HI270" s="88" t="str">
        <f t="shared" si="1125"/>
        <v/>
      </c>
      <c r="HJ270" s="88" t="str">
        <f t="shared" si="1125"/>
        <v/>
      </c>
      <c r="HK270" s="88" t="str">
        <f t="shared" si="1125"/>
        <v/>
      </c>
      <c r="HL270" s="88" t="str">
        <f t="shared" si="1125"/>
        <v/>
      </c>
      <c r="HM270" s="88" t="str">
        <f t="shared" si="1125"/>
        <v/>
      </c>
      <c r="HN270" s="88" t="str">
        <f t="shared" ref="HN270:HX270" si="1126">IF(HN107&lt;&gt;"",IF($FA270=HN$162,0,RANK(HN107,sum_sq,1)),"")</f>
        <v/>
      </c>
      <c r="HO270" s="88" t="str">
        <f t="shared" si="1126"/>
        <v/>
      </c>
      <c r="HP270" s="88" t="str">
        <f t="shared" si="1126"/>
        <v/>
      </c>
      <c r="HQ270" s="88" t="str">
        <f t="shared" si="1126"/>
        <v/>
      </c>
      <c r="HR270" s="88" t="str">
        <f t="shared" si="1126"/>
        <v/>
      </c>
      <c r="HS270" s="88" t="str">
        <f t="shared" si="1126"/>
        <v/>
      </c>
      <c r="HT270" s="88" t="str">
        <f t="shared" si="1126"/>
        <v/>
      </c>
      <c r="HU270" s="88" t="str">
        <f t="shared" si="1126"/>
        <v/>
      </c>
      <c r="HV270" s="88" t="str">
        <f t="shared" si="1126"/>
        <v/>
      </c>
      <c r="HW270" s="88" t="str">
        <f t="shared" si="1126"/>
        <v/>
      </c>
      <c r="HX270" s="88" t="str">
        <f t="shared" si="1126"/>
        <v/>
      </c>
      <c r="HY270" s="62"/>
      <c r="HZ270" s="62"/>
      <c r="IA270" s="62"/>
      <c r="IB270" s="62"/>
      <c r="IC270" s="62"/>
      <c r="ID270" s="62"/>
      <c r="IE270" s="62"/>
      <c r="IF270" s="62"/>
      <c r="IG270" s="62"/>
      <c r="IH270" s="62"/>
      <c r="II270" s="62"/>
      <c r="IJ270" s="62"/>
      <c r="IK270" s="62"/>
      <c r="IL270" s="62"/>
      <c r="IM270" s="62"/>
      <c r="IN270" s="62"/>
      <c r="IO270" s="62"/>
      <c r="IP270" s="62"/>
      <c r="IQ270" s="62"/>
      <c r="IR270" s="62"/>
      <c r="IS270" s="62"/>
      <c r="IT270" s="62"/>
      <c r="IU270" s="62"/>
      <c r="IV270" s="62"/>
      <c r="IW270" s="62"/>
      <c r="IX270" s="62"/>
      <c r="IY270" s="62"/>
      <c r="IZ270" s="62"/>
      <c r="JA270" s="62"/>
      <c r="JB270" s="62"/>
      <c r="JC270" s="62"/>
      <c r="JD270" s="62"/>
      <c r="JE270" s="62"/>
      <c r="JF270" s="62"/>
      <c r="JG270" s="62"/>
      <c r="JH270" s="62"/>
      <c r="JI270" s="62"/>
      <c r="JJ270" s="62"/>
      <c r="JK270" s="62"/>
      <c r="JL270" s="62"/>
      <c r="JM270" s="62"/>
      <c r="JN270" s="62"/>
      <c r="JO270" s="62"/>
      <c r="JP270" s="62"/>
      <c r="JQ270" s="62"/>
      <c r="JR270" s="62"/>
      <c r="JS270" s="62"/>
      <c r="JT270" s="62"/>
      <c r="JU270" s="62"/>
      <c r="JV270" s="62"/>
      <c r="JW270" s="62"/>
      <c r="JX270" s="62"/>
      <c r="JY270" s="62"/>
      <c r="JZ270" s="62"/>
      <c r="KA270" s="62"/>
      <c r="KB270" s="62"/>
      <c r="KC270" s="62"/>
      <c r="KD270" s="62"/>
      <c r="KE270" s="62"/>
      <c r="KF270" s="62"/>
      <c r="KG270" s="62"/>
      <c r="KH270" s="62"/>
      <c r="KI270" s="62"/>
      <c r="KJ270" s="62"/>
      <c r="KK270" s="62"/>
      <c r="KL270" s="62"/>
      <c r="KM270" s="62"/>
      <c r="KN270" s="62"/>
      <c r="KO270" s="62"/>
      <c r="KP270" s="62"/>
      <c r="KQ270" s="62"/>
      <c r="KR270" s="62"/>
      <c r="KS270" s="62"/>
      <c r="KT270" s="62"/>
      <c r="KU270" s="62"/>
      <c r="KV270" s="62"/>
      <c r="KW270" s="62"/>
      <c r="KX270" s="62"/>
      <c r="KY270" s="62"/>
      <c r="KZ270" s="62"/>
      <c r="LA270" s="62"/>
      <c r="LB270" s="62"/>
      <c r="LC270" s="62"/>
      <c r="LD270" s="62"/>
      <c r="LE270" s="62"/>
    </row>
    <row r="271" spans="7:317" s="64" customFormat="1" x14ac:dyDescent="0.25"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 s="62"/>
      <c r="BZ271" s="62"/>
      <c r="CA271" s="62"/>
      <c r="CB271" s="62"/>
      <c r="CC271" s="62"/>
      <c r="CD271" s="62"/>
      <c r="CE271" s="62"/>
      <c r="CF271" s="62"/>
      <c r="CG271" s="62"/>
      <c r="CH271" s="62"/>
      <c r="CI271" s="62"/>
      <c r="CJ271" s="62"/>
      <c r="CK271" s="62"/>
      <c r="CL271" s="62"/>
      <c r="CM271" s="62"/>
      <c r="CN271" s="62"/>
      <c r="CO271" s="62"/>
      <c r="CP271" s="62"/>
      <c r="CQ271" s="62"/>
      <c r="CR271" s="62"/>
      <c r="CS271" s="62"/>
      <c r="CT271" s="82"/>
      <c r="CU271" s="62"/>
      <c r="CV271" s="62">
        <v>6</v>
      </c>
      <c r="CW271" s="62" t="str">
        <v/>
      </c>
      <c r="CX271" s="62" t="str">
        <v/>
      </c>
      <c r="CY271" s="62" t="str">
        <v/>
      </c>
      <c r="CZ271" s="62" t="str">
        <v/>
      </c>
      <c r="DA271" s="62" t="str">
        <f t="shared" si="1103"/>
        <v/>
      </c>
      <c r="DB271" s="62" t="str">
        <f t="shared" si="1104"/>
        <v/>
      </c>
      <c r="DC271" s="62" t="str">
        <f t="shared" si="1105"/>
        <v/>
      </c>
      <c r="DD271" s="62" t="str">
        <f t="shared" si="1106"/>
        <v/>
      </c>
      <c r="DE271" s="63" t="str" cm="1">
        <f t="array" ref="DE271">IFERROR(INDEX($IQ$14:$KN$63,CW271,$CV271),"")</f>
        <v/>
      </c>
      <c r="DF271" s="63" t="str" cm="1">
        <f t="array" ref="DF271">IFERROR(INDEX($IQ$14:$KN$63,CX271,$CV271),"")</f>
        <v/>
      </c>
      <c r="DG271" s="63" t="str" cm="1">
        <f t="array" ref="DG271">IFERROR(INDEX($IQ$14:$KN$63,CY271,$CV271),"")</f>
        <v/>
      </c>
      <c r="DH271" s="63" t="str" cm="1">
        <f t="array" ref="DH271">IFERROR(INDEX($IQ$14:$KN$63,CZ271,$CV271),"")</f>
        <v/>
      </c>
      <c r="DI271" s="62" t="str">
        <f t="shared" si="1107"/>
        <v/>
      </c>
      <c r="DJ271" s="62" t="str">
        <f t="shared" si="1108"/>
        <v/>
      </c>
      <c r="DK271" s="62" t="str">
        <f t="shared" si="1109"/>
        <v/>
      </c>
      <c r="DL271" s="62" t="str">
        <f t="shared" si="1110"/>
        <v/>
      </c>
      <c r="DM271" s="63" t="str">
        <f t="shared" si="1111"/>
        <v/>
      </c>
      <c r="DN271" s="63" t="str">
        <f t="shared" si="1112"/>
        <v/>
      </c>
      <c r="DO271" s="63" t="str">
        <f t="shared" si="1113"/>
        <v/>
      </c>
      <c r="DP271" s="63" t="str">
        <f t="shared" si="1114"/>
        <v/>
      </c>
      <c r="DQ271" s="62"/>
      <c r="DR271" s="62"/>
      <c r="DS271" s="62"/>
      <c r="DT271" s="62"/>
      <c r="DU271" s="62"/>
      <c r="DV271" s="62"/>
      <c r="DW271" s="62"/>
      <c r="DX271" s="62"/>
      <c r="DY271" s="62"/>
      <c r="DZ271" s="62"/>
      <c r="EA271" s="62"/>
      <c r="EB271" s="62"/>
      <c r="EC271" s="62"/>
      <c r="ED271" s="62"/>
      <c r="EE271" s="62"/>
      <c r="EF271" s="62"/>
      <c r="EG271" s="62"/>
      <c r="EH271" s="62"/>
      <c r="EI271" s="62"/>
      <c r="EJ271" s="62"/>
      <c r="EK271" s="62"/>
      <c r="EL271" s="62"/>
      <c r="EM271" s="62"/>
      <c r="EN271" s="62"/>
      <c r="EO271" s="62"/>
      <c r="EP271" s="62"/>
      <c r="EQ271" s="62"/>
      <c r="ER271" s="62"/>
      <c r="ES271" s="62"/>
      <c r="ET271" s="62"/>
      <c r="EU271" s="62"/>
      <c r="EV271" s="62"/>
      <c r="EW271" s="62"/>
      <c r="EX271" s="62"/>
      <c r="EY271" s="62"/>
      <c r="EZ271" s="62" t="s">
        <v>19</v>
      </c>
      <c r="FA271" s="62">
        <v>24</v>
      </c>
      <c r="FB271" s="88" t="str">
        <f t="shared" ref="FB271:GG271" si="1127">IF(FB108&lt;&gt;"",IF($FA271=FB$162,0,RANK(FB108,sum_sq,1)),"")</f>
        <v/>
      </c>
      <c r="FC271" s="88" t="str">
        <f t="shared" si="1127"/>
        <v/>
      </c>
      <c r="FD271" s="88" t="str">
        <f t="shared" si="1127"/>
        <v/>
      </c>
      <c r="FE271" s="88" t="str">
        <f t="shared" si="1127"/>
        <v/>
      </c>
      <c r="FF271" s="88" t="str">
        <f t="shared" si="1127"/>
        <v/>
      </c>
      <c r="FG271" s="88" t="str">
        <f t="shared" si="1127"/>
        <v/>
      </c>
      <c r="FH271" s="88" t="str">
        <f t="shared" si="1127"/>
        <v/>
      </c>
      <c r="FI271" s="88" t="str">
        <f t="shared" si="1127"/>
        <v/>
      </c>
      <c r="FJ271" s="88" t="str">
        <f t="shared" si="1127"/>
        <v/>
      </c>
      <c r="FK271" s="88" t="str">
        <f t="shared" si="1127"/>
        <v/>
      </c>
      <c r="FL271" s="88" t="str">
        <f t="shared" si="1127"/>
        <v/>
      </c>
      <c r="FM271" s="88" t="str">
        <f t="shared" si="1127"/>
        <v/>
      </c>
      <c r="FN271" s="88" t="str">
        <f t="shared" si="1127"/>
        <v/>
      </c>
      <c r="FO271" s="88" t="str">
        <f t="shared" si="1127"/>
        <v/>
      </c>
      <c r="FP271" s="88" t="str">
        <f t="shared" si="1127"/>
        <v/>
      </c>
      <c r="FQ271" s="88" t="str">
        <f t="shared" si="1127"/>
        <v/>
      </c>
      <c r="FR271" s="88" t="str">
        <f t="shared" si="1127"/>
        <v/>
      </c>
      <c r="FS271" s="88" t="str">
        <f t="shared" si="1127"/>
        <v/>
      </c>
      <c r="FT271" s="88" t="str">
        <f t="shared" si="1127"/>
        <v/>
      </c>
      <c r="FU271" s="88" t="str">
        <f t="shared" si="1127"/>
        <v/>
      </c>
      <c r="FV271" s="88" t="str">
        <f t="shared" si="1127"/>
        <v/>
      </c>
      <c r="FW271" s="88" t="str">
        <f t="shared" si="1127"/>
        <v/>
      </c>
      <c r="FX271" s="88" t="str">
        <f t="shared" si="1127"/>
        <v/>
      </c>
      <c r="FY271" s="88" t="str">
        <f t="shared" si="1127"/>
        <v/>
      </c>
      <c r="FZ271" s="88" t="str">
        <f t="shared" si="1127"/>
        <v/>
      </c>
      <c r="GA271" s="88" t="str">
        <f t="shared" si="1127"/>
        <v/>
      </c>
      <c r="GB271" s="88" t="str">
        <f t="shared" si="1127"/>
        <v/>
      </c>
      <c r="GC271" s="88" t="str">
        <f t="shared" si="1127"/>
        <v/>
      </c>
      <c r="GD271" s="88" t="str">
        <f t="shared" si="1127"/>
        <v/>
      </c>
      <c r="GE271" s="88" t="str">
        <f t="shared" si="1127"/>
        <v/>
      </c>
      <c r="GF271" s="88" t="str">
        <f t="shared" si="1127"/>
        <v/>
      </c>
      <c r="GG271" s="88" t="str">
        <f t="shared" si="1127"/>
        <v/>
      </c>
      <c r="GH271" s="88" t="str">
        <f t="shared" ref="GH271:HM271" si="1128">IF(GH108&lt;&gt;"",IF($FA271=GH$162,0,RANK(GH108,sum_sq,1)),"")</f>
        <v/>
      </c>
      <c r="GI271" s="88" t="str">
        <f t="shared" si="1128"/>
        <v/>
      </c>
      <c r="GJ271" s="88" t="str">
        <f t="shared" si="1128"/>
        <v/>
      </c>
      <c r="GK271" s="88" t="str">
        <f t="shared" si="1128"/>
        <v/>
      </c>
      <c r="GL271" s="88" t="str">
        <f t="shared" si="1128"/>
        <v/>
      </c>
      <c r="GM271" s="88" t="str">
        <f t="shared" si="1128"/>
        <v/>
      </c>
      <c r="GN271" s="88" t="str">
        <f t="shared" si="1128"/>
        <v/>
      </c>
      <c r="GO271" s="88" t="str">
        <f t="shared" si="1128"/>
        <v/>
      </c>
      <c r="GP271" s="88" t="str">
        <f t="shared" si="1128"/>
        <v/>
      </c>
      <c r="GQ271" s="88" t="str">
        <f t="shared" si="1128"/>
        <v/>
      </c>
      <c r="GR271" s="88" t="str">
        <f t="shared" si="1128"/>
        <v/>
      </c>
      <c r="GS271" s="88" t="str">
        <f t="shared" si="1128"/>
        <v/>
      </c>
      <c r="GT271" s="88" t="str">
        <f t="shared" si="1128"/>
        <v/>
      </c>
      <c r="GU271" s="88" t="str">
        <f t="shared" si="1128"/>
        <v/>
      </c>
      <c r="GV271" s="88" t="str">
        <f t="shared" si="1128"/>
        <v/>
      </c>
      <c r="GW271" s="88" t="str">
        <f t="shared" si="1128"/>
        <v/>
      </c>
      <c r="GX271" s="88" t="str">
        <f t="shared" si="1128"/>
        <v/>
      </c>
      <c r="GY271" s="88" t="str">
        <f t="shared" si="1128"/>
        <v/>
      </c>
      <c r="GZ271" s="88" t="str">
        <f t="shared" si="1128"/>
        <v/>
      </c>
      <c r="HA271" s="88" t="str">
        <f t="shared" si="1128"/>
        <v/>
      </c>
      <c r="HB271" s="88" t="str">
        <f t="shared" si="1128"/>
        <v/>
      </c>
      <c r="HC271" s="88" t="str">
        <f t="shared" si="1128"/>
        <v/>
      </c>
      <c r="HD271" s="88" t="str">
        <f t="shared" si="1128"/>
        <v/>
      </c>
      <c r="HE271" s="88" t="str">
        <f t="shared" si="1128"/>
        <v/>
      </c>
      <c r="HF271" s="88" t="str">
        <f t="shared" si="1128"/>
        <v/>
      </c>
      <c r="HG271" s="88" t="str">
        <f t="shared" si="1128"/>
        <v/>
      </c>
      <c r="HH271" s="88" t="str">
        <f t="shared" si="1128"/>
        <v/>
      </c>
      <c r="HI271" s="88" t="str">
        <f t="shared" si="1128"/>
        <v/>
      </c>
      <c r="HJ271" s="88" t="str">
        <f t="shared" si="1128"/>
        <v/>
      </c>
      <c r="HK271" s="88" t="str">
        <f t="shared" si="1128"/>
        <v/>
      </c>
      <c r="HL271" s="88" t="str">
        <f t="shared" si="1128"/>
        <v/>
      </c>
      <c r="HM271" s="88" t="str">
        <f t="shared" si="1128"/>
        <v/>
      </c>
      <c r="HN271" s="88" t="str">
        <f t="shared" ref="HN271:HX271" si="1129">IF(HN108&lt;&gt;"",IF($FA271=HN$162,0,RANK(HN108,sum_sq,1)),"")</f>
        <v/>
      </c>
      <c r="HO271" s="88" t="str">
        <f t="shared" si="1129"/>
        <v/>
      </c>
      <c r="HP271" s="88" t="str">
        <f t="shared" si="1129"/>
        <v/>
      </c>
      <c r="HQ271" s="88" t="str">
        <f t="shared" si="1129"/>
        <v/>
      </c>
      <c r="HR271" s="88" t="str">
        <f t="shared" si="1129"/>
        <v/>
      </c>
      <c r="HS271" s="88" t="str">
        <f t="shared" si="1129"/>
        <v/>
      </c>
      <c r="HT271" s="88" t="str">
        <f t="shared" si="1129"/>
        <v/>
      </c>
      <c r="HU271" s="88" t="str">
        <f t="shared" si="1129"/>
        <v/>
      </c>
      <c r="HV271" s="88" t="str">
        <f t="shared" si="1129"/>
        <v/>
      </c>
      <c r="HW271" s="88" t="str">
        <f t="shared" si="1129"/>
        <v/>
      </c>
      <c r="HX271" s="88" t="str">
        <f t="shared" si="1129"/>
        <v/>
      </c>
      <c r="HY271" s="62"/>
      <c r="HZ271" s="62"/>
      <c r="IA271" s="62"/>
      <c r="IB271" s="62"/>
      <c r="IC271" s="62"/>
      <c r="ID271" s="62"/>
      <c r="IE271" s="62"/>
      <c r="IF271" s="62"/>
      <c r="IG271" s="62"/>
      <c r="IH271" s="62"/>
      <c r="II271" s="62"/>
      <c r="IJ271" s="62"/>
      <c r="IK271" s="62"/>
      <c r="IL271" s="62"/>
      <c r="IM271" s="62"/>
      <c r="IN271" s="62"/>
      <c r="IO271" s="62"/>
      <c r="IP271" s="62"/>
      <c r="IQ271" s="62"/>
      <c r="IR271" s="62"/>
      <c r="IS271" s="62"/>
      <c r="IT271" s="62"/>
      <c r="IU271" s="62"/>
      <c r="IV271" s="62"/>
      <c r="IW271" s="62"/>
      <c r="IX271" s="62"/>
      <c r="IY271" s="62"/>
      <c r="IZ271" s="62"/>
      <c r="JA271" s="62"/>
      <c r="JB271" s="62"/>
      <c r="JC271" s="62"/>
      <c r="JD271" s="62"/>
      <c r="JE271" s="62"/>
      <c r="JF271" s="62"/>
      <c r="JG271" s="62"/>
      <c r="JH271" s="62"/>
      <c r="JI271" s="62"/>
      <c r="JJ271" s="62"/>
      <c r="JK271" s="62"/>
      <c r="JL271" s="62"/>
      <c r="JM271" s="62"/>
      <c r="JN271" s="62"/>
      <c r="JO271" s="62"/>
      <c r="JP271" s="62"/>
      <c r="JQ271" s="62"/>
      <c r="JR271" s="62"/>
      <c r="JS271" s="62"/>
      <c r="JT271" s="62"/>
      <c r="JU271" s="62"/>
      <c r="JV271" s="62"/>
      <c r="JW271" s="62"/>
      <c r="JX271" s="62"/>
      <c r="JY271" s="62"/>
      <c r="JZ271" s="62"/>
      <c r="KA271" s="62"/>
      <c r="KB271" s="62"/>
      <c r="KC271" s="62"/>
      <c r="KD271" s="62"/>
      <c r="KE271" s="62"/>
      <c r="KF271" s="62"/>
      <c r="KG271" s="62"/>
      <c r="KH271" s="62"/>
      <c r="KI271" s="62"/>
      <c r="KJ271" s="62"/>
      <c r="KK271" s="62"/>
      <c r="KL271" s="62"/>
      <c r="KM271" s="62"/>
      <c r="KN271" s="62"/>
      <c r="KO271" s="62"/>
      <c r="KP271" s="62"/>
      <c r="KQ271" s="62"/>
      <c r="KR271" s="62"/>
      <c r="KS271" s="62"/>
      <c r="KT271" s="62"/>
      <c r="KU271" s="62"/>
      <c r="KV271" s="62"/>
      <c r="KW271" s="62"/>
      <c r="KX271" s="62"/>
      <c r="KY271" s="62"/>
      <c r="KZ271" s="62"/>
      <c r="LA271" s="62"/>
      <c r="LB271" s="62"/>
      <c r="LC271" s="62"/>
      <c r="LD271" s="62"/>
      <c r="LE271" s="62"/>
    </row>
    <row r="272" spans="7:317" s="64" customFormat="1" x14ac:dyDescent="0.25"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 s="62"/>
      <c r="BZ272" s="62"/>
      <c r="CA272" s="62"/>
      <c r="CB272" s="62"/>
      <c r="CC272" s="62"/>
      <c r="CD272" s="62"/>
      <c r="CE272" s="62"/>
      <c r="CF272" s="62"/>
      <c r="CG272" s="62"/>
      <c r="CH272" s="62"/>
      <c r="CI272" s="62"/>
      <c r="CJ272" s="62"/>
      <c r="CK272" s="62"/>
      <c r="CL272" s="62"/>
      <c r="CM272" s="62"/>
      <c r="CN272" s="62"/>
      <c r="CO272" s="62"/>
      <c r="CP272" s="62"/>
      <c r="CQ272" s="62"/>
      <c r="CR272" s="62"/>
      <c r="CS272" s="62"/>
      <c r="CT272" s="82"/>
      <c r="CU272" s="62"/>
      <c r="CV272" s="62">
        <v>7</v>
      </c>
      <c r="CW272" s="62" t="str">
        <v/>
      </c>
      <c r="CX272" s="62" t="str">
        <v/>
      </c>
      <c r="CY272" s="62" t="str">
        <v/>
      </c>
      <c r="CZ272" s="62" t="str">
        <v/>
      </c>
      <c r="DA272" s="62" t="str">
        <f t="shared" si="1103"/>
        <v/>
      </c>
      <c r="DB272" s="62" t="str">
        <f t="shared" si="1104"/>
        <v/>
      </c>
      <c r="DC272" s="62" t="str">
        <f t="shared" si="1105"/>
        <v/>
      </c>
      <c r="DD272" s="62" t="str">
        <f t="shared" si="1106"/>
        <v/>
      </c>
      <c r="DE272" s="63" t="str" cm="1">
        <f t="array" ref="DE272">IFERROR(INDEX($IQ$14:$KN$63,CW272,$CV272),"")</f>
        <v/>
      </c>
      <c r="DF272" s="63" t="str" cm="1">
        <f t="array" ref="DF272">IFERROR(INDEX($IQ$14:$KN$63,CX272,$CV272),"")</f>
        <v/>
      </c>
      <c r="DG272" s="63" t="str" cm="1">
        <f t="array" ref="DG272">IFERROR(INDEX($IQ$14:$KN$63,CY272,$CV272),"")</f>
        <v/>
      </c>
      <c r="DH272" s="63" t="str" cm="1">
        <f t="array" ref="DH272">IFERROR(INDEX($IQ$14:$KN$63,CZ272,$CV272),"")</f>
        <v/>
      </c>
      <c r="DI272" s="62" t="str">
        <f t="shared" si="1107"/>
        <v/>
      </c>
      <c r="DJ272" s="62" t="str">
        <f t="shared" si="1108"/>
        <v/>
      </c>
      <c r="DK272" s="62" t="str">
        <f t="shared" si="1109"/>
        <v/>
      </c>
      <c r="DL272" s="62" t="str">
        <f t="shared" si="1110"/>
        <v/>
      </c>
      <c r="DM272" s="63" t="str">
        <f t="shared" si="1111"/>
        <v/>
      </c>
      <c r="DN272" s="63" t="str">
        <f t="shared" si="1112"/>
        <v/>
      </c>
      <c r="DO272" s="63" t="str">
        <f t="shared" si="1113"/>
        <v/>
      </c>
      <c r="DP272" s="63" t="str">
        <f t="shared" si="1114"/>
        <v/>
      </c>
      <c r="DQ272" s="62"/>
      <c r="DR272" s="62"/>
      <c r="DS272" s="62"/>
      <c r="DT272" s="62"/>
      <c r="DU272" s="62"/>
      <c r="DV272" s="62"/>
      <c r="DW272" s="62"/>
      <c r="DX272" s="62"/>
      <c r="DY272" s="62"/>
      <c r="DZ272" s="62"/>
      <c r="EA272" s="62"/>
      <c r="EB272" s="62"/>
      <c r="EC272" s="62"/>
      <c r="ED272" s="62"/>
      <c r="EE272" s="62"/>
      <c r="EF272" s="62"/>
      <c r="EG272" s="62"/>
      <c r="EH272" s="62"/>
      <c r="EI272" s="62"/>
      <c r="EJ272" s="62"/>
      <c r="EK272" s="62"/>
      <c r="EL272" s="62"/>
      <c r="EM272" s="62"/>
      <c r="EN272" s="62"/>
      <c r="EO272" s="62"/>
      <c r="EP272" s="62"/>
      <c r="EQ272" s="62"/>
      <c r="ER272" s="62"/>
      <c r="ES272" s="62"/>
      <c r="ET272" s="62"/>
      <c r="EU272" s="62"/>
      <c r="EV272" s="62"/>
      <c r="EW272" s="62"/>
      <c r="EX272" s="62"/>
      <c r="EY272" s="62"/>
      <c r="EZ272" s="62" t="s">
        <v>19</v>
      </c>
      <c r="FA272" s="62">
        <v>25</v>
      </c>
      <c r="FB272" s="88" t="str">
        <f t="shared" ref="FB272:GG272" si="1130">IF(FB109&lt;&gt;"",IF($FA272=FB$162,0,RANK(FB109,sum_sq,1)),"")</f>
        <v/>
      </c>
      <c r="FC272" s="88" t="str">
        <f t="shared" si="1130"/>
        <v/>
      </c>
      <c r="FD272" s="88" t="str">
        <f t="shared" si="1130"/>
        <v/>
      </c>
      <c r="FE272" s="88" t="str">
        <f t="shared" si="1130"/>
        <v/>
      </c>
      <c r="FF272" s="88" t="str">
        <f t="shared" si="1130"/>
        <v/>
      </c>
      <c r="FG272" s="88" t="str">
        <f t="shared" si="1130"/>
        <v/>
      </c>
      <c r="FH272" s="88" t="str">
        <f t="shared" si="1130"/>
        <v/>
      </c>
      <c r="FI272" s="88" t="str">
        <f t="shared" si="1130"/>
        <v/>
      </c>
      <c r="FJ272" s="88" t="str">
        <f t="shared" si="1130"/>
        <v/>
      </c>
      <c r="FK272" s="88" t="str">
        <f t="shared" si="1130"/>
        <v/>
      </c>
      <c r="FL272" s="88" t="str">
        <f t="shared" si="1130"/>
        <v/>
      </c>
      <c r="FM272" s="88" t="str">
        <f t="shared" si="1130"/>
        <v/>
      </c>
      <c r="FN272" s="88" t="str">
        <f t="shared" si="1130"/>
        <v/>
      </c>
      <c r="FO272" s="88" t="str">
        <f t="shared" si="1130"/>
        <v/>
      </c>
      <c r="FP272" s="88" t="str">
        <f t="shared" si="1130"/>
        <v/>
      </c>
      <c r="FQ272" s="88" t="str">
        <f t="shared" si="1130"/>
        <v/>
      </c>
      <c r="FR272" s="88" t="str">
        <f t="shared" si="1130"/>
        <v/>
      </c>
      <c r="FS272" s="88" t="str">
        <f t="shared" si="1130"/>
        <v/>
      </c>
      <c r="FT272" s="88" t="str">
        <f t="shared" si="1130"/>
        <v/>
      </c>
      <c r="FU272" s="88" t="str">
        <f t="shared" si="1130"/>
        <v/>
      </c>
      <c r="FV272" s="88" t="str">
        <f t="shared" si="1130"/>
        <v/>
      </c>
      <c r="FW272" s="88" t="str">
        <f t="shared" si="1130"/>
        <v/>
      </c>
      <c r="FX272" s="88" t="str">
        <f t="shared" si="1130"/>
        <v/>
      </c>
      <c r="FY272" s="88" t="str">
        <f t="shared" si="1130"/>
        <v/>
      </c>
      <c r="FZ272" s="88" t="str">
        <f t="shared" si="1130"/>
        <v/>
      </c>
      <c r="GA272" s="88" t="str">
        <f t="shared" si="1130"/>
        <v/>
      </c>
      <c r="GB272" s="88" t="str">
        <f t="shared" si="1130"/>
        <v/>
      </c>
      <c r="GC272" s="88" t="str">
        <f t="shared" si="1130"/>
        <v/>
      </c>
      <c r="GD272" s="88" t="str">
        <f t="shared" si="1130"/>
        <v/>
      </c>
      <c r="GE272" s="88" t="str">
        <f t="shared" si="1130"/>
        <v/>
      </c>
      <c r="GF272" s="88" t="str">
        <f t="shared" si="1130"/>
        <v/>
      </c>
      <c r="GG272" s="88" t="str">
        <f t="shared" si="1130"/>
        <v/>
      </c>
      <c r="GH272" s="88" t="str">
        <f t="shared" ref="GH272:HM272" si="1131">IF(GH109&lt;&gt;"",IF($FA272=GH$162,0,RANK(GH109,sum_sq,1)),"")</f>
        <v/>
      </c>
      <c r="GI272" s="88" t="str">
        <f t="shared" si="1131"/>
        <v/>
      </c>
      <c r="GJ272" s="88" t="str">
        <f t="shared" si="1131"/>
        <v/>
      </c>
      <c r="GK272" s="88" t="str">
        <f t="shared" si="1131"/>
        <v/>
      </c>
      <c r="GL272" s="88" t="str">
        <f t="shared" si="1131"/>
        <v/>
      </c>
      <c r="GM272" s="88" t="str">
        <f t="shared" si="1131"/>
        <v/>
      </c>
      <c r="GN272" s="88" t="str">
        <f t="shared" si="1131"/>
        <v/>
      </c>
      <c r="GO272" s="88" t="str">
        <f t="shared" si="1131"/>
        <v/>
      </c>
      <c r="GP272" s="88" t="str">
        <f t="shared" si="1131"/>
        <v/>
      </c>
      <c r="GQ272" s="88" t="str">
        <f t="shared" si="1131"/>
        <v/>
      </c>
      <c r="GR272" s="88" t="str">
        <f t="shared" si="1131"/>
        <v/>
      </c>
      <c r="GS272" s="88" t="str">
        <f t="shared" si="1131"/>
        <v/>
      </c>
      <c r="GT272" s="88" t="str">
        <f t="shared" si="1131"/>
        <v/>
      </c>
      <c r="GU272" s="88" t="str">
        <f t="shared" si="1131"/>
        <v/>
      </c>
      <c r="GV272" s="88" t="str">
        <f t="shared" si="1131"/>
        <v/>
      </c>
      <c r="GW272" s="88" t="str">
        <f t="shared" si="1131"/>
        <v/>
      </c>
      <c r="GX272" s="88" t="str">
        <f t="shared" si="1131"/>
        <v/>
      </c>
      <c r="GY272" s="88" t="str">
        <f t="shared" si="1131"/>
        <v/>
      </c>
      <c r="GZ272" s="88" t="str">
        <f t="shared" si="1131"/>
        <v/>
      </c>
      <c r="HA272" s="88" t="str">
        <f t="shared" si="1131"/>
        <v/>
      </c>
      <c r="HB272" s="88" t="str">
        <f t="shared" si="1131"/>
        <v/>
      </c>
      <c r="HC272" s="88" t="str">
        <f t="shared" si="1131"/>
        <v/>
      </c>
      <c r="HD272" s="88" t="str">
        <f t="shared" si="1131"/>
        <v/>
      </c>
      <c r="HE272" s="88" t="str">
        <f t="shared" si="1131"/>
        <v/>
      </c>
      <c r="HF272" s="88" t="str">
        <f t="shared" si="1131"/>
        <v/>
      </c>
      <c r="HG272" s="88" t="str">
        <f t="shared" si="1131"/>
        <v/>
      </c>
      <c r="HH272" s="88" t="str">
        <f t="shared" si="1131"/>
        <v/>
      </c>
      <c r="HI272" s="88" t="str">
        <f t="shared" si="1131"/>
        <v/>
      </c>
      <c r="HJ272" s="88" t="str">
        <f t="shared" si="1131"/>
        <v/>
      </c>
      <c r="HK272" s="88" t="str">
        <f t="shared" si="1131"/>
        <v/>
      </c>
      <c r="HL272" s="88" t="str">
        <f t="shared" si="1131"/>
        <v/>
      </c>
      <c r="HM272" s="88" t="str">
        <f t="shared" si="1131"/>
        <v/>
      </c>
      <c r="HN272" s="88" t="str">
        <f t="shared" ref="HN272:HX272" si="1132">IF(HN109&lt;&gt;"",IF($FA272=HN$162,0,RANK(HN109,sum_sq,1)),"")</f>
        <v/>
      </c>
      <c r="HO272" s="88" t="str">
        <f t="shared" si="1132"/>
        <v/>
      </c>
      <c r="HP272" s="88" t="str">
        <f t="shared" si="1132"/>
        <v/>
      </c>
      <c r="HQ272" s="88" t="str">
        <f t="shared" si="1132"/>
        <v/>
      </c>
      <c r="HR272" s="88" t="str">
        <f t="shared" si="1132"/>
        <v/>
      </c>
      <c r="HS272" s="88" t="str">
        <f t="shared" si="1132"/>
        <v/>
      </c>
      <c r="HT272" s="88" t="str">
        <f t="shared" si="1132"/>
        <v/>
      </c>
      <c r="HU272" s="88" t="str">
        <f t="shared" si="1132"/>
        <v/>
      </c>
      <c r="HV272" s="88" t="str">
        <f t="shared" si="1132"/>
        <v/>
      </c>
      <c r="HW272" s="88" t="str">
        <f t="shared" si="1132"/>
        <v/>
      </c>
      <c r="HX272" s="88" t="str">
        <f t="shared" si="1132"/>
        <v/>
      </c>
      <c r="HY272" s="62"/>
      <c r="HZ272" s="62"/>
      <c r="IA272" s="62"/>
      <c r="IB272" s="62"/>
      <c r="IC272" s="62"/>
      <c r="ID272" s="62"/>
      <c r="IE272" s="62"/>
      <c r="IF272" s="62"/>
      <c r="IG272" s="62"/>
      <c r="IH272" s="62"/>
      <c r="II272" s="62"/>
      <c r="IJ272" s="62"/>
      <c r="IK272" s="62"/>
      <c r="IL272" s="62"/>
      <c r="IM272" s="62"/>
      <c r="IN272" s="62"/>
      <c r="IO272" s="62"/>
      <c r="IP272" s="62"/>
      <c r="IQ272" s="62"/>
      <c r="IR272" s="62"/>
      <c r="IS272" s="62"/>
      <c r="IT272" s="62"/>
      <c r="IU272" s="62"/>
      <c r="IV272" s="62"/>
      <c r="IW272" s="62"/>
      <c r="IX272" s="62"/>
      <c r="IY272" s="62"/>
      <c r="IZ272" s="62"/>
      <c r="JA272" s="62"/>
      <c r="JB272" s="62"/>
      <c r="JC272" s="62"/>
      <c r="JD272" s="62"/>
      <c r="JE272" s="62"/>
      <c r="JF272" s="62"/>
      <c r="JG272" s="62"/>
      <c r="JH272" s="62"/>
      <c r="JI272" s="62"/>
      <c r="JJ272" s="62"/>
      <c r="JK272" s="62"/>
      <c r="JL272" s="62"/>
      <c r="JM272" s="62"/>
      <c r="JN272" s="62"/>
      <c r="JO272" s="62"/>
      <c r="JP272" s="62"/>
      <c r="JQ272" s="62"/>
      <c r="JR272" s="62"/>
      <c r="JS272" s="62"/>
      <c r="JT272" s="62"/>
      <c r="JU272" s="62"/>
      <c r="JV272" s="62"/>
      <c r="JW272" s="62"/>
      <c r="JX272" s="62"/>
      <c r="JY272" s="62"/>
      <c r="JZ272" s="62"/>
      <c r="KA272" s="62"/>
      <c r="KB272" s="62"/>
      <c r="KC272" s="62"/>
      <c r="KD272" s="62"/>
      <c r="KE272" s="62"/>
      <c r="KF272" s="62"/>
      <c r="KG272" s="62"/>
      <c r="KH272" s="62"/>
      <c r="KI272" s="62"/>
      <c r="KJ272" s="62"/>
      <c r="KK272" s="62"/>
      <c r="KL272" s="62"/>
      <c r="KM272" s="62"/>
      <c r="KN272" s="62"/>
      <c r="KO272" s="62"/>
      <c r="KP272" s="62"/>
      <c r="KQ272" s="62"/>
      <c r="KR272" s="62"/>
      <c r="KS272" s="62"/>
      <c r="KT272" s="62"/>
      <c r="KU272" s="62"/>
      <c r="KV272" s="62"/>
      <c r="KW272" s="62"/>
      <c r="KX272" s="62"/>
      <c r="KY272" s="62"/>
      <c r="KZ272" s="62"/>
      <c r="LA272" s="62"/>
      <c r="LB272" s="62"/>
      <c r="LC272" s="62"/>
      <c r="LD272" s="62"/>
      <c r="LE272" s="62"/>
    </row>
    <row r="273" spans="7:317" s="64" customFormat="1" x14ac:dyDescent="0.25"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 s="62"/>
      <c r="BZ273" s="62"/>
      <c r="CA273" s="62"/>
      <c r="CB273" s="62"/>
      <c r="CC273" s="62"/>
      <c r="CD273" s="62"/>
      <c r="CE273" s="62"/>
      <c r="CF273" s="62"/>
      <c r="CG273" s="62"/>
      <c r="CH273" s="62"/>
      <c r="CI273" s="62"/>
      <c r="CJ273" s="62"/>
      <c r="CK273" s="62"/>
      <c r="CL273" s="62"/>
      <c r="CM273" s="62"/>
      <c r="CN273" s="62"/>
      <c r="CO273" s="62"/>
      <c r="CP273" s="62"/>
      <c r="CQ273" s="62"/>
      <c r="CR273" s="62"/>
      <c r="CS273" s="62"/>
      <c r="CT273" s="82"/>
      <c r="CU273" s="62"/>
      <c r="CV273" s="62">
        <v>8</v>
      </c>
      <c r="CW273" s="62" t="str">
        <v/>
      </c>
      <c r="CX273" s="62" t="str">
        <v/>
      </c>
      <c r="CY273" s="62" t="str">
        <v/>
      </c>
      <c r="CZ273" s="62" t="str">
        <v/>
      </c>
      <c r="DA273" s="62" t="str">
        <f t="shared" si="1103"/>
        <v/>
      </c>
      <c r="DB273" s="62" t="str">
        <f t="shared" si="1104"/>
        <v/>
      </c>
      <c r="DC273" s="62" t="str">
        <f t="shared" si="1105"/>
        <v/>
      </c>
      <c r="DD273" s="62" t="str">
        <f t="shared" si="1106"/>
        <v/>
      </c>
      <c r="DE273" s="63" t="str" cm="1">
        <f t="array" ref="DE273">IFERROR(INDEX($IQ$14:$KN$63,CW273,$CV273),"")</f>
        <v/>
      </c>
      <c r="DF273" s="63" t="str" cm="1">
        <f t="array" ref="DF273">IFERROR(INDEX($IQ$14:$KN$63,CX273,$CV273),"")</f>
        <v/>
      </c>
      <c r="DG273" s="63" t="str" cm="1">
        <f t="array" ref="DG273">IFERROR(INDEX($IQ$14:$KN$63,CY273,$CV273),"")</f>
        <v/>
      </c>
      <c r="DH273" s="63" t="str" cm="1">
        <f t="array" ref="DH273">IFERROR(INDEX($IQ$14:$KN$63,CZ273,$CV273),"")</f>
        <v/>
      </c>
      <c r="DI273" s="62" t="str">
        <f t="shared" si="1107"/>
        <v/>
      </c>
      <c r="DJ273" s="62" t="str">
        <f t="shared" si="1108"/>
        <v/>
      </c>
      <c r="DK273" s="62" t="str">
        <f t="shared" si="1109"/>
        <v/>
      </c>
      <c r="DL273" s="62" t="str">
        <f t="shared" si="1110"/>
        <v/>
      </c>
      <c r="DM273" s="63" t="str">
        <f t="shared" si="1111"/>
        <v/>
      </c>
      <c r="DN273" s="63" t="str">
        <f t="shared" si="1112"/>
        <v/>
      </c>
      <c r="DO273" s="63" t="str">
        <f t="shared" si="1113"/>
        <v/>
      </c>
      <c r="DP273" s="63" t="str">
        <f t="shared" si="1114"/>
        <v/>
      </c>
      <c r="DQ273" s="62"/>
      <c r="DR273" s="62"/>
      <c r="DS273" s="62"/>
      <c r="DT273" s="62"/>
      <c r="DU273" s="62"/>
      <c r="DV273" s="62"/>
      <c r="DW273" s="62"/>
      <c r="DX273" s="62"/>
      <c r="DY273" s="62"/>
      <c r="DZ273" s="62"/>
      <c r="EA273" s="62"/>
      <c r="EB273" s="62"/>
      <c r="EC273" s="62"/>
      <c r="ED273" s="62"/>
      <c r="EE273" s="62"/>
      <c r="EF273" s="62"/>
      <c r="EG273" s="62"/>
      <c r="EH273" s="62"/>
      <c r="EI273" s="62"/>
      <c r="EJ273" s="62"/>
      <c r="EK273" s="62"/>
      <c r="EL273" s="62"/>
      <c r="EM273" s="62"/>
      <c r="EN273" s="62"/>
      <c r="EO273" s="62"/>
      <c r="EP273" s="62"/>
      <c r="EQ273" s="62"/>
      <c r="ER273" s="62"/>
      <c r="ES273" s="62"/>
      <c r="ET273" s="62"/>
      <c r="EU273" s="62"/>
      <c r="EV273" s="62"/>
      <c r="EW273" s="62"/>
      <c r="EX273" s="62"/>
      <c r="EY273" s="62"/>
      <c r="EZ273" s="62" t="s">
        <v>20</v>
      </c>
      <c r="FA273" s="62">
        <v>26</v>
      </c>
      <c r="FB273" s="88" t="str">
        <f t="shared" ref="FB273:GG273" si="1133">IF(FB110&lt;&gt;"",IF($FA273=FB$162,0,RANK(FB110,sum_sq,1)),"")</f>
        <v/>
      </c>
      <c r="FC273" s="88" t="str">
        <f t="shared" si="1133"/>
        <v/>
      </c>
      <c r="FD273" s="88" t="str">
        <f t="shared" si="1133"/>
        <v/>
      </c>
      <c r="FE273" s="88" t="str">
        <f t="shared" si="1133"/>
        <v/>
      </c>
      <c r="FF273" s="88" t="str">
        <f t="shared" si="1133"/>
        <v/>
      </c>
      <c r="FG273" s="88" t="str">
        <f t="shared" si="1133"/>
        <v/>
      </c>
      <c r="FH273" s="88" t="str">
        <f t="shared" si="1133"/>
        <v/>
      </c>
      <c r="FI273" s="88" t="str">
        <f t="shared" si="1133"/>
        <v/>
      </c>
      <c r="FJ273" s="88" t="str">
        <f t="shared" si="1133"/>
        <v/>
      </c>
      <c r="FK273" s="88" t="str">
        <f t="shared" si="1133"/>
        <v/>
      </c>
      <c r="FL273" s="88" t="str">
        <f t="shared" si="1133"/>
        <v/>
      </c>
      <c r="FM273" s="88" t="str">
        <f t="shared" si="1133"/>
        <v/>
      </c>
      <c r="FN273" s="88" t="str">
        <f t="shared" si="1133"/>
        <v/>
      </c>
      <c r="FO273" s="88" t="str">
        <f t="shared" si="1133"/>
        <v/>
      </c>
      <c r="FP273" s="88" t="str">
        <f t="shared" si="1133"/>
        <v/>
      </c>
      <c r="FQ273" s="88" t="str">
        <f t="shared" si="1133"/>
        <v/>
      </c>
      <c r="FR273" s="88" t="str">
        <f t="shared" si="1133"/>
        <v/>
      </c>
      <c r="FS273" s="88" t="str">
        <f t="shared" si="1133"/>
        <v/>
      </c>
      <c r="FT273" s="88" t="str">
        <f t="shared" si="1133"/>
        <v/>
      </c>
      <c r="FU273" s="88" t="str">
        <f t="shared" si="1133"/>
        <v/>
      </c>
      <c r="FV273" s="88" t="str">
        <f t="shared" si="1133"/>
        <v/>
      </c>
      <c r="FW273" s="88" t="str">
        <f t="shared" si="1133"/>
        <v/>
      </c>
      <c r="FX273" s="88" t="str">
        <f t="shared" si="1133"/>
        <v/>
      </c>
      <c r="FY273" s="88" t="str">
        <f t="shared" si="1133"/>
        <v/>
      </c>
      <c r="FZ273" s="88" t="str">
        <f t="shared" si="1133"/>
        <v/>
      </c>
      <c r="GA273" s="88" t="str">
        <f t="shared" si="1133"/>
        <v/>
      </c>
      <c r="GB273" s="88" t="str">
        <f t="shared" si="1133"/>
        <v/>
      </c>
      <c r="GC273" s="88" t="str">
        <f t="shared" si="1133"/>
        <v/>
      </c>
      <c r="GD273" s="88" t="str">
        <f t="shared" si="1133"/>
        <v/>
      </c>
      <c r="GE273" s="88" t="str">
        <f t="shared" si="1133"/>
        <v/>
      </c>
      <c r="GF273" s="88" t="str">
        <f t="shared" si="1133"/>
        <v/>
      </c>
      <c r="GG273" s="88" t="str">
        <f t="shared" si="1133"/>
        <v/>
      </c>
      <c r="GH273" s="88" t="str">
        <f t="shared" ref="GH273:HM273" si="1134">IF(GH110&lt;&gt;"",IF($FA273=GH$162,0,RANK(GH110,sum_sq,1)),"")</f>
        <v/>
      </c>
      <c r="GI273" s="88" t="str">
        <f t="shared" si="1134"/>
        <v/>
      </c>
      <c r="GJ273" s="88" t="str">
        <f t="shared" si="1134"/>
        <v/>
      </c>
      <c r="GK273" s="88" t="str">
        <f t="shared" si="1134"/>
        <v/>
      </c>
      <c r="GL273" s="88" t="str">
        <f t="shared" si="1134"/>
        <v/>
      </c>
      <c r="GM273" s="88" t="str">
        <f t="shared" si="1134"/>
        <v/>
      </c>
      <c r="GN273" s="88" t="str">
        <f t="shared" si="1134"/>
        <v/>
      </c>
      <c r="GO273" s="88" t="str">
        <f t="shared" si="1134"/>
        <v/>
      </c>
      <c r="GP273" s="88" t="str">
        <f t="shared" si="1134"/>
        <v/>
      </c>
      <c r="GQ273" s="88" t="str">
        <f t="shared" si="1134"/>
        <v/>
      </c>
      <c r="GR273" s="88" t="str">
        <f t="shared" si="1134"/>
        <v/>
      </c>
      <c r="GS273" s="88" t="str">
        <f t="shared" si="1134"/>
        <v/>
      </c>
      <c r="GT273" s="88" t="str">
        <f t="shared" si="1134"/>
        <v/>
      </c>
      <c r="GU273" s="88" t="str">
        <f t="shared" si="1134"/>
        <v/>
      </c>
      <c r="GV273" s="88" t="str">
        <f t="shared" si="1134"/>
        <v/>
      </c>
      <c r="GW273" s="88" t="str">
        <f t="shared" si="1134"/>
        <v/>
      </c>
      <c r="GX273" s="88" t="str">
        <f t="shared" si="1134"/>
        <v/>
      </c>
      <c r="GY273" s="88" t="str">
        <f t="shared" si="1134"/>
        <v/>
      </c>
      <c r="GZ273" s="88" t="str">
        <f t="shared" si="1134"/>
        <v/>
      </c>
      <c r="HA273" s="88" t="str">
        <f t="shared" si="1134"/>
        <v/>
      </c>
      <c r="HB273" s="88" t="str">
        <f t="shared" si="1134"/>
        <v/>
      </c>
      <c r="HC273" s="88" t="str">
        <f t="shared" si="1134"/>
        <v/>
      </c>
      <c r="HD273" s="88" t="str">
        <f t="shared" si="1134"/>
        <v/>
      </c>
      <c r="HE273" s="88" t="str">
        <f t="shared" si="1134"/>
        <v/>
      </c>
      <c r="HF273" s="88" t="str">
        <f t="shared" si="1134"/>
        <v/>
      </c>
      <c r="HG273" s="88" t="str">
        <f t="shared" si="1134"/>
        <v/>
      </c>
      <c r="HH273" s="88" t="str">
        <f t="shared" si="1134"/>
        <v/>
      </c>
      <c r="HI273" s="88" t="str">
        <f t="shared" si="1134"/>
        <v/>
      </c>
      <c r="HJ273" s="88" t="str">
        <f t="shared" si="1134"/>
        <v/>
      </c>
      <c r="HK273" s="88" t="str">
        <f t="shared" si="1134"/>
        <v/>
      </c>
      <c r="HL273" s="88" t="str">
        <f t="shared" si="1134"/>
        <v/>
      </c>
      <c r="HM273" s="88" t="str">
        <f t="shared" si="1134"/>
        <v/>
      </c>
      <c r="HN273" s="88" t="str">
        <f t="shared" ref="HN273:HX273" si="1135">IF(HN110&lt;&gt;"",IF($FA273=HN$162,0,RANK(HN110,sum_sq,1)),"")</f>
        <v/>
      </c>
      <c r="HO273" s="88" t="str">
        <f t="shared" si="1135"/>
        <v/>
      </c>
      <c r="HP273" s="88" t="str">
        <f t="shared" si="1135"/>
        <v/>
      </c>
      <c r="HQ273" s="88" t="str">
        <f t="shared" si="1135"/>
        <v/>
      </c>
      <c r="HR273" s="88" t="str">
        <f t="shared" si="1135"/>
        <v/>
      </c>
      <c r="HS273" s="88" t="str">
        <f t="shared" si="1135"/>
        <v/>
      </c>
      <c r="HT273" s="88" t="str">
        <f t="shared" si="1135"/>
        <v/>
      </c>
      <c r="HU273" s="88" t="str">
        <f t="shared" si="1135"/>
        <v/>
      </c>
      <c r="HV273" s="88" t="str">
        <f t="shared" si="1135"/>
        <v/>
      </c>
      <c r="HW273" s="88" t="str">
        <f t="shared" si="1135"/>
        <v/>
      </c>
      <c r="HX273" s="88" t="str">
        <f t="shared" si="1135"/>
        <v/>
      </c>
      <c r="HY273" s="62"/>
      <c r="HZ273" s="62"/>
      <c r="IA273" s="62"/>
      <c r="IB273" s="62"/>
      <c r="IC273" s="62"/>
      <c r="ID273" s="62"/>
      <c r="IE273" s="62"/>
      <c r="IF273" s="62"/>
      <c r="IG273" s="62"/>
      <c r="IH273" s="62"/>
      <c r="II273" s="62"/>
      <c r="IJ273" s="62"/>
      <c r="IK273" s="62"/>
      <c r="IL273" s="62"/>
      <c r="IM273" s="62"/>
      <c r="IN273" s="62"/>
      <c r="IO273" s="62"/>
      <c r="IP273" s="62"/>
      <c r="IQ273" s="62"/>
      <c r="IR273" s="62"/>
      <c r="IS273" s="62"/>
      <c r="IT273" s="62"/>
      <c r="IU273" s="62"/>
      <c r="IV273" s="62"/>
      <c r="IW273" s="62"/>
      <c r="IX273" s="62"/>
      <c r="IY273" s="62"/>
      <c r="IZ273" s="62"/>
      <c r="JA273" s="62"/>
      <c r="JB273" s="62"/>
      <c r="JC273" s="62"/>
      <c r="JD273" s="62"/>
      <c r="JE273" s="62"/>
      <c r="JF273" s="62"/>
      <c r="JG273" s="62"/>
      <c r="JH273" s="62"/>
      <c r="JI273" s="62"/>
      <c r="JJ273" s="62"/>
      <c r="JK273" s="62"/>
      <c r="JL273" s="62"/>
      <c r="JM273" s="62"/>
      <c r="JN273" s="62"/>
      <c r="JO273" s="62"/>
      <c r="JP273" s="62"/>
      <c r="JQ273" s="62"/>
      <c r="JR273" s="62"/>
      <c r="JS273" s="62"/>
      <c r="JT273" s="62"/>
      <c r="JU273" s="62"/>
      <c r="JV273" s="62"/>
      <c r="JW273" s="62"/>
      <c r="JX273" s="62"/>
      <c r="JY273" s="62"/>
      <c r="JZ273" s="62"/>
      <c r="KA273" s="62"/>
      <c r="KB273" s="62"/>
      <c r="KC273" s="62"/>
      <c r="KD273" s="62"/>
      <c r="KE273" s="62"/>
      <c r="KF273" s="62"/>
      <c r="KG273" s="62"/>
      <c r="KH273" s="62"/>
      <c r="KI273" s="62"/>
      <c r="KJ273" s="62"/>
      <c r="KK273" s="62"/>
      <c r="KL273" s="62"/>
      <c r="KM273" s="62"/>
      <c r="KN273" s="62"/>
      <c r="KO273" s="62"/>
      <c r="KP273" s="62"/>
      <c r="KQ273" s="62"/>
      <c r="KR273" s="62"/>
      <c r="KS273" s="62"/>
      <c r="KT273" s="62"/>
      <c r="KU273" s="62"/>
      <c r="KV273" s="62"/>
      <c r="KW273" s="62"/>
      <c r="KX273" s="62"/>
      <c r="KY273" s="62"/>
      <c r="KZ273" s="62"/>
      <c r="LA273" s="62"/>
      <c r="LB273" s="62"/>
      <c r="LC273" s="62"/>
      <c r="LD273" s="62"/>
      <c r="LE273" s="62"/>
    </row>
    <row r="274" spans="7:317" s="64" customFormat="1" ht="61.5" x14ac:dyDescent="0.25">
      <c r="G274" s="62"/>
      <c r="H274" s="62"/>
      <c r="I274" s="62"/>
      <c r="J274" s="62"/>
      <c r="K274" s="62"/>
      <c r="L274" s="62"/>
      <c r="M274" s="62"/>
      <c r="N274" s="90" t="s">
        <v>69</v>
      </c>
      <c r="O274" s="62"/>
      <c r="P274" s="62"/>
      <c r="Q274" s="62"/>
      <c r="R274" s="62"/>
      <c r="S274" s="62"/>
      <c r="T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 s="62"/>
      <c r="BZ274" s="62"/>
      <c r="CA274" s="62"/>
      <c r="CB274" s="62"/>
      <c r="CC274" s="62"/>
      <c r="CD274" s="62"/>
      <c r="CE274" s="62"/>
      <c r="CF274" s="62"/>
      <c r="CG274" s="62"/>
      <c r="CH274" s="62"/>
      <c r="CI274" s="62"/>
      <c r="CJ274" s="62"/>
      <c r="CK274" s="62"/>
      <c r="CL274" s="62"/>
      <c r="CM274" s="62"/>
      <c r="CN274" s="62"/>
      <c r="CO274" s="62"/>
      <c r="CP274" s="62"/>
      <c r="CQ274" s="62"/>
      <c r="CR274" s="62"/>
      <c r="CS274" s="62"/>
      <c r="CT274" s="82"/>
      <c r="CU274" s="62"/>
      <c r="CV274" s="62">
        <v>9</v>
      </c>
      <c r="CW274" s="62" t="str">
        <v/>
      </c>
      <c r="CX274" s="62" t="str">
        <v/>
      </c>
      <c r="CY274" s="62" t="str">
        <v/>
      </c>
      <c r="CZ274" s="62" t="str">
        <v/>
      </c>
      <c r="DA274" s="62" t="str">
        <f t="shared" si="1103"/>
        <v/>
      </c>
      <c r="DB274" s="62" t="str">
        <f t="shared" si="1104"/>
        <v/>
      </c>
      <c r="DC274" s="62" t="str">
        <f t="shared" si="1105"/>
        <v/>
      </c>
      <c r="DD274" s="62" t="str">
        <f t="shared" si="1106"/>
        <v/>
      </c>
      <c r="DE274" s="63" t="str" cm="1">
        <f t="array" ref="DE274">IFERROR(INDEX($IQ$14:$KN$63,CW274,$CV274),"")</f>
        <v/>
      </c>
      <c r="DF274" s="63" t="str" cm="1">
        <f t="array" ref="DF274">IFERROR(INDEX($IQ$14:$KN$63,CX274,$CV274),"")</f>
        <v/>
      </c>
      <c r="DG274" s="63" t="str" cm="1">
        <f t="array" ref="DG274">IFERROR(INDEX($IQ$14:$KN$63,CY274,$CV274),"")</f>
        <v/>
      </c>
      <c r="DH274" s="63" t="str" cm="1">
        <f t="array" ref="DH274">IFERROR(INDEX($IQ$14:$KN$63,CZ274,$CV274),"")</f>
        <v/>
      </c>
      <c r="DI274" s="62" t="str">
        <f t="shared" si="1107"/>
        <v/>
      </c>
      <c r="DJ274" s="62" t="str">
        <f t="shared" si="1108"/>
        <v/>
      </c>
      <c r="DK274" s="62" t="str">
        <f t="shared" si="1109"/>
        <v/>
      </c>
      <c r="DL274" s="62" t="str">
        <f t="shared" si="1110"/>
        <v/>
      </c>
      <c r="DM274" s="63" t="str">
        <f t="shared" si="1111"/>
        <v/>
      </c>
      <c r="DN274" s="63" t="str">
        <f t="shared" si="1112"/>
        <v/>
      </c>
      <c r="DO274" s="63" t="str">
        <f t="shared" si="1113"/>
        <v/>
      </c>
      <c r="DP274" s="63" t="str">
        <f t="shared" si="1114"/>
        <v/>
      </c>
      <c r="DQ274" s="62"/>
      <c r="DR274" s="62"/>
      <c r="DS274" s="62"/>
      <c r="DT274" s="62"/>
      <c r="DU274" s="62"/>
      <c r="DV274" s="62"/>
      <c r="DW274" s="62"/>
      <c r="DX274" s="62"/>
      <c r="DY274" s="62"/>
      <c r="DZ274" s="62"/>
      <c r="EA274" s="62"/>
      <c r="EB274" s="62"/>
      <c r="EC274" s="62"/>
      <c r="ED274" s="62"/>
      <c r="EE274" s="62"/>
      <c r="EF274" s="62"/>
      <c r="EG274" s="62"/>
      <c r="EH274" s="62"/>
      <c r="EI274" s="62"/>
      <c r="EJ274" s="62"/>
      <c r="EK274" s="62"/>
      <c r="EL274" s="62"/>
      <c r="EM274" s="62"/>
      <c r="EN274" s="62"/>
      <c r="EO274" s="62"/>
      <c r="EP274" s="62"/>
      <c r="EQ274" s="62"/>
      <c r="ER274" s="62"/>
      <c r="ES274" s="62"/>
      <c r="ET274" s="62"/>
      <c r="EU274" s="62"/>
      <c r="EV274" s="62"/>
      <c r="EW274" s="62"/>
      <c r="EX274" s="62"/>
      <c r="EY274" s="62"/>
      <c r="EZ274" s="62" t="s">
        <v>20</v>
      </c>
      <c r="FA274" s="62">
        <v>27</v>
      </c>
      <c r="FB274" s="88" t="str">
        <f t="shared" ref="FB274:GG274" si="1136">IF(FB111&lt;&gt;"",IF($FA274=FB$162,0,RANK(FB111,sum_sq,1)),"")</f>
        <v/>
      </c>
      <c r="FC274" s="88" t="str">
        <f t="shared" si="1136"/>
        <v/>
      </c>
      <c r="FD274" s="88" t="str">
        <f t="shared" si="1136"/>
        <v/>
      </c>
      <c r="FE274" s="88" t="str">
        <f t="shared" si="1136"/>
        <v/>
      </c>
      <c r="FF274" s="88" t="str">
        <f t="shared" si="1136"/>
        <v/>
      </c>
      <c r="FG274" s="88" t="str">
        <f t="shared" si="1136"/>
        <v/>
      </c>
      <c r="FH274" s="88" t="str">
        <f t="shared" si="1136"/>
        <v/>
      </c>
      <c r="FI274" s="88" t="str">
        <f t="shared" si="1136"/>
        <v/>
      </c>
      <c r="FJ274" s="88" t="str">
        <f t="shared" si="1136"/>
        <v/>
      </c>
      <c r="FK274" s="88" t="str">
        <f t="shared" si="1136"/>
        <v/>
      </c>
      <c r="FL274" s="88" t="str">
        <f t="shared" si="1136"/>
        <v/>
      </c>
      <c r="FM274" s="88" t="str">
        <f t="shared" si="1136"/>
        <v/>
      </c>
      <c r="FN274" s="88" t="str">
        <f t="shared" si="1136"/>
        <v/>
      </c>
      <c r="FO274" s="88" t="str">
        <f t="shared" si="1136"/>
        <v/>
      </c>
      <c r="FP274" s="88" t="str">
        <f t="shared" si="1136"/>
        <v/>
      </c>
      <c r="FQ274" s="88" t="str">
        <f t="shared" si="1136"/>
        <v/>
      </c>
      <c r="FR274" s="88" t="str">
        <f t="shared" si="1136"/>
        <v/>
      </c>
      <c r="FS274" s="88" t="str">
        <f t="shared" si="1136"/>
        <v/>
      </c>
      <c r="FT274" s="88" t="str">
        <f t="shared" si="1136"/>
        <v/>
      </c>
      <c r="FU274" s="88" t="str">
        <f t="shared" si="1136"/>
        <v/>
      </c>
      <c r="FV274" s="88" t="str">
        <f t="shared" si="1136"/>
        <v/>
      </c>
      <c r="FW274" s="88" t="str">
        <f t="shared" si="1136"/>
        <v/>
      </c>
      <c r="FX274" s="88" t="str">
        <f t="shared" si="1136"/>
        <v/>
      </c>
      <c r="FY274" s="88" t="str">
        <f t="shared" si="1136"/>
        <v/>
      </c>
      <c r="FZ274" s="88" t="str">
        <f t="shared" si="1136"/>
        <v/>
      </c>
      <c r="GA274" s="88" t="str">
        <f t="shared" si="1136"/>
        <v/>
      </c>
      <c r="GB274" s="88" t="str">
        <f t="shared" si="1136"/>
        <v/>
      </c>
      <c r="GC274" s="88" t="str">
        <f t="shared" si="1136"/>
        <v/>
      </c>
      <c r="GD274" s="88" t="str">
        <f t="shared" si="1136"/>
        <v/>
      </c>
      <c r="GE274" s="88" t="str">
        <f t="shared" si="1136"/>
        <v/>
      </c>
      <c r="GF274" s="88" t="str">
        <f t="shared" si="1136"/>
        <v/>
      </c>
      <c r="GG274" s="88" t="str">
        <f t="shared" si="1136"/>
        <v/>
      </c>
      <c r="GH274" s="88" t="str">
        <f t="shared" ref="GH274:HM274" si="1137">IF(GH111&lt;&gt;"",IF($FA274=GH$162,0,RANK(GH111,sum_sq,1)),"")</f>
        <v/>
      </c>
      <c r="GI274" s="88" t="str">
        <f t="shared" si="1137"/>
        <v/>
      </c>
      <c r="GJ274" s="88" t="str">
        <f t="shared" si="1137"/>
        <v/>
      </c>
      <c r="GK274" s="88" t="str">
        <f t="shared" si="1137"/>
        <v/>
      </c>
      <c r="GL274" s="88" t="str">
        <f t="shared" si="1137"/>
        <v/>
      </c>
      <c r="GM274" s="88" t="str">
        <f t="shared" si="1137"/>
        <v/>
      </c>
      <c r="GN274" s="88" t="str">
        <f t="shared" si="1137"/>
        <v/>
      </c>
      <c r="GO274" s="88" t="str">
        <f t="shared" si="1137"/>
        <v/>
      </c>
      <c r="GP274" s="88" t="str">
        <f t="shared" si="1137"/>
        <v/>
      </c>
      <c r="GQ274" s="88" t="str">
        <f t="shared" si="1137"/>
        <v/>
      </c>
      <c r="GR274" s="88" t="str">
        <f t="shared" si="1137"/>
        <v/>
      </c>
      <c r="GS274" s="88" t="str">
        <f t="shared" si="1137"/>
        <v/>
      </c>
      <c r="GT274" s="88" t="str">
        <f t="shared" si="1137"/>
        <v/>
      </c>
      <c r="GU274" s="88" t="str">
        <f t="shared" si="1137"/>
        <v/>
      </c>
      <c r="GV274" s="88" t="str">
        <f t="shared" si="1137"/>
        <v/>
      </c>
      <c r="GW274" s="88" t="str">
        <f t="shared" si="1137"/>
        <v/>
      </c>
      <c r="GX274" s="88" t="str">
        <f t="shared" si="1137"/>
        <v/>
      </c>
      <c r="GY274" s="88" t="str">
        <f t="shared" si="1137"/>
        <v/>
      </c>
      <c r="GZ274" s="88" t="str">
        <f t="shared" si="1137"/>
        <v/>
      </c>
      <c r="HA274" s="88" t="str">
        <f t="shared" si="1137"/>
        <v/>
      </c>
      <c r="HB274" s="88" t="str">
        <f t="shared" si="1137"/>
        <v/>
      </c>
      <c r="HC274" s="88" t="str">
        <f t="shared" si="1137"/>
        <v/>
      </c>
      <c r="HD274" s="88" t="str">
        <f t="shared" si="1137"/>
        <v/>
      </c>
      <c r="HE274" s="88" t="str">
        <f t="shared" si="1137"/>
        <v/>
      </c>
      <c r="HF274" s="88" t="str">
        <f t="shared" si="1137"/>
        <v/>
      </c>
      <c r="HG274" s="88" t="str">
        <f t="shared" si="1137"/>
        <v/>
      </c>
      <c r="HH274" s="88" t="str">
        <f t="shared" si="1137"/>
        <v/>
      </c>
      <c r="HI274" s="88" t="str">
        <f t="shared" si="1137"/>
        <v/>
      </c>
      <c r="HJ274" s="88" t="str">
        <f t="shared" si="1137"/>
        <v/>
      </c>
      <c r="HK274" s="88" t="str">
        <f t="shared" si="1137"/>
        <v/>
      </c>
      <c r="HL274" s="88" t="str">
        <f t="shared" si="1137"/>
        <v/>
      </c>
      <c r="HM274" s="88" t="str">
        <f t="shared" si="1137"/>
        <v/>
      </c>
      <c r="HN274" s="88" t="str">
        <f t="shared" ref="HN274:HX274" si="1138">IF(HN111&lt;&gt;"",IF($FA274=HN$162,0,RANK(HN111,sum_sq,1)),"")</f>
        <v/>
      </c>
      <c r="HO274" s="88" t="str">
        <f t="shared" si="1138"/>
        <v/>
      </c>
      <c r="HP274" s="88" t="str">
        <f t="shared" si="1138"/>
        <v/>
      </c>
      <c r="HQ274" s="88" t="str">
        <f t="shared" si="1138"/>
        <v/>
      </c>
      <c r="HR274" s="88" t="str">
        <f t="shared" si="1138"/>
        <v/>
      </c>
      <c r="HS274" s="88" t="str">
        <f t="shared" si="1138"/>
        <v/>
      </c>
      <c r="HT274" s="88" t="str">
        <f t="shared" si="1138"/>
        <v/>
      </c>
      <c r="HU274" s="88" t="str">
        <f t="shared" si="1138"/>
        <v/>
      </c>
      <c r="HV274" s="88" t="str">
        <f t="shared" si="1138"/>
        <v/>
      </c>
      <c r="HW274" s="88" t="str">
        <f t="shared" si="1138"/>
        <v/>
      </c>
      <c r="HX274" s="88" t="str">
        <f t="shared" si="1138"/>
        <v/>
      </c>
      <c r="HY274" s="62"/>
      <c r="HZ274" s="62"/>
      <c r="IA274" s="62"/>
      <c r="IB274" s="62"/>
      <c r="IC274" s="62"/>
      <c r="ID274" s="62"/>
      <c r="IE274" s="62"/>
      <c r="IF274" s="62"/>
      <c r="IG274" s="62"/>
      <c r="IH274" s="62"/>
      <c r="II274" s="62"/>
      <c r="IJ274" s="62"/>
      <c r="IK274" s="62"/>
      <c r="IL274" s="62"/>
      <c r="IM274" s="62"/>
      <c r="IN274" s="62"/>
      <c r="IO274" s="62"/>
      <c r="IP274" s="62"/>
      <c r="IQ274" s="62"/>
      <c r="IR274" s="62"/>
      <c r="IS274" s="62"/>
      <c r="IT274" s="62"/>
      <c r="IU274" s="62"/>
      <c r="IV274" s="62"/>
      <c r="IW274" s="62"/>
      <c r="IX274" s="62"/>
      <c r="IY274" s="62"/>
      <c r="IZ274" s="62"/>
      <c r="JA274" s="62"/>
      <c r="JB274" s="62"/>
      <c r="JC274" s="62"/>
      <c r="JD274" s="62"/>
      <c r="JE274" s="62"/>
      <c r="JF274" s="62"/>
      <c r="JG274" s="62"/>
      <c r="JH274" s="62"/>
      <c r="JI274" s="62"/>
      <c r="JJ274" s="62"/>
      <c r="JK274" s="62"/>
      <c r="JL274" s="62"/>
      <c r="JM274" s="62"/>
      <c r="JN274" s="62"/>
      <c r="JO274" s="62"/>
      <c r="JP274" s="62"/>
      <c r="JQ274" s="62"/>
      <c r="JR274" s="62"/>
      <c r="JS274" s="62"/>
      <c r="JT274" s="62"/>
      <c r="JU274" s="62"/>
      <c r="JV274" s="62"/>
      <c r="JW274" s="62"/>
      <c r="JX274" s="62"/>
      <c r="JY274" s="62"/>
      <c r="JZ274" s="62"/>
      <c r="KA274" s="62"/>
      <c r="KB274" s="62"/>
      <c r="KC274" s="62"/>
      <c r="KD274" s="62"/>
      <c r="KE274" s="62"/>
      <c r="KF274" s="62"/>
      <c r="KG274" s="62"/>
      <c r="KH274" s="62"/>
      <c r="KI274" s="62"/>
      <c r="KJ274" s="62"/>
      <c r="KK274" s="62"/>
      <c r="KL274" s="62"/>
      <c r="KM274" s="62"/>
      <c r="KN274" s="62"/>
      <c r="KO274" s="62"/>
      <c r="KP274" s="62"/>
      <c r="KQ274" s="62"/>
      <c r="KR274" s="62"/>
      <c r="KS274" s="62"/>
      <c r="KT274" s="62"/>
      <c r="KU274" s="62"/>
      <c r="KV274" s="62"/>
      <c r="KW274" s="62"/>
      <c r="KX274" s="62"/>
      <c r="KY274" s="62"/>
      <c r="KZ274" s="62"/>
      <c r="LA274" s="62"/>
      <c r="LB274" s="62"/>
      <c r="LC274" s="62"/>
      <c r="LD274" s="62"/>
      <c r="LE274" s="62"/>
    </row>
    <row r="275" spans="7:317" s="64" customFormat="1" ht="61.5" x14ac:dyDescent="0.25">
      <c r="G275" s="62"/>
      <c r="H275" s="62"/>
      <c r="I275" s="62"/>
      <c r="J275" s="62"/>
      <c r="K275" s="62"/>
      <c r="L275" s="62"/>
      <c r="M275" s="62"/>
      <c r="N275" s="90" t="s">
        <v>70</v>
      </c>
      <c r="O275" s="62"/>
      <c r="P275" s="62"/>
      <c r="Q275" s="62"/>
      <c r="R275" s="62"/>
      <c r="S275" s="62"/>
      <c r="T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 s="62"/>
      <c r="BZ275" s="62"/>
      <c r="CA275" s="62"/>
      <c r="CB275" s="62"/>
      <c r="CC275" s="62"/>
      <c r="CD275" s="62"/>
      <c r="CE275" s="62"/>
      <c r="CF275" s="62"/>
      <c r="CG275" s="62"/>
      <c r="CH275" s="62"/>
      <c r="CI275" s="62"/>
      <c r="CJ275" s="62"/>
      <c r="CK275" s="62"/>
      <c r="CL275" s="62"/>
      <c r="CM275" s="62"/>
      <c r="CN275" s="62"/>
      <c r="CO275" s="62"/>
      <c r="CP275" s="62"/>
      <c r="CQ275" s="62"/>
      <c r="CR275" s="62"/>
      <c r="CS275" s="62"/>
      <c r="CT275" s="82"/>
      <c r="CU275" s="62"/>
      <c r="CV275" s="62">
        <v>10</v>
      </c>
      <c r="CW275" s="62" t="str">
        <v/>
      </c>
      <c r="CX275" s="62" t="str">
        <v/>
      </c>
      <c r="CY275" s="62" t="str">
        <v/>
      </c>
      <c r="CZ275" s="62" t="str">
        <v/>
      </c>
      <c r="DA275" s="62" t="str">
        <f t="shared" si="1103"/>
        <v/>
      </c>
      <c r="DB275" s="62" t="str">
        <f t="shared" si="1104"/>
        <v/>
      </c>
      <c r="DC275" s="62" t="str">
        <f t="shared" si="1105"/>
        <v/>
      </c>
      <c r="DD275" s="62" t="str">
        <f t="shared" si="1106"/>
        <v/>
      </c>
      <c r="DE275" s="63" t="str" cm="1">
        <f t="array" ref="DE275">IFERROR(INDEX($IQ$14:$KN$63,CW275,$CV275),"")</f>
        <v/>
      </c>
      <c r="DF275" s="63" t="str" cm="1">
        <f t="array" ref="DF275">IFERROR(INDEX($IQ$14:$KN$63,CX275,$CV275),"")</f>
        <v/>
      </c>
      <c r="DG275" s="63" t="str" cm="1">
        <f t="array" ref="DG275">IFERROR(INDEX($IQ$14:$KN$63,CY275,$CV275),"")</f>
        <v/>
      </c>
      <c r="DH275" s="63" t="str" cm="1">
        <f t="array" ref="DH275">IFERROR(INDEX($IQ$14:$KN$63,CZ275,$CV275),"")</f>
        <v/>
      </c>
      <c r="DI275" s="62" t="str">
        <f t="shared" si="1107"/>
        <v/>
      </c>
      <c r="DJ275" s="62" t="str">
        <f t="shared" si="1108"/>
        <v/>
      </c>
      <c r="DK275" s="62" t="str">
        <f t="shared" si="1109"/>
        <v/>
      </c>
      <c r="DL275" s="62" t="str">
        <f t="shared" si="1110"/>
        <v/>
      </c>
      <c r="DM275" s="63" t="str">
        <f t="shared" si="1111"/>
        <v/>
      </c>
      <c r="DN275" s="63" t="str">
        <f t="shared" si="1112"/>
        <v/>
      </c>
      <c r="DO275" s="63" t="str">
        <f t="shared" si="1113"/>
        <v/>
      </c>
      <c r="DP275" s="63" t="str">
        <f t="shared" si="1114"/>
        <v/>
      </c>
      <c r="DQ275" s="62"/>
      <c r="DR275" s="62"/>
      <c r="DS275" s="62"/>
      <c r="DT275" s="62"/>
      <c r="DU275" s="62"/>
      <c r="DV275" s="62"/>
      <c r="DW275" s="62"/>
      <c r="DX275" s="62"/>
      <c r="DY275" s="62"/>
      <c r="DZ275" s="62"/>
      <c r="EA275" s="62"/>
      <c r="EB275" s="62"/>
      <c r="EC275" s="62"/>
      <c r="ED275" s="62"/>
      <c r="EE275" s="62"/>
      <c r="EF275" s="62"/>
      <c r="EG275" s="62"/>
      <c r="EH275" s="62"/>
      <c r="EI275" s="62"/>
      <c r="EJ275" s="62"/>
      <c r="EK275" s="62"/>
      <c r="EL275" s="62"/>
      <c r="EM275" s="62"/>
      <c r="EN275" s="62"/>
      <c r="EO275" s="62"/>
      <c r="EP275" s="62"/>
      <c r="EQ275" s="62"/>
      <c r="ER275" s="62"/>
      <c r="ES275" s="62"/>
      <c r="ET275" s="62"/>
      <c r="EU275" s="62"/>
      <c r="EV275" s="62"/>
      <c r="EW275" s="62"/>
      <c r="EX275" s="62"/>
      <c r="EY275" s="62"/>
      <c r="EZ275" s="62" t="s">
        <v>20</v>
      </c>
      <c r="FA275" s="62">
        <v>28</v>
      </c>
      <c r="FB275" s="88" t="str">
        <f t="shared" ref="FB275:GG275" si="1139">IF(FB112&lt;&gt;"",IF($FA275=FB$162,0,RANK(FB112,sum_sq,1)),"")</f>
        <v/>
      </c>
      <c r="FC275" s="88" t="str">
        <f t="shared" si="1139"/>
        <v/>
      </c>
      <c r="FD275" s="88" t="str">
        <f t="shared" si="1139"/>
        <v/>
      </c>
      <c r="FE275" s="88" t="str">
        <f t="shared" si="1139"/>
        <v/>
      </c>
      <c r="FF275" s="88" t="str">
        <f t="shared" si="1139"/>
        <v/>
      </c>
      <c r="FG275" s="88" t="str">
        <f t="shared" si="1139"/>
        <v/>
      </c>
      <c r="FH275" s="88" t="str">
        <f t="shared" si="1139"/>
        <v/>
      </c>
      <c r="FI275" s="88" t="str">
        <f t="shared" si="1139"/>
        <v/>
      </c>
      <c r="FJ275" s="88" t="str">
        <f t="shared" si="1139"/>
        <v/>
      </c>
      <c r="FK275" s="88" t="str">
        <f t="shared" si="1139"/>
        <v/>
      </c>
      <c r="FL275" s="88" t="str">
        <f t="shared" si="1139"/>
        <v/>
      </c>
      <c r="FM275" s="88" t="str">
        <f t="shared" si="1139"/>
        <v/>
      </c>
      <c r="FN275" s="88" t="str">
        <f t="shared" si="1139"/>
        <v/>
      </c>
      <c r="FO275" s="88" t="str">
        <f t="shared" si="1139"/>
        <v/>
      </c>
      <c r="FP275" s="88" t="str">
        <f t="shared" si="1139"/>
        <v/>
      </c>
      <c r="FQ275" s="88" t="str">
        <f t="shared" si="1139"/>
        <v/>
      </c>
      <c r="FR275" s="88" t="str">
        <f t="shared" si="1139"/>
        <v/>
      </c>
      <c r="FS275" s="88" t="str">
        <f t="shared" si="1139"/>
        <v/>
      </c>
      <c r="FT275" s="88" t="str">
        <f t="shared" si="1139"/>
        <v/>
      </c>
      <c r="FU275" s="88" t="str">
        <f t="shared" si="1139"/>
        <v/>
      </c>
      <c r="FV275" s="88" t="str">
        <f t="shared" si="1139"/>
        <v/>
      </c>
      <c r="FW275" s="88" t="str">
        <f t="shared" si="1139"/>
        <v/>
      </c>
      <c r="FX275" s="88" t="str">
        <f t="shared" si="1139"/>
        <v/>
      </c>
      <c r="FY275" s="88" t="str">
        <f t="shared" si="1139"/>
        <v/>
      </c>
      <c r="FZ275" s="88" t="str">
        <f t="shared" si="1139"/>
        <v/>
      </c>
      <c r="GA275" s="88" t="str">
        <f t="shared" si="1139"/>
        <v/>
      </c>
      <c r="GB275" s="88" t="str">
        <f t="shared" si="1139"/>
        <v/>
      </c>
      <c r="GC275" s="88" t="str">
        <f t="shared" si="1139"/>
        <v/>
      </c>
      <c r="GD275" s="88" t="str">
        <f t="shared" si="1139"/>
        <v/>
      </c>
      <c r="GE275" s="88" t="str">
        <f t="shared" si="1139"/>
        <v/>
      </c>
      <c r="GF275" s="88" t="str">
        <f t="shared" si="1139"/>
        <v/>
      </c>
      <c r="GG275" s="88" t="str">
        <f t="shared" si="1139"/>
        <v/>
      </c>
      <c r="GH275" s="88" t="str">
        <f t="shared" ref="GH275:HM275" si="1140">IF(GH112&lt;&gt;"",IF($FA275=GH$162,0,RANK(GH112,sum_sq,1)),"")</f>
        <v/>
      </c>
      <c r="GI275" s="88" t="str">
        <f t="shared" si="1140"/>
        <v/>
      </c>
      <c r="GJ275" s="88" t="str">
        <f t="shared" si="1140"/>
        <v/>
      </c>
      <c r="GK275" s="88" t="str">
        <f t="shared" si="1140"/>
        <v/>
      </c>
      <c r="GL275" s="88" t="str">
        <f t="shared" si="1140"/>
        <v/>
      </c>
      <c r="GM275" s="88" t="str">
        <f t="shared" si="1140"/>
        <v/>
      </c>
      <c r="GN275" s="88" t="str">
        <f t="shared" si="1140"/>
        <v/>
      </c>
      <c r="GO275" s="88" t="str">
        <f t="shared" si="1140"/>
        <v/>
      </c>
      <c r="GP275" s="88" t="str">
        <f t="shared" si="1140"/>
        <v/>
      </c>
      <c r="GQ275" s="88" t="str">
        <f t="shared" si="1140"/>
        <v/>
      </c>
      <c r="GR275" s="88" t="str">
        <f t="shared" si="1140"/>
        <v/>
      </c>
      <c r="GS275" s="88" t="str">
        <f t="shared" si="1140"/>
        <v/>
      </c>
      <c r="GT275" s="88" t="str">
        <f t="shared" si="1140"/>
        <v/>
      </c>
      <c r="GU275" s="88" t="str">
        <f t="shared" si="1140"/>
        <v/>
      </c>
      <c r="GV275" s="88" t="str">
        <f t="shared" si="1140"/>
        <v/>
      </c>
      <c r="GW275" s="88" t="str">
        <f t="shared" si="1140"/>
        <v/>
      </c>
      <c r="GX275" s="88" t="str">
        <f t="shared" si="1140"/>
        <v/>
      </c>
      <c r="GY275" s="88" t="str">
        <f t="shared" si="1140"/>
        <v/>
      </c>
      <c r="GZ275" s="88" t="str">
        <f t="shared" si="1140"/>
        <v/>
      </c>
      <c r="HA275" s="88" t="str">
        <f t="shared" si="1140"/>
        <v/>
      </c>
      <c r="HB275" s="88" t="str">
        <f t="shared" si="1140"/>
        <v/>
      </c>
      <c r="HC275" s="88" t="str">
        <f t="shared" si="1140"/>
        <v/>
      </c>
      <c r="HD275" s="88" t="str">
        <f t="shared" si="1140"/>
        <v/>
      </c>
      <c r="HE275" s="88" t="str">
        <f t="shared" si="1140"/>
        <v/>
      </c>
      <c r="HF275" s="88" t="str">
        <f t="shared" si="1140"/>
        <v/>
      </c>
      <c r="HG275" s="88" t="str">
        <f t="shared" si="1140"/>
        <v/>
      </c>
      <c r="HH275" s="88" t="str">
        <f t="shared" si="1140"/>
        <v/>
      </c>
      <c r="HI275" s="88" t="str">
        <f t="shared" si="1140"/>
        <v/>
      </c>
      <c r="HJ275" s="88" t="str">
        <f t="shared" si="1140"/>
        <v/>
      </c>
      <c r="HK275" s="88" t="str">
        <f t="shared" si="1140"/>
        <v/>
      </c>
      <c r="HL275" s="88" t="str">
        <f t="shared" si="1140"/>
        <v/>
      </c>
      <c r="HM275" s="88" t="str">
        <f t="shared" si="1140"/>
        <v/>
      </c>
      <c r="HN275" s="88" t="str">
        <f t="shared" ref="HN275:HX275" si="1141">IF(HN112&lt;&gt;"",IF($FA275=HN$162,0,RANK(HN112,sum_sq,1)),"")</f>
        <v/>
      </c>
      <c r="HO275" s="88" t="str">
        <f t="shared" si="1141"/>
        <v/>
      </c>
      <c r="HP275" s="88" t="str">
        <f t="shared" si="1141"/>
        <v/>
      </c>
      <c r="HQ275" s="88" t="str">
        <f t="shared" si="1141"/>
        <v/>
      </c>
      <c r="HR275" s="88" t="str">
        <f t="shared" si="1141"/>
        <v/>
      </c>
      <c r="HS275" s="88" t="str">
        <f t="shared" si="1141"/>
        <v/>
      </c>
      <c r="HT275" s="88" t="str">
        <f t="shared" si="1141"/>
        <v/>
      </c>
      <c r="HU275" s="88" t="str">
        <f t="shared" si="1141"/>
        <v/>
      </c>
      <c r="HV275" s="88" t="str">
        <f t="shared" si="1141"/>
        <v/>
      </c>
      <c r="HW275" s="88" t="str">
        <f t="shared" si="1141"/>
        <v/>
      </c>
      <c r="HX275" s="88" t="str">
        <f t="shared" si="1141"/>
        <v/>
      </c>
      <c r="HY275" s="62"/>
      <c r="HZ275" s="62"/>
      <c r="IA275" s="62"/>
      <c r="IB275" s="62"/>
      <c r="IC275" s="62"/>
      <c r="ID275" s="62"/>
      <c r="IE275" s="62"/>
      <c r="IF275" s="62"/>
      <c r="IG275" s="62"/>
      <c r="IH275" s="62"/>
      <c r="II275" s="62"/>
      <c r="IJ275" s="62"/>
      <c r="IK275" s="62"/>
      <c r="IL275" s="62"/>
      <c r="IM275" s="62"/>
      <c r="IN275" s="62"/>
      <c r="IO275" s="62"/>
      <c r="IP275" s="62"/>
      <c r="IQ275" s="62"/>
      <c r="IR275" s="62"/>
      <c r="IS275" s="62"/>
      <c r="IT275" s="62"/>
      <c r="IU275" s="62"/>
      <c r="IV275" s="62"/>
      <c r="IW275" s="62"/>
      <c r="IX275" s="62"/>
      <c r="IY275" s="62"/>
      <c r="IZ275" s="62"/>
      <c r="JA275" s="62"/>
      <c r="JB275" s="62"/>
      <c r="JC275" s="62"/>
      <c r="JD275" s="62"/>
      <c r="JE275" s="62"/>
      <c r="JF275" s="62"/>
      <c r="JG275" s="62"/>
      <c r="JH275" s="62"/>
      <c r="JI275" s="62"/>
      <c r="JJ275" s="62"/>
      <c r="JK275" s="62"/>
      <c r="JL275" s="62"/>
      <c r="JM275" s="62"/>
      <c r="JN275" s="62"/>
      <c r="JO275" s="62"/>
      <c r="JP275" s="62"/>
      <c r="JQ275" s="62"/>
      <c r="JR275" s="62"/>
      <c r="JS275" s="62"/>
      <c r="JT275" s="62"/>
      <c r="JU275" s="62"/>
      <c r="JV275" s="62"/>
      <c r="JW275" s="62"/>
      <c r="JX275" s="62"/>
      <c r="JY275" s="62"/>
      <c r="JZ275" s="62"/>
      <c r="KA275" s="62"/>
      <c r="KB275" s="62"/>
      <c r="KC275" s="62"/>
      <c r="KD275" s="62"/>
      <c r="KE275" s="62"/>
      <c r="KF275" s="62"/>
      <c r="KG275" s="62"/>
      <c r="KH275" s="62"/>
      <c r="KI275" s="62"/>
      <c r="KJ275" s="62"/>
      <c r="KK275" s="62"/>
      <c r="KL275" s="62"/>
      <c r="KM275" s="62"/>
      <c r="KN275" s="62"/>
      <c r="KO275" s="62"/>
      <c r="KP275" s="62"/>
      <c r="KQ275" s="62"/>
      <c r="KR275" s="62"/>
      <c r="KS275" s="62"/>
      <c r="KT275" s="62"/>
      <c r="KU275" s="62"/>
      <c r="KV275" s="62"/>
      <c r="KW275" s="62"/>
      <c r="KX275" s="62"/>
      <c r="KY275" s="62"/>
      <c r="KZ275" s="62"/>
      <c r="LA275" s="62"/>
      <c r="LB275" s="62"/>
      <c r="LC275" s="62"/>
      <c r="LD275" s="62"/>
      <c r="LE275" s="62"/>
    </row>
    <row r="276" spans="7:317" s="64" customFormat="1" x14ac:dyDescent="0.25"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 s="62"/>
      <c r="BZ276" s="62"/>
      <c r="CA276" s="62"/>
      <c r="CB276" s="62"/>
      <c r="CC276" s="62"/>
      <c r="CD276" s="62"/>
      <c r="CE276" s="62"/>
      <c r="CF276" s="62"/>
      <c r="CG276" s="62"/>
      <c r="CH276" s="62"/>
      <c r="CI276" s="62"/>
      <c r="CJ276" s="62"/>
      <c r="CK276" s="62"/>
      <c r="CL276" s="62"/>
      <c r="CM276" s="62"/>
      <c r="CN276" s="62"/>
      <c r="CO276" s="62"/>
      <c r="CP276" s="62"/>
      <c r="CQ276" s="62"/>
      <c r="CR276" s="62"/>
      <c r="CS276" s="62"/>
      <c r="CT276" s="82"/>
      <c r="CU276" s="62"/>
      <c r="CV276" s="62">
        <v>11</v>
      </c>
      <c r="CW276" s="62" t="str">
        <v/>
      </c>
      <c r="CX276" s="62" t="str">
        <v/>
      </c>
      <c r="CY276" s="62" t="str">
        <v/>
      </c>
      <c r="CZ276" s="62" t="str">
        <v/>
      </c>
      <c r="DA276" s="62" t="str">
        <f t="shared" si="1103"/>
        <v/>
      </c>
      <c r="DB276" s="62" t="str">
        <f t="shared" si="1104"/>
        <v/>
      </c>
      <c r="DC276" s="62" t="str">
        <f t="shared" si="1105"/>
        <v/>
      </c>
      <c r="DD276" s="62" t="str">
        <f t="shared" si="1106"/>
        <v/>
      </c>
      <c r="DE276" s="63" t="str" cm="1">
        <f t="array" ref="DE276">IFERROR(INDEX($IQ$14:$KN$63,CW276,$CV276),"")</f>
        <v/>
      </c>
      <c r="DF276" s="63" t="str" cm="1">
        <f t="array" ref="DF276">IFERROR(INDEX($IQ$14:$KN$63,CX276,$CV276),"")</f>
        <v/>
      </c>
      <c r="DG276" s="63" t="str" cm="1">
        <f t="array" ref="DG276">IFERROR(INDEX($IQ$14:$KN$63,CY276,$CV276),"")</f>
        <v/>
      </c>
      <c r="DH276" s="63" t="str" cm="1">
        <f t="array" ref="DH276">IFERROR(INDEX($IQ$14:$KN$63,CZ276,$CV276),"")</f>
        <v/>
      </c>
      <c r="DI276" s="62" t="str">
        <f t="shared" si="1107"/>
        <v/>
      </c>
      <c r="DJ276" s="62" t="str">
        <f t="shared" si="1108"/>
        <v/>
      </c>
      <c r="DK276" s="62" t="str">
        <f t="shared" si="1109"/>
        <v/>
      </c>
      <c r="DL276" s="62" t="str">
        <f t="shared" si="1110"/>
        <v/>
      </c>
      <c r="DM276" s="63" t="str">
        <f t="shared" si="1111"/>
        <v/>
      </c>
      <c r="DN276" s="63" t="str">
        <f t="shared" si="1112"/>
        <v/>
      </c>
      <c r="DO276" s="63" t="str">
        <f t="shared" si="1113"/>
        <v/>
      </c>
      <c r="DP276" s="63" t="str">
        <f t="shared" si="1114"/>
        <v/>
      </c>
      <c r="DQ276" s="62"/>
      <c r="DR276" s="62"/>
      <c r="DS276" s="62"/>
      <c r="DT276" s="62"/>
      <c r="DU276" s="62"/>
      <c r="DV276" s="62"/>
      <c r="DW276" s="62"/>
      <c r="DX276" s="62"/>
      <c r="DY276" s="62"/>
      <c r="DZ276" s="62"/>
      <c r="EA276" s="62"/>
      <c r="EB276" s="62"/>
      <c r="EC276" s="62"/>
      <c r="ED276" s="62"/>
      <c r="EE276" s="62"/>
      <c r="EF276" s="62"/>
      <c r="EG276" s="62"/>
      <c r="EH276" s="62"/>
      <c r="EI276" s="62"/>
      <c r="EJ276" s="62"/>
      <c r="EK276" s="62"/>
      <c r="EL276" s="62"/>
      <c r="EM276" s="62"/>
      <c r="EN276" s="62"/>
      <c r="EO276" s="62"/>
      <c r="EP276" s="62"/>
      <c r="EQ276" s="62"/>
      <c r="ER276" s="62"/>
      <c r="ES276" s="62"/>
      <c r="ET276" s="62"/>
      <c r="EU276" s="62"/>
      <c r="EV276" s="62"/>
      <c r="EW276" s="62"/>
      <c r="EX276" s="62"/>
      <c r="EY276" s="62"/>
      <c r="EZ276" s="62" t="s">
        <v>20</v>
      </c>
      <c r="FA276" s="62">
        <v>29</v>
      </c>
      <c r="FB276" s="88" t="str">
        <f t="shared" ref="FB276:GG276" si="1142">IF(FB113&lt;&gt;"",IF($FA276=FB$162,0,RANK(FB113,sum_sq,1)),"")</f>
        <v/>
      </c>
      <c r="FC276" s="88" t="str">
        <f t="shared" si="1142"/>
        <v/>
      </c>
      <c r="FD276" s="88" t="str">
        <f t="shared" si="1142"/>
        <v/>
      </c>
      <c r="FE276" s="88" t="str">
        <f t="shared" si="1142"/>
        <v/>
      </c>
      <c r="FF276" s="88" t="str">
        <f t="shared" si="1142"/>
        <v/>
      </c>
      <c r="FG276" s="88" t="str">
        <f t="shared" si="1142"/>
        <v/>
      </c>
      <c r="FH276" s="88" t="str">
        <f t="shared" si="1142"/>
        <v/>
      </c>
      <c r="FI276" s="88" t="str">
        <f t="shared" si="1142"/>
        <v/>
      </c>
      <c r="FJ276" s="88" t="str">
        <f t="shared" si="1142"/>
        <v/>
      </c>
      <c r="FK276" s="88" t="str">
        <f t="shared" si="1142"/>
        <v/>
      </c>
      <c r="FL276" s="88" t="str">
        <f t="shared" si="1142"/>
        <v/>
      </c>
      <c r="FM276" s="88" t="str">
        <f t="shared" si="1142"/>
        <v/>
      </c>
      <c r="FN276" s="88" t="str">
        <f t="shared" si="1142"/>
        <v/>
      </c>
      <c r="FO276" s="88" t="str">
        <f t="shared" si="1142"/>
        <v/>
      </c>
      <c r="FP276" s="88" t="str">
        <f t="shared" si="1142"/>
        <v/>
      </c>
      <c r="FQ276" s="88" t="str">
        <f t="shared" si="1142"/>
        <v/>
      </c>
      <c r="FR276" s="88" t="str">
        <f t="shared" si="1142"/>
        <v/>
      </c>
      <c r="FS276" s="88" t="str">
        <f t="shared" si="1142"/>
        <v/>
      </c>
      <c r="FT276" s="88" t="str">
        <f t="shared" si="1142"/>
        <v/>
      </c>
      <c r="FU276" s="88" t="str">
        <f t="shared" si="1142"/>
        <v/>
      </c>
      <c r="FV276" s="88" t="str">
        <f t="shared" si="1142"/>
        <v/>
      </c>
      <c r="FW276" s="88" t="str">
        <f t="shared" si="1142"/>
        <v/>
      </c>
      <c r="FX276" s="88" t="str">
        <f t="shared" si="1142"/>
        <v/>
      </c>
      <c r="FY276" s="88" t="str">
        <f t="shared" si="1142"/>
        <v/>
      </c>
      <c r="FZ276" s="88" t="str">
        <f t="shared" si="1142"/>
        <v/>
      </c>
      <c r="GA276" s="88" t="str">
        <f t="shared" si="1142"/>
        <v/>
      </c>
      <c r="GB276" s="88" t="str">
        <f t="shared" si="1142"/>
        <v/>
      </c>
      <c r="GC276" s="88" t="str">
        <f t="shared" si="1142"/>
        <v/>
      </c>
      <c r="GD276" s="88" t="str">
        <f t="shared" si="1142"/>
        <v/>
      </c>
      <c r="GE276" s="88" t="str">
        <f t="shared" si="1142"/>
        <v/>
      </c>
      <c r="GF276" s="88" t="str">
        <f t="shared" si="1142"/>
        <v/>
      </c>
      <c r="GG276" s="88" t="str">
        <f t="shared" si="1142"/>
        <v/>
      </c>
      <c r="GH276" s="88" t="str">
        <f t="shared" ref="GH276:HM276" si="1143">IF(GH113&lt;&gt;"",IF($FA276=GH$162,0,RANK(GH113,sum_sq,1)),"")</f>
        <v/>
      </c>
      <c r="GI276" s="88" t="str">
        <f t="shared" si="1143"/>
        <v/>
      </c>
      <c r="GJ276" s="88" t="str">
        <f t="shared" si="1143"/>
        <v/>
      </c>
      <c r="GK276" s="88" t="str">
        <f t="shared" si="1143"/>
        <v/>
      </c>
      <c r="GL276" s="88" t="str">
        <f t="shared" si="1143"/>
        <v/>
      </c>
      <c r="GM276" s="88" t="str">
        <f t="shared" si="1143"/>
        <v/>
      </c>
      <c r="GN276" s="88" t="str">
        <f t="shared" si="1143"/>
        <v/>
      </c>
      <c r="GO276" s="88" t="str">
        <f t="shared" si="1143"/>
        <v/>
      </c>
      <c r="GP276" s="88" t="str">
        <f t="shared" si="1143"/>
        <v/>
      </c>
      <c r="GQ276" s="88" t="str">
        <f t="shared" si="1143"/>
        <v/>
      </c>
      <c r="GR276" s="88" t="str">
        <f t="shared" si="1143"/>
        <v/>
      </c>
      <c r="GS276" s="88" t="str">
        <f t="shared" si="1143"/>
        <v/>
      </c>
      <c r="GT276" s="88" t="str">
        <f t="shared" si="1143"/>
        <v/>
      </c>
      <c r="GU276" s="88" t="str">
        <f t="shared" si="1143"/>
        <v/>
      </c>
      <c r="GV276" s="88" t="str">
        <f t="shared" si="1143"/>
        <v/>
      </c>
      <c r="GW276" s="88" t="str">
        <f t="shared" si="1143"/>
        <v/>
      </c>
      <c r="GX276" s="88" t="str">
        <f t="shared" si="1143"/>
        <v/>
      </c>
      <c r="GY276" s="88" t="str">
        <f t="shared" si="1143"/>
        <v/>
      </c>
      <c r="GZ276" s="88" t="str">
        <f t="shared" si="1143"/>
        <v/>
      </c>
      <c r="HA276" s="88" t="str">
        <f t="shared" si="1143"/>
        <v/>
      </c>
      <c r="HB276" s="88" t="str">
        <f t="shared" si="1143"/>
        <v/>
      </c>
      <c r="HC276" s="88" t="str">
        <f t="shared" si="1143"/>
        <v/>
      </c>
      <c r="HD276" s="88" t="str">
        <f t="shared" si="1143"/>
        <v/>
      </c>
      <c r="HE276" s="88" t="str">
        <f t="shared" si="1143"/>
        <v/>
      </c>
      <c r="HF276" s="88" t="str">
        <f t="shared" si="1143"/>
        <v/>
      </c>
      <c r="HG276" s="88" t="str">
        <f t="shared" si="1143"/>
        <v/>
      </c>
      <c r="HH276" s="88" t="str">
        <f t="shared" si="1143"/>
        <v/>
      </c>
      <c r="HI276" s="88" t="str">
        <f t="shared" si="1143"/>
        <v/>
      </c>
      <c r="HJ276" s="88" t="str">
        <f t="shared" si="1143"/>
        <v/>
      </c>
      <c r="HK276" s="88" t="str">
        <f t="shared" si="1143"/>
        <v/>
      </c>
      <c r="HL276" s="88" t="str">
        <f t="shared" si="1143"/>
        <v/>
      </c>
      <c r="HM276" s="88" t="str">
        <f t="shared" si="1143"/>
        <v/>
      </c>
      <c r="HN276" s="88" t="str">
        <f t="shared" ref="HN276:HX276" si="1144">IF(HN113&lt;&gt;"",IF($FA276=HN$162,0,RANK(HN113,sum_sq,1)),"")</f>
        <v/>
      </c>
      <c r="HO276" s="88" t="str">
        <f t="shared" si="1144"/>
        <v/>
      </c>
      <c r="HP276" s="88" t="str">
        <f t="shared" si="1144"/>
        <v/>
      </c>
      <c r="HQ276" s="88" t="str">
        <f t="shared" si="1144"/>
        <v/>
      </c>
      <c r="HR276" s="88" t="str">
        <f t="shared" si="1144"/>
        <v/>
      </c>
      <c r="HS276" s="88" t="str">
        <f t="shared" si="1144"/>
        <v/>
      </c>
      <c r="HT276" s="88" t="str">
        <f t="shared" si="1144"/>
        <v/>
      </c>
      <c r="HU276" s="88" t="str">
        <f t="shared" si="1144"/>
        <v/>
      </c>
      <c r="HV276" s="88" t="str">
        <f t="shared" si="1144"/>
        <v/>
      </c>
      <c r="HW276" s="88" t="str">
        <f t="shared" si="1144"/>
        <v/>
      </c>
      <c r="HX276" s="88" t="str">
        <f t="shared" si="1144"/>
        <v/>
      </c>
      <c r="HY276" s="62"/>
      <c r="HZ276" s="62"/>
      <c r="IA276" s="62"/>
      <c r="IB276" s="62"/>
      <c r="IC276" s="62"/>
      <c r="ID276" s="62"/>
      <c r="IE276" s="62"/>
      <c r="IF276" s="62"/>
      <c r="IG276" s="62"/>
      <c r="IH276" s="62"/>
      <c r="II276" s="62"/>
      <c r="IJ276" s="62"/>
      <c r="IK276" s="62"/>
      <c r="IL276" s="62"/>
      <c r="IM276" s="62"/>
      <c r="IN276" s="62"/>
      <c r="IO276" s="62"/>
      <c r="IP276" s="62"/>
      <c r="IQ276" s="62"/>
      <c r="IR276" s="62"/>
      <c r="IS276" s="62"/>
      <c r="IT276" s="62"/>
      <c r="IU276" s="62"/>
      <c r="IV276" s="62"/>
      <c r="IW276" s="62"/>
      <c r="IX276" s="62"/>
      <c r="IY276" s="62"/>
      <c r="IZ276" s="62"/>
      <c r="JA276" s="62"/>
      <c r="JB276" s="62"/>
      <c r="JC276" s="62"/>
      <c r="JD276" s="62"/>
      <c r="JE276" s="62"/>
      <c r="JF276" s="62"/>
      <c r="JG276" s="62"/>
      <c r="JH276" s="62"/>
      <c r="JI276" s="62"/>
      <c r="JJ276" s="62"/>
      <c r="JK276" s="62"/>
      <c r="JL276" s="62"/>
      <c r="JM276" s="62"/>
      <c r="JN276" s="62"/>
      <c r="JO276" s="62"/>
      <c r="JP276" s="62"/>
      <c r="JQ276" s="62"/>
      <c r="JR276" s="62"/>
      <c r="JS276" s="62"/>
      <c r="JT276" s="62"/>
      <c r="JU276" s="62"/>
      <c r="JV276" s="62"/>
      <c r="JW276" s="62"/>
      <c r="JX276" s="62"/>
      <c r="JY276" s="62"/>
      <c r="JZ276" s="62"/>
      <c r="KA276" s="62"/>
      <c r="KB276" s="62"/>
      <c r="KC276" s="62"/>
      <c r="KD276" s="62"/>
      <c r="KE276" s="62"/>
      <c r="KF276" s="62"/>
      <c r="KG276" s="62"/>
      <c r="KH276" s="62"/>
      <c r="KI276" s="62"/>
      <c r="KJ276" s="62"/>
      <c r="KK276" s="62"/>
      <c r="KL276" s="62"/>
      <c r="KM276" s="62"/>
      <c r="KN276" s="62"/>
      <c r="KO276" s="62"/>
      <c r="KP276" s="62"/>
      <c r="KQ276" s="62"/>
      <c r="KR276" s="62"/>
      <c r="KS276" s="62"/>
      <c r="KT276" s="62"/>
      <c r="KU276" s="62"/>
      <c r="KV276" s="62"/>
      <c r="KW276" s="62"/>
      <c r="KX276" s="62"/>
      <c r="KY276" s="62"/>
      <c r="KZ276" s="62"/>
      <c r="LA276" s="62"/>
      <c r="LB276" s="62"/>
      <c r="LC276" s="62"/>
      <c r="LD276" s="62"/>
      <c r="LE276" s="62"/>
    </row>
    <row r="277" spans="7:317" s="64" customFormat="1" x14ac:dyDescent="0.25"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 s="62"/>
      <c r="BZ277" s="62"/>
      <c r="CA277" s="62"/>
      <c r="CB277" s="62"/>
      <c r="CC277" s="62"/>
      <c r="CD277" s="62"/>
      <c r="CE277" s="62"/>
      <c r="CF277" s="62"/>
      <c r="CG277" s="62"/>
      <c r="CH277" s="62"/>
      <c r="CI277" s="62"/>
      <c r="CJ277" s="62"/>
      <c r="CK277" s="62"/>
      <c r="CL277" s="62"/>
      <c r="CM277" s="62"/>
      <c r="CN277" s="62"/>
      <c r="CO277" s="62"/>
      <c r="CP277" s="62"/>
      <c r="CQ277" s="62"/>
      <c r="CR277" s="62"/>
      <c r="CS277" s="62"/>
      <c r="CT277" s="82"/>
      <c r="CU277" s="62"/>
      <c r="CV277" s="62">
        <v>12</v>
      </c>
      <c r="CW277" s="62" t="str">
        <v/>
      </c>
      <c r="CX277" s="62" t="str">
        <v/>
      </c>
      <c r="CY277" s="62" t="str">
        <v/>
      </c>
      <c r="CZ277" s="62" t="str">
        <v/>
      </c>
      <c r="DA277" s="62" t="str">
        <f t="shared" si="1103"/>
        <v/>
      </c>
      <c r="DB277" s="62" t="str">
        <f t="shared" si="1104"/>
        <v/>
      </c>
      <c r="DC277" s="62" t="str">
        <f t="shared" si="1105"/>
        <v/>
      </c>
      <c r="DD277" s="62" t="str">
        <f t="shared" si="1106"/>
        <v/>
      </c>
      <c r="DE277" s="63" t="str" cm="1">
        <f t="array" ref="DE277">IFERROR(INDEX($IQ$14:$KN$63,CW277,$CV277),"")</f>
        <v/>
      </c>
      <c r="DF277" s="63" t="str" cm="1">
        <f t="array" ref="DF277">IFERROR(INDEX($IQ$14:$KN$63,CX277,$CV277),"")</f>
        <v/>
      </c>
      <c r="DG277" s="63" t="str" cm="1">
        <f t="array" ref="DG277">IFERROR(INDEX($IQ$14:$KN$63,CY277,$CV277),"")</f>
        <v/>
      </c>
      <c r="DH277" s="63" t="str" cm="1">
        <f t="array" ref="DH277">IFERROR(INDEX($IQ$14:$KN$63,CZ277,$CV277),"")</f>
        <v/>
      </c>
      <c r="DI277" s="62" t="str">
        <f t="shared" si="1107"/>
        <v/>
      </c>
      <c r="DJ277" s="62" t="str">
        <f t="shared" si="1108"/>
        <v/>
      </c>
      <c r="DK277" s="62" t="str">
        <f t="shared" si="1109"/>
        <v/>
      </c>
      <c r="DL277" s="62" t="str">
        <f t="shared" si="1110"/>
        <v/>
      </c>
      <c r="DM277" s="63" t="str">
        <f t="shared" si="1111"/>
        <v/>
      </c>
      <c r="DN277" s="63" t="str">
        <f t="shared" si="1112"/>
        <v/>
      </c>
      <c r="DO277" s="63" t="str">
        <f t="shared" si="1113"/>
        <v/>
      </c>
      <c r="DP277" s="63" t="str">
        <f t="shared" si="1114"/>
        <v/>
      </c>
      <c r="DQ277" s="62"/>
      <c r="DR277" s="62"/>
      <c r="DS277" s="62"/>
      <c r="DT277" s="62"/>
      <c r="DU277" s="62"/>
      <c r="DV277" s="62"/>
      <c r="DW277" s="62"/>
      <c r="DX277" s="62"/>
      <c r="DY277" s="62"/>
      <c r="DZ277" s="62"/>
      <c r="EA277" s="62"/>
      <c r="EB277" s="62"/>
      <c r="EC277" s="62"/>
      <c r="ED277" s="62"/>
      <c r="EE277" s="62"/>
      <c r="EF277" s="62"/>
      <c r="EG277" s="62"/>
      <c r="EH277" s="62"/>
      <c r="EI277" s="62"/>
      <c r="EJ277" s="62"/>
      <c r="EK277" s="62"/>
      <c r="EL277" s="62"/>
      <c r="EM277" s="62"/>
      <c r="EN277" s="62"/>
      <c r="EO277" s="62"/>
      <c r="EP277" s="62"/>
      <c r="EQ277" s="62"/>
      <c r="ER277" s="62"/>
      <c r="ES277" s="62"/>
      <c r="ET277" s="62"/>
      <c r="EU277" s="62"/>
      <c r="EV277" s="62"/>
      <c r="EW277" s="62"/>
      <c r="EX277" s="62"/>
      <c r="EY277" s="62"/>
      <c r="EZ277" s="62" t="s">
        <v>20</v>
      </c>
      <c r="FA277" s="62">
        <v>30</v>
      </c>
      <c r="FB277" s="88" t="str">
        <f t="shared" ref="FB277:GG277" si="1145">IF(FB114&lt;&gt;"",IF($FA277=FB$162,0,RANK(FB114,sum_sq,1)),"")</f>
        <v/>
      </c>
      <c r="FC277" s="88" t="str">
        <f t="shared" si="1145"/>
        <v/>
      </c>
      <c r="FD277" s="88" t="str">
        <f t="shared" si="1145"/>
        <v/>
      </c>
      <c r="FE277" s="88" t="str">
        <f t="shared" si="1145"/>
        <v/>
      </c>
      <c r="FF277" s="88" t="str">
        <f t="shared" si="1145"/>
        <v/>
      </c>
      <c r="FG277" s="88" t="str">
        <f t="shared" si="1145"/>
        <v/>
      </c>
      <c r="FH277" s="88" t="str">
        <f t="shared" si="1145"/>
        <v/>
      </c>
      <c r="FI277" s="88" t="str">
        <f t="shared" si="1145"/>
        <v/>
      </c>
      <c r="FJ277" s="88" t="str">
        <f t="shared" si="1145"/>
        <v/>
      </c>
      <c r="FK277" s="88" t="str">
        <f t="shared" si="1145"/>
        <v/>
      </c>
      <c r="FL277" s="88" t="str">
        <f t="shared" si="1145"/>
        <v/>
      </c>
      <c r="FM277" s="88" t="str">
        <f t="shared" si="1145"/>
        <v/>
      </c>
      <c r="FN277" s="88" t="str">
        <f t="shared" si="1145"/>
        <v/>
      </c>
      <c r="FO277" s="88" t="str">
        <f t="shared" si="1145"/>
        <v/>
      </c>
      <c r="FP277" s="88" t="str">
        <f t="shared" si="1145"/>
        <v/>
      </c>
      <c r="FQ277" s="88" t="str">
        <f t="shared" si="1145"/>
        <v/>
      </c>
      <c r="FR277" s="88" t="str">
        <f t="shared" si="1145"/>
        <v/>
      </c>
      <c r="FS277" s="88" t="str">
        <f t="shared" si="1145"/>
        <v/>
      </c>
      <c r="FT277" s="88" t="str">
        <f t="shared" si="1145"/>
        <v/>
      </c>
      <c r="FU277" s="88" t="str">
        <f t="shared" si="1145"/>
        <v/>
      </c>
      <c r="FV277" s="88" t="str">
        <f t="shared" si="1145"/>
        <v/>
      </c>
      <c r="FW277" s="88" t="str">
        <f t="shared" si="1145"/>
        <v/>
      </c>
      <c r="FX277" s="88" t="str">
        <f t="shared" si="1145"/>
        <v/>
      </c>
      <c r="FY277" s="88" t="str">
        <f t="shared" si="1145"/>
        <v/>
      </c>
      <c r="FZ277" s="88" t="str">
        <f t="shared" si="1145"/>
        <v/>
      </c>
      <c r="GA277" s="88" t="str">
        <f t="shared" si="1145"/>
        <v/>
      </c>
      <c r="GB277" s="88" t="str">
        <f t="shared" si="1145"/>
        <v/>
      </c>
      <c r="GC277" s="88" t="str">
        <f t="shared" si="1145"/>
        <v/>
      </c>
      <c r="GD277" s="88" t="str">
        <f t="shared" si="1145"/>
        <v/>
      </c>
      <c r="GE277" s="88" t="str">
        <f t="shared" si="1145"/>
        <v/>
      </c>
      <c r="GF277" s="88" t="str">
        <f t="shared" si="1145"/>
        <v/>
      </c>
      <c r="GG277" s="88" t="str">
        <f t="shared" si="1145"/>
        <v/>
      </c>
      <c r="GH277" s="88" t="str">
        <f t="shared" ref="GH277:HM277" si="1146">IF(GH114&lt;&gt;"",IF($FA277=GH$162,0,RANK(GH114,sum_sq,1)),"")</f>
        <v/>
      </c>
      <c r="GI277" s="88" t="str">
        <f t="shared" si="1146"/>
        <v/>
      </c>
      <c r="GJ277" s="88" t="str">
        <f t="shared" si="1146"/>
        <v/>
      </c>
      <c r="GK277" s="88" t="str">
        <f t="shared" si="1146"/>
        <v/>
      </c>
      <c r="GL277" s="88" t="str">
        <f t="shared" si="1146"/>
        <v/>
      </c>
      <c r="GM277" s="88" t="str">
        <f t="shared" si="1146"/>
        <v/>
      </c>
      <c r="GN277" s="88" t="str">
        <f t="shared" si="1146"/>
        <v/>
      </c>
      <c r="GO277" s="88" t="str">
        <f t="shared" si="1146"/>
        <v/>
      </c>
      <c r="GP277" s="88" t="str">
        <f t="shared" si="1146"/>
        <v/>
      </c>
      <c r="GQ277" s="88" t="str">
        <f t="shared" si="1146"/>
        <v/>
      </c>
      <c r="GR277" s="88" t="str">
        <f t="shared" si="1146"/>
        <v/>
      </c>
      <c r="GS277" s="88" t="str">
        <f t="shared" si="1146"/>
        <v/>
      </c>
      <c r="GT277" s="88" t="str">
        <f t="shared" si="1146"/>
        <v/>
      </c>
      <c r="GU277" s="88" t="str">
        <f t="shared" si="1146"/>
        <v/>
      </c>
      <c r="GV277" s="88" t="str">
        <f t="shared" si="1146"/>
        <v/>
      </c>
      <c r="GW277" s="88" t="str">
        <f t="shared" si="1146"/>
        <v/>
      </c>
      <c r="GX277" s="88" t="str">
        <f t="shared" si="1146"/>
        <v/>
      </c>
      <c r="GY277" s="88" t="str">
        <f t="shared" si="1146"/>
        <v/>
      </c>
      <c r="GZ277" s="88" t="str">
        <f t="shared" si="1146"/>
        <v/>
      </c>
      <c r="HA277" s="88" t="str">
        <f t="shared" si="1146"/>
        <v/>
      </c>
      <c r="HB277" s="88" t="str">
        <f t="shared" si="1146"/>
        <v/>
      </c>
      <c r="HC277" s="88" t="str">
        <f t="shared" si="1146"/>
        <v/>
      </c>
      <c r="HD277" s="88" t="str">
        <f t="shared" si="1146"/>
        <v/>
      </c>
      <c r="HE277" s="88" t="str">
        <f t="shared" si="1146"/>
        <v/>
      </c>
      <c r="HF277" s="88" t="str">
        <f t="shared" si="1146"/>
        <v/>
      </c>
      <c r="HG277" s="88" t="str">
        <f t="shared" si="1146"/>
        <v/>
      </c>
      <c r="HH277" s="88" t="str">
        <f t="shared" si="1146"/>
        <v/>
      </c>
      <c r="HI277" s="88" t="str">
        <f t="shared" si="1146"/>
        <v/>
      </c>
      <c r="HJ277" s="88" t="str">
        <f t="shared" si="1146"/>
        <v/>
      </c>
      <c r="HK277" s="88" t="str">
        <f t="shared" si="1146"/>
        <v/>
      </c>
      <c r="HL277" s="88" t="str">
        <f t="shared" si="1146"/>
        <v/>
      </c>
      <c r="HM277" s="88" t="str">
        <f t="shared" si="1146"/>
        <v/>
      </c>
      <c r="HN277" s="88" t="str">
        <f t="shared" ref="HN277:HX277" si="1147">IF(HN114&lt;&gt;"",IF($FA277=HN$162,0,RANK(HN114,sum_sq,1)),"")</f>
        <v/>
      </c>
      <c r="HO277" s="88" t="str">
        <f t="shared" si="1147"/>
        <v/>
      </c>
      <c r="HP277" s="88" t="str">
        <f t="shared" si="1147"/>
        <v/>
      </c>
      <c r="HQ277" s="88" t="str">
        <f t="shared" si="1147"/>
        <v/>
      </c>
      <c r="HR277" s="88" t="str">
        <f t="shared" si="1147"/>
        <v/>
      </c>
      <c r="HS277" s="88" t="str">
        <f t="shared" si="1147"/>
        <v/>
      </c>
      <c r="HT277" s="88" t="str">
        <f t="shared" si="1147"/>
        <v/>
      </c>
      <c r="HU277" s="88" t="str">
        <f t="shared" si="1147"/>
        <v/>
      </c>
      <c r="HV277" s="88" t="str">
        <f t="shared" si="1147"/>
        <v/>
      </c>
      <c r="HW277" s="88" t="str">
        <f t="shared" si="1147"/>
        <v/>
      </c>
      <c r="HX277" s="88" t="str">
        <f t="shared" si="1147"/>
        <v/>
      </c>
      <c r="HY277" s="62"/>
      <c r="HZ277" s="62"/>
      <c r="IA277" s="62"/>
      <c r="IB277" s="62"/>
      <c r="IC277" s="62"/>
      <c r="ID277" s="62"/>
      <c r="IE277" s="62"/>
      <c r="IF277" s="62"/>
      <c r="IG277" s="62"/>
      <c r="IH277" s="62"/>
      <c r="II277" s="62"/>
      <c r="IJ277" s="62"/>
      <c r="IK277" s="62"/>
      <c r="IL277" s="62"/>
      <c r="IM277" s="62"/>
      <c r="IN277" s="62"/>
      <c r="IO277" s="62"/>
      <c r="IP277" s="62"/>
      <c r="IQ277" s="62"/>
      <c r="IR277" s="62"/>
      <c r="IS277" s="62"/>
      <c r="IT277" s="62"/>
      <c r="IU277" s="62"/>
      <c r="IV277" s="62"/>
      <c r="IW277" s="62"/>
      <c r="IX277" s="62"/>
      <c r="IY277" s="62"/>
      <c r="IZ277" s="62"/>
      <c r="JA277" s="62"/>
      <c r="JB277" s="62"/>
      <c r="JC277" s="62"/>
      <c r="JD277" s="62"/>
      <c r="JE277" s="62"/>
      <c r="JF277" s="62"/>
      <c r="JG277" s="62"/>
      <c r="JH277" s="62"/>
      <c r="JI277" s="62"/>
      <c r="JJ277" s="62"/>
      <c r="JK277" s="62"/>
      <c r="JL277" s="62"/>
      <c r="JM277" s="62"/>
      <c r="JN277" s="62"/>
      <c r="JO277" s="62"/>
      <c r="JP277" s="62"/>
      <c r="JQ277" s="62"/>
      <c r="JR277" s="62"/>
      <c r="JS277" s="62"/>
      <c r="JT277" s="62"/>
      <c r="JU277" s="62"/>
      <c r="JV277" s="62"/>
      <c r="JW277" s="62"/>
      <c r="JX277" s="62"/>
      <c r="JY277" s="62"/>
      <c r="JZ277" s="62"/>
      <c r="KA277" s="62"/>
      <c r="KB277" s="62"/>
      <c r="KC277" s="62"/>
      <c r="KD277" s="62"/>
      <c r="KE277" s="62"/>
      <c r="KF277" s="62"/>
      <c r="KG277" s="62"/>
      <c r="KH277" s="62"/>
      <c r="KI277" s="62"/>
      <c r="KJ277" s="62"/>
      <c r="KK277" s="62"/>
      <c r="KL277" s="62"/>
      <c r="KM277" s="62"/>
      <c r="KN277" s="62"/>
      <c r="KO277" s="62"/>
      <c r="KP277" s="62"/>
      <c r="KQ277" s="62"/>
      <c r="KR277" s="62"/>
      <c r="KS277" s="62"/>
      <c r="KT277" s="62"/>
      <c r="KU277" s="62"/>
      <c r="KV277" s="62"/>
      <c r="KW277" s="62"/>
      <c r="KX277" s="62"/>
      <c r="KY277" s="62"/>
      <c r="KZ277" s="62"/>
      <c r="LA277" s="62"/>
      <c r="LB277" s="62"/>
      <c r="LC277" s="62"/>
      <c r="LD277" s="62"/>
      <c r="LE277" s="62"/>
    </row>
    <row r="278" spans="7:317" s="64" customFormat="1" x14ac:dyDescent="0.25"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 s="62"/>
      <c r="BZ278" s="62"/>
      <c r="CA278" s="62"/>
      <c r="CB278" s="62"/>
      <c r="CC278" s="62"/>
      <c r="CD278" s="62"/>
      <c r="CE278" s="62"/>
      <c r="CF278" s="62"/>
      <c r="CG278" s="62"/>
      <c r="CH278" s="62"/>
      <c r="CI278" s="62"/>
      <c r="CJ278" s="62"/>
      <c r="CK278" s="62"/>
      <c r="CL278" s="62"/>
      <c r="CM278" s="62"/>
      <c r="CN278" s="62"/>
      <c r="CO278" s="62"/>
      <c r="CP278" s="62"/>
      <c r="CQ278" s="62"/>
      <c r="CR278" s="62"/>
      <c r="CS278" s="62"/>
      <c r="CT278" s="82"/>
      <c r="CU278" s="62"/>
      <c r="CV278" s="62">
        <v>13</v>
      </c>
      <c r="CW278" s="62" t="str">
        <v/>
      </c>
      <c r="CX278" s="62" t="str">
        <v/>
      </c>
      <c r="CY278" s="62" t="str">
        <v/>
      </c>
      <c r="CZ278" s="62" t="str">
        <v/>
      </c>
      <c r="DA278" s="62" t="str">
        <f t="shared" si="1103"/>
        <v/>
      </c>
      <c r="DB278" s="62" t="str">
        <f t="shared" si="1104"/>
        <v/>
      </c>
      <c r="DC278" s="62" t="str">
        <f t="shared" si="1105"/>
        <v/>
      </c>
      <c r="DD278" s="62" t="str">
        <f t="shared" si="1106"/>
        <v/>
      </c>
      <c r="DE278" s="63" t="str" cm="1">
        <f t="array" ref="DE278">IFERROR(INDEX($IQ$14:$KN$63,CW278,$CV278),"")</f>
        <v/>
      </c>
      <c r="DF278" s="63" t="str" cm="1">
        <f t="array" ref="DF278">IFERROR(INDEX($IQ$14:$KN$63,CX278,$CV278),"")</f>
        <v/>
      </c>
      <c r="DG278" s="63" t="str" cm="1">
        <f t="array" ref="DG278">IFERROR(INDEX($IQ$14:$KN$63,CY278,$CV278),"")</f>
        <v/>
      </c>
      <c r="DH278" s="63" t="str" cm="1">
        <f t="array" ref="DH278">IFERROR(INDEX($IQ$14:$KN$63,CZ278,$CV278),"")</f>
        <v/>
      </c>
      <c r="DI278" s="62" t="str">
        <f t="shared" si="1107"/>
        <v/>
      </c>
      <c r="DJ278" s="62" t="str">
        <f t="shared" si="1108"/>
        <v/>
      </c>
      <c r="DK278" s="62" t="str">
        <f t="shared" si="1109"/>
        <v/>
      </c>
      <c r="DL278" s="62" t="str">
        <f t="shared" si="1110"/>
        <v/>
      </c>
      <c r="DM278" s="63" t="str">
        <f t="shared" si="1111"/>
        <v/>
      </c>
      <c r="DN278" s="63" t="str">
        <f t="shared" si="1112"/>
        <v/>
      </c>
      <c r="DO278" s="63" t="str">
        <f t="shared" si="1113"/>
        <v/>
      </c>
      <c r="DP278" s="63" t="str">
        <f t="shared" si="1114"/>
        <v/>
      </c>
      <c r="DQ278" s="62"/>
      <c r="DR278" s="62"/>
      <c r="DS278" s="62"/>
      <c r="DT278" s="62"/>
      <c r="DU278" s="62"/>
      <c r="DV278" s="62"/>
      <c r="DW278" s="62"/>
      <c r="DX278" s="62"/>
      <c r="DY278" s="62"/>
      <c r="DZ278" s="62"/>
      <c r="EA278" s="62"/>
      <c r="EB278" s="62"/>
      <c r="EC278" s="62"/>
      <c r="ED278" s="62"/>
      <c r="EE278" s="62"/>
      <c r="EF278" s="62"/>
      <c r="EG278" s="62"/>
      <c r="EH278" s="62"/>
      <c r="EI278" s="62"/>
      <c r="EJ278" s="62"/>
      <c r="EK278" s="62"/>
      <c r="EL278" s="62"/>
      <c r="EM278" s="62"/>
      <c r="EN278" s="62"/>
      <c r="EO278" s="62"/>
      <c r="EP278" s="62"/>
      <c r="EQ278" s="62"/>
      <c r="ER278" s="62"/>
      <c r="ES278" s="62"/>
      <c r="ET278" s="62"/>
      <c r="EU278" s="62"/>
      <c r="EV278" s="62"/>
      <c r="EW278" s="62"/>
      <c r="EX278" s="62"/>
      <c r="EY278" s="62"/>
      <c r="EZ278" s="62" t="s">
        <v>20</v>
      </c>
      <c r="FA278" s="62">
        <v>31</v>
      </c>
      <c r="FB278" s="88" t="str">
        <f t="shared" ref="FB278:GG278" si="1148">IF(FB115&lt;&gt;"",IF($FA278=FB$162,0,RANK(FB115,sum_sq,1)),"")</f>
        <v/>
      </c>
      <c r="FC278" s="88" t="str">
        <f t="shared" si="1148"/>
        <v/>
      </c>
      <c r="FD278" s="88" t="str">
        <f t="shared" si="1148"/>
        <v/>
      </c>
      <c r="FE278" s="88" t="str">
        <f t="shared" si="1148"/>
        <v/>
      </c>
      <c r="FF278" s="88" t="str">
        <f t="shared" si="1148"/>
        <v/>
      </c>
      <c r="FG278" s="88" t="str">
        <f t="shared" si="1148"/>
        <v/>
      </c>
      <c r="FH278" s="88" t="str">
        <f t="shared" si="1148"/>
        <v/>
      </c>
      <c r="FI278" s="88" t="str">
        <f t="shared" si="1148"/>
        <v/>
      </c>
      <c r="FJ278" s="88" t="str">
        <f t="shared" si="1148"/>
        <v/>
      </c>
      <c r="FK278" s="88" t="str">
        <f t="shared" si="1148"/>
        <v/>
      </c>
      <c r="FL278" s="88" t="str">
        <f t="shared" si="1148"/>
        <v/>
      </c>
      <c r="FM278" s="88" t="str">
        <f t="shared" si="1148"/>
        <v/>
      </c>
      <c r="FN278" s="88" t="str">
        <f t="shared" si="1148"/>
        <v/>
      </c>
      <c r="FO278" s="88" t="str">
        <f t="shared" si="1148"/>
        <v/>
      </c>
      <c r="FP278" s="88" t="str">
        <f t="shared" si="1148"/>
        <v/>
      </c>
      <c r="FQ278" s="88" t="str">
        <f t="shared" si="1148"/>
        <v/>
      </c>
      <c r="FR278" s="88" t="str">
        <f t="shared" si="1148"/>
        <v/>
      </c>
      <c r="FS278" s="88" t="str">
        <f t="shared" si="1148"/>
        <v/>
      </c>
      <c r="FT278" s="88" t="str">
        <f t="shared" si="1148"/>
        <v/>
      </c>
      <c r="FU278" s="88" t="str">
        <f t="shared" si="1148"/>
        <v/>
      </c>
      <c r="FV278" s="88" t="str">
        <f t="shared" si="1148"/>
        <v/>
      </c>
      <c r="FW278" s="88" t="str">
        <f t="shared" si="1148"/>
        <v/>
      </c>
      <c r="FX278" s="88" t="str">
        <f t="shared" si="1148"/>
        <v/>
      </c>
      <c r="FY278" s="88" t="str">
        <f t="shared" si="1148"/>
        <v/>
      </c>
      <c r="FZ278" s="88" t="str">
        <f t="shared" si="1148"/>
        <v/>
      </c>
      <c r="GA278" s="88" t="str">
        <f t="shared" si="1148"/>
        <v/>
      </c>
      <c r="GB278" s="88" t="str">
        <f t="shared" si="1148"/>
        <v/>
      </c>
      <c r="GC278" s="88" t="str">
        <f t="shared" si="1148"/>
        <v/>
      </c>
      <c r="GD278" s="88" t="str">
        <f t="shared" si="1148"/>
        <v/>
      </c>
      <c r="GE278" s="88" t="str">
        <f t="shared" si="1148"/>
        <v/>
      </c>
      <c r="GF278" s="88" t="str">
        <f t="shared" si="1148"/>
        <v/>
      </c>
      <c r="GG278" s="88" t="str">
        <f t="shared" si="1148"/>
        <v/>
      </c>
      <c r="GH278" s="88" t="str">
        <f t="shared" ref="GH278:HM278" si="1149">IF(GH115&lt;&gt;"",IF($FA278=GH$162,0,RANK(GH115,sum_sq,1)),"")</f>
        <v/>
      </c>
      <c r="GI278" s="88" t="str">
        <f t="shared" si="1149"/>
        <v/>
      </c>
      <c r="GJ278" s="88" t="str">
        <f t="shared" si="1149"/>
        <v/>
      </c>
      <c r="GK278" s="88" t="str">
        <f t="shared" si="1149"/>
        <v/>
      </c>
      <c r="GL278" s="88" t="str">
        <f t="shared" si="1149"/>
        <v/>
      </c>
      <c r="GM278" s="88" t="str">
        <f t="shared" si="1149"/>
        <v/>
      </c>
      <c r="GN278" s="88" t="str">
        <f t="shared" si="1149"/>
        <v/>
      </c>
      <c r="GO278" s="88" t="str">
        <f t="shared" si="1149"/>
        <v/>
      </c>
      <c r="GP278" s="88" t="str">
        <f t="shared" si="1149"/>
        <v/>
      </c>
      <c r="GQ278" s="88" t="str">
        <f t="shared" si="1149"/>
        <v/>
      </c>
      <c r="GR278" s="88" t="str">
        <f t="shared" si="1149"/>
        <v/>
      </c>
      <c r="GS278" s="88" t="str">
        <f t="shared" si="1149"/>
        <v/>
      </c>
      <c r="GT278" s="88" t="str">
        <f t="shared" si="1149"/>
        <v/>
      </c>
      <c r="GU278" s="88" t="str">
        <f t="shared" si="1149"/>
        <v/>
      </c>
      <c r="GV278" s="88" t="str">
        <f t="shared" si="1149"/>
        <v/>
      </c>
      <c r="GW278" s="88" t="str">
        <f t="shared" si="1149"/>
        <v/>
      </c>
      <c r="GX278" s="88" t="str">
        <f t="shared" si="1149"/>
        <v/>
      </c>
      <c r="GY278" s="88" t="str">
        <f t="shared" si="1149"/>
        <v/>
      </c>
      <c r="GZ278" s="88" t="str">
        <f t="shared" si="1149"/>
        <v/>
      </c>
      <c r="HA278" s="88" t="str">
        <f t="shared" si="1149"/>
        <v/>
      </c>
      <c r="HB278" s="88" t="str">
        <f t="shared" si="1149"/>
        <v/>
      </c>
      <c r="HC278" s="88" t="str">
        <f t="shared" si="1149"/>
        <v/>
      </c>
      <c r="HD278" s="88" t="str">
        <f t="shared" si="1149"/>
        <v/>
      </c>
      <c r="HE278" s="88" t="str">
        <f t="shared" si="1149"/>
        <v/>
      </c>
      <c r="HF278" s="88" t="str">
        <f t="shared" si="1149"/>
        <v/>
      </c>
      <c r="HG278" s="88" t="str">
        <f t="shared" si="1149"/>
        <v/>
      </c>
      <c r="HH278" s="88" t="str">
        <f t="shared" si="1149"/>
        <v/>
      </c>
      <c r="HI278" s="88" t="str">
        <f t="shared" si="1149"/>
        <v/>
      </c>
      <c r="HJ278" s="88" t="str">
        <f t="shared" si="1149"/>
        <v/>
      </c>
      <c r="HK278" s="88" t="str">
        <f t="shared" si="1149"/>
        <v/>
      </c>
      <c r="HL278" s="88" t="str">
        <f t="shared" si="1149"/>
        <v/>
      </c>
      <c r="HM278" s="88" t="str">
        <f t="shared" si="1149"/>
        <v/>
      </c>
      <c r="HN278" s="88" t="str">
        <f t="shared" ref="HN278:HX278" si="1150">IF(HN115&lt;&gt;"",IF($FA278=HN$162,0,RANK(HN115,sum_sq,1)),"")</f>
        <v/>
      </c>
      <c r="HO278" s="88" t="str">
        <f t="shared" si="1150"/>
        <v/>
      </c>
      <c r="HP278" s="88" t="str">
        <f t="shared" si="1150"/>
        <v/>
      </c>
      <c r="HQ278" s="88" t="str">
        <f t="shared" si="1150"/>
        <v/>
      </c>
      <c r="HR278" s="88" t="str">
        <f t="shared" si="1150"/>
        <v/>
      </c>
      <c r="HS278" s="88" t="str">
        <f t="shared" si="1150"/>
        <v/>
      </c>
      <c r="HT278" s="88" t="str">
        <f t="shared" si="1150"/>
        <v/>
      </c>
      <c r="HU278" s="88" t="str">
        <f t="shared" si="1150"/>
        <v/>
      </c>
      <c r="HV278" s="88" t="str">
        <f t="shared" si="1150"/>
        <v/>
      </c>
      <c r="HW278" s="88" t="str">
        <f t="shared" si="1150"/>
        <v/>
      </c>
      <c r="HX278" s="88" t="str">
        <f t="shared" si="1150"/>
        <v/>
      </c>
      <c r="HY278" s="62"/>
      <c r="HZ278" s="62"/>
      <c r="IA278" s="62"/>
      <c r="IB278" s="62"/>
      <c r="IC278" s="62"/>
      <c r="ID278" s="62"/>
      <c r="IE278" s="62"/>
      <c r="IF278" s="62"/>
      <c r="IG278" s="62"/>
      <c r="IH278" s="62"/>
      <c r="II278" s="62"/>
      <c r="IJ278" s="62"/>
      <c r="IK278" s="62"/>
      <c r="IL278" s="62"/>
      <c r="IM278" s="62"/>
      <c r="IN278" s="62"/>
      <c r="IO278" s="62"/>
      <c r="IP278" s="62"/>
      <c r="IQ278" s="62"/>
      <c r="IR278" s="62"/>
      <c r="IS278" s="62"/>
      <c r="IT278" s="62"/>
      <c r="IU278" s="62"/>
      <c r="IV278" s="62"/>
      <c r="IW278" s="62"/>
      <c r="IX278" s="62"/>
      <c r="IY278" s="62"/>
      <c r="IZ278" s="62"/>
      <c r="JA278" s="62"/>
      <c r="JB278" s="62"/>
      <c r="JC278" s="62"/>
      <c r="JD278" s="62"/>
      <c r="JE278" s="62"/>
      <c r="JF278" s="62"/>
      <c r="JG278" s="62"/>
      <c r="JH278" s="62"/>
      <c r="JI278" s="62"/>
      <c r="JJ278" s="62"/>
      <c r="JK278" s="62"/>
      <c r="JL278" s="62"/>
      <c r="JM278" s="62"/>
      <c r="JN278" s="62"/>
      <c r="JO278" s="62"/>
      <c r="JP278" s="62"/>
      <c r="JQ278" s="62"/>
      <c r="JR278" s="62"/>
      <c r="JS278" s="62"/>
      <c r="JT278" s="62"/>
      <c r="JU278" s="62"/>
      <c r="JV278" s="62"/>
      <c r="JW278" s="62"/>
      <c r="JX278" s="62"/>
      <c r="JY278" s="62"/>
      <c r="JZ278" s="62"/>
      <c r="KA278" s="62"/>
      <c r="KB278" s="62"/>
      <c r="KC278" s="62"/>
      <c r="KD278" s="62"/>
      <c r="KE278" s="62"/>
      <c r="KF278" s="62"/>
      <c r="KG278" s="62"/>
      <c r="KH278" s="62"/>
      <c r="KI278" s="62"/>
      <c r="KJ278" s="62"/>
      <c r="KK278" s="62"/>
      <c r="KL278" s="62"/>
      <c r="KM278" s="62"/>
      <c r="KN278" s="62"/>
      <c r="KO278" s="62"/>
      <c r="KP278" s="62"/>
      <c r="KQ278" s="62"/>
      <c r="KR278" s="62"/>
      <c r="KS278" s="62"/>
      <c r="KT278" s="62"/>
      <c r="KU278" s="62"/>
      <c r="KV278" s="62"/>
      <c r="KW278" s="62"/>
      <c r="KX278" s="62"/>
      <c r="KY278" s="62"/>
      <c r="KZ278" s="62"/>
      <c r="LA278" s="62"/>
      <c r="LB278" s="62"/>
      <c r="LC278" s="62"/>
      <c r="LD278" s="62"/>
      <c r="LE278" s="62"/>
    </row>
    <row r="279" spans="7:317" s="64" customFormat="1" x14ac:dyDescent="0.25"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 s="62"/>
      <c r="BZ279" s="62"/>
      <c r="CA279" s="62"/>
      <c r="CB279" s="62"/>
      <c r="CC279" s="62"/>
      <c r="CD279" s="62"/>
      <c r="CE279" s="62"/>
      <c r="CF279" s="62"/>
      <c r="CG279" s="62"/>
      <c r="CH279" s="62"/>
      <c r="CI279" s="62"/>
      <c r="CJ279" s="62"/>
      <c r="CK279" s="62"/>
      <c r="CL279" s="62"/>
      <c r="CM279" s="62"/>
      <c r="CN279" s="62"/>
      <c r="CO279" s="62"/>
      <c r="CP279" s="62"/>
      <c r="CQ279" s="62"/>
      <c r="CR279" s="62"/>
      <c r="CS279" s="62"/>
      <c r="CT279" s="82"/>
      <c r="CU279" s="62"/>
      <c r="CV279" s="62">
        <v>14</v>
      </c>
      <c r="CW279" s="62" t="str">
        <v/>
      </c>
      <c r="CX279" s="62" t="str">
        <v/>
      </c>
      <c r="CY279" s="62" t="str">
        <v/>
      </c>
      <c r="CZ279" s="62" t="str">
        <v/>
      </c>
      <c r="DA279" s="62" t="str">
        <f t="shared" si="1103"/>
        <v/>
      </c>
      <c r="DB279" s="62" t="str">
        <f t="shared" si="1104"/>
        <v/>
      </c>
      <c r="DC279" s="62" t="str">
        <f t="shared" si="1105"/>
        <v/>
      </c>
      <c r="DD279" s="62" t="str">
        <f t="shared" si="1106"/>
        <v/>
      </c>
      <c r="DE279" s="63" t="str" cm="1">
        <f t="array" ref="DE279">IFERROR(INDEX($IQ$14:$KN$63,CW279,$CV279),"")</f>
        <v/>
      </c>
      <c r="DF279" s="63" t="str" cm="1">
        <f t="array" ref="DF279">IFERROR(INDEX($IQ$14:$KN$63,CX279,$CV279),"")</f>
        <v/>
      </c>
      <c r="DG279" s="63" t="str" cm="1">
        <f t="array" ref="DG279">IFERROR(INDEX($IQ$14:$KN$63,CY279,$CV279),"")</f>
        <v/>
      </c>
      <c r="DH279" s="63" t="str" cm="1">
        <f t="array" ref="DH279">IFERROR(INDEX($IQ$14:$KN$63,CZ279,$CV279),"")</f>
        <v/>
      </c>
      <c r="DI279" s="62" t="str">
        <f t="shared" si="1107"/>
        <v/>
      </c>
      <c r="DJ279" s="62" t="str">
        <f t="shared" si="1108"/>
        <v/>
      </c>
      <c r="DK279" s="62" t="str">
        <f t="shared" si="1109"/>
        <v/>
      </c>
      <c r="DL279" s="62" t="str">
        <f t="shared" si="1110"/>
        <v/>
      </c>
      <c r="DM279" s="63" t="str">
        <f t="shared" si="1111"/>
        <v/>
      </c>
      <c r="DN279" s="63" t="str">
        <f t="shared" si="1112"/>
        <v/>
      </c>
      <c r="DO279" s="63" t="str">
        <f t="shared" si="1113"/>
        <v/>
      </c>
      <c r="DP279" s="63" t="str">
        <f t="shared" si="1114"/>
        <v/>
      </c>
      <c r="DQ279" s="62"/>
      <c r="DR279" s="62"/>
      <c r="DS279" s="62"/>
      <c r="DT279" s="62"/>
      <c r="DU279" s="62"/>
      <c r="DV279" s="62"/>
      <c r="DW279" s="62"/>
      <c r="DX279" s="62"/>
      <c r="DY279" s="62"/>
      <c r="DZ279" s="62"/>
      <c r="EA279" s="62"/>
      <c r="EB279" s="62"/>
      <c r="EC279" s="62"/>
      <c r="ED279" s="62"/>
      <c r="EE279" s="62"/>
      <c r="EF279" s="62"/>
      <c r="EG279" s="62"/>
      <c r="EH279" s="62"/>
      <c r="EI279" s="62"/>
      <c r="EJ279" s="62"/>
      <c r="EK279" s="62"/>
      <c r="EL279" s="62"/>
      <c r="EM279" s="62"/>
      <c r="EN279" s="62"/>
      <c r="EO279" s="62"/>
      <c r="EP279" s="62"/>
      <c r="EQ279" s="62"/>
      <c r="ER279" s="62"/>
      <c r="ES279" s="62"/>
      <c r="ET279" s="62"/>
      <c r="EU279" s="62"/>
      <c r="EV279" s="62"/>
      <c r="EW279" s="62"/>
      <c r="EX279" s="62"/>
      <c r="EY279" s="62"/>
      <c r="EZ279" s="62" t="s">
        <v>20</v>
      </c>
      <c r="FA279" s="62">
        <v>32</v>
      </c>
      <c r="FB279" s="88" t="str">
        <f t="shared" ref="FB279:GG279" si="1151">IF(FB116&lt;&gt;"",IF($FA279=FB$162,0,RANK(FB116,sum_sq,1)),"")</f>
        <v/>
      </c>
      <c r="FC279" s="88" t="str">
        <f t="shared" si="1151"/>
        <v/>
      </c>
      <c r="FD279" s="88" t="str">
        <f t="shared" si="1151"/>
        <v/>
      </c>
      <c r="FE279" s="88" t="str">
        <f t="shared" si="1151"/>
        <v/>
      </c>
      <c r="FF279" s="88" t="str">
        <f t="shared" si="1151"/>
        <v/>
      </c>
      <c r="FG279" s="88" t="str">
        <f t="shared" si="1151"/>
        <v/>
      </c>
      <c r="FH279" s="88" t="str">
        <f t="shared" si="1151"/>
        <v/>
      </c>
      <c r="FI279" s="88" t="str">
        <f t="shared" si="1151"/>
        <v/>
      </c>
      <c r="FJ279" s="88" t="str">
        <f t="shared" si="1151"/>
        <v/>
      </c>
      <c r="FK279" s="88" t="str">
        <f t="shared" si="1151"/>
        <v/>
      </c>
      <c r="FL279" s="88" t="str">
        <f t="shared" si="1151"/>
        <v/>
      </c>
      <c r="FM279" s="88" t="str">
        <f t="shared" si="1151"/>
        <v/>
      </c>
      <c r="FN279" s="88" t="str">
        <f t="shared" si="1151"/>
        <v/>
      </c>
      <c r="FO279" s="88" t="str">
        <f t="shared" si="1151"/>
        <v/>
      </c>
      <c r="FP279" s="88" t="str">
        <f t="shared" si="1151"/>
        <v/>
      </c>
      <c r="FQ279" s="88" t="str">
        <f t="shared" si="1151"/>
        <v/>
      </c>
      <c r="FR279" s="88" t="str">
        <f t="shared" si="1151"/>
        <v/>
      </c>
      <c r="FS279" s="88" t="str">
        <f t="shared" si="1151"/>
        <v/>
      </c>
      <c r="FT279" s="88" t="str">
        <f t="shared" si="1151"/>
        <v/>
      </c>
      <c r="FU279" s="88" t="str">
        <f t="shared" si="1151"/>
        <v/>
      </c>
      <c r="FV279" s="88" t="str">
        <f t="shared" si="1151"/>
        <v/>
      </c>
      <c r="FW279" s="88" t="str">
        <f t="shared" si="1151"/>
        <v/>
      </c>
      <c r="FX279" s="88" t="str">
        <f t="shared" si="1151"/>
        <v/>
      </c>
      <c r="FY279" s="88" t="str">
        <f t="shared" si="1151"/>
        <v/>
      </c>
      <c r="FZ279" s="88" t="str">
        <f t="shared" si="1151"/>
        <v/>
      </c>
      <c r="GA279" s="88" t="str">
        <f t="shared" si="1151"/>
        <v/>
      </c>
      <c r="GB279" s="88" t="str">
        <f t="shared" si="1151"/>
        <v/>
      </c>
      <c r="GC279" s="88" t="str">
        <f t="shared" si="1151"/>
        <v/>
      </c>
      <c r="GD279" s="88" t="str">
        <f t="shared" si="1151"/>
        <v/>
      </c>
      <c r="GE279" s="88" t="str">
        <f t="shared" si="1151"/>
        <v/>
      </c>
      <c r="GF279" s="88" t="str">
        <f t="shared" si="1151"/>
        <v/>
      </c>
      <c r="GG279" s="88" t="str">
        <f t="shared" si="1151"/>
        <v/>
      </c>
      <c r="GH279" s="88" t="str">
        <f t="shared" ref="GH279:HM279" si="1152">IF(GH116&lt;&gt;"",IF($FA279=GH$162,0,RANK(GH116,sum_sq,1)),"")</f>
        <v/>
      </c>
      <c r="GI279" s="88" t="str">
        <f t="shared" si="1152"/>
        <v/>
      </c>
      <c r="GJ279" s="88" t="str">
        <f t="shared" si="1152"/>
        <v/>
      </c>
      <c r="GK279" s="88" t="str">
        <f t="shared" si="1152"/>
        <v/>
      </c>
      <c r="GL279" s="88" t="str">
        <f t="shared" si="1152"/>
        <v/>
      </c>
      <c r="GM279" s="88" t="str">
        <f t="shared" si="1152"/>
        <v/>
      </c>
      <c r="GN279" s="88" t="str">
        <f t="shared" si="1152"/>
        <v/>
      </c>
      <c r="GO279" s="88" t="str">
        <f t="shared" si="1152"/>
        <v/>
      </c>
      <c r="GP279" s="88" t="str">
        <f t="shared" si="1152"/>
        <v/>
      </c>
      <c r="GQ279" s="88" t="str">
        <f t="shared" si="1152"/>
        <v/>
      </c>
      <c r="GR279" s="88" t="str">
        <f t="shared" si="1152"/>
        <v/>
      </c>
      <c r="GS279" s="88" t="str">
        <f t="shared" si="1152"/>
        <v/>
      </c>
      <c r="GT279" s="88" t="str">
        <f t="shared" si="1152"/>
        <v/>
      </c>
      <c r="GU279" s="88" t="str">
        <f t="shared" si="1152"/>
        <v/>
      </c>
      <c r="GV279" s="88" t="str">
        <f t="shared" si="1152"/>
        <v/>
      </c>
      <c r="GW279" s="88" t="str">
        <f t="shared" si="1152"/>
        <v/>
      </c>
      <c r="GX279" s="88" t="str">
        <f t="shared" si="1152"/>
        <v/>
      </c>
      <c r="GY279" s="88" t="str">
        <f t="shared" si="1152"/>
        <v/>
      </c>
      <c r="GZ279" s="88" t="str">
        <f t="shared" si="1152"/>
        <v/>
      </c>
      <c r="HA279" s="88" t="str">
        <f t="shared" si="1152"/>
        <v/>
      </c>
      <c r="HB279" s="88" t="str">
        <f t="shared" si="1152"/>
        <v/>
      </c>
      <c r="HC279" s="88" t="str">
        <f t="shared" si="1152"/>
        <v/>
      </c>
      <c r="HD279" s="88" t="str">
        <f t="shared" si="1152"/>
        <v/>
      </c>
      <c r="HE279" s="88" t="str">
        <f t="shared" si="1152"/>
        <v/>
      </c>
      <c r="HF279" s="88" t="str">
        <f t="shared" si="1152"/>
        <v/>
      </c>
      <c r="HG279" s="88" t="str">
        <f t="shared" si="1152"/>
        <v/>
      </c>
      <c r="HH279" s="88" t="str">
        <f t="shared" si="1152"/>
        <v/>
      </c>
      <c r="HI279" s="88" t="str">
        <f t="shared" si="1152"/>
        <v/>
      </c>
      <c r="HJ279" s="88" t="str">
        <f t="shared" si="1152"/>
        <v/>
      </c>
      <c r="HK279" s="88" t="str">
        <f t="shared" si="1152"/>
        <v/>
      </c>
      <c r="HL279" s="88" t="str">
        <f t="shared" si="1152"/>
        <v/>
      </c>
      <c r="HM279" s="88" t="str">
        <f t="shared" si="1152"/>
        <v/>
      </c>
      <c r="HN279" s="88" t="str">
        <f t="shared" ref="HN279:HX279" si="1153">IF(HN116&lt;&gt;"",IF($FA279=HN$162,0,RANK(HN116,sum_sq,1)),"")</f>
        <v/>
      </c>
      <c r="HO279" s="88" t="str">
        <f t="shared" si="1153"/>
        <v/>
      </c>
      <c r="HP279" s="88" t="str">
        <f t="shared" si="1153"/>
        <v/>
      </c>
      <c r="HQ279" s="88" t="str">
        <f t="shared" si="1153"/>
        <v/>
      </c>
      <c r="HR279" s="88" t="str">
        <f t="shared" si="1153"/>
        <v/>
      </c>
      <c r="HS279" s="88" t="str">
        <f t="shared" si="1153"/>
        <v/>
      </c>
      <c r="HT279" s="88" t="str">
        <f t="shared" si="1153"/>
        <v/>
      </c>
      <c r="HU279" s="88" t="str">
        <f t="shared" si="1153"/>
        <v/>
      </c>
      <c r="HV279" s="88" t="str">
        <f t="shared" si="1153"/>
        <v/>
      </c>
      <c r="HW279" s="88" t="str">
        <f t="shared" si="1153"/>
        <v/>
      </c>
      <c r="HX279" s="88" t="str">
        <f t="shared" si="1153"/>
        <v/>
      </c>
      <c r="HY279" s="62"/>
      <c r="HZ279" s="62"/>
      <c r="IA279" s="62"/>
      <c r="IB279" s="62"/>
      <c r="IC279" s="62"/>
      <c r="ID279" s="62"/>
      <c r="IE279" s="62"/>
      <c r="IF279" s="62"/>
      <c r="IG279" s="62"/>
      <c r="IH279" s="62"/>
      <c r="II279" s="62"/>
      <c r="IJ279" s="62"/>
      <c r="IK279" s="62"/>
      <c r="IL279" s="62"/>
      <c r="IM279" s="62"/>
      <c r="IN279" s="62"/>
      <c r="IO279" s="62"/>
      <c r="IP279" s="62"/>
      <c r="IQ279" s="62"/>
      <c r="IR279" s="62"/>
      <c r="IS279" s="62"/>
      <c r="IT279" s="62"/>
      <c r="IU279" s="62"/>
      <c r="IV279" s="62"/>
      <c r="IW279" s="62"/>
      <c r="IX279" s="62"/>
      <c r="IY279" s="62"/>
      <c r="IZ279" s="62"/>
      <c r="JA279" s="62"/>
      <c r="JB279" s="62"/>
      <c r="JC279" s="62"/>
      <c r="JD279" s="62"/>
      <c r="JE279" s="62"/>
      <c r="JF279" s="62"/>
      <c r="JG279" s="62"/>
      <c r="JH279" s="62"/>
      <c r="JI279" s="62"/>
      <c r="JJ279" s="62"/>
      <c r="JK279" s="62"/>
      <c r="JL279" s="62"/>
      <c r="JM279" s="62"/>
      <c r="JN279" s="62"/>
      <c r="JO279" s="62"/>
      <c r="JP279" s="62"/>
      <c r="JQ279" s="62"/>
      <c r="JR279" s="62"/>
      <c r="JS279" s="62"/>
      <c r="JT279" s="62"/>
      <c r="JU279" s="62"/>
      <c r="JV279" s="62"/>
      <c r="JW279" s="62"/>
      <c r="JX279" s="62"/>
      <c r="JY279" s="62"/>
      <c r="JZ279" s="62"/>
      <c r="KA279" s="62"/>
      <c r="KB279" s="62"/>
      <c r="KC279" s="62"/>
      <c r="KD279" s="62"/>
      <c r="KE279" s="62"/>
      <c r="KF279" s="62"/>
      <c r="KG279" s="62"/>
      <c r="KH279" s="62"/>
      <c r="KI279" s="62"/>
      <c r="KJ279" s="62"/>
      <c r="KK279" s="62"/>
      <c r="KL279" s="62"/>
      <c r="KM279" s="62"/>
      <c r="KN279" s="62"/>
      <c r="KO279" s="62"/>
      <c r="KP279" s="62"/>
      <c r="KQ279" s="62"/>
      <c r="KR279" s="62"/>
      <c r="KS279" s="62"/>
      <c r="KT279" s="62"/>
      <c r="KU279" s="62"/>
      <c r="KV279" s="62"/>
      <c r="KW279" s="62"/>
      <c r="KX279" s="62"/>
      <c r="KY279" s="62"/>
      <c r="KZ279" s="62"/>
      <c r="LA279" s="62"/>
      <c r="LB279" s="62"/>
      <c r="LC279" s="62"/>
      <c r="LD279" s="62"/>
      <c r="LE279" s="62"/>
    </row>
    <row r="280" spans="7:317" s="64" customFormat="1" x14ac:dyDescent="0.25"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 s="62"/>
      <c r="BZ280" s="62"/>
      <c r="CA280" s="62"/>
      <c r="CB280" s="62"/>
      <c r="CC280" s="62"/>
      <c r="CD280" s="62"/>
      <c r="CE280" s="62"/>
      <c r="CF280" s="62"/>
      <c r="CG280" s="62"/>
      <c r="CH280" s="62"/>
      <c r="CI280" s="62"/>
      <c r="CJ280" s="62"/>
      <c r="CK280" s="62"/>
      <c r="CL280" s="62"/>
      <c r="CM280" s="62"/>
      <c r="CN280" s="62"/>
      <c r="CO280" s="62"/>
      <c r="CP280" s="62"/>
      <c r="CQ280" s="62"/>
      <c r="CR280" s="62"/>
      <c r="CS280" s="62"/>
      <c r="CT280" s="82"/>
      <c r="CU280" s="62"/>
      <c r="CV280" s="62">
        <v>15</v>
      </c>
      <c r="CW280" s="62" t="str">
        <v/>
      </c>
      <c r="CX280" s="62" t="str">
        <v/>
      </c>
      <c r="CY280" s="62" t="str">
        <v/>
      </c>
      <c r="CZ280" s="62" t="str">
        <v/>
      </c>
      <c r="DA280" s="62" t="str">
        <f t="shared" si="1103"/>
        <v/>
      </c>
      <c r="DB280" s="62" t="str">
        <f t="shared" si="1104"/>
        <v/>
      </c>
      <c r="DC280" s="62" t="str">
        <f t="shared" si="1105"/>
        <v/>
      </c>
      <c r="DD280" s="62" t="str">
        <f t="shared" si="1106"/>
        <v/>
      </c>
      <c r="DE280" s="63" t="str" cm="1">
        <f t="array" ref="DE280">IFERROR(INDEX($IQ$14:$KN$63,CW280,$CV280),"")</f>
        <v/>
      </c>
      <c r="DF280" s="63" t="str" cm="1">
        <f t="array" ref="DF280">IFERROR(INDEX($IQ$14:$KN$63,CX280,$CV280),"")</f>
        <v/>
      </c>
      <c r="DG280" s="63" t="str" cm="1">
        <f t="array" ref="DG280">IFERROR(INDEX($IQ$14:$KN$63,CY280,$CV280),"")</f>
        <v/>
      </c>
      <c r="DH280" s="63" t="str" cm="1">
        <f t="array" ref="DH280">IFERROR(INDEX($IQ$14:$KN$63,CZ280,$CV280),"")</f>
        <v/>
      </c>
      <c r="DI280" s="62" t="str">
        <f t="shared" si="1107"/>
        <v/>
      </c>
      <c r="DJ280" s="62" t="str">
        <f t="shared" si="1108"/>
        <v/>
      </c>
      <c r="DK280" s="62" t="str">
        <f t="shared" si="1109"/>
        <v/>
      </c>
      <c r="DL280" s="62" t="str">
        <f t="shared" si="1110"/>
        <v/>
      </c>
      <c r="DM280" s="63" t="str">
        <f t="shared" si="1111"/>
        <v/>
      </c>
      <c r="DN280" s="63" t="str">
        <f t="shared" si="1112"/>
        <v/>
      </c>
      <c r="DO280" s="63" t="str">
        <f t="shared" si="1113"/>
        <v/>
      </c>
      <c r="DP280" s="63" t="str">
        <f t="shared" si="1114"/>
        <v/>
      </c>
      <c r="DQ280" s="62"/>
      <c r="DR280" s="62"/>
      <c r="DS280" s="62"/>
      <c r="DT280" s="62"/>
      <c r="DU280" s="62"/>
      <c r="DV280" s="62"/>
      <c r="DW280" s="62"/>
      <c r="DX280" s="62"/>
      <c r="DY280" s="62"/>
      <c r="DZ280" s="62"/>
      <c r="EA280" s="62"/>
      <c r="EB280" s="62"/>
      <c r="EC280" s="62"/>
      <c r="ED280" s="62"/>
      <c r="EE280" s="62"/>
      <c r="EF280" s="62"/>
      <c r="EG280" s="62"/>
      <c r="EH280" s="62"/>
      <c r="EI280" s="62"/>
      <c r="EJ280" s="62"/>
      <c r="EK280" s="62"/>
      <c r="EL280" s="62"/>
      <c r="EM280" s="62"/>
      <c r="EN280" s="62"/>
      <c r="EO280" s="62"/>
      <c r="EP280" s="62"/>
      <c r="EQ280" s="62"/>
      <c r="ER280" s="62"/>
      <c r="ES280" s="62"/>
      <c r="ET280" s="62"/>
      <c r="EU280" s="62"/>
      <c r="EV280" s="62"/>
      <c r="EW280" s="62"/>
      <c r="EX280" s="62"/>
      <c r="EY280" s="62"/>
      <c r="EZ280" s="62" t="s">
        <v>20</v>
      </c>
      <c r="FA280" s="62">
        <v>33</v>
      </c>
      <c r="FB280" s="88" t="str">
        <f t="shared" ref="FB280:GG280" si="1154">IF(FB117&lt;&gt;"",IF($FA280=FB$162,0,RANK(FB117,sum_sq,1)),"")</f>
        <v/>
      </c>
      <c r="FC280" s="88" t="str">
        <f t="shared" si="1154"/>
        <v/>
      </c>
      <c r="FD280" s="88" t="str">
        <f t="shared" si="1154"/>
        <v/>
      </c>
      <c r="FE280" s="88" t="str">
        <f t="shared" si="1154"/>
        <v/>
      </c>
      <c r="FF280" s="88" t="str">
        <f t="shared" si="1154"/>
        <v/>
      </c>
      <c r="FG280" s="88" t="str">
        <f t="shared" si="1154"/>
        <v/>
      </c>
      <c r="FH280" s="88" t="str">
        <f t="shared" si="1154"/>
        <v/>
      </c>
      <c r="FI280" s="88" t="str">
        <f t="shared" si="1154"/>
        <v/>
      </c>
      <c r="FJ280" s="88" t="str">
        <f t="shared" si="1154"/>
        <v/>
      </c>
      <c r="FK280" s="88" t="str">
        <f t="shared" si="1154"/>
        <v/>
      </c>
      <c r="FL280" s="88" t="str">
        <f t="shared" si="1154"/>
        <v/>
      </c>
      <c r="FM280" s="88" t="str">
        <f t="shared" si="1154"/>
        <v/>
      </c>
      <c r="FN280" s="88" t="str">
        <f t="shared" si="1154"/>
        <v/>
      </c>
      <c r="FO280" s="88" t="str">
        <f t="shared" si="1154"/>
        <v/>
      </c>
      <c r="FP280" s="88" t="str">
        <f t="shared" si="1154"/>
        <v/>
      </c>
      <c r="FQ280" s="88" t="str">
        <f t="shared" si="1154"/>
        <v/>
      </c>
      <c r="FR280" s="88" t="str">
        <f t="shared" si="1154"/>
        <v/>
      </c>
      <c r="FS280" s="88" t="str">
        <f t="shared" si="1154"/>
        <v/>
      </c>
      <c r="FT280" s="88" t="str">
        <f t="shared" si="1154"/>
        <v/>
      </c>
      <c r="FU280" s="88" t="str">
        <f t="shared" si="1154"/>
        <v/>
      </c>
      <c r="FV280" s="88" t="str">
        <f t="shared" si="1154"/>
        <v/>
      </c>
      <c r="FW280" s="88" t="str">
        <f t="shared" si="1154"/>
        <v/>
      </c>
      <c r="FX280" s="88" t="str">
        <f t="shared" si="1154"/>
        <v/>
      </c>
      <c r="FY280" s="88" t="str">
        <f t="shared" si="1154"/>
        <v/>
      </c>
      <c r="FZ280" s="88" t="str">
        <f t="shared" si="1154"/>
        <v/>
      </c>
      <c r="GA280" s="88" t="str">
        <f t="shared" si="1154"/>
        <v/>
      </c>
      <c r="GB280" s="88" t="str">
        <f t="shared" si="1154"/>
        <v/>
      </c>
      <c r="GC280" s="88" t="str">
        <f t="shared" si="1154"/>
        <v/>
      </c>
      <c r="GD280" s="88" t="str">
        <f t="shared" si="1154"/>
        <v/>
      </c>
      <c r="GE280" s="88" t="str">
        <f t="shared" si="1154"/>
        <v/>
      </c>
      <c r="GF280" s="88" t="str">
        <f t="shared" si="1154"/>
        <v/>
      </c>
      <c r="GG280" s="88" t="str">
        <f t="shared" si="1154"/>
        <v/>
      </c>
      <c r="GH280" s="88" t="str">
        <f t="shared" ref="GH280:HM280" si="1155">IF(GH117&lt;&gt;"",IF($FA280=GH$162,0,RANK(GH117,sum_sq,1)),"")</f>
        <v/>
      </c>
      <c r="GI280" s="88" t="str">
        <f t="shared" si="1155"/>
        <v/>
      </c>
      <c r="GJ280" s="88" t="str">
        <f t="shared" si="1155"/>
        <v/>
      </c>
      <c r="GK280" s="88" t="str">
        <f t="shared" si="1155"/>
        <v/>
      </c>
      <c r="GL280" s="88" t="str">
        <f t="shared" si="1155"/>
        <v/>
      </c>
      <c r="GM280" s="88" t="str">
        <f t="shared" si="1155"/>
        <v/>
      </c>
      <c r="GN280" s="88" t="str">
        <f t="shared" si="1155"/>
        <v/>
      </c>
      <c r="GO280" s="88" t="str">
        <f t="shared" si="1155"/>
        <v/>
      </c>
      <c r="GP280" s="88" t="str">
        <f t="shared" si="1155"/>
        <v/>
      </c>
      <c r="GQ280" s="88" t="str">
        <f t="shared" si="1155"/>
        <v/>
      </c>
      <c r="GR280" s="88" t="str">
        <f t="shared" si="1155"/>
        <v/>
      </c>
      <c r="GS280" s="88" t="str">
        <f t="shared" si="1155"/>
        <v/>
      </c>
      <c r="GT280" s="88" t="str">
        <f t="shared" si="1155"/>
        <v/>
      </c>
      <c r="GU280" s="88" t="str">
        <f t="shared" si="1155"/>
        <v/>
      </c>
      <c r="GV280" s="88" t="str">
        <f t="shared" si="1155"/>
        <v/>
      </c>
      <c r="GW280" s="88" t="str">
        <f t="shared" si="1155"/>
        <v/>
      </c>
      <c r="GX280" s="88" t="str">
        <f t="shared" si="1155"/>
        <v/>
      </c>
      <c r="GY280" s="88" t="str">
        <f t="shared" si="1155"/>
        <v/>
      </c>
      <c r="GZ280" s="88" t="str">
        <f t="shared" si="1155"/>
        <v/>
      </c>
      <c r="HA280" s="88" t="str">
        <f t="shared" si="1155"/>
        <v/>
      </c>
      <c r="HB280" s="88" t="str">
        <f t="shared" si="1155"/>
        <v/>
      </c>
      <c r="HC280" s="88" t="str">
        <f t="shared" si="1155"/>
        <v/>
      </c>
      <c r="HD280" s="88" t="str">
        <f t="shared" si="1155"/>
        <v/>
      </c>
      <c r="HE280" s="88" t="str">
        <f t="shared" si="1155"/>
        <v/>
      </c>
      <c r="HF280" s="88" t="str">
        <f t="shared" si="1155"/>
        <v/>
      </c>
      <c r="HG280" s="88" t="str">
        <f t="shared" si="1155"/>
        <v/>
      </c>
      <c r="HH280" s="88" t="str">
        <f t="shared" si="1155"/>
        <v/>
      </c>
      <c r="HI280" s="88" t="str">
        <f t="shared" si="1155"/>
        <v/>
      </c>
      <c r="HJ280" s="88" t="str">
        <f t="shared" si="1155"/>
        <v/>
      </c>
      <c r="HK280" s="88" t="str">
        <f t="shared" si="1155"/>
        <v/>
      </c>
      <c r="HL280" s="88" t="str">
        <f t="shared" si="1155"/>
        <v/>
      </c>
      <c r="HM280" s="88" t="str">
        <f t="shared" si="1155"/>
        <v/>
      </c>
      <c r="HN280" s="88" t="str">
        <f t="shared" ref="HN280:HX280" si="1156">IF(HN117&lt;&gt;"",IF($FA280=HN$162,0,RANK(HN117,sum_sq,1)),"")</f>
        <v/>
      </c>
      <c r="HO280" s="88" t="str">
        <f t="shared" si="1156"/>
        <v/>
      </c>
      <c r="HP280" s="88" t="str">
        <f t="shared" si="1156"/>
        <v/>
      </c>
      <c r="HQ280" s="88" t="str">
        <f t="shared" si="1156"/>
        <v/>
      </c>
      <c r="HR280" s="88" t="str">
        <f t="shared" si="1156"/>
        <v/>
      </c>
      <c r="HS280" s="88" t="str">
        <f t="shared" si="1156"/>
        <v/>
      </c>
      <c r="HT280" s="88" t="str">
        <f t="shared" si="1156"/>
        <v/>
      </c>
      <c r="HU280" s="88" t="str">
        <f t="shared" si="1156"/>
        <v/>
      </c>
      <c r="HV280" s="88" t="str">
        <f t="shared" si="1156"/>
        <v/>
      </c>
      <c r="HW280" s="88" t="str">
        <f t="shared" si="1156"/>
        <v/>
      </c>
      <c r="HX280" s="88" t="str">
        <f t="shared" si="1156"/>
        <v/>
      </c>
      <c r="HY280" s="62"/>
      <c r="HZ280" s="62"/>
      <c r="IA280" s="62"/>
      <c r="IB280" s="62"/>
      <c r="IC280" s="62"/>
      <c r="ID280" s="62"/>
      <c r="IE280" s="62"/>
      <c r="IF280" s="62"/>
      <c r="IG280" s="62"/>
      <c r="IH280" s="62"/>
      <c r="II280" s="62"/>
      <c r="IJ280" s="62"/>
      <c r="IK280" s="62"/>
      <c r="IL280" s="62"/>
      <c r="IM280" s="62"/>
      <c r="IN280" s="62"/>
      <c r="IO280" s="62"/>
      <c r="IP280" s="62"/>
      <c r="IQ280" s="62"/>
      <c r="IR280" s="62"/>
      <c r="IS280" s="62"/>
      <c r="IT280" s="62"/>
      <c r="IU280" s="62"/>
      <c r="IV280" s="62"/>
      <c r="IW280" s="62"/>
      <c r="IX280" s="62"/>
      <c r="IY280" s="62"/>
      <c r="IZ280" s="62"/>
      <c r="JA280" s="62"/>
      <c r="JB280" s="62"/>
      <c r="JC280" s="62"/>
      <c r="JD280" s="62"/>
      <c r="JE280" s="62"/>
      <c r="JF280" s="62"/>
      <c r="JG280" s="62"/>
      <c r="JH280" s="62"/>
      <c r="JI280" s="62"/>
      <c r="JJ280" s="62"/>
      <c r="JK280" s="62"/>
      <c r="JL280" s="62"/>
      <c r="JM280" s="62"/>
      <c r="JN280" s="62"/>
      <c r="JO280" s="62"/>
      <c r="JP280" s="62"/>
      <c r="JQ280" s="62"/>
      <c r="JR280" s="62"/>
      <c r="JS280" s="62"/>
      <c r="JT280" s="62"/>
      <c r="JU280" s="62"/>
      <c r="JV280" s="62"/>
      <c r="JW280" s="62"/>
      <c r="JX280" s="62"/>
      <c r="JY280" s="62"/>
      <c r="JZ280" s="62"/>
      <c r="KA280" s="62"/>
      <c r="KB280" s="62"/>
      <c r="KC280" s="62"/>
      <c r="KD280" s="62"/>
      <c r="KE280" s="62"/>
      <c r="KF280" s="62"/>
      <c r="KG280" s="62"/>
      <c r="KH280" s="62"/>
      <c r="KI280" s="62"/>
      <c r="KJ280" s="62"/>
      <c r="KK280" s="62"/>
      <c r="KL280" s="62"/>
      <c r="KM280" s="62"/>
      <c r="KN280" s="62"/>
      <c r="KO280" s="62"/>
      <c r="KP280" s="62"/>
      <c r="KQ280" s="62"/>
      <c r="KR280" s="62"/>
      <c r="KS280" s="62"/>
      <c r="KT280" s="62"/>
      <c r="KU280" s="62"/>
      <c r="KV280" s="62"/>
      <c r="KW280" s="62"/>
      <c r="KX280" s="62"/>
      <c r="KY280" s="62"/>
      <c r="KZ280" s="62"/>
      <c r="LA280" s="62"/>
      <c r="LB280" s="62"/>
      <c r="LC280" s="62"/>
      <c r="LD280" s="62"/>
      <c r="LE280" s="62"/>
    </row>
    <row r="281" spans="7:317" s="64" customFormat="1" x14ac:dyDescent="0.25"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 s="62"/>
      <c r="BZ281" s="62"/>
      <c r="CA281" s="62"/>
      <c r="CB281" s="62"/>
      <c r="CC281" s="62"/>
      <c r="CD281" s="62"/>
      <c r="CE281" s="62"/>
      <c r="CF281" s="62"/>
      <c r="CG281" s="62"/>
      <c r="CH281" s="62"/>
      <c r="CI281" s="62"/>
      <c r="CJ281" s="62"/>
      <c r="CK281" s="62"/>
      <c r="CL281" s="62"/>
      <c r="CM281" s="62"/>
      <c r="CN281" s="62"/>
      <c r="CO281" s="62"/>
      <c r="CP281" s="62"/>
      <c r="CQ281" s="62"/>
      <c r="CR281" s="62"/>
      <c r="CS281" s="62"/>
      <c r="CT281" s="82"/>
      <c r="CU281" s="62"/>
      <c r="CV281" s="62">
        <v>16</v>
      </c>
      <c r="CW281" s="62" t="str">
        <v/>
      </c>
      <c r="CX281" s="62" t="str">
        <v/>
      </c>
      <c r="CY281" s="62" t="str">
        <v/>
      </c>
      <c r="CZ281" s="62" t="str">
        <v/>
      </c>
      <c r="DA281" s="62" t="str">
        <f t="shared" si="1103"/>
        <v/>
      </c>
      <c r="DB281" s="62" t="str">
        <f t="shared" si="1104"/>
        <v/>
      </c>
      <c r="DC281" s="62" t="str">
        <f t="shared" si="1105"/>
        <v/>
      </c>
      <c r="DD281" s="62" t="str">
        <f t="shared" si="1106"/>
        <v/>
      </c>
      <c r="DE281" s="63" t="str" cm="1">
        <f t="array" ref="DE281">IFERROR(INDEX($IQ$14:$KN$63,CW281,$CV281),"")</f>
        <v/>
      </c>
      <c r="DF281" s="63" t="str" cm="1">
        <f t="array" ref="DF281">IFERROR(INDEX($IQ$14:$KN$63,CX281,$CV281),"")</f>
        <v/>
      </c>
      <c r="DG281" s="63" t="str" cm="1">
        <f t="array" ref="DG281">IFERROR(INDEX($IQ$14:$KN$63,CY281,$CV281),"")</f>
        <v/>
      </c>
      <c r="DH281" s="63" t="str" cm="1">
        <f t="array" ref="DH281">IFERROR(INDEX($IQ$14:$KN$63,CZ281,$CV281),"")</f>
        <v/>
      </c>
      <c r="DI281" s="62" t="str">
        <f t="shared" si="1107"/>
        <v/>
      </c>
      <c r="DJ281" s="62" t="str">
        <f t="shared" si="1108"/>
        <v/>
      </c>
      <c r="DK281" s="62" t="str">
        <f t="shared" si="1109"/>
        <v/>
      </c>
      <c r="DL281" s="62" t="str">
        <f t="shared" si="1110"/>
        <v/>
      </c>
      <c r="DM281" s="63" t="str">
        <f t="shared" si="1111"/>
        <v/>
      </c>
      <c r="DN281" s="63" t="str">
        <f t="shared" si="1112"/>
        <v/>
      </c>
      <c r="DO281" s="63" t="str">
        <f t="shared" si="1113"/>
        <v/>
      </c>
      <c r="DP281" s="63" t="str">
        <f t="shared" si="1114"/>
        <v/>
      </c>
      <c r="DQ281" s="62"/>
      <c r="DR281" s="62"/>
      <c r="DS281" s="62"/>
      <c r="DT281" s="62"/>
      <c r="DU281" s="62"/>
      <c r="DV281" s="62"/>
      <c r="DW281" s="62"/>
      <c r="DX281" s="62"/>
      <c r="DY281" s="62"/>
      <c r="DZ281" s="62"/>
      <c r="EA281" s="62"/>
      <c r="EB281" s="62"/>
      <c r="EC281" s="62"/>
      <c r="ED281" s="62"/>
      <c r="EE281" s="62"/>
      <c r="EF281" s="62"/>
      <c r="EG281" s="62"/>
      <c r="EH281" s="62"/>
      <c r="EI281" s="62"/>
      <c r="EJ281" s="62"/>
      <c r="EK281" s="62"/>
      <c r="EL281" s="62"/>
      <c r="EM281" s="62"/>
      <c r="EN281" s="62"/>
      <c r="EO281" s="62"/>
      <c r="EP281" s="62"/>
      <c r="EQ281" s="62"/>
      <c r="ER281" s="62"/>
      <c r="ES281" s="62"/>
      <c r="ET281" s="62"/>
      <c r="EU281" s="62"/>
      <c r="EV281" s="62"/>
      <c r="EW281" s="62"/>
      <c r="EX281" s="62"/>
      <c r="EY281" s="62"/>
      <c r="EZ281" s="62" t="s">
        <v>20</v>
      </c>
      <c r="FA281" s="62">
        <v>34</v>
      </c>
      <c r="FB281" s="88" t="str">
        <f t="shared" ref="FB281:GG281" si="1157">IF(FB118&lt;&gt;"",IF($FA281=FB$162,0,RANK(FB118,sum_sq,1)),"")</f>
        <v/>
      </c>
      <c r="FC281" s="88" t="str">
        <f t="shared" si="1157"/>
        <v/>
      </c>
      <c r="FD281" s="88" t="str">
        <f t="shared" si="1157"/>
        <v/>
      </c>
      <c r="FE281" s="88" t="str">
        <f t="shared" si="1157"/>
        <v/>
      </c>
      <c r="FF281" s="88" t="str">
        <f t="shared" si="1157"/>
        <v/>
      </c>
      <c r="FG281" s="88" t="str">
        <f t="shared" si="1157"/>
        <v/>
      </c>
      <c r="FH281" s="88" t="str">
        <f t="shared" si="1157"/>
        <v/>
      </c>
      <c r="FI281" s="88" t="str">
        <f t="shared" si="1157"/>
        <v/>
      </c>
      <c r="FJ281" s="88" t="str">
        <f t="shared" si="1157"/>
        <v/>
      </c>
      <c r="FK281" s="88" t="str">
        <f t="shared" si="1157"/>
        <v/>
      </c>
      <c r="FL281" s="88" t="str">
        <f t="shared" si="1157"/>
        <v/>
      </c>
      <c r="FM281" s="88" t="str">
        <f t="shared" si="1157"/>
        <v/>
      </c>
      <c r="FN281" s="88" t="str">
        <f t="shared" si="1157"/>
        <v/>
      </c>
      <c r="FO281" s="88" t="str">
        <f t="shared" si="1157"/>
        <v/>
      </c>
      <c r="FP281" s="88" t="str">
        <f t="shared" si="1157"/>
        <v/>
      </c>
      <c r="FQ281" s="88" t="str">
        <f t="shared" si="1157"/>
        <v/>
      </c>
      <c r="FR281" s="88" t="str">
        <f t="shared" si="1157"/>
        <v/>
      </c>
      <c r="FS281" s="88" t="str">
        <f t="shared" si="1157"/>
        <v/>
      </c>
      <c r="FT281" s="88" t="str">
        <f t="shared" si="1157"/>
        <v/>
      </c>
      <c r="FU281" s="88" t="str">
        <f t="shared" si="1157"/>
        <v/>
      </c>
      <c r="FV281" s="88" t="str">
        <f t="shared" si="1157"/>
        <v/>
      </c>
      <c r="FW281" s="88" t="str">
        <f t="shared" si="1157"/>
        <v/>
      </c>
      <c r="FX281" s="88" t="str">
        <f t="shared" si="1157"/>
        <v/>
      </c>
      <c r="FY281" s="88" t="str">
        <f t="shared" si="1157"/>
        <v/>
      </c>
      <c r="FZ281" s="88" t="str">
        <f t="shared" si="1157"/>
        <v/>
      </c>
      <c r="GA281" s="88" t="str">
        <f t="shared" si="1157"/>
        <v/>
      </c>
      <c r="GB281" s="88" t="str">
        <f t="shared" si="1157"/>
        <v/>
      </c>
      <c r="GC281" s="88" t="str">
        <f t="shared" si="1157"/>
        <v/>
      </c>
      <c r="GD281" s="88" t="str">
        <f t="shared" si="1157"/>
        <v/>
      </c>
      <c r="GE281" s="88" t="str">
        <f t="shared" si="1157"/>
        <v/>
      </c>
      <c r="GF281" s="88" t="str">
        <f t="shared" si="1157"/>
        <v/>
      </c>
      <c r="GG281" s="88" t="str">
        <f t="shared" si="1157"/>
        <v/>
      </c>
      <c r="GH281" s="88" t="str">
        <f t="shared" ref="GH281:HM281" si="1158">IF(GH118&lt;&gt;"",IF($FA281=GH$162,0,RANK(GH118,sum_sq,1)),"")</f>
        <v/>
      </c>
      <c r="GI281" s="88" t="str">
        <f t="shared" si="1158"/>
        <v/>
      </c>
      <c r="GJ281" s="88" t="str">
        <f t="shared" si="1158"/>
        <v/>
      </c>
      <c r="GK281" s="88" t="str">
        <f t="shared" si="1158"/>
        <v/>
      </c>
      <c r="GL281" s="88" t="str">
        <f t="shared" si="1158"/>
        <v/>
      </c>
      <c r="GM281" s="88" t="str">
        <f t="shared" si="1158"/>
        <v/>
      </c>
      <c r="GN281" s="88" t="str">
        <f t="shared" si="1158"/>
        <v/>
      </c>
      <c r="GO281" s="88" t="str">
        <f t="shared" si="1158"/>
        <v/>
      </c>
      <c r="GP281" s="88" t="str">
        <f t="shared" si="1158"/>
        <v/>
      </c>
      <c r="GQ281" s="88" t="str">
        <f t="shared" si="1158"/>
        <v/>
      </c>
      <c r="GR281" s="88" t="str">
        <f t="shared" si="1158"/>
        <v/>
      </c>
      <c r="GS281" s="88" t="str">
        <f t="shared" si="1158"/>
        <v/>
      </c>
      <c r="GT281" s="88" t="str">
        <f t="shared" si="1158"/>
        <v/>
      </c>
      <c r="GU281" s="88" t="str">
        <f t="shared" si="1158"/>
        <v/>
      </c>
      <c r="GV281" s="88" t="str">
        <f t="shared" si="1158"/>
        <v/>
      </c>
      <c r="GW281" s="88" t="str">
        <f t="shared" si="1158"/>
        <v/>
      </c>
      <c r="GX281" s="88" t="str">
        <f t="shared" si="1158"/>
        <v/>
      </c>
      <c r="GY281" s="88" t="str">
        <f t="shared" si="1158"/>
        <v/>
      </c>
      <c r="GZ281" s="88" t="str">
        <f t="shared" si="1158"/>
        <v/>
      </c>
      <c r="HA281" s="88" t="str">
        <f t="shared" si="1158"/>
        <v/>
      </c>
      <c r="HB281" s="88" t="str">
        <f t="shared" si="1158"/>
        <v/>
      </c>
      <c r="HC281" s="88" t="str">
        <f t="shared" si="1158"/>
        <v/>
      </c>
      <c r="HD281" s="88" t="str">
        <f t="shared" si="1158"/>
        <v/>
      </c>
      <c r="HE281" s="88" t="str">
        <f t="shared" si="1158"/>
        <v/>
      </c>
      <c r="HF281" s="88" t="str">
        <f t="shared" si="1158"/>
        <v/>
      </c>
      <c r="HG281" s="88" t="str">
        <f t="shared" si="1158"/>
        <v/>
      </c>
      <c r="HH281" s="88" t="str">
        <f t="shared" si="1158"/>
        <v/>
      </c>
      <c r="HI281" s="88" t="str">
        <f t="shared" si="1158"/>
        <v/>
      </c>
      <c r="HJ281" s="88" t="str">
        <f t="shared" si="1158"/>
        <v/>
      </c>
      <c r="HK281" s="88" t="str">
        <f t="shared" si="1158"/>
        <v/>
      </c>
      <c r="HL281" s="88" t="str">
        <f t="shared" si="1158"/>
        <v/>
      </c>
      <c r="HM281" s="88" t="str">
        <f t="shared" si="1158"/>
        <v/>
      </c>
      <c r="HN281" s="88" t="str">
        <f t="shared" ref="HN281:HX281" si="1159">IF(HN118&lt;&gt;"",IF($FA281=HN$162,0,RANK(HN118,sum_sq,1)),"")</f>
        <v/>
      </c>
      <c r="HO281" s="88" t="str">
        <f t="shared" si="1159"/>
        <v/>
      </c>
      <c r="HP281" s="88" t="str">
        <f t="shared" si="1159"/>
        <v/>
      </c>
      <c r="HQ281" s="88" t="str">
        <f t="shared" si="1159"/>
        <v/>
      </c>
      <c r="HR281" s="88" t="str">
        <f t="shared" si="1159"/>
        <v/>
      </c>
      <c r="HS281" s="88" t="str">
        <f t="shared" si="1159"/>
        <v/>
      </c>
      <c r="HT281" s="88" t="str">
        <f t="shared" si="1159"/>
        <v/>
      </c>
      <c r="HU281" s="88" t="str">
        <f t="shared" si="1159"/>
        <v/>
      </c>
      <c r="HV281" s="88" t="str">
        <f t="shared" si="1159"/>
        <v/>
      </c>
      <c r="HW281" s="88" t="str">
        <f t="shared" si="1159"/>
        <v/>
      </c>
      <c r="HX281" s="88" t="str">
        <f t="shared" si="1159"/>
        <v/>
      </c>
      <c r="HY281" s="62"/>
      <c r="HZ281" s="62"/>
      <c r="IA281" s="62"/>
      <c r="IB281" s="62"/>
      <c r="IC281" s="62"/>
      <c r="ID281" s="62"/>
      <c r="IE281" s="62"/>
      <c r="IF281" s="62"/>
      <c r="IG281" s="62"/>
      <c r="IH281" s="62"/>
      <c r="II281" s="62"/>
      <c r="IJ281" s="62"/>
      <c r="IK281" s="62"/>
      <c r="IL281" s="62"/>
      <c r="IM281" s="62"/>
      <c r="IN281" s="62"/>
      <c r="IO281" s="62"/>
      <c r="IP281" s="62"/>
      <c r="IQ281" s="62"/>
      <c r="IR281" s="62"/>
      <c r="IS281" s="62"/>
      <c r="IT281" s="62"/>
      <c r="IU281" s="62"/>
      <c r="IV281" s="62"/>
      <c r="IW281" s="62"/>
      <c r="IX281" s="62"/>
      <c r="IY281" s="62"/>
      <c r="IZ281" s="62"/>
      <c r="JA281" s="62"/>
      <c r="JB281" s="62"/>
      <c r="JC281" s="62"/>
      <c r="JD281" s="62"/>
      <c r="JE281" s="62"/>
      <c r="JF281" s="62"/>
      <c r="JG281" s="62"/>
      <c r="JH281" s="62"/>
      <c r="JI281" s="62"/>
      <c r="JJ281" s="62"/>
      <c r="JK281" s="62"/>
      <c r="JL281" s="62"/>
      <c r="JM281" s="62"/>
      <c r="JN281" s="62"/>
      <c r="JO281" s="62"/>
      <c r="JP281" s="62"/>
      <c r="JQ281" s="62"/>
      <c r="JR281" s="62"/>
      <c r="JS281" s="62"/>
      <c r="JT281" s="62"/>
      <c r="JU281" s="62"/>
      <c r="JV281" s="62"/>
      <c r="JW281" s="62"/>
      <c r="JX281" s="62"/>
      <c r="JY281" s="62"/>
      <c r="JZ281" s="62"/>
      <c r="KA281" s="62"/>
      <c r="KB281" s="62"/>
      <c r="KC281" s="62"/>
      <c r="KD281" s="62"/>
      <c r="KE281" s="62"/>
      <c r="KF281" s="62"/>
      <c r="KG281" s="62"/>
      <c r="KH281" s="62"/>
      <c r="KI281" s="62"/>
      <c r="KJ281" s="62"/>
      <c r="KK281" s="62"/>
      <c r="KL281" s="62"/>
      <c r="KM281" s="62"/>
      <c r="KN281" s="62"/>
      <c r="KO281" s="62"/>
      <c r="KP281" s="62"/>
      <c r="KQ281" s="62"/>
      <c r="KR281" s="62"/>
      <c r="KS281" s="62"/>
      <c r="KT281" s="62"/>
      <c r="KU281" s="62"/>
      <c r="KV281" s="62"/>
      <c r="KW281" s="62"/>
      <c r="KX281" s="62"/>
      <c r="KY281" s="62"/>
      <c r="KZ281" s="62"/>
      <c r="LA281" s="62"/>
      <c r="LB281" s="62"/>
      <c r="LC281" s="62"/>
      <c r="LD281" s="62"/>
      <c r="LE281" s="62"/>
    </row>
    <row r="282" spans="7:317" s="64" customFormat="1" x14ac:dyDescent="0.25"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 s="62"/>
      <c r="BZ282" s="62"/>
      <c r="CA282" s="62"/>
      <c r="CB282" s="62"/>
      <c r="CC282" s="62"/>
      <c r="CD282" s="62"/>
      <c r="CE282" s="62"/>
      <c r="CF282" s="62"/>
      <c r="CG282" s="62"/>
      <c r="CH282" s="62"/>
      <c r="CI282" s="62"/>
      <c r="CJ282" s="62"/>
      <c r="CK282" s="62"/>
      <c r="CL282" s="62"/>
      <c r="CM282" s="62"/>
      <c r="CN282" s="62"/>
      <c r="CO282" s="62"/>
      <c r="CP282" s="62"/>
      <c r="CQ282" s="62"/>
      <c r="CR282" s="62"/>
      <c r="CS282" s="62"/>
      <c r="CT282" s="82"/>
      <c r="CU282" s="62"/>
      <c r="CV282" s="62">
        <v>17</v>
      </c>
      <c r="CW282" s="62" t="str">
        <v/>
      </c>
      <c r="CX282" s="62" t="str">
        <v/>
      </c>
      <c r="CY282" s="62" t="str">
        <v/>
      </c>
      <c r="CZ282" s="62" t="str">
        <v/>
      </c>
      <c r="DA282" s="62" t="str">
        <f t="shared" si="1103"/>
        <v/>
      </c>
      <c r="DB282" s="62" t="str">
        <f t="shared" si="1104"/>
        <v/>
      </c>
      <c r="DC282" s="62" t="str">
        <f t="shared" si="1105"/>
        <v/>
      </c>
      <c r="DD282" s="62" t="str">
        <f t="shared" si="1106"/>
        <v/>
      </c>
      <c r="DE282" s="63" t="str" cm="1">
        <f t="array" ref="DE282">IFERROR(INDEX($IQ$14:$KN$63,CW282,$CV282),"")</f>
        <v/>
      </c>
      <c r="DF282" s="63" t="str" cm="1">
        <f t="array" ref="DF282">IFERROR(INDEX($IQ$14:$KN$63,CX282,$CV282),"")</f>
        <v/>
      </c>
      <c r="DG282" s="63" t="str" cm="1">
        <f t="array" ref="DG282">IFERROR(INDEX($IQ$14:$KN$63,CY282,$CV282),"")</f>
        <v/>
      </c>
      <c r="DH282" s="63" t="str" cm="1">
        <f t="array" ref="DH282">IFERROR(INDEX($IQ$14:$KN$63,CZ282,$CV282),"")</f>
        <v/>
      </c>
      <c r="DI282" s="62" t="str">
        <f t="shared" si="1107"/>
        <v/>
      </c>
      <c r="DJ282" s="62" t="str">
        <f t="shared" si="1108"/>
        <v/>
      </c>
      <c r="DK282" s="62" t="str">
        <f t="shared" si="1109"/>
        <v/>
      </c>
      <c r="DL282" s="62" t="str">
        <f t="shared" si="1110"/>
        <v/>
      </c>
      <c r="DM282" s="63" t="str">
        <f t="shared" si="1111"/>
        <v/>
      </c>
      <c r="DN282" s="63" t="str">
        <f t="shared" si="1112"/>
        <v/>
      </c>
      <c r="DO282" s="63" t="str">
        <f t="shared" si="1113"/>
        <v/>
      </c>
      <c r="DP282" s="63" t="str">
        <f t="shared" si="1114"/>
        <v/>
      </c>
      <c r="DQ282" s="62"/>
      <c r="DR282" s="62"/>
      <c r="DS282" s="62"/>
      <c r="DT282" s="62"/>
      <c r="DU282" s="62"/>
      <c r="DV282" s="62"/>
      <c r="DW282" s="62"/>
      <c r="DX282" s="62"/>
      <c r="DY282" s="62"/>
      <c r="DZ282" s="62"/>
      <c r="EA282" s="62"/>
      <c r="EB282" s="62"/>
      <c r="EC282" s="62"/>
      <c r="ED282" s="62"/>
      <c r="EE282" s="62"/>
      <c r="EF282" s="62"/>
      <c r="EG282" s="62"/>
      <c r="EH282" s="62"/>
      <c r="EI282" s="62"/>
      <c r="EJ282" s="62"/>
      <c r="EK282" s="62"/>
      <c r="EL282" s="62"/>
      <c r="EM282" s="62"/>
      <c r="EN282" s="62"/>
      <c r="EO282" s="62"/>
      <c r="EP282" s="62"/>
      <c r="EQ282" s="62"/>
      <c r="ER282" s="62"/>
      <c r="ES282" s="62"/>
      <c r="ET282" s="62"/>
      <c r="EU282" s="62"/>
      <c r="EV282" s="62"/>
      <c r="EW282" s="62"/>
      <c r="EX282" s="62"/>
      <c r="EY282" s="62"/>
      <c r="EZ282" s="62" t="s">
        <v>20</v>
      </c>
      <c r="FA282" s="62">
        <v>35</v>
      </c>
      <c r="FB282" s="88" t="str">
        <f t="shared" ref="FB282:GG282" si="1160">IF(FB119&lt;&gt;"",IF($FA282=FB$162,0,RANK(FB119,sum_sq,1)),"")</f>
        <v/>
      </c>
      <c r="FC282" s="88" t="str">
        <f t="shared" si="1160"/>
        <v/>
      </c>
      <c r="FD282" s="88" t="str">
        <f t="shared" si="1160"/>
        <v/>
      </c>
      <c r="FE282" s="88" t="str">
        <f t="shared" si="1160"/>
        <v/>
      </c>
      <c r="FF282" s="88" t="str">
        <f t="shared" si="1160"/>
        <v/>
      </c>
      <c r="FG282" s="88" t="str">
        <f t="shared" si="1160"/>
        <v/>
      </c>
      <c r="FH282" s="88" t="str">
        <f t="shared" si="1160"/>
        <v/>
      </c>
      <c r="FI282" s="88" t="str">
        <f t="shared" si="1160"/>
        <v/>
      </c>
      <c r="FJ282" s="88" t="str">
        <f t="shared" si="1160"/>
        <v/>
      </c>
      <c r="FK282" s="88" t="str">
        <f t="shared" si="1160"/>
        <v/>
      </c>
      <c r="FL282" s="88" t="str">
        <f t="shared" si="1160"/>
        <v/>
      </c>
      <c r="FM282" s="88" t="str">
        <f t="shared" si="1160"/>
        <v/>
      </c>
      <c r="FN282" s="88" t="str">
        <f t="shared" si="1160"/>
        <v/>
      </c>
      <c r="FO282" s="88" t="str">
        <f t="shared" si="1160"/>
        <v/>
      </c>
      <c r="FP282" s="88" t="str">
        <f t="shared" si="1160"/>
        <v/>
      </c>
      <c r="FQ282" s="88" t="str">
        <f t="shared" si="1160"/>
        <v/>
      </c>
      <c r="FR282" s="88" t="str">
        <f t="shared" si="1160"/>
        <v/>
      </c>
      <c r="FS282" s="88" t="str">
        <f t="shared" si="1160"/>
        <v/>
      </c>
      <c r="FT282" s="88" t="str">
        <f t="shared" si="1160"/>
        <v/>
      </c>
      <c r="FU282" s="88" t="str">
        <f t="shared" si="1160"/>
        <v/>
      </c>
      <c r="FV282" s="88" t="str">
        <f t="shared" si="1160"/>
        <v/>
      </c>
      <c r="FW282" s="88" t="str">
        <f t="shared" si="1160"/>
        <v/>
      </c>
      <c r="FX282" s="88" t="str">
        <f t="shared" si="1160"/>
        <v/>
      </c>
      <c r="FY282" s="88" t="str">
        <f t="shared" si="1160"/>
        <v/>
      </c>
      <c r="FZ282" s="88" t="str">
        <f t="shared" si="1160"/>
        <v/>
      </c>
      <c r="GA282" s="88" t="str">
        <f t="shared" si="1160"/>
        <v/>
      </c>
      <c r="GB282" s="88" t="str">
        <f t="shared" si="1160"/>
        <v/>
      </c>
      <c r="GC282" s="88" t="str">
        <f t="shared" si="1160"/>
        <v/>
      </c>
      <c r="GD282" s="88" t="str">
        <f t="shared" si="1160"/>
        <v/>
      </c>
      <c r="GE282" s="88" t="str">
        <f t="shared" si="1160"/>
        <v/>
      </c>
      <c r="GF282" s="88" t="str">
        <f t="shared" si="1160"/>
        <v/>
      </c>
      <c r="GG282" s="88" t="str">
        <f t="shared" si="1160"/>
        <v/>
      </c>
      <c r="GH282" s="88" t="str">
        <f t="shared" ref="GH282:HM282" si="1161">IF(GH119&lt;&gt;"",IF($FA282=GH$162,0,RANK(GH119,sum_sq,1)),"")</f>
        <v/>
      </c>
      <c r="GI282" s="88" t="str">
        <f t="shared" si="1161"/>
        <v/>
      </c>
      <c r="GJ282" s="88" t="str">
        <f t="shared" si="1161"/>
        <v/>
      </c>
      <c r="GK282" s="88" t="str">
        <f t="shared" si="1161"/>
        <v/>
      </c>
      <c r="GL282" s="88" t="str">
        <f t="shared" si="1161"/>
        <v/>
      </c>
      <c r="GM282" s="88" t="str">
        <f t="shared" si="1161"/>
        <v/>
      </c>
      <c r="GN282" s="88" t="str">
        <f t="shared" si="1161"/>
        <v/>
      </c>
      <c r="GO282" s="88" t="str">
        <f t="shared" si="1161"/>
        <v/>
      </c>
      <c r="GP282" s="88" t="str">
        <f t="shared" si="1161"/>
        <v/>
      </c>
      <c r="GQ282" s="88" t="str">
        <f t="shared" si="1161"/>
        <v/>
      </c>
      <c r="GR282" s="88" t="str">
        <f t="shared" si="1161"/>
        <v/>
      </c>
      <c r="GS282" s="88" t="str">
        <f t="shared" si="1161"/>
        <v/>
      </c>
      <c r="GT282" s="88" t="str">
        <f t="shared" si="1161"/>
        <v/>
      </c>
      <c r="GU282" s="88" t="str">
        <f t="shared" si="1161"/>
        <v/>
      </c>
      <c r="GV282" s="88" t="str">
        <f t="shared" si="1161"/>
        <v/>
      </c>
      <c r="GW282" s="88" t="str">
        <f t="shared" si="1161"/>
        <v/>
      </c>
      <c r="GX282" s="88" t="str">
        <f t="shared" si="1161"/>
        <v/>
      </c>
      <c r="GY282" s="88" t="str">
        <f t="shared" si="1161"/>
        <v/>
      </c>
      <c r="GZ282" s="88" t="str">
        <f t="shared" si="1161"/>
        <v/>
      </c>
      <c r="HA282" s="88" t="str">
        <f t="shared" si="1161"/>
        <v/>
      </c>
      <c r="HB282" s="88" t="str">
        <f t="shared" si="1161"/>
        <v/>
      </c>
      <c r="HC282" s="88" t="str">
        <f t="shared" si="1161"/>
        <v/>
      </c>
      <c r="HD282" s="88" t="str">
        <f t="shared" si="1161"/>
        <v/>
      </c>
      <c r="HE282" s="88" t="str">
        <f t="shared" si="1161"/>
        <v/>
      </c>
      <c r="HF282" s="88" t="str">
        <f t="shared" si="1161"/>
        <v/>
      </c>
      <c r="HG282" s="88" t="str">
        <f t="shared" si="1161"/>
        <v/>
      </c>
      <c r="HH282" s="88" t="str">
        <f t="shared" si="1161"/>
        <v/>
      </c>
      <c r="HI282" s="88" t="str">
        <f t="shared" si="1161"/>
        <v/>
      </c>
      <c r="HJ282" s="88" t="str">
        <f t="shared" si="1161"/>
        <v/>
      </c>
      <c r="HK282" s="88" t="str">
        <f t="shared" si="1161"/>
        <v/>
      </c>
      <c r="HL282" s="88" t="str">
        <f t="shared" si="1161"/>
        <v/>
      </c>
      <c r="HM282" s="88" t="str">
        <f t="shared" si="1161"/>
        <v/>
      </c>
      <c r="HN282" s="88" t="str">
        <f t="shared" ref="HN282:HX282" si="1162">IF(HN119&lt;&gt;"",IF($FA282=HN$162,0,RANK(HN119,sum_sq,1)),"")</f>
        <v/>
      </c>
      <c r="HO282" s="88" t="str">
        <f t="shared" si="1162"/>
        <v/>
      </c>
      <c r="HP282" s="88" t="str">
        <f t="shared" si="1162"/>
        <v/>
      </c>
      <c r="HQ282" s="88" t="str">
        <f t="shared" si="1162"/>
        <v/>
      </c>
      <c r="HR282" s="88" t="str">
        <f t="shared" si="1162"/>
        <v/>
      </c>
      <c r="HS282" s="88" t="str">
        <f t="shared" si="1162"/>
        <v/>
      </c>
      <c r="HT282" s="88" t="str">
        <f t="shared" si="1162"/>
        <v/>
      </c>
      <c r="HU282" s="88" t="str">
        <f t="shared" si="1162"/>
        <v/>
      </c>
      <c r="HV282" s="88" t="str">
        <f t="shared" si="1162"/>
        <v/>
      </c>
      <c r="HW282" s="88" t="str">
        <f t="shared" si="1162"/>
        <v/>
      </c>
      <c r="HX282" s="88" t="str">
        <f t="shared" si="1162"/>
        <v/>
      </c>
      <c r="HY282" s="62"/>
      <c r="HZ282" s="62"/>
      <c r="IA282" s="62"/>
      <c r="IB282" s="62"/>
      <c r="IC282" s="62"/>
      <c r="ID282" s="62"/>
      <c r="IE282" s="62"/>
      <c r="IF282" s="62"/>
      <c r="IG282" s="62"/>
      <c r="IH282" s="62"/>
      <c r="II282" s="62"/>
      <c r="IJ282" s="62"/>
      <c r="IK282" s="62"/>
      <c r="IL282" s="62"/>
      <c r="IM282" s="62"/>
      <c r="IN282" s="62"/>
      <c r="IO282" s="62"/>
      <c r="IP282" s="62"/>
      <c r="IQ282" s="62"/>
      <c r="IR282" s="62"/>
      <c r="IS282" s="62"/>
      <c r="IT282" s="62"/>
      <c r="IU282" s="62"/>
      <c r="IV282" s="62"/>
      <c r="IW282" s="62"/>
      <c r="IX282" s="62"/>
      <c r="IY282" s="62"/>
      <c r="IZ282" s="62"/>
      <c r="JA282" s="62"/>
      <c r="JB282" s="62"/>
      <c r="JC282" s="62"/>
      <c r="JD282" s="62"/>
      <c r="JE282" s="62"/>
      <c r="JF282" s="62"/>
      <c r="JG282" s="62"/>
      <c r="JH282" s="62"/>
      <c r="JI282" s="62"/>
      <c r="JJ282" s="62"/>
      <c r="JK282" s="62"/>
      <c r="JL282" s="62"/>
      <c r="JM282" s="62"/>
      <c r="JN282" s="62"/>
      <c r="JO282" s="62"/>
      <c r="JP282" s="62"/>
      <c r="JQ282" s="62"/>
      <c r="JR282" s="62"/>
      <c r="JS282" s="62"/>
      <c r="JT282" s="62"/>
      <c r="JU282" s="62"/>
      <c r="JV282" s="62"/>
      <c r="JW282" s="62"/>
      <c r="JX282" s="62"/>
      <c r="JY282" s="62"/>
      <c r="JZ282" s="62"/>
      <c r="KA282" s="62"/>
      <c r="KB282" s="62"/>
      <c r="KC282" s="62"/>
      <c r="KD282" s="62"/>
      <c r="KE282" s="62"/>
      <c r="KF282" s="62"/>
      <c r="KG282" s="62"/>
      <c r="KH282" s="62"/>
      <c r="KI282" s="62"/>
      <c r="KJ282" s="62"/>
      <c r="KK282" s="62"/>
      <c r="KL282" s="62"/>
      <c r="KM282" s="62"/>
      <c r="KN282" s="62"/>
      <c r="KO282" s="62"/>
      <c r="KP282" s="62"/>
      <c r="KQ282" s="62"/>
      <c r="KR282" s="62"/>
      <c r="KS282" s="62"/>
      <c r="KT282" s="62"/>
      <c r="KU282" s="62"/>
      <c r="KV282" s="62"/>
      <c r="KW282" s="62"/>
      <c r="KX282" s="62"/>
      <c r="KY282" s="62"/>
      <c r="KZ282" s="62"/>
      <c r="LA282" s="62"/>
      <c r="LB282" s="62"/>
      <c r="LC282" s="62"/>
      <c r="LD282" s="62"/>
      <c r="LE282" s="62"/>
    </row>
    <row r="283" spans="7:317" s="64" customFormat="1" x14ac:dyDescent="0.25">
      <c r="AE283" s="62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 s="62"/>
      <c r="BZ283" s="62"/>
      <c r="CA283" s="62"/>
      <c r="CB283" s="62"/>
      <c r="CC283" s="62"/>
      <c r="CD283" s="62"/>
      <c r="CE283" s="62"/>
      <c r="CF283" s="62"/>
      <c r="CG283" s="62"/>
      <c r="CH283" s="62"/>
      <c r="CI283" s="62"/>
      <c r="CJ283" s="62"/>
      <c r="CK283" s="62"/>
      <c r="CL283" s="62"/>
      <c r="CM283" s="62"/>
      <c r="CN283" s="62"/>
      <c r="CO283" s="62"/>
      <c r="CP283" s="62"/>
      <c r="CQ283" s="62"/>
      <c r="CR283" s="62"/>
      <c r="CS283" s="62"/>
      <c r="CT283" s="82"/>
      <c r="CU283" s="62"/>
      <c r="CV283" s="62">
        <v>18</v>
      </c>
      <c r="CW283" s="62" t="str">
        <v/>
      </c>
      <c r="CX283" s="62" t="str">
        <v/>
      </c>
      <c r="CY283" s="62" t="str">
        <v/>
      </c>
      <c r="CZ283" s="62" t="str">
        <v/>
      </c>
      <c r="DA283" s="62" t="str">
        <f t="shared" si="1103"/>
        <v/>
      </c>
      <c r="DB283" s="62" t="str">
        <f t="shared" si="1104"/>
        <v/>
      </c>
      <c r="DC283" s="62" t="str">
        <f t="shared" si="1105"/>
        <v/>
      </c>
      <c r="DD283" s="62" t="str">
        <f t="shared" si="1106"/>
        <v/>
      </c>
      <c r="DE283" s="63" t="str" cm="1">
        <f t="array" ref="DE283">IFERROR(INDEX($IQ$14:$KN$63,CW283,$CV283),"")</f>
        <v/>
      </c>
      <c r="DF283" s="63" t="str" cm="1">
        <f t="array" ref="DF283">IFERROR(INDEX($IQ$14:$KN$63,CX283,$CV283),"")</f>
        <v/>
      </c>
      <c r="DG283" s="63" t="str" cm="1">
        <f t="array" ref="DG283">IFERROR(INDEX($IQ$14:$KN$63,CY283,$CV283),"")</f>
        <v/>
      </c>
      <c r="DH283" s="63" t="str" cm="1">
        <f t="array" ref="DH283">IFERROR(INDEX($IQ$14:$KN$63,CZ283,$CV283),"")</f>
        <v/>
      </c>
      <c r="DI283" s="62" t="str">
        <f t="shared" si="1107"/>
        <v/>
      </c>
      <c r="DJ283" s="62" t="str">
        <f t="shared" si="1108"/>
        <v/>
      </c>
      <c r="DK283" s="62" t="str">
        <f t="shared" si="1109"/>
        <v/>
      </c>
      <c r="DL283" s="62" t="str">
        <f t="shared" si="1110"/>
        <v/>
      </c>
      <c r="DM283" s="63" t="str">
        <f t="shared" si="1111"/>
        <v/>
      </c>
      <c r="DN283" s="63" t="str">
        <f t="shared" si="1112"/>
        <v/>
      </c>
      <c r="DO283" s="63" t="str">
        <f t="shared" si="1113"/>
        <v/>
      </c>
      <c r="DP283" s="63" t="str">
        <f t="shared" si="1114"/>
        <v/>
      </c>
      <c r="DQ283" s="62"/>
      <c r="DR283" s="62"/>
      <c r="DS283" s="62"/>
      <c r="DT283" s="62"/>
      <c r="DU283" s="62"/>
      <c r="DV283" s="62"/>
      <c r="DW283" s="62"/>
      <c r="DX283" s="62"/>
      <c r="DY283" s="62"/>
      <c r="DZ283" s="62"/>
      <c r="EA283" s="62"/>
      <c r="EB283" s="62"/>
      <c r="EC283" s="62"/>
      <c r="ED283" s="62"/>
      <c r="EE283" s="62"/>
      <c r="EF283" s="62"/>
      <c r="EG283" s="62"/>
      <c r="EH283" s="62"/>
      <c r="EI283" s="62"/>
      <c r="EJ283" s="62"/>
      <c r="EK283" s="62"/>
      <c r="EL283" s="62"/>
      <c r="EM283" s="62"/>
      <c r="EN283" s="62"/>
      <c r="EO283" s="62"/>
      <c r="EP283" s="62"/>
      <c r="EQ283" s="62"/>
      <c r="ER283" s="62"/>
      <c r="ES283" s="62"/>
      <c r="ET283" s="62"/>
      <c r="EU283" s="62"/>
      <c r="EV283" s="62"/>
      <c r="EW283" s="62"/>
      <c r="EX283" s="62"/>
      <c r="EY283" s="62"/>
      <c r="EZ283" s="62" t="s">
        <v>20</v>
      </c>
      <c r="FA283" s="62">
        <v>36</v>
      </c>
      <c r="FB283" s="88" t="str">
        <f t="shared" ref="FB283:GG283" si="1163">IF(FB120&lt;&gt;"",IF($FA283=FB$162,0,RANK(FB120,sum_sq,1)),"")</f>
        <v/>
      </c>
      <c r="FC283" s="88" t="str">
        <f t="shared" si="1163"/>
        <v/>
      </c>
      <c r="FD283" s="88" t="str">
        <f t="shared" si="1163"/>
        <v/>
      </c>
      <c r="FE283" s="88" t="str">
        <f t="shared" si="1163"/>
        <v/>
      </c>
      <c r="FF283" s="88" t="str">
        <f t="shared" si="1163"/>
        <v/>
      </c>
      <c r="FG283" s="88" t="str">
        <f t="shared" si="1163"/>
        <v/>
      </c>
      <c r="FH283" s="88" t="str">
        <f t="shared" si="1163"/>
        <v/>
      </c>
      <c r="FI283" s="88" t="str">
        <f t="shared" si="1163"/>
        <v/>
      </c>
      <c r="FJ283" s="88" t="str">
        <f t="shared" si="1163"/>
        <v/>
      </c>
      <c r="FK283" s="88" t="str">
        <f t="shared" si="1163"/>
        <v/>
      </c>
      <c r="FL283" s="88" t="str">
        <f t="shared" si="1163"/>
        <v/>
      </c>
      <c r="FM283" s="88" t="str">
        <f t="shared" si="1163"/>
        <v/>
      </c>
      <c r="FN283" s="88" t="str">
        <f t="shared" si="1163"/>
        <v/>
      </c>
      <c r="FO283" s="88" t="str">
        <f t="shared" si="1163"/>
        <v/>
      </c>
      <c r="FP283" s="88" t="str">
        <f t="shared" si="1163"/>
        <v/>
      </c>
      <c r="FQ283" s="88" t="str">
        <f t="shared" si="1163"/>
        <v/>
      </c>
      <c r="FR283" s="88" t="str">
        <f t="shared" si="1163"/>
        <v/>
      </c>
      <c r="FS283" s="88" t="str">
        <f t="shared" si="1163"/>
        <v/>
      </c>
      <c r="FT283" s="88" t="str">
        <f t="shared" si="1163"/>
        <v/>
      </c>
      <c r="FU283" s="88" t="str">
        <f t="shared" si="1163"/>
        <v/>
      </c>
      <c r="FV283" s="88" t="str">
        <f t="shared" si="1163"/>
        <v/>
      </c>
      <c r="FW283" s="88" t="str">
        <f t="shared" si="1163"/>
        <v/>
      </c>
      <c r="FX283" s="88" t="str">
        <f t="shared" si="1163"/>
        <v/>
      </c>
      <c r="FY283" s="88" t="str">
        <f t="shared" si="1163"/>
        <v/>
      </c>
      <c r="FZ283" s="88" t="str">
        <f t="shared" si="1163"/>
        <v/>
      </c>
      <c r="GA283" s="88" t="str">
        <f t="shared" si="1163"/>
        <v/>
      </c>
      <c r="GB283" s="88" t="str">
        <f t="shared" si="1163"/>
        <v/>
      </c>
      <c r="GC283" s="88" t="str">
        <f t="shared" si="1163"/>
        <v/>
      </c>
      <c r="GD283" s="88" t="str">
        <f t="shared" si="1163"/>
        <v/>
      </c>
      <c r="GE283" s="88" t="str">
        <f t="shared" si="1163"/>
        <v/>
      </c>
      <c r="GF283" s="88" t="str">
        <f t="shared" si="1163"/>
        <v/>
      </c>
      <c r="GG283" s="88" t="str">
        <f t="shared" si="1163"/>
        <v/>
      </c>
      <c r="GH283" s="88" t="str">
        <f t="shared" ref="GH283:HM283" si="1164">IF(GH120&lt;&gt;"",IF($FA283=GH$162,0,RANK(GH120,sum_sq,1)),"")</f>
        <v/>
      </c>
      <c r="GI283" s="88" t="str">
        <f t="shared" si="1164"/>
        <v/>
      </c>
      <c r="GJ283" s="88" t="str">
        <f t="shared" si="1164"/>
        <v/>
      </c>
      <c r="GK283" s="88" t="str">
        <f t="shared" si="1164"/>
        <v/>
      </c>
      <c r="GL283" s="88" t="str">
        <f t="shared" si="1164"/>
        <v/>
      </c>
      <c r="GM283" s="88" t="str">
        <f t="shared" si="1164"/>
        <v/>
      </c>
      <c r="GN283" s="88" t="str">
        <f t="shared" si="1164"/>
        <v/>
      </c>
      <c r="GO283" s="88" t="str">
        <f t="shared" si="1164"/>
        <v/>
      </c>
      <c r="GP283" s="88" t="str">
        <f t="shared" si="1164"/>
        <v/>
      </c>
      <c r="GQ283" s="88" t="str">
        <f t="shared" si="1164"/>
        <v/>
      </c>
      <c r="GR283" s="88" t="str">
        <f t="shared" si="1164"/>
        <v/>
      </c>
      <c r="GS283" s="88" t="str">
        <f t="shared" si="1164"/>
        <v/>
      </c>
      <c r="GT283" s="88" t="str">
        <f t="shared" si="1164"/>
        <v/>
      </c>
      <c r="GU283" s="88" t="str">
        <f t="shared" si="1164"/>
        <v/>
      </c>
      <c r="GV283" s="88" t="str">
        <f t="shared" si="1164"/>
        <v/>
      </c>
      <c r="GW283" s="88" t="str">
        <f t="shared" si="1164"/>
        <v/>
      </c>
      <c r="GX283" s="88" t="str">
        <f t="shared" si="1164"/>
        <v/>
      </c>
      <c r="GY283" s="88" t="str">
        <f t="shared" si="1164"/>
        <v/>
      </c>
      <c r="GZ283" s="88" t="str">
        <f t="shared" si="1164"/>
        <v/>
      </c>
      <c r="HA283" s="88" t="str">
        <f t="shared" si="1164"/>
        <v/>
      </c>
      <c r="HB283" s="88" t="str">
        <f t="shared" si="1164"/>
        <v/>
      </c>
      <c r="HC283" s="88" t="str">
        <f t="shared" si="1164"/>
        <v/>
      </c>
      <c r="HD283" s="88" t="str">
        <f t="shared" si="1164"/>
        <v/>
      </c>
      <c r="HE283" s="88" t="str">
        <f t="shared" si="1164"/>
        <v/>
      </c>
      <c r="HF283" s="88" t="str">
        <f t="shared" si="1164"/>
        <v/>
      </c>
      <c r="HG283" s="88" t="str">
        <f t="shared" si="1164"/>
        <v/>
      </c>
      <c r="HH283" s="88" t="str">
        <f t="shared" si="1164"/>
        <v/>
      </c>
      <c r="HI283" s="88" t="str">
        <f t="shared" si="1164"/>
        <v/>
      </c>
      <c r="HJ283" s="88" t="str">
        <f t="shared" si="1164"/>
        <v/>
      </c>
      <c r="HK283" s="88" t="str">
        <f t="shared" si="1164"/>
        <v/>
      </c>
      <c r="HL283" s="88" t="str">
        <f t="shared" si="1164"/>
        <v/>
      </c>
      <c r="HM283" s="88" t="str">
        <f t="shared" si="1164"/>
        <v/>
      </c>
      <c r="HN283" s="88" t="str">
        <f t="shared" ref="HN283:HX283" si="1165">IF(HN120&lt;&gt;"",IF($FA283=HN$162,0,RANK(HN120,sum_sq,1)),"")</f>
        <v/>
      </c>
      <c r="HO283" s="88" t="str">
        <f t="shared" si="1165"/>
        <v/>
      </c>
      <c r="HP283" s="88" t="str">
        <f t="shared" si="1165"/>
        <v/>
      </c>
      <c r="HQ283" s="88" t="str">
        <f t="shared" si="1165"/>
        <v/>
      </c>
      <c r="HR283" s="88" t="str">
        <f t="shared" si="1165"/>
        <v/>
      </c>
      <c r="HS283" s="88" t="str">
        <f t="shared" si="1165"/>
        <v/>
      </c>
      <c r="HT283" s="88" t="str">
        <f t="shared" si="1165"/>
        <v/>
      </c>
      <c r="HU283" s="88" t="str">
        <f t="shared" si="1165"/>
        <v/>
      </c>
      <c r="HV283" s="88" t="str">
        <f t="shared" si="1165"/>
        <v/>
      </c>
      <c r="HW283" s="88" t="str">
        <f t="shared" si="1165"/>
        <v/>
      </c>
      <c r="HX283" s="88" t="str">
        <f t="shared" si="1165"/>
        <v/>
      </c>
      <c r="HY283" s="62"/>
      <c r="HZ283" s="62"/>
      <c r="IA283" s="62"/>
      <c r="IB283" s="62"/>
      <c r="IC283" s="62"/>
      <c r="ID283" s="62"/>
      <c r="IE283" s="62"/>
      <c r="IF283" s="62"/>
      <c r="IG283" s="62"/>
      <c r="IH283" s="62"/>
      <c r="II283" s="62"/>
      <c r="IJ283" s="62"/>
      <c r="IK283" s="62"/>
      <c r="IL283" s="62"/>
      <c r="IM283" s="62"/>
      <c r="IN283" s="62"/>
      <c r="IO283" s="62"/>
      <c r="IP283" s="62"/>
      <c r="IQ283" s="62"/>
      <c r="IR283" s="62"/>
      <c r="IS283" s="62"/>
      <c r="IT283" s="62"/>
      <c r="IU283" s="62"/>
      <c r="IV283" s="62"/>
      <c r="IW283" s="62"/>
      <c r="IX283" s="62"/>
      <c r="IY283" s="62"/>
      <c r="IZ283" s="62"/>
      <c r="JA283" s="62"/>
      <c r="JB283" s="62"/>
      <c r="JC283" s="62"/>
      <c r="JD283" s="62"/>
      <c r="JE283" s="62"/>
      <c r="JF283" s="62"/>
      <c r="JG283" s="62"/>
      <c r="JH283" s="62"/>
      <c r="JI283" s="62"/>
      <c r="JJ283" s="62"/>
      <c r="JK283" s="62"/>
      <c r="JL283" s="62"/>
      <c r="JM283" s="62"/>
      <c r="JN283" s="62"/>
      <c r="JO283" s="62"/>
      <c r="JP283" s="62"/>
      <c r="JQ283" s="62"/>
      <c r="JR283" s="62"/>
      <c r="JS283" s="62"/>
      <c r="JT283" s="62"/>
      <c r="JU283" s="62"/>
      <c r="JV283" s="62"/>
      <c r="JW283" s="62"/>
      <c r="JX283" s="62"/>
      <c r="JY283" s="62"/>
      <c r="JZ283" s="62"/>
      <c r="KA283" s="62"/>
      <c r="KB283" s="62"/>
      <c r="KC283" s="62"/>
      <c r="KD283" s="62"/>
      <c r="KE283" s="62"/>
      <c r="KF283" s="62"/>
      <c r="KG283" s="62"/>
      <c r="KH283" s="62"/>
      <c r="KI283" s="62"/>
      <c r="KJ283" s="62"/>
      <c r="KK283" s="62"/>
      <c r="KL283" s="62"/>
      <c r="KM283" s="62"/>
      <c r="KN283" s="62"/>
      <c r="KO283" s="62"/>
      <c r="KP283" s="62"/>
      <c r="KQ283" s="62"/>
      <c r="KR283" s="62"/>
      <c r="KS283" s="62"/>
      <c r="KT283" s="62"/>
      <c r="KU283" s="62"/>
      <c r="KV283" s="62"/>
      <c r="KW283" s="62"/>
      <c r="KX283" s="62"/>
      <c r="KY283" s="62"/>
      <c r="KZ283" s="62"/>
      <c r="LA283" s="62"/>
      <c r="LB283" s="62"/>
      <c r="LC283" s="62"/>
      <c r="LD283" s="62"/>
      <c r="LE283" s="62"/>
    </row>
    <row r="284" spans="7:317" s="64" customFormat="1" x14ac:dyDescent="0.25"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 s="62"/>
      <c r="BZ284" s="62"/>
      <c r="CA284" s="62"/>
      <c r="CB284" s="62"/>
      <c r="CC284" s="62"/>
      <c r="CD284" s="62"/>
      <c r="CE284" s="62"/>
      <c r="CF284" s="62"/>
      <c r="CG284" s="62"/>
      <c r="CH284" s="62"/>
      <c r="CI284" s="62"/>
      <c r="CJ284" s="62"/>
      <c r="CK284" s="62"/>
      <c r="CL284" s="62"/>
      <c r="CM284" s="62"/>
      <c r="CN284" s="62"/>
      <c r="CO284" s="62"/>
      <c r="CP284" s="62"/>
      <c r="CQ284" s="62"/>
      <c r="CR284" s="62"/>
      <c r="CS284" s="62"/>
      <c r="CT284" s="82"/>
      <c r="CU284" s="62"/>
      <c r="CV284" s="62">
        <v>19</v>
      </c>
      <c r="CW284" s="62" t="str">
        <v/>
      </c>
      <c r="CX284" s="62" t="str">
        <v/>
      </c>
      <c r="CY284" s="62" t="str">
        <v/>
      </c>
      <c r="CZ284" s="62" t="str">
        <v/>
      </c>
      <c r="DA284" s="62" t="str">
        <f t="shared" si="1103"/>
        <v/>
      </c>
      <c r="DB284" s="62" t="str">
        <f t="shared" si="1104"/>
        <v/>
      </c>
      <c r="DC284" s="62" t="str">
        <f t="shared" si="1105"/>
        <v/>
      </c>
      <c r="DD284" s="62" t="str">
        <f t="shared" si="1106"/>
        <v/>
      </c>
      <c r="DE284" s="63" t="str" cm="1">
        <f t="array" ref="DE284">IFERROR(INDEX($IQ$14:$KN$63,CW284,$CV284),"")</f>
        <v/>
      </c>
      <c r="DF284" s="63" t="str" cm="1">
        <f t="array" ref="DF284">IFERROR(INDEX($IQ$14:$KN$63,CX284,$CV284),"")</f>
        <v/>
      </c>
      <c r="DG284" s="63" t="str" cm="1">
        <f t="array" ref="DG284">IFERROR(INDEX($IQ$14:$KN$63,CY284,$CV284),"")</f>
        <v/>
      </c>
      <c r="DH284" s="63" t="str" cm="1">
        <f t="array" ref="DH284">IFERROR(INDEX($IQ$14:$KN$63,CZ284,$CV284),"")</f>
        <v/>
      </c>
      <c r="DI284" s="62" t="str">
        <f t="shared" si="1107"/>
        <v/>
      </c>
      <c r="DJ284" s="62" t="str">
        <f t="shared" si="1108"/>
        <v/>
      </c>
      <c r="DK284" s="62" t="str">
        <f t="shared" si="1109"/>
        <v/>
      </c>
      <c r="DL284" s="62" t="str">
        <f t="shared" si="1110"/>
        <v/>
      </c>
      <c r="DM284" s="63" t="str">
        <f t="shared" si="1111"/>
        <v/>
      </c>
      <c r="DN284" s="63" t="str">
        <f t="shared" si="1112"/>
        <v/>
      </c>
      <c r="DO284" s="63" t="str">
        <f t="shared" si="1113"/>
        <v/>
      </c>
      <c r="DP284" s="63" t="str">
        <f t="shared" si="1114"/>
        <v/>
      </c>
      <c r="DQ284" s="62"/>
      <c r="DR284" s="62"/>
      <c r="DS284" s="62"/>
      <c r="DT284" s="62"/>
      <c r="DU284" s="62"/>
      <c r="DV284" s="62"/>
      <c r="DW284" s="62"/>
      <c r="DX284" s="62"/>
      <c r="DY284" s="62"/>
      <c r="DZ284" s="62"/>
      <c r="EA284" s="62"/>
      <c r="EB284" s="62"/>
      <c r="EC284" s="62"/>
      <c r="ED284" s="62"/>
      <c r="EE284" s="62"/>
      <c r="EF284" s="62"/>
      <c r="EG284" s="62"/>
      <c r="EH284" s="62"/>
      <c r="EI284" s="62"/>
      <c r="EJ284" s="62"/>
      <c r="EK284" s="62"/>
      <c r="EL284" s="62"/>
      <c r="EM284" s="62"/>
      <c r="EN284" s="62"/>
      <c r="EO284" s="62"/>
      <c r="EP284" s="62"/>
      <c r="EQ284" s="62"/>
      <c r="ER284" s="62"/>
      <c r="ES284" s="62"/>
      <c r="ET284" s="62"/>
      <c r="EU284" s="62"/>
      <c r="EV284" s="62"/>
      <c r="EW284" s="62"/>
      <c r="EX284" s="62"/>
      <c r="EY284" s="62"/>
      <c r="EZ284" s="62" t="s">
        <v>20</v>
      </c>
      <c r="FA284" s="62">
        <v>37</v>
      </c>
      <c r="FB284" s="88" t="str">
        <f t="shared" ref="FB284:GG284" si="1166">IF(FB121&lt;&gt;"",IF($FA284=FB$162,0,RANK(FB121,sum_sq,1)),"")</f>
        <v/>
      </c>
      <c r="FC284" s="88" t="str">
        <f t="shared" si="1166"/>
        <v/>
      </c>
      <c r="FD284" s="88" t="str">
        <f t="shared" si="1166"/>
        <v/>
      </c>
      <c r="FE284" s="88" t="str">
        <f t="shared" si="1166"/>
        <v/>
      </c>
      <c r="FF284" s="88" t="str">
        <f t="shared" si="1166"/>
        <v/>
      </c>
      <c r="FG284" s="88" t="str">
        <f t="shared" si="1166"/>
        <v/>
      </c>
      <c r="FH284" s="88" t="str">
        <f t="shared" si="1166"/>
        <v/>
      </c>
      <c r="FI284" s="88" t="str">
        <f t="shared" si="1166"/>
        <v/>
      </c>
      <c r="FJ284" s="88" t="str">
        <f t="shared" si="1166"/>
        <v/>
      </c>
      <c r="FK284" s="88" t="str">
        <f t="shared" si="1166"/>
        <v/>
      </c>
      <c r="FL284" s="88" t="str">
        <f t="shared" si="1166"/>
        <v/>
      </c>
      <c r="FM284" s="88" t="str">
        <f t="shared" si="1166"/>
        <v/>
      </c>
      <c r="FN284" s="88" t="str">
        <f t="shared" si="1166"/>
        <v/>
      </c>
      <c r="FO284" s="88" t="str">
        <f t="shared" si="1166"/>
        <v/>
      </c>
      <c r="FP284" s="88" t="str">
        <f t="shared" si="1166"/>
        <v/>
      </c>
      <c r="FQ284" s="88" t="str">
        <f t="shared" si="1166"/>
        <v/>
      </c>
      <c r="FR284" s="88" t="str">
        <f t="shared" si="1166"/>
        <v/>
      </c>
      <c r="FS284" s="88" t="str">
        <f t="shared" si="1166"/>
        <v/>
      </c>
      <c r="FT284" s="88" t="str">
        <f t="shared" si="1166"/>
        <v/>
      </c>
      <c r="FU284" s="88" t="str">
        <f t="shared" si="1166"/>
        <v/>
      </c>
      <c r="FV284" s="88" t="str">
        <f t="shared" si="1166"/>
        <v/>
      </c>
      <c r="FW284" s="88" t="str">
        <f t="shared" si="1166"/>
        <v/>
      </c>
      <c r="FX284" s="88" t="str">
        <f t="shared" si="1166"/>
        <v/>
      </c>
      <c r="FY284" s="88" t="str">
        <f t="shared" si="1166"/>
        <v/>
      </c>
      <c r="FZ284" s="88" t="str">
        <f t="shared" si="1166"/>
        <v/>
      </c>
      <c r="GA284" s="88" t="str">
        <f t="shared" si="1166"/>
        <v/>
      </c>
      <c r="GB284" s="88" t="str">
        <f t="shared" si="1166"/>
        <v/>
      </c>
      <c r="GC284" s="88" t="str">
        <f t="shared" si="1166"/>
        <v/>
      </c>
      <c r="GD284" s="88" t="str">
        <f t="shared" si="1166"/>
        <v/>
      </c>
      <c r="GE284" s="88" t="str">
        <f t="shared" si="1166"/>
        <v/>
      </c>
      <c r="GF284" s="88" t="str">
        <f t="shared" si="1166"/>
        <v/>
      </c>
      <c r="GG284" s="88" t="str">
        <f t="shared" si="1166"/>
        <v/>
      </c>
      <c r="GH284" s="88" t="str">
        <f t="shared" ref="GH284:HM284" si="1167">IF(GH121&lt;&gt;"",IF($FA284=GH$162,0,RANK(GH121,sum_sq,1)),"")</f>
        <v/>
      </c>
      <c r="GI284" s="88" t="str">
        <f t="shared" si="1167"/>
        <v/>
      </c>
      <c r="GJ284" s="88" t="str">
        <f t="shared" si="1167"/>
        <v/>
      </c>
      <c r="GK284" s="88" t="str">
        <f t="shared" si="1167"/>
        <v/>
      </c>
      <c r="GL284" s="88" t="str">
        <f t="shared" si="1167"/>
        <v/>
      </c>
      <c r="GM284" s="88" t="str">
        <f t="shared" si="1167"/>
        <v/>
      </c>
      <c r="GN284" s="88" t="str">
        <f t="shared" si="1167"/>
        <v/>
      </c>
      <c r="GO284" s="88" t="str">
        <f t="shared" si="1167"/>
        <v/>
      </c>
      <c r="GP284" s="88" t="str">
        <f t="shared" si="1167"/>
        <v/>
      </c>
      <c r="GQ284" s="88" t="str">
        <f t="shared" si="1167"/>
        <v/>
      </c>
      <c r="GR284" s="88" t="str">
        <f t="shared" si="1167"/>
        <v/>
      </c>
      <c r="GS284" s="88" t="str">
        <f t="shared" si="1167"/>
        <v/>
      </c>
      <c r="GT284" s="88" t="str">
        <f t="shared" si="1167"/>
        <v/>
      </c>
      <c r="GU284" s="88" t="str">
        <f t="shared" si="1167"/>
        <v/>
      </c>
      <c r="GV284" s="88" t="str">
        <f t="shared" si="1167"/>
        <v/>
      </c>
      <c r="GW284" s="88" t="str">
        <f t="shared" si="1167"/>
        <v/>
      </c>
      <c r="GX284" s="88" t="str">
        <f t="shared" si="1167"/>
        <v/>
      </c>
      <c r="GY284" s="88" t="str">
        <f t="shared" si="1167"/>
        <v/>
      </c>
      <c r="GZ284" s="88" t="str">
        <f t="shared" si="1167"/>
        <v/>
      </c>
      <c r="HA284" s="88" t="str">
        <f t="shared" si="1167"/>
        <v/>
      </c>
      <c r="HB284" s="88" t="str">
        <f t="shared" si="1167"/>
        <v/>
      </c>
      <c r="HC284" s="88" t="str">
        <f t="shared" si="1167"/>
        <v/>
      </c>
      <c r="HD284" s="88" t="str">
        <f t="shared" si="1167"/>
        <v/>
      </c>
      <c r="HE284" s="88" t="str">
        <f t="shared" si="1167"/>
        <v/>
      </c>
      <c r="HF284" s="88" t="str">
        <f t="shared" si="1167"/>
        <v/>
      </c>
      <c r="HG284" s="88" t="str">
        <f t="shared" si="1167"/>
        <v/>
      </c>
      <c r="HH284" s="88" t="str">
        <f t="shared" si="1167"/>
        <v/>
      </c>
      <c r="HI284" s="88" t="str">
        <f t="shared" si="1167"/>
        <v/>
      </c>
      <c r="HJ284" s="88" t="str">
        <f t="shared" si="1167"/>
        <v/>
      </c>
      <c r="HK284" s="88" t="str">
        <f t="shared" si="1167"/>
        <v/>
      </c>
      <c r="HL284" s="88" t="str">
        <f t="shared" si="1167"/>
        <v/>
      </c>
      <c r="HM284" s="88" t="str">
        <f t="shared" si="1167"/>
        <v/>
      </c>
      <c r="HN284" s="88" t="str">
        <f t="shared" ref="HN284:HX284" si="1168">IF(HN121&lt;&gt;"",IF($FA284=HN$162,0,RANK(HN121,sum_sq,1)),"")</f>
        <v/>
      </c>
      <c r="HO284" s="88" t="str">
        <f t="shared" si="1168"/>
        <v/>
      </c>
      <c r="HP284" s="88" t="str">
        <f t="shared" si="1168"/>
        <v/>
      </c>
      <c r="HQ284" s="88" t="str">
        <f t="shared" si="1168"/>
        <v/>
      </c>
      <c r="HR284" s="88" t="str">
        <f t="shared" si="1168"/>
        <v/>
      </c>
      <c r="HS284" s="88" t="str">
        <f t="shared" si="1168"/>
        <v/>
      </c>
      <c r="HT284" s="88" t="str">
        <f t="shared" si="1168"/>
        <v/>
      </c>
      <c r="HU284" s="88" t="str">
        <f t="shared" si="1168"/>
        <v/>
      </c>
      <c r="HV284" s="88" t="str">
        <f t="shared" si="1168"/>
        <v/>
      </c>
      <c r="HW284" s="88" t="str">
        <f t="shared" si="1168"/>
        <v/>
      </c>
      <c r="HX284" s="88" t="str">
        <f t="shared" si="1168"/>
        <v/>
      </c>
      <c r="HY284" s="62"/>
      <c r="HZ284" s="62"/>
      <c r="IA284" s="62"/>
      <c r="IB284" s="62"/>
      <c r="IC284" s="62"/>
      <c r="ID284" s="62"/>
      <c r="IE284" s="62"/>
      <c r="IF284" s="62"/>
      <c r="IG284" s="62"/>
      <c r="IH284" s="62"/>
      <c r="II284" s="62"/>
      <c r="IJ284" s="62"/>
      <c r="IK284" s="62"/>
      <c r="IL284" s="62"/>
      <c r="IM284" s="62"/>
      <c r="IN284" s="62"/>
      <c r="IO284" s="62"/>
      <c r="IP284" s="62"/>
      <c r="IQ284" s="62"/>
      <c r="IR284" s="62"/>
      <c r="IS284" s="62"/>
      <c r="IT284" s="62"/>
      <c r="IU284" s="62"/>
      <c r="IV284" s="62"/>
      <c r="IW284" s="62"/>
      <c r="IX284" s="62"/>
      <c r="IY284" s="62"/>
      <c r="IZ284" s="62"/>
      <c r="JA284" s="62"/>
      <c r="JB284" s="62"/>
      <c r="JC284" s="62"/>
      <c r="JD284" s="62"/>
      <c r="JE284" s="62"/>
      <c r="JF284" s="62"/>
      <c r="JG284" s="62"/>
      <c r="JH284" s="62"/>
      <c r="JI284" s="62"/>
      <c r="JJ284" s="62"/>
      <c r="JK284" s="62"/>
      <c r="JL284" s="62"/>
      <c r="JM284" s="62"/>
      <c r="JN284" s="62"/>
      <c r="JO284" s="62"/>
      <c r="JP284" s="62"/>
      <c r="JQ284" s="62"/>
      <c r="JR284" s="62"/>
      <c r="JS284" s="62"/>
      <c r="JT284" s="62"/>
      <c r="JU284" s="62"/>
      <c r="JV284" s="62"/>
      <c r="JW284" s="62"/>
      <c r="JX284" s="62"/>
      <c r="JY284" s="62"/>
      <c r="JZ284" s="62"/>
      <c r="KA284" s="62"/>
      <c r="KB284" s="62"/>
      <c r="KC284" s="62"/>
      <c r="KD284" s="62"/>
      <c r="KE284" s="62"/>
      <c r="KF284" s="62"/>
      <c r="KG284" s="62"/>
      <c r="KH284" s="62"/>
      <c r="KI284" s="62"/>
      <c r="KJ284" s="62"/>
      <c r="KK284" s="62"/>
      <c r="KL284" s="62"/>
      <c r="KM284" s="62"/>
      <c r="KN284" s="62"/>
      <c r="KO284" s="62"/>
      <c r="KP284" s="62"/>
      <c r="KQ284" s="62"/>
      <c r="KR284" s="62"/>
      <c r="KS284" s="62"/>
      <c r="KT284" s="62"/>
      <c r="KU284" s="62"/>
      <c r="KV284" s="62"/>
      <c r="KW284" s="62"/>
      <c r="KX284" s="62"/>
      <c r="KY284" s="62"/>
      <c r="KZ284" s="62"/>
      <c r="LA284" s="62"/>
      <c r="LB284" s="62"/>
      <c r="LC284" s="62"/>
      <c r="LD284" s="62"/>
      <c r="LE284" s="62"/>
    </row>
    <row r="285" spans="7:317" s="64" customFormat="1" x14ac:dyDescent="0.25"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 s="62"/>
      <c r="CB285" s="62"/>
      <c r="CC285" s="62"/>
      <c r="CD285" s="62"/>
      <c r="CE285" s="62"/>
      <c r="CF285" s="62"/>
      <c r="CG285" s="62"/>
      <c r="CH285" s="62"/>
      <c r="CI285" s="62"/>
      <c r="CJ285" s="62"/>
      <c r="CK285" s="62"/>
      <c r="CL285" s="62"/>
      <c r="CM285" s="62"/>
      <c r="CN285" s="62"/>
      <c r="CO285" s="62"/>
      <c r="CP285" s="62"/>
      <c r="CQ285" s="62"/>
      <c r="CR285" s="62"/>
      <c r="CS285" s="62"/>
      <c r="CT285" s="82"/>
      <c r="CU285" s="62"/>
      <c r="CV285" s="62">
        <v>20</v>
      </c>
      <c r="CW285" s="62" t="str">
        <v/>
      </c>
      <c r="CX285" s="62" t="str">
        <v/>
      </c>
      <c r="CY285" s="62" t="str">
        <v/>
      </c>
      <c r="CZ285" s="62" t="str">
        <v/>
      </c>
      <c r="DA285" s="62" t="str">
        <f t="shared" si="1103"/>
        <v/>
      </c>
      <c r="DB285" s="62" t="str">
        <f t="shared" si="1104"/>
        <v/>
      </c>
      <c r="DC285" s="62" t="str">
        <f t="shared" si="1105"/>
        <v/>
      </c>
      <c r="DD285" s="62" t="str">
        <f t="shared" si="1106"/>
        <v/>
      </c>
      <c r="DE285" s="63" t="str" cm="1">
        <f t="array" ref="DE285">IFERROR(INDEX($IQ$14:$KN$63,CW285,$CV285),"")</f>
        <v/>
      </c>
      <c r="DF285" s="63" t="str" cm="1">
        <f t="array" ref="DF285">IFERROR(INDEX($IQ$14:$KN$63,CX285,$CV285),"")</f>
        <v/>
      </c>
      <c r="DG285" s="63" t="str" cm="1">
        <f t="array" ref="DG285">IFERROR(INDEX($IQ$14:$KN$63,CY285,$CV285),"")</f>
        <v/>
      </c>
      <c r="DH285" s="63" t="str" cm="1">
        <f t="array" ref="DH285">IFERROR(INDEX($IQ$14:$KN$63,CZ285,$CV285),"")</f>
        <v/>
      </c>
      <c r="DI285" s="62" t="str">
        <f t="shared" si="1107"/>
        <v/>
      </c>
      <c r="DJ285" s="62" t="str">
        <f t="shared" si="1108"/>
        <v/>
      </c>
      <c r="DK285" s="62" t="str">
        <f t="shared" si="1109"/>
        <v/>
      </c>
      <c r="DL285" s="62" t="str">
        <f t="shared" si="1110"/>
        <v/>
      </c>
      <c r="DM285" s="63" t="str">
        <f t="shared" si="1111"/>
        <v/>
      </c>
      <c r="DN285" s="63" t="str">
        <f t="shared" si="1112"/>
        <v/>
      </c>
      <c r="DO285" s="63" t="str">
        <f t="shared" si="1113"/>
        <v/>
      </c>
      <c r="DP285" s="63" t="str">
        <f t="shared" si="1114"/>
        <v/>
      </c>
      <c r="DQ285" s="62"/>
      <c r="DR285" s="62"/>
      <c r="DS285" s="62"/>
      <c r="DT285" s="62"/>
      <c r="DU285" s="62"/>
      <c r="DV285" s="62"/>
      <c r="DW285" s="62"/>
      <c r="DX285" s="62"/>
      <c r="DY285" s="62"/>
      <c r="DZ285" s="62"/>
      <c r="EA285" s="62"/>
      <c r="EB285" s="62"/>
      <c r="EC285" s="62"/>
      <c r="ED285" s="62"/>
      <c r="EE285" s="62"/>
      <c r="EF285" s="62"/>
      <c r="EG285" s="62"/>
      <c r="EH285" s="62"/>
      <c r="EI285" s="62"/>
      <c r="EJ285" s="62"/>
      <c r="EK285" s="62"/>
      <c r="EL285" s="62"/>
      <c r="EM285" s="62"/>
      <c r="EN285" s="62"/>
      <c r="EO285" s="62"/>
      <c r="EP285" s="62"/>
      <c r="EQ285" s="62"/>
      <c r="ER285" s="62"/>
      <c r="ES285" s="62"/>
      <c r="ET285" s="62"/>
      <c r="EU285" s="62"/>
      <c r="EV285" s="62"/>
      <c r="EW285" s="62"/>
      <c r="EX285" s="62"/>
      <c r="EY285" s="62"/>
      <c r="EZ285" s="62" t="s">
        <v>20</v>
      </c>
      <c r="FA285" s="62">
        <v>38</v>
      </c>
      <c r="FB285" s="88" t="str">
        <f t="shared" ref="FB285:GG285" si="1169">IF(FB122&lt;&gt;"",IF($FA285=FB$162,0,RANK(FB122,sum_sq,1)),"")</f>
        <v/>
      </c>
      <c r="FC285" s="88" t="str">
        <f t="shared" si="1169"/>
        <v/>
      </c>
      <c r="FD285" s="88" t="str">
        <f t="shared" si="1169"/>
        <v/>
      </c>
      <c r="FE285" s="88" t="str">
        <f t="shared" si="1169"/>
        <v/>
      </c>
      <c r="FF285" s="88" t="str">
        <f t="shared" si="1169"/>
        <v/>
      </c>
      <c r="FG285" s="88" t="str">
        <f t="shared" si="1169"/>
        <v/>
      </c>
      <c r="FH285" s="88" t="str">
        <f t="shared" si="1169"/>
        <v/>
      </c>
      <c r="FI285" s="88" t="str">
        <f t="shared" si="1169"/>
        <v/>
      </c>
      <c r="FJ285" s="88" t="str">
        <f t="shared" si="1169"/>
        <v/>
      </c>
      <c r="FK285" s="88" t="str">
        <f t="shared" si="1169"/>
        <v/>
      </c>
      <c r="FL285" s="88" t="str">
        <f t="shared" si="1169"/>
        <v/>
      </c>
      <c r="FM285" s="88" t="str">
        <f t="shared" si="1169"/>
        <v/>
      </c>
      <c r="FN285" s="88" t="str">
        <f t="shared" si="1169"/>
        <v/>
      </c>
      <c r="FO285" s="88" t="str">
        <f t="shared" si="1169"/>
        <v/>
      </c>
      <c r="FP285" s="88" t="str">
        <f t="shared" si="1169"/>
        <v/>
      </c>
      <c r="FQ285" s="88" t="str">
        <f t="shared" si="1169"/>
        <v/>
      </c>
      <c r="FR285" s="88" t="str">
        <f t="shared" si="1169"/>
        <v/>
      </c>
      <c r="FS285" s="88" t="str">
        <f t="shared" si="1169"/>
        <v/>
      </c>
      <c r="FT285" s="88" t="str">
        <f t="shared" si="1169"/>
        <v/>
      </c>
      <c r="FU285" s="88" t="str">
        <f t="shared" si="1169"/>
        <v/>
      </c>
      <c r="FV285" s="88" t="str">
        <f t="shared" si="1169"/>
        <v/>
      </c>
      <c r="FW285" s="88" t="str">
        <f t="shared" si="1169"/>
        <v/>
      </c>
      <c r="FX285" s="88" t="str">
        <f t="shared" si="1169"/>
        <v/>
      </c>
      <c r="FY285" s="88" t="str">
        <f t="shared" si="1169"/>
        <v/>
      </c>
      <c r="FZ285" s="88" t="str">
        <f t="shared" si="1169"/>
        <v/>
      </c>
      <c r="GA285" s="88" t="str">
        <f t="shared" si="1169"/>
        <v/>
      </c>
      <c r="GB285" s="88" t="str">
        <f t="shared" si="1169"/>
        <v/>
      </c>
      <c r="GC285" s="88" t="str">
        <f t="shared" si="1169"/>
        <v/>
      </c>
      <c r="GD285" s="88" t="str">
        <f t="shared" si="1169"/>
        <v/>
      </c>
      <c r="GE285" s="88" t="str">
        <f t="shared" si="1169"/>
        <v/>
      </c>
      <c r="GF285" s="88" t="str">
        <f t="shared" si="1169"/>
        <v/>
      </c>
      <c r="GG285" s="88" t="str">
        <f t="shared" si="1169"/>
        <v/>
      </c>
      <c r="GH285" s="88" t="str">
        <f t="shared" ref="GH285:HM285" si="1170">IF(GH122&lt;&gt;"",IF($FA285=GH$162,0,RANK(GH122,sum_sq,1)),"")</f>
        <v/>
      </c>
      <c r="GI285" s="88" t="str">
        <f t="shared" si="1170"/>
        <v/>
      </c>
      <c r="GJ285" s="88" t="str">
        <f t="shared" si="1170"/>
        <v/>
      </c>
      <c r="GK285" s="88" t="str">
        <f t="shared" si="1170"/>
        <v/>
      </c>
      <c r="GL285" s="88" t="str">
        <f t="shared" si="1170"/>
        <v/>
      </c>
      <c r="GM285" s="88" t="str">
        <f t="shared" si="1170"/>
        <v/>
      </c>
      <c r="GN285" s="88" t="str">
        <f t="shared" si="1170"/>
        <v/>
      </c>
      <c r="GO285" s="88" t="str">
        <f t="shared" si="1170"/>
        <v/>
      </c>
      <c r="GP285" s="88" t="str">
        <f t="shared" si="1170"/>
        <v/>
      </c>
      <c r="GQ285" s="88" t="str">
        <f t="shared" si="1170"/>
        <v/>
      </c>
      <c r="GR285" s="88" t="str">
        <f t="shared" si="1170"/>
        <v/>
      </c>
      <c r="GS285" s="88" t="str">
        <f t="shared" si="1170"/>
        <v/>
      </c>
      <c r="GT285" s="88" t="str">
        <f t="shared" si="1170"/>
        <v/>
      </c>
      <c r="GU285" s="88" t="str">
        <f t="shared" si="1170"/>
        <v/>
      </c>
      <c r="GV285" s="88" t="str">
        <f t="shared" si="1170"/>
        <v/>
      </c>
      <c r="GW285" s="88" t="str">
        <f t="shared" si="1170"/>
        <v/>
      </c>
      <c r="GX285" s="88" t="str">
        <f t="shared" si="1170"/>
        <v/>
      </c>
      <c r="GY285" s="88" t="str">
        <f t="shared" si="1170"/>
        <v/>
      </c>
      <c r="GZ285" s="88" t="str">
        <f t="shared" si="1170"/>
        <v/>
      </c>
      <c r="HA285" s="88" t="str">
        <f t="shared" si="1170"/>
        <v/>
      </c>
      <c r="HB285" s="88" t="str">
        <f t="shared" si="1170"/>
        <v/>
      </c>
      <c r="HC285" s="88" t="str">
        <f t="shared" si="1170"/>
        <v/>
      </c>
      <c r="HD285" s="88" t="str">
        <f t="shared" si="1170"/>
        <v/>
      </c>
      <c r="HE285" s="88" t="str">
        <f t="shared" si="1170"/>
        <v/>
      </c>
      <c r="HF285" s="88" t="str">
        <f t="shared" si="1170"/>
        <v/>
      </c>
      <c r="HG285" s="88" t="str">
        <f t="shared" si="1170"/>
        <v/>
      </c>
      <c r="HH285" s="88" t="str">
        <f t="shared" si="1170"/>
        <v/>
      </c>
      <c r="HI285" s="88" t="str">
        <f t="shared" si="1170"/>
        <v/>
      </c>
      <c r="HJ285" s="88" t="str">
        <f t="shared" si="1170"/>
        <v/>
      </c>
      <c r="HK285" s="88" t="str">
        <f t="shared" si="1170"/>
        <v/>
      </c>
      <c r="HL285" s="88" t="str">
        <f t="shared" si="1170"/>
        <v/>
      </c>
      <c r="HM285" s="88" t="str">
        <f t="shared" si="1170"/>
        <v/>
      </c>
      <c r="HN285" s="88" t="str">
        <f t="shared" ref="HN285:HX285" si="1171">IF(HN122&lt;&gt;"",IF($FA285=HN$162,0,RANK(HN122,sum_sq,1)),"")</f>
        <v/>
      </c>
      <c r="HO285" s="88" t="str">
        <f t="shared" si="1171"/>
        <v/>
      </c>
      <c r="HP285" s="88" t="str">
        <f t="shared" si="1171"/>
        <v/>
      </c>
      <c r="HQ285" s="88" t="str">
        <f t="shared" si="1171"/>
        <v/>
      </c>
      <c r="HR285" s="88" t="str">
        <f t="shared" si="1171"/>
        <v/>
      </c>
      <c r="HS285" s="88" t="str">
        <f t="shared" si="1171"/>
        <v/>
      </c>
      <c r="HT285" s="88" t="str">
        <f t="shared" si="1171"/>
        <v/>
      </c>
      <c r="HU285" s="88" t="str">
        <f t="shared" si="1171"/>
        <v/>
      </c>
      <c r="HV285" s="88" t="str">
        <f t="shared" si="1171"/>
        <v/>
      </c>
      <c r="HW285" s="88" t="str">
        <f t="shared" si="1171"/>
        <v/>
      </c>
      <c r="HX285" s="88" t="str">
        <f t="shared" si="1171"/>
        <v/>
      </c>
      <c r="HY285" s="62"/>
      <c r="HZ285" s="62"/>
      <c r="IA285" s="62"/>
      <c r="IB285" s="62"/>
      <c r="IC285" s="62"/>
      <c r="ID285" s="62"/>
      <c r="IE285" s="62"/>
      <c r="IF285" s="62"/>
      <c r="IG285" s="62"/>
      <c r="IH285" s="62"/>
      <c r="II285" s="62"/>
      <c r="IJ285" s="62"/>
      <c r="IK285" s="62"/>
      <c r="IL285" s="62"/>
      <c r="IM285" s="62"/>
      <c r="IN285" s="62"/>
      <c r="IO285" s="62"/>
      <c r="IP285" s="62"/>
      <c r="IQ285" s="62"/>
      <c r="IR285" s="62"/>
      <c r="IS285" s="62"/>
      <c r="IT285" s="62"/>
      <c r="IU285" s="62"/>
      <c r="IV285" s="62"/>
      <c r="IW285" s="62"/>
      <c r="IX285" s="62"/>
      <c r="IY285" s="62"/>
      <c r="IZ285" s="62"/>
      <c r="JA285" s="62"/>
      <c r="JB285" s="62"/>
      <c r="JC285" s="62"/>
      <c r="JD285" s="62"/>
      <c r="JE285" s="62"/>
      <c r="JF285" s="62"/>
      <c r="JG285" s="62"/>
      <c r="JH285" s="62"/>
      <c r="JI285" s="62"/>
      <c r="JJ285" s="62"/>
      <c r="JK285" s="62"/>
      <c r="JL285" s="62"/>
      <c r="JM285" s="62"/>
      <c r="JN285" s="62"/>
      <c r="JO285" s="62"/>
      <c r="JP285" s="62"/>
      <c r="JQ285" s="62"/>
      <c r="JR285" s="62"/>
      <c r="JS285" s="62"/>
      <c r="JT285" s="62"/>
      <c r="JU285" s="62"/>
      <c r="JV285" s="62"/>
      <c r="JW285" s="62"/>
      <c r="JX285" s="62"/>
      <c r="JY285" s="62"/>
      <c r="JZ285" s="62"/>
      <c r="KA285" s="62"/>
      <c r="KB285" s="62"/>
      <c r="KC285" s="62"/>
      <c r="KD285" s="62"/>
      <c r="KE285" s="62"/>
      <c r="KF285" s="62"/>
      <c r="KG285" s="62"/>
      <c r="KH285" s="62"/>
      <c r="KI285" s="62"/>
      <c r="KJ285" s="62"/>
      <c r="KK285" s="62"/>
      <c r="KL285" s="62"/>
      <c r="KM285" s="62"/>
      <c r="KN285" s="62"/>
      <c r="KO285" s="62"/>
      <c r="KP285" s="62"/>
      <c r="KQ285" s="62"/>
      <c r="KR285" s="62"/>
      <c r="KS285" s="62"/>
      <c r="KT285" s="62"/>
      <c r="KU285" s="62"/>
      <c r="KV285" s="62"/>
      <c r="KW285" s="62"/>
      <c r="KX285" s="62"/>
      <c r="KY285" s="62"/>
      <c r="KZ285" s="62"/>
      <c r="LA285" s="62"/>
      <c r="LB285" s="62"/>
      <c r="LC285" s="62"/>
      <c r="LD285" s="62"/>
      <c r="LE285" s="62"/>
    </row>
    <row r="286" spans="7:317" s="64" customFormat="1" x14ac:dyDescent="0.25"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 s="62"/>
      <c r="BZ286" s="62"/>
      <c r="CA286" s="62"/>
      <c r="CB286" s="62"/>
      <c r="CC286" s="62"/>
      <c r="CD286" s="62"/>
      <c r="CE286" s="62"/>
      <c r="CF286" s="62"/>
      <c r="CG286" s="62"/>
      <c r="CH286" s="62"/>
      <c r="CI286" s="62"/>
      <c r="CJ286" s="62"/>
      <c r="CK286" s="62"/>
      <c r="CL286" s="62"/>
      <c r="CM286" s="62"/>
      <c r="CN286" s="62"/>
      <c r="CO286" s="62"/>
      <c r="CP286" s="62"/>
      <c r="CQ286" s="62"/>
      <c r="CR286" s="62"/>
      <c r="CS286" s="62"/>
      <c r="CT286" s="62"/>
      <c r="CU286" s="62"/>
      <c r="CV286" s="62">
        <v>21</v>
      </c>
      <c r="CW286" s="62" t="str">
        <v/>
      </c>
      <c r="CX286" s="62" t="str">
        <v/>
      </c>
      <c r="CY286" s="62" t="str">
        <v/>
      </c>
      <c r="CZ286" s="62" t="str">
        <v/>
      </c>
      <c r="DA286" s="62" t="str">
        <f t="shared" si="1103"/>
        <v/>
      </c>
      <c r="DB286" s="62" t="str">
        <f t="shared" si="1104"/>
        <v/>
      </c>
      <c r="DC286" s="62" t="str">
        <f t="shared" si="1105"/>
        <v/>
      </c>
      <c r="DD286" s="62" t="str">
        <f t="shared" si="1106"/>
        <v/>
      </c>
      <c r="DE286" s="63" t="str" cm="1">
        <f t="array" ref="DE286">IFERROR(INDEX($IQ$14:$KN$63,CW286,$CV286),"")</f>
        <v/>
      </c>
      <c r="DF286" s="63" t="str" cm="1">
        <f t="array" ref="DF286">IFERROR(INDEX($IQ$14:$KN$63,CX286,$CV286),"")</f>
        <v/>
      </c>
      <c r="DG286" s="63" t="str" cm="1">
        <f t="array" ref="DG286">IFERROR(INDEX($IQ$14:$KN$63,CY286,$CV286),"")</f>
        <v/>
      </c>
      <c r="DH286" s="63" t="str" cm="1">
        <f t="array" ref="DH286">IFERROR(INDEX($IQ$14:$KN$63,CZ286,$CV286),"")</f>
        <v/>
      </c>
      <c r="DI286" s="62" t="str">
        <f t="shared" si="1107"/>
        <v/>
      </c>
      <c r="DJ286" s="62" t="str">
        <f t="shared" si="1108"/>
        <v/>
      </c>
      <c r="DK286" s="62" t="str">
        <f t="shared" si="1109"/>
        <v/>
      </c>
      <c r="DL286" s="62" t="str">
        <f t="shared" si="1110"/>
        <v/>
      </c>
      <c r="DM286" s="63" t="str">
        <f t="shared" si="1111"/>
        <v/>
      </c>
      <c r="DN286" s="63" t="str">
        <f t="shared" si="1112"/>
        <v/>
      </c>
      <c r="DO286" s="63" t="str">
        <f t="shared" si="1113"/>
        <v/>
      </c>
      <c r="DP286" s="63" t="str">
        <f t="shared" si="1114"/>
        <v/>
      </c>
      <c r="DQ286" s="62"/>
      <c r="DR286" s="62"/>
      <c r="DS286" s="62"/>
      <c r="DT286" s="62"/>
      <c r="DU286" s="62"/>
      <c r="DV286" s="62"/>
      <c r="DW286" s="62"/>
      <c r="DX286" s="62"/>
      <c r="DY286" s="62"/>
      <c r="DZ286" s="62"/>
      <c r="EA286" s="62"/>
      <c r="EB286" s="62"/>
      <c r="EC286" s="62"/>
      <c r="ED286" s="62"/>
      <c r="EE286" s="62"/>
      <c r="EF286" s="62"/>
      <c r="EG286" s="62"/>
      <c r="EH286" s="62"/>
      <c r="EI286" s="62"/>
      <c r="EJ286" s="62"/>
      <c r="EK286" s="62"/>
      <c r="EL286" s="62"/>
      <c r="EM286" s="62"/>
      <c r="EN286" s="62"/>
      <c r="EO286" s="62"/>
      <c r="EP286" s="62"/>
      <c r="EQ286" s="62"/>
      <c r="ER286" s="62"/>
      <c r="ES286" s="62"/>
      <c r="ET286" s="62"/>
      <c r="EU286" s="62"/>
      <c r="EV286" s="62"/>
      <c r="EW286" s="62"/>
      <c r="EX286" s="62"/>
      <c r="EY286" s="62"/>
      <c r="EZ286" s="62" t="s">
        <v>20</v>
      </c>
      <c r="FA286" s="62">
        <v>39</v>
      </c>
      <c r="FB286" s="88" t="str">
        <f t="shared" ref="FB286:GG286" si="1172">IF(FB123&lt;&gt;"",IF($FA286=FB$162,0,RANK(FB123,sum_sq,1)),"")</f>
        <v/>
      </c>
      <c r="FC286" s="88" t="str">
        <f t="shared" si="1172"/>
        <v/>
      </c>
      <c r="FD286" s="88" t="str">
        <f t="shared" si="1172"/>
        <v/>
      </c>
      <c r="FE286" s="88" t="str">
        <f t="shared" si="1172"/>
        <v/>
      </c>
      <c r="FF286" s="88" t="str">
        <f t="shared" si="1172"/>
        <v/>
      </c>
      <c r="FG286" s="88" t="str">
        <f t="shared" si="1172"/>
        <v/>
      </c>
      <c r="FH286" s="88" t="str">
        <f t="shared" si="1172"/>
        <v/>
      </c>
      <c r="FI286" s="88" t="str">
        <f t="shared" si="1172"/>
        <v/>
      </c>
      <c r="FJ286" s="88" t="str">
        <f t="shared" si="1172"/>
        <v/>
      </c>
      <c r="FK286" s="88" t="str">
        <f t="shared" si="1172"/>
        <v/>
      </c>
      <c r="FL286" s="88" t="str">
        <f t="shared" si="1172"/>
        <v/>
      </c>
      <c r="FM286" s="88" t="str">
        <f t="shared" si="1172"/>
        <v/>
      </c>
      <c r="FN286" s="88" t="str">
        <f t="shared" si="1172"/>
        <v/>
      </c>
      <c r="FO286" s="88" t="str">
        <f t="shared" si="1172"/>
        <v/>
      </c>
      <c r="FP286" s="88" t="str">
        <f t="shared" si="1172"/>
        <v/>
      </c>
      <c r="FQ286" s="88" t="str">
        <f t="shared" si="1172"/>
        <v/>
      </c>
      <c r="FR286" s="88" t="str">
        <f t="shared" si="1172"/>
        <v/>
      </c>
      <c r="FS286" s="88" t="str">
        <f t="shared" si="1172"/>
        <v/>
      </c>
      <c r="FT286" s="88" t="str">
        <f t="shared" si="1172"/>
        <v/>
      </c>
      <c r="FU286" s="88" t="str">
        <f t="shared" si="1172"/>
        <v/>
      </c>
      <c r="FV286" s="88" t="str">
        <f t="shared" si="1172"/>
        <v/>
      </c>
      <c r="FW286" s="88" t="str">
        <f t="shared" si="1172"/>
        <v/>
      </c>
      <c r="FX286" s="88" t="str">
        <f t="shared" si="1172"/>
        <v/>
      </c>
      <c r="FY286" s="88" t="str">
        <f t="shared" si="1172"/>
        <v/>
      </c>
      <c r="FZ286" s="88" t="str">
        <f t="shared" si="1172"/>
        <v/>
      </c>
      <c r="GA286" s="88" t="str">
        <f t="shared" si="1172"/>
        <v/>
      </c>
      <c r="GB286" s="88" t="str">
        <f t="shared" si="1172"/>
        <v/>
      </c>
      <c r="GC286" s="88" t="str">
        <f t="shared" si="1172"/>
        <v/>
      </c>
      <c r="GD286" s="88" t="str">
        <f t="shared" si="1172"/>
        <v/>
      </c>
      <c r="GE286" s="88" t="str">
        <f t="shared" si="1172"/>
        <v/>
      </c>
      <c r="GF286" s="88" t="str">
        <f t="shared" si="1172"/>
        <v/>
      </c>
      <c r="GG286" s="88" t="str">
        <f t="shared" si="1172"/>
        <v/>
      </c>
      <c r="GH286" s="88" t="str">
        <f t="shared" ref="GH286:HM286" si="1173">IF(GH123&lt;&gt;"",IF($FA286=GH$162,0,RANK(GH123,sum_sq,1)),"")</f>
        <v/>
      </c>
      <c r="GI286" s="88" t="str">
        <f t="shared" si="1173"/>
        <v/>
      </c>
      <c r="GJ286" s="88" t="str">
        <f t="shared" si="1173"/>
        <v/>
      </c>
      <c r="GK286" s="88" t="str">
        <f t="shared" si="1173"/>
        <v/>
      </c>
      <c r="GL286" s="88" t="str">
        <f t="shared" si="1173"/>
        <v/>
      </c>
      <c r="GM286" s="88" t="str">
        <f t="shared" si="1173"/>
        <v/>
      </c>
      <c r="GN286" s="88" t="str">
        <f t="shared" si="1173"/>
        <v/>
      </c>
      <c r="GO286" s="88" t="str">
        <f t="shared" si="1173"/>
        <v/>
      </c>
      <c r="GP286" s="88" t="str">
        <f t="shared" si="1173"/>
        <v/>
      </c>
      <c r="GQ286" s="88" t="str">
        <f t="shared" si="1173"/>
        <v/>
      </c>
      <c r="GR286" s="88" t="str">
        <f t="shared" si="1173"/>
        <v/>
      </c>
      <c r="GS286" s="88" t="str">
        <f t="shared" si="1173"/>
        <v/>
      </c>
      <c r="GT286" s="88" t="str">
        <f t="shared" si="1173"/>
        <v/>
      </c>
      <c r="GU286" s="88" t="str">
        <f t="shared" si="1173"/>
        <v/>
      </c>
      <c r="GV286" s="88" t="str">
        <f t="shared" si="1173"/>
        <v/>
      </c>
      <c r="GW286" s="88" t="str">
        <f t="shared" si="1173"/>
        <v/>
      </c>
      <c r="GX286" s="88" t="str">
        <f t="shared" si="1173"/>
        <v/>
      </c>
      <c r="GY286" s="88" t="str">
        <f t="shared" si="1173"/>
        <v/>
      </c>
      <c r="GZ286" s="88" t="str">
        <f t="shared" si="1173"/>
        <v/>
      </c>
      <c r="HA286" s="88" t="str">
        <f t="shared" si="1173"/>
        <v/>
      </c>
      <c r="HB286" s="88" t="str">
        <f t="shared" si="1173"/>
        <v/>
      </c>
      <c r="HC286" s="88" t="str">
        <f t="shared" si="1173"/>
        <v/>
      </c>
      <c r="HD286" s="88" t="str">
        <f t="shared" si="1173"/>
        <v/>
      </c>
      <c r="HE286" s="88" t="str">
        <f t="shared" si="1173"/>
        <v/>
      </c>
      <c r="HF286" s="88" t="str">
        <f t="shared" si="1173"/>
        <v/>
      </c>
      <c r="HG286" s="88" t="str">
        <f t="shared" si="1173"/>
        <v/>
      </c>
      <c r="HH286" s="88" t="str">
        <f t="shared" si="1173"/>
        <v/>
      </c>
      <c r="HI286" s="88" t="str">
        <f t="shared" si="1173"/>
        <v/>
      </c>
      <c r="HJ286" s="88" t="str">
        <f t="shared" si="1173"/>
        <v/>
      </c>
      <c r="HK286" s="88" t="str">
        <f t="shared" si="1173"/>
        <v/>
      </c>
      <c r="HL286" s="88" t="str">
        <f t="shared" si="1173"/>
        <v/>
      </c>
      <c r="HM286" s="88" t="str">
        <f t="shared" si="1173"/>
        <v/>
      </c>
      <c r="HN286" s="88" t="str">
        <f t="shared" ref="HN286:HX286" si="1174">IF(HN123&lt;&gt;"",IF($FA286=HN$162,0,RANK(HN123,sum_sq,1)),"")</f>
        <v/>
      </c>
      <c r="HO286" s="88" t="str">
        <f t="shared" si="1174"/>
        <v/>
      </c>
      <c r="HP286" s="88" t="str">
        <f t="shared" si="1174"/>
        <v/>
      </c>
      <c r="HQ286" s="88" t="str">
        <f t="shared" si="1174"/>
        <v/>
      </c>
      <c r="HR286" s="88" t="str">
        <f t="shared" si="1174"/>
        <v/>
      </c>
      <c r="HS286" s="88" t="str">
        <f t="shared" si="1174"/>
        <v/>
      </c>
      <c r="HT286" s="88" t="str">
        <f t="shared" si="1174"/>
        <v/>
      </c>
      <c r="HU286" s="88" t="str">
        <f t="shared" si="1174"/>
        <v/>
      </c>
      <c r="HV286" s="88" t="str">
        <f t="shared" si="1174"/>
        <v/>
      </c>
      <c r="HW286" s="88" t="str">
        <f t="shared" si="1174"/>
        <v/>
      </c>
      <c r="HX286" s="88" t="str">
        <f t="shared" si="1174"/>
        <v/>
      </c>
      <c r="HY286" s="62"/>
      <c r="HZ286" s="62"/>
      <c r="IA286" s="62"/>
      <c r="IB286" s="62"/>
      <c r="IC286" s="62"/>
      <c r="ID286" s="62"/>
      <c r="IE286" s="62"/>
      <c r="IF286" s="62"/>
      <c r="IG286" s="62"/>
      <c r="IH286" s="62"/>
      <c r="II286" s="62"/>
      <c r="IJ286" s="62"/>
      <c r="IK286" s="62"/>
      <c r="IL286" s="62"/>
      <c r="IM286" s="62"/>
      <c r="IN286" s="62"/>
      <c r="IO286" s="62"/>
      <c r="IP286" s="62"/>
      <c r="IQ286" s="62"/>
      <c r="IR286" s="62"/>
      <c r="IS286" s="62"/>
      <c r="IT286" s="62"/>
      <c r="IU286" s="62"/>
      <c r="IV286" s="62"/>
      <c r="IW286" s="62"/>
      <c r="IX286" s="62"/>
      <c r="IY286" s="62"/>
      <c r="IZ286" s="62"/>
      <c r="JA286" s="62"/>
      <c r="JB286" s="62"/>
      <c r="JC286" s="62"/>
      <c r="JD286" s="62"/>
      <c r="JE286" s="62"/>
      <c r="JF286" s="62"/>
      <c r="JG286" s="62"/>
      <c r="JH286" s="62"/>
      <c r="JI286" s="62"/>
      <c r="JJ286" s="62"/>
      <c r="JK286" s="62"/>
      <c r="JL286" s="62"/>
      <c r="JM286" s="62"/>
      <c r="JN286" s="62"/>
      <c r="JO286" s="62"/>
      <c r="JP286" s="62"/>
      <c r="JQ286" s="62"/>
      <c r="JR286" s="62"/>
      <c r="JS286" s="62"/>
      <c r="JT286" s="62"/>
      <c r="JU286" s="62"/>
      <c r="JV286" s="62"/>
      <c r="JW286" s="62"/>
      <c r="JX286" s="62"/>
      <c r="JY286" s="62"/>
      <c r="JZ286" s="62"/>
      <c r="KA286" s="62"/>
      <c r="KB286" s="62"/>
      <c r="KC286" s="62"/>
      <c r="KD286" s="62"/>
      <c r="KE286" s="62"/>
      <c r="KF286" s="62"/>
      <c r="KG286" s="62"/>
      <c r="KH286" s="62"/>
      <c r="KI286" s="62"/>
      <c r="KJ286" s="62"/>
      <c r="KK286" s="62"/>
      <c r="KL286" s="62"/>
      <c r="KM286" s="62"/>
      <c r="KN286" s="62"/>
      <c r="KO286" s="62"/>
      <c r="KP286" s="62"/>
      <c r="KQ286" s="62"/>
      <c r="KR286" s="62"/>
      <c r="KS286" s="62"/>
      <c r="KT286" s="62"/>
      <c r="KU286" s="62"/>
      <c r="KV286" s="62"/>
      <c r="KW286" s="62"/>
      <c r="KX286" s="62"/>
      <c r="KY286" s="62"/>
      <c r="KZ286" s="62"/>
      <c r="LA286" s="62"/>
      <c r="LB286" s="62"/>
      <c r="LC286" s="62"/>
      <c r="LD286" s="62"/>
      <c r="LE286" s="62"/>
    </row>
    <row r="287" spans="7:317" s="64" customFormat="1" x14ac:dyDescent="0.25"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 s="62"/>
      <c r="BZ287" s="62"/>
      <c r="CA287" s="62"/>
      <c r="CB287" s="62"/>
      <c r="CC287" s="62"/>
      <c r="CD287" s="62"/>
      <c r="CE287" s="62"/>
      <c r="CF287" s="62"/>
      <c r="CG287" s="62"/>
      <c r="CH287" s="62"/>
      <c r="CI287" s="62"/>
      <c r="CJ287" s="62"/>
      <c r="CK287" s="62"/>
      <c r="CL287" s="62"/>
      <c r="CM287" s="62"/>
      <c r="CN287" s="62"/>
      <c r="CO287" s="62"/>
      <c r="CP287" s="62"/>
      <c r="CQ287" s="62"/>
      <c r="CR287" s="62"/>
      <c r="CS287" s="62"/>
      <c r="CT287" s="62"/>
      <c r="CU287" s="62"/>
      <c r="CV287" s="62">
        <v>22</v>
      </c>
      <c r="CW287" s="62" t="str">
        <v/>
      </c>
      <c r="CX287" s="62" t="str">
        <v/>
      </c>
      <c r="CY287" s="62" t="str">
        <v/>
      </c>
      <c r="CZ287" s="62" t="str">
        <v/>
      </c>
      <c r="DA287" s="62" t="str">
        <f t="shared" si="1103"/>
        <v/>
      </c>
      <c r="DB287" s="62" t="str">
        <f t="shared" si="1104"/>
        <v/>
      </c>
      <c r="DC287" s="62" t="str">
        <f t="shared" si="1105"/>
        <v/>
      </c>
      <c r="DD287" s="62" t="str">
        <f t="shared" si="1106"/>
        <v/>
      </c>
      <c r="DE287" s="63" t="str" cm="1">
        <f t="array" ref="DE287">IFERROR(INDEX($IQ$14:$KN$63,CW287,$CV287),"")</f>
        <v/>
      </c>
      <c r="DF287" s="63" t="str" cm="1">
        <f t="array" ref="DF287">IFERROR(INDEX($IQ$14:$KN$63,CX287,$CV287),"")</f>
        <v/>
      </c>
      <c r="DG287" s="63" t="str" cm="1">
        <f t="array" ref="DG287">IFERROR(INDEX($IQ$14:$KN$63,CY287,$CV287),"")</f>
        <v/>
      </c>
      <c r="DH287" s="63" t="str" cm="1">
        <f t="array" ref="DH287">IFERROR(INDEX($IQ$14:$KN$63,CZ287,$CV287),"")</f>
        <v/>
      </c>
      <c r="DI287" s="62" t="str">
        <f t="shared" si="1107"/>
        <v/>
      </c>
      <c r="DJ287" s="62" t="str">
        <f t="shared" si="1108"/>
        <v/>
      </c>
      <c r="DK287" s="62" t="str">
        <f t="shared" si="1109"/>
        <v/>
      </c>
      <c r="DL287" s="62" t="str">
        <f t="shared" si="1110"/>
        <v/>
      </c>
      <c r="DM287" s="63" t="str">
        <f t="shared" si="1111"/>
        <v/>
      </c>
      <c r="DN287" s="63" t="str">
        <f t="shared" si="1112"/>
        <v/>
      </c>
      <c r="DO287" s="63" t="str">
        <f t="shared" si="1113"/>
        <v/>
      </c>
      <c r="DP287" s="63" t="str">
        <f t="shared" si="1114"/>
        <v/>
      </c>
      <c r="DQ287" s="62"/>
      <c r="DR287" s="62"/>
      <c r="DS287" s="62"/>
      <c r="DT287" s="62"/>
      <c r="DU287" s="62"/>
      <c r="DV287" s="62"/>
      <c r="DW287" s="62"/>
      <c r="DX287" s="62"/>
      <c r="DY287" s="62"/>
      <c r="DZ287" s="62"/>
      <c r="EA287" s="62"/>
      <c r="EB287" s="62"/>
      <c r="EC287" s="62"/>
      <c r="ED287" s="62"/>
      <c r="EE287" s="62"/>
      <c r="EF287" s="62"/>
      <c r="EG287" s="62"/>
      <c r="EH287" s="62"/>
      <c r="EI287" s="62"/>
      <c r="EJ287" s="62"/>
      <c r="EK287" s="62"/>
      <c r="EL287" s="62"/>
      <c r="EM287" s="62"/>
      <c r="EN287" s="62"/>
      <c r="EO287" s="62"/>
      <c r="EP287" s="62"/>
      <c r="EQ287" s="62"/>
      <c r="ER287" s="62"/>
      <c r="ES287" s="62"/>
      <c r="ET287" s="62"/>
      <c r="EU287" s="62"/>
      <c r="EV287" s="62"/>
      <c r="EW287" s="62"/>
      <c r="EX287" s="62"/>
      <c r="EY287" s="62"/>
      <c r="EZ287" s="62" t="s">
        <v>20</v>
      </c>
      <c r="FA287" s="62">
        <v>40</v>
      </c>
      <c r="FB287" s="88" t="str">
        <f t="shared" ref="FB287:GG287" si="1175">IF(FB124&lt;&gt;"",IF($FA287=FB$162,0,RANK(FB124,sum_sq,1)),"")</f>
        <v/>
      </c>
      <c r="FC287" s="88" t="str">
        <f t="shared" si="1175"/>
        <v/>
      </c>
      <c r="FD287" s="88" t="str">
        <f t="shared" si="1175"/>
        <v/>
      </c>
      <c r="FE287" s="88" t="str">
        <f t="shared" si="1175"/>
        <v/>
      </c>
      <c r="FF287" s="88" t="str">
        <f t="shared" si="1175"/>
        <v/>
      </c>
      <c r="FG287" s="88" t="str">
        <f t="shared" si="1175"/>
        <v/>
      </c>
      <c r="FH287" s="88" t="str">
        <f t="shared" si="1175"/>
        <v/>
      </c>
      <c r="FI287" s="88" t="str">
        <f t="shared" si="1175"/>
        <v/>
      </c>
      <c r="FJ287" s="88" t="str">
        <f t="shared" si="1175"/>
        <v/>
      </c>
      <c r="FK287" s="88" t="str">
        <f t="shared" si="1175"/>
        <v/>
      </c>
      <c r="FL287" s="88" t="str">
        <f t="shared" si="1175"/>
        <v/>
      </c>
      <c r="FM287" s="88" t="str">
        <f t="shared" si="1175"/>
        <v/>
      </c>
      <c r="FN287" s="88" t="str">
        <f t="shared" si="1175"/>
        <v/>
      </c>
      <c r="FO287" s="88" t="str">
        <f t="shared" si="1175"/>
        <v/>
      </c>
      <c r="FP287" s="88" t="str">
        <f t="shared" si="1175"/>
        <v/>
      </c>
      <c r="FQ287" s="88" t="str">
        <f t="shared" si="1175"/>
        <v/>
      </c>
      <c r="FR287" s="88" t="str">
        <f t="shared" si="1175"/>
        <v/>
      </c>
      <c r="FS287" s="88" t="str">
        <f t="shared" si="1175"/>
        <v/>
      </c>
      <c r="FT287" s="88" t="str">
        <f t="shared" si="1175"/>
        <v/>
      </c>
      <c r="FU287" s="88" t="str">
        <f t="shared" si="1175"/>
        <v/>
      </c>
      <c r="FV287" s="88" t="str">
        <f t="shared" si="1175"/>
        <v/>
      </c>
      <c r="FW287" s="88" t="str">
        <f t="shared" si="1175"/>
        <v/>
      </c>
      <c r="FX287" s="88" t="str">
        <f t="shared" si="1175"/>
        <v/>
      </c>
      <c r="FY287" s="88" t="str">
        <f t="shared" si="1175"/>
        <v/>
      </c>
      <c r="FZ287" s="88" t="str">
        <f t="shared" si="1175"/>
        <v/>
      </c>
      <c r="GA287" s="88" t="str">
        <f t="shared" si="1175"/>
        <v/>
      </c>
      <c r="GB287" s="88" t="str">
        <f t="shared" si="1175"/>
        <v/>
      </c>
      <c r="GC287" s="88" t="str">
        <f t="shared" si="1175"/>
        <v/>
      </c>
      <c r="GD287" s="88" t="str">
        <f t="shared" si="1175"/>
        <v/>
      </c>
      <c r="GE287" s="88" t="str">
        <f t="shared" si="1175"/>
        <v/>
      </c>
      <c r="GF287" s="88" t="str">
        <f t="shared" si="1175"/>
        <v/>
      </c>
      <c r="GG287" s="88" t="str">
        <f t="shared" si="1175"/>
        <v/>
      </c>
      <c r="GH287" s="88" t="str">
        <f t="shared" ref="GH287:HM287" si="1176">IF(GH124&lt;&gt;"",IF($FA287=GH$162,0,RANK(GH124,sum_sq,1)),"")</f>
        <v/>
      </c>
      <c r="GI287" s="88" t="str">
        <f t="shared" si="1176"/>
        <v/>
      </c>
      <c r="GJ287" s="88" t="str">
        <f t="shared" si="1176"/>
        <v/>
      </c>
      <c r="GK287" s="88" t="str">
        <f t="shared" si="1176"/>
        <v/>
      </c>
      <c r="GL287" s="88" t="str">
        <f t="shared" si="1176"/>
        <v/>
      </c>
      <c r="GM287" s="88" t="str">
        <f t="shared" si="1176"/>
        <v/>
      </c>
      <c r="GN287" s="88" t="str">
        <f t="shared" si="1176"/>
        <v/>
      </c>
      <c r="GO287" s="88" t="str">
        <f t="shared" si="1176"/>
        <v/>
      </c>
      <c r="GP287" s="88" t="str">
        <f t="shared" si="1176"/>
        <v/>
      </c>
      <c r="GQ287" s="88" t="str">
        <f t="shared" si="1176"/>
        <v/>
      </c>
      <c r="GR287" s="88" t="str">
        <f t="shared" si="1176"/>
        <v/>
      </c>
      <c r="GS287" s="88" t="str">
        <f t="shared" si="1176"/>
        <v/>
      </c>
      <c r="GT287" s="88" t="str">
        <f t="shared" si="1176"/>
        <v/>
      </c>
      <c r="GU287" s="88" t="str">
        <f t="shared" si="1176"/>
        <v/>
      </c>
      <c r="GV287" s="88" t="str">
        <f t="shared" si="1176"/>
        <v/>
      </c>
      <c r="GW287" s="88" t="str">
        <f t="shared" si="1176"/>
        <v/>
      </c>
      <c r="GX287" s="88" t="str">
        <f t="shared" si="1176"/>
        <v/>
      </c>
      <c r="GY287" s="88" t="str">
        <f t="shared" si="1176"/>
        <v/>
      </c>
      <c r="GZ287" s="88" t="str">
        <f t="shared" si="1176"/>
        <v/>
      </c>
      <c r="HA287" s="88" t="str">
        <f t="shared" si="1176"/>
        <v/>
      </c>
      <c r="HB287" s="88" t="str">
        <f t="shared" si="1176"/>
        <v/>
      </c>
      <c r="HC287" s="88" t="str">
        <f t="shared" si="1176"/>
        <v/>
      </c>
      <c r="HD287" s="88" t="str">
        <f t="shared" si="1176"/>
        <v/>
      </c>
      <c r="HE287" s="88" t="str">
        <f t="shared" si="1176"/>
        <v/>
      </c>
      <c r="HF287" s="88" t="str">
        <f t="shared" si="1176"/>
        <v/>
      </c>
      <c r="HG287" s="88" t="str">
        <f t="shared" si="1176"/>
        <v/>
      </c>
      <c r="HH287" s="88" t="str">
        <f t="shared" si="1176"/>
        <v/>
      </c>
      <c r="HI287" s="88" t="str">
        <f t="shared" si="1176"/>
        <v/>
      </c>
      <c r="HJ287" s="88" t="str">
        <f t="shared" si="1176"/>
        <v/>
      </c>
      <c r="HK287" s="88" t="str">
        <f t="shared" si="1176"/>
        <v/>
      </c>
      <c r="HL287" s="88" t="str">
        <f t="shared" si="1176"/>
        <v/>
      </c>
      <c r="HM287" s="88" t="str">
        <f t="shared" si="1176"/>
        <v/>
      </c>
      <c r="HN287" s="88" t="str">
        <f t="shared" ref="HN287:HX287" si="1177">IF(HN124&lt;&gt;"",IF($FA287=HN$162,0,RANK(HN124,sum_sq,1)),"")</f>
        <v/>
      </c>
      <c r="HO287" s="88" t="str">
        <f t="shared" si="1177"/>
        <v/>
      </c>
      <c r="HP287" s="88" t="str">
        <f t="shared" si="1177"/>
        <v/>
      </c>
      <c r="HQ287" s="88" t="str">
        <f t="shared" si="1177"/>
        <v/>
      </c>
      <c r="HR287" s="88" t="str">
        <f t="shared" si="1177"/>
        <v/>
      </c>
      <c r="HS287" s="88" t="str">
        <f t="shared" si="1177"/>
        <v/>
      </c>
      <c r="HT287" s="88" t="str">
        <f t="shared" si="1177"/>
        <v/>
      </c>
      <c r="HU287" s="88" t="str">
        <f t="shared" si="1177"/>
        <v/>
      </c>
      <c r="HV287" s="88" t="str">
        <f t="shared" si="1177"/>
        <v/>
      </c>
      <c r="HW287" s="88" t="str">
        <f t="shared" si="1177"/>
        <v/>
      </c>
      <c r="HX287" s="88" t="str">
        <f t="shared" si="1177"/>
        <v/>
      </c>
      <c r="HY287" s="62"/>
      <c r="HZ287" s="62"/>
      <c r="IA287" s="62"/>
      <c r="IB287" s="62"/>
      <c r="IC287" s="62"/>
      <c r="ID287" s="62"/>
      <c r="IE287" s="62"/>
      <c r="IF287" s="62"/>
      <c r="IG287" s="62"/>
      <c r="IH287" s="62"/>
      <c r="II287" s="62"/>
      <c r="IJ287" s="62"/>
      <c r="IK287" s="62"/>
      <c r="IL287" s="62"/>
      <c r="IM287" s="62"/>
      <c r="IN287" s="62"/>
      <c r="IO287" s="62"/>
      <c r="IP287" s="62"/>
      <c r="IQ287" s="62"/>
      <c r="IR287" s="62"/>
      <c r="IS287" s="62"/>
      <c r="IT287" s="62"/>
      <c r="IU287" s="62"/>
      <c r="IV287" s="62"/>
      <c r="IW287" s="62"/>
      <c r="IX287" s="62"/>
      <c r="IY287" s="62"/>
      <c r="IZ287" s="62"/>
      <c r="JA287" s="62"/>
      <c r="JB287" s="62"/>
      <c r="JC287" s="62"/>
      <c r="JD287" s="62"/>
      <c r="JE287" s="62"/>
      <c r="JF287" s="62"/>
      <c r="JG287" s="62"/>
      <c r="JH287" s="62"/>
      <c r="JI287" s="62"/>
      <c r="JJ287" s="62"/>
      <c r="JK287" s="62"/>
      <c r="JL287" s="62"/>
      <c r="JM287" s="62"/>
      <c r="JN287" s="62"/>
      <c r="JO287" s="62"/>
      <c r="JP287" s="62"/>
      <c r="JQ287" s="62"/>
      <c r="JR287" s="62"/>
      <c r="JS287" s="62"/>
      <c r="JT287" s="62"/>
      <c r="JU287" s="62"/>
      <c r="JV287" s="62"/>
      <c r="JW287" s="62"/>
      <c r="JX287" s="62"/>
      <c r="JY287" s="62"/>
      <c r="JZ287" s="62"/>
      <c r="KA287" s="62"/>
      <c r="KB287" s="62"/>
      <c r="KC287" s="62"/>
      <c r="KD287" s="62"/>
      <c r="KE287" s="62"/>
      <c r="KF287" s="62"/>
      <c r="KG287" s="62"/>
      <c r="KH287" s="62"/>
      <c r="KI287" s="62"/>
      <c r="KJ287" s="62"/>
      <c r="KK287" s="62"/>
      <c r="KL287" s="62"/>
      <c r="KM287" s="62"/>
      <c r="KN287" s="62"/>
      <c r="KO287" s="62"/>
      <c r="KP287" s="62"/>
      <c r="KQ287" s="62"/>
      <c r="KR287" s="62"/>
      <c r="KS287" s="62"/>
      <c r="KT287" s="62"/>
      <c r="KU287" s="62"/>
      <c r="KV287" s="62"/>
      <c r="KW287" s="62"/>
      <c r="KX287" s="62"/>
      <c r="KY287" s="62"/>
      <c r="KZ287" s="62"/>
      <c r="LA287" s="62"/>
      <c r="LB287" s="62"/>
      <c r="LC287" s="62"/>
      <c r="LD287" s="62"/>
      <c r="LE287" s="62"/>
    </row>
    <row r="288" spans="7:317" s="64" customFormat="1" x14ac:dyDescent="0.25"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 s="62"/>
      <c r="BZ288" s="62"/>
      <c r="CA288" s="62"/>
      <c r="CB288" s="62"/>
      <c r="CC288" s="62"/>
      <c r="CD288" s="62"/>
      <c r="CE288" s="62"/>
      <c r="CF288" s="62"/>
      <c r="CG288" s="62"/>
      <c r="CH288" s="62"/>
      <c r="CI288" s="62"/>
      <c r="CJ288" s="62"/>
      <c r="CK288" s="62"/>
      <c r="CL288" s="62"/>
      <c r="CM288" s="62"/>
      <c r="CN288" s="62"/>
      <c r="CO288" s="62"/>
      <c r="CP288" s="62"/>
      <c r="CQ288" s="62"/>
      <c r="CR288" s="62"/>
      <c r="CS288" s="62"/>
      <c r="CT288" s="62"/>
      <c r="CU288" s="62"/>
      <c r="CV288" s="62">
        <v>23</v>
      </c>
      <c r="CW288" s="62" t="str">
        <v/>
      </c>
      <c r="CX288" s="62" t="str">
        <v/>
      </c>
      <c r="CY288" s="62" t="str">
        <v/>
      </c>
      <c r="CZ288" s="62" t="str">
        <v/>
      </c>
      <c r="DA288" s="62" t="str">
        <f t="shared" si="1103"/>
        <v/>
      </c>
      <c r="DB288" s="62" t="str">
        <f t="shared" si="1104"/>
        <v/>
      </c>
      <c r="DC288" s="62" t="str">
        <f t="shared" si="1105"/>
        <v/>
      </c>
      <c r="DD288" s="62" t="str">
        <f t="shared" si="1106"/>
        <v/>
      </c>
      <c r="DE288" s="63" t="str" cm="1">
        <f t="array" ref="DE288">IFERROR(INDEX($IQ$14:$KN$63,CW288,$CV288),"")</f>
        <v/>
      </c>
      <c r="DF288" s="63" t="str" cm="1">
        <f t="array" ref="DF288">IFERROR(INDEX($IQ$14:$KN$63,CX288,$CV288),"")</f>
        <v/>
      </c>
      <c r="DG288" s="63" t="str" cm="1">
        <f t="array" ref="DG288">IFERROR(INDEX($IQ$14:$KN$63,CY288,$CV288),"")</f>
        <v/>
      </c>
      <c r="DH288" s="63" t="str" cm="1">
        <f t="array" ref="DH288">IFERROR(INDEX($IQ$14:$KN$63,CZ288,$CV288),"")</f>
        <v/>
      </c>
      <c r="DI288" s="62" t="str">
        <f t="shared" si="1107"/>
        <v/>
      </c>
      <c r="DJ288" s="62" t="str">
        <f t="shared" si="1108"/>
        <v/>
      </c>
      <c r="DK288" s="62" t="str">
        <f t="shared" si="1109"/>
        <v/>
      </c>
      <c r="DL288" s="62" t="str">
        <f t="shared" si="1110"/>
        <v/>
      </c>
      <c r="DM288" s="63" t="str">
        <f t="shared" si="1111"/>
        <v/>
      </c>
      <c r="DN288" s="63" t="str">
        <f t="shared" si="1112"/>
        <v/>
      </c>
      <c r="DO288" s="63" t="str">
        <f t="shared" si="1113"/>
        <v/>
      </c>
      <c r="DP288" s="63" t="str">
        <f t="shared" si="1114"/>
        <v/>
      </c>
      <c r="DQ288" s="62"/>
      <c r="DR288" s="62"/>
      <c r="DS288" s="62"/>
      <c r="DT288" s="62"/>
      <c r="DU288" s="62"/>
      <c r="DV288" s="62"/>
      <c r="DW288" s="62"/>
      <c r="DX288" s="62"/>
      <c r="DY288" s="62"/>
      <c r="DZ288" s="62"/>
      <c r="EA288" s="62"/>
      <c r="EB288" s="62"/>
      <c r="EC288" s="62"/>
      <c r="ED288" s="62"/>
      <c r="EE288" s="62"/>
      <c r="EF288" s="62"/>
      <c r="EG288" s="62"/>
      <c r="EH288" s="62"/>
      <c r="EI288" s="62"/>
      <c r="EJ288" s="62"/>
      <c r="EK288" s="62"/>
      <c r="EL288" s="62"/>
      <c r="EM288" s="62"/>
      <c r="EN288" s="62"/>
      <c r="EO288" s="62"/>
      <c r="EP288" s="62"/>
      <c r="EQ288" s="62"/>
      <c r="ER288" s="62"/>
      <c r="ES288" s="62"/>
      <c r="ET288" s="62"/>
      <c r="EU288" s="62"/>
      <c r="EV288" s="62"/>
      <c r="EW288" s="62"/>
      <c r="EX288" s="62"/>
      <c r="EY288" s="62"/>
      <c r="EZ288" s="62" t="s">
        <v>20</v>
      </c>
      <c r="FA288" s="62">
        <v>41</v>
      </c>
      <c r="FB288" s="88" t="str">
        <f t="shared" ref="FB288:GG288" si="1178">IF(FB125&lt;&gt;"",IF($FA288=FB$162,0,RANK(FB125,sum_sq,1)),"")</f>
        <v/>
      </c>
      <c r="FC288" s="88" t="str">
        <f t="shared" si="1178"/>
        <v/>
      </c>
      <c r="FD288" s="88" t="str">
        <f t="shared" si="1178"/>
        <v/>
      </c>
      <c r="FE288" s="88" t="str">
        <f t="shared" si="1178"/>
        <v/>
      </c>
      <c r="FF288" s="88" t="str">
        <f t="shared" si="1178"/>
        <v/>
      </c>
      <c r="FG288" s="88" t="str">
        <f t="shared" si="1178"/>
        <v/>
      </c>
      <c r="FH288" s="88" t="str">
        <f t="shared" si="1178"/>
        <v/>
      </c>
      <c r="FI288" s="88" t="str">
        <f t="shared" si="1178"/>
        <v/>
      </c>
      <c r="FJ288" s="88" t="str">
        <f t="shared" si="1178"/>
        <v/>
      </c>
      <c r="FK288" s="88" t="str">
        <f t="shared" si="1178"/>
        <v/>
      </c>
      <c r="FL288" s="88" t="str">
        <f t="shared" si="1178"/>
        <v/>
      </c>
      <c r="FM288" s="88" t="str">
        <f t="shared" si="1178"/>
        <v/>
      </c>
      <c r="FN288" s="88" t="str">
        <f t="shared" si="1178"/>
        <v/>
      </c>
      <c r="FO288" s="88" t="str">
        <f t="shared" si="1178"/>
        <v/>
      </c>
      <c r="FP288" s="88" t="str">
        <f t="shared" si="1178"/>
        <v/>
      </c>
      <c r="FQ288" s="88" t="str">
        <f t="shared" si="1178"/>
        <v/>
      </c>
      <c r="FR288" s="88" t="str">
        <f t="shared" si="1178"/>
        <v/>
      </c>
      <c r="FS288" s="88" t="str">
        <f t="shared" si="1178"/>
        <v/>
      </c>
      <c r="FT288" s="88" t="str">
        <f t="shared" si="1178"/>
        <v/>
      </c>
      <c r="FU288" s="88" t="str">
        <f t="shared" si="1178"/>
        <v/>
      </c>
      <c r="FV288" s="88" t="str">
        <f t="shared" si="1178"/>
        <v/>
      </c>
      <c r="FW288" s="88" t="str">
        <f t="shared" si="1178"/>
        <v/>
      </c>
      <c r="FX288" s="88" t="str">
        <f t="shared" si="1178"/>
        <v/>
      </c>
      <c r="FY288" s="88" t="str">
        <f t="shared" si="1178"/>
        <v/>
      </c>
      <c r="FZ288" s="88" t="str">
        <f t="shared" si="1178"/>
        <v/>
      </c>
      <c r="GA288" s="88" t="str">
        <f t="shared" si="1178"/>
        <v/>
      </c>
      <c r="GB288" s="88" t="str">
        <f t="shared" si="1178"/>
        <v/>
      </c>
      <c r="GC288" s="88" t="str">
        <f t="shared" si="1178"/>
        <v/>
      </c>
      <c r="GD288" s="88" t="str">
        <f t="shared" si="1178"/>
        <v/>
      </c>
      <c r="GE288" s="88" t="str">
        <f t="shared" si="1178"/>
        <v/>
      </c>
      <c r="GF288" s="88" t="str">
        <f t="shared" si="1178"/>
        <v/>
      </c>
      <c r="GG288" s="88" t="str">
        <f t="shared" si="1178"/>
        <v/>
      </c>
      <c r="GH288" s="88" t="str">
        <f t="shared" ref="GH288:HM288" si="1179">IF(GH125&lt;&gt;"",IF($FA288=GH$162,0,RANK(GH125,sum_sq,1)),"")</f>
        <v/>
      </c>
      <c r="GI288" s="88" t="str">
        <f t="shared" si="1179"/>
        <v/>
      </c>
      <c r="GJ288" s="88" t="str">
        <f t="shared" si="1179"/>
        <v/>
      </c>
      <c r="GK288" s="88" t="str">
        <f t="shared" si="1179"/>
        <v/>
      </c>
      <c r="GL288" s="88" t="str">
        <f t="shared" si="1179"/>
        <v/>
      </c>
      <c r="GM288" s="88" t="str">
        <f t="shared" si="1179"/>
        <v/>
      </c>
      <c r="GN288" s="88" t="str">
        <f t="shared" si="1179"/>
        <v/>
      </c>
      <c r="GO288" s="88" t="str">
        <f t="shared" si="1179"/>
        <v/>
      </c>
      <c r="GP288" s="88" t="str">
        <f t="shared" si="1179"/>
        <v/>
      </c>
      <c r="GQ288" s="88" t="str">
        <f t="shared" si="1179"/>
        <v/>
      </c>
      <c r="GR288" s="88" t="str">
        <f t="shared" si="1179"/>
        <v/>
      </c>
      <c r="GS288" s="88" t="str">
        <f t="shared" si="1179"/>
        <v/>
      </c>
      <c r="GT288" s="88" t="str">
        <f t="shared" si="1179"/>
        <v/>
      </c>
      <c r="GU288" s="88" t="str">
        <f t="shared" si="1179"/>
        <v/>
      </c>
      <c r="GV288" s="88" t="str">
        <f t="shared" si="1179"/>
        <v/>
      </c>
      <c r="GW288" s="88" t="str">
        <f t="shared" si="1179"/>
        <v/>
      </c>
      <c r="GX288" s="88" t="str">
        <f t="shared" si="1179"/>
        <v/>
      </c>
      <c r="GY288" s="88" t="str">
        <f t="shared" si="1179"/>
        <v/>
      </c>
      <c r="GZ288" s="88" t="str">
        <f t="shared" si="1179"/>
        <v/>
      </c>
      <c r="HA288" s="88" t="str">
        <f t="shared" si="1179"/>
        <v/>
      </c>
      <c r="HB288" s="88" t="str">
        <f t="shared" si="1179"/>
        <v/>
      </c>
      <c r="HC288" s="88" t="str">
        <f t="shared" si="1179"/>
        <v/>
      </c>
      <c r="HD288" s="88" t="str">
        <f t="shared" si="1179"/>
        <v/>
      </c>
      <c r="HE288" s="88" t="str">
        <f t="shared" si="1179"/>
        <v/>
      </c>
      <c r="HF288" s="88" t="str">
        <f t="shared" si="1179"/>
        <v/>
      </c>
      <c r="HG288" s="88" t="str">
        <f t="shared" si="1179"/>
        <v/>
      </c>
      <c r="HH288" s="88" t="str">
        <f t="shared" si="1179"/>
        <v/>
      </c>
      <c r="HI288" s="88" t="str">
        <f t="shared" si="1179"/>
        <v/>
      </c>
      <c r="HJ288" s="88" t="str">
        <f t="shared" si="1179"/>
        <v/>
      </c>
      <c r="HK288" s="88" t="str">
        <f t="shared" si="1179"/>
        <v/>
      </c>
      <c r="HL288" s="88" t="str">
        <f t="shared" si="1179"/>
        <v/>
      </c>
      <c r="HM288" s="88" t="str">
        <f t="shared" si="1179"/>
        <v/>
      </c>
      <c r="HN288" s="88" t="str">
        <f t="shared" ref="HN288:HX288" si="1180">IF(HN125&lt;&gt;"",IF($FA288=HN$162,0,RANK(HN125,sum_sq,1)),"")</f>
        <v/>
      </c>
      <c r="HO288" s="88" t="str">
        <f t="shared" si="1180"/>
        <v/>
      </c>
      <c r="HP288" s="88" t="str">
        <f t="shared" si="1180"/>
        <v/>
      </c>
      <c r="HQ288" s="88" t="str">
        <f t="shared" si="1180"/>
        <v/>
      </c>
      <c r="HR288" s="88" t="str">
        <f t="shared" si="1180"/>
        <v/>
      </c>
      <c r="HS288" s="88" t="str">
        <f t="shared" si="1180"/>
        <v/>
      </c>
      <c r="HT288" s="88" t="str">
        <f t="shared" si="1180"/>
        <v/>
      </c>
      <c r="HU288" s="88" t="str">
        <f t="shared" si="1180"/>
        <v/>
      </c>
      <c r="HV288" s="88" t="str">
        <f t="shared" si="1180"/>
        <v/>
      </c>
      <c r="HW288" s="88" t="str">
        <f t="shared" si="1180"/>
        <v/>
      </c>
      <c r="HX288" s="88" t="str">
        <f t="shared" si="1180"/>
        <v/>
      </c>
      <c r="HY288" s="62"/>
      <c r="HZ288" s="62"/>
      <c r="IA288" s="62"/>
      <c r="IB288" s="62"/>
      <c r="IC288" s="62"/>
      <c r="ID288" s="62"/>
      <c r="IE288" s="62"/>
      <c r="IF288" s="62"/>
      <c r="IG288" s="62"/>
      <c r="IH288" s="62"/>
      <c r="II288" s="62"/>
      <c r="IJ288" s="62"/>
      <c r="IK288" s="62"/>
      <c r="IL288" s="62"/>
      <c r="IM288" s="62"/>
      <c r="IN288" s="62"/>
      <c r="IO288" s="62"/>
      <c r="IP288" s="62"/>
      <c r="IQ288" s="62"/>
      <c r="IR288" s="62"/>
      <c r="IS288" s="62"/>
      <c r="IT288" s="62"/>
      <c r="IU288" s="62"/>
      <c r="IV288" s="62"/>
      <c r="IW288" s="62"/>
      <c r="IX288" s="62"/>
      <c r="IY288" s="62"/>
      <c r="IZ288" s="62"/>
      <c r="JA288" s="62"/>
      <c r="JB288" s="62"/>
      <c r="JC288" s="62"/>
      <c r="JD288" s="62"/>
      <c r="JE288" s="62"/>
      <c r="JF288" s="62"/>
      <c r="JG288" s="62"/>
      <c r="JH288" s="62"/>
      <c r="JI288" s="62"/>
      <c r="JJ288" s="62"/>
      <c r="JK288" s="62"/>
      <c r="JL288" s="62"/>
      <c r="JM288" s="62"/>
      <c r="JN288" s="62"/>
      <c r="JO288" s="62"/>
      <c r="JP288" s="62"/>
      <c r="JQ288" s="62"/>
      <c r="JR288" s="62"/>
      <c r="JS288" s="62"/>
      <c r="JT288" s="62"/>
      <c r="JU288" s="62"/>
      <c r="JV288" s="62"/>
      <c r="JW288" s="62"/>
      <c r="JX288" s="62"/>
      <c r="JY288" s="62"/>
      <c r="JZ288" s="62"/>
      <c r="KA288" s="62"/>
      <c r="KB288" s="62"/>
      <c r="KC288" s="62"/>
      <c r="KD288" s="62"/>
      <c r="KE288" s="62"/>
      <c r="KF288" s="62"/>
      <c r="KG288" s="62"/>
      <c r="KH288" s="62"/>
      <c r="KI288" s="62"/>
      <c r="KJ288" s="62"/>
      <c r="KK288" s="62"/>
      <c r="KL288" s="62"/>
      <c r="KM288" s="62"/>
      <c r="KN288" s="62"/>
      <c r="KO288" s="62"/>
      <c r="KP288" s="62"/>
      <c r="KQ288" s="62"/>
      <c r="KR288" s="62"/>
      <c r="KS288" s="62"/>
      <c r="KT288" s="62"/>
      <c r="KU288" s="62"/>
      <c r="KV288" s="62"/>
      <c r="KW288" s="62"/>
      <c r="KX288" s="62"/>
      <c r="KY288" s="62"/>
      <c r="KZ288" s="62"/>
      <c r="LA288" s="62"/>
      <c r="LB288" s="62"/>
      <c r="LC288" s="62"/>
      <c r="LD288" s="62"/>
      <c r="LE288" s="62"/>
    </row>
    <row r="289" spans="31:317" s="64" customFormat="1" x14ac:dyDescent="0.25">
      <c r="AE289" s="62"/>
      <c r="AF289" s="62"/>
      <c r="AG289" s="62"/>
      <c r="AH289" s="62"/>
      <c r="AI289" s="62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 s="62"/>
      <c r="BZ289" s="62"/>
      <c r="CA289" s="62"/>
      <c r="CB289" s="62"/>
      <c r="CC289" s="62"/>
      <c r="CD289" s="62"/>
      <c r="CE289" s="62"/>
      <c r="CF289" s="62"/>
      <c r="CG289" s="62"/>
      <c r="CH289" s="62"/>
      <c r="CI289" s="62"/>
      <c r="CJ289" s="62"/>
      <c r="CK289" s="62"/>
      <c r="CL289" s="62"/>
      <c r="CM289" s="62"/>
      <c r="CN289" s="62"/>
      <c r="CO289" s="62"/>
      <c r="CP289" s="62"/>
      <c r="CQ289" s="62"/>
      <c r="CR289" s="62"/>
      <c r="CS289" s="62"/>
      <c r="CT289" s="62"/>
      <c r="CU289" s="62"/>
      <c r="CV289" s="62">
        <v>24</v>
      </c>
      <c r="CW289" s="62" t="str">
        <v/>
      </c>
      <c r="CX289" s="62" t="str">
        <v/>
      </c>
      <c r="CY289" s="62" t="str">
        <v/>
      </c>
      <c r="CZ289" s="62" t="str">
        <v/>
      </c>
      <c r="DA289" s="62" t="str">
        <f t="shared" si="1103"/>
        <v/>
      </c>
      <c r="DB289" s="62" t="str">
        <f t="shared" si="1104"/>
        <v/>
      </c>
      <c r="DC289" s="62" t="str">
        <f t="shared" si="1105"/>
        <v/>
      </c>
      <c r="DD289" s="62" t="str">
        <f t="shared" si="1106"/>
        <v/>
      </c>
      <c r="DE289" s="63" t="str" cm="1">
        <f t="array" ref="DE289">IFERROR(INDEX($IQ$14:$KN$63,CW289,$CV289),"")</f>
        <v/>
      </c>
      <c r="DF289" s="63" t="str" cm="1">
        <f t="array" ref="DF289">IFERROR(INDEX($IQ$14:$KN$63,CX289,$CV289),"")</f>
        <v/>
      </c>
      <c r="DG289" s="63" t="str" cm="1">
        <f t="array" ref="DG289">IFERROR(INDEX($IQ$14:$KN$63,CY289,$CV289),"")</f>
        <v/>
      </c>
      <c r="DH289" s="63" t="str" cm="1">
        <f t="array" ref="DH289">IFERROR(INDEX($IQ$14:$KN$63,CZ289,$CV289),"")</f>
        <v/>
      </c>
      <c r="DI289" s="62" t="str">
        <f t="shared" si="1107"/>
        <v/>
      </c>
      <c r="DJ289" s="62" t="str">
        <f t="shared" si="1108"/>
        <v/>
      </c>
      <c r="DK289" s="62" t="str">
        <f t="shared" si="1109"/>
        <v/>
      </c>
      <c r="DL289" s="62" t="str">
        <f t="shared" si="1110"/>
        <v/>
      </c>
      <c r="DM289" s="63" t="str">
        <f t="shared" si="1111"/>
        <v/>
      </c>
      <c r="DN289" s="63" t="str">
        <f t="shared" si="1112"/>
        <v/>
      </c>
      <c r="DO289" s="63" t="str">
        <f t="shared" si="1113"/>
        <v/>
      </c>
      <c r="DP289" s="63" t="str">
        <f t="shared" si="1114"/>
        <v/>
      </c>
      <c r="DQ289" s="62"/>
      <c r="DR289" s="62"/>
      <c r="DS289" s="62"/>
      <c r="DT289" s="62"/>
      <c r="DU289" s="62"/>
      <c r="DV289" s="62"/>
      <c r="DW289" s="62"/>
      <c r="DX289" s="62"/>
      <c r="DY289" s="62"/>
      <c r="DZ289" s="62"/>
      <c r="EA289" s="62"/>
      <c r="EB289" s="62"/>
      <c r="EC289" s="62"/>
      <c r="ED289" s="62"/>
      <c r="EE289" s="62"/>
      <c r="EF289" s="62"/>
      <c r="EG289" s="62"/>
      <c r="EH289" s="62"/>
      <c r="EI289" s="62"/>
      <c r="EJ289" s="62"/>
      <c r="EK289" s="62"/>
      <c r="EL289" s="62"/>
      <c r="EM289" s="62"/>
      <c r="EN289" s="62"/>
      <c r="EO289" s="62"/>
      <c r="EP289" s="62"/>
      <c r="EQ289" s="62"/>
      <c r="ER289" s="62"/>
      <c r="ES289" s="62"/>
      <c r="ET289" s="62"/>
      <c r="EU289" s="62"/>
      <c r="EV289" s="62"/>
      <c r="EW289" s="62"/>
      <c r="EX289" s="62"/>
      <c r="EY289" s="62"/>
      <c r="EZ289" s="62" t="s">
        <v>20</v>
      </c>
      <c r="FA289" s="62">
        <v>42</v>
      </c>
      <c r="FB289" s="88" t="str">
        <f t="shared" ref="FB289:GG289" si="1181">IF(FB126&lt;&gt;"",IF($FA289=FB$162,0,RANK(FB126,sum_sq,1)),"")</f>
        <v/>
      </c>
      <c r="FC289" s="88" t="str">
        <f t="shared" si="1181"/>
        <v/>
      </c>
      <c r="FD289" s="88" t="str">
        <f t="shared" si="1181"/>
        <v/>
      </c>
      <c r="FE289" s="88" t="str">
        <f t="shared" si="1181"/>
        <v/>
      </c>
      <c r="FF289" s="88" t="str">
        <f t="shared" si="1181"/>
        <v/>
      </c>
      <c r="FG289" s="88" t="str">
        <f t="shared" si="1181"/>
        <v/>
      </c>
      <c r="FH289" s="88" t="str">
        <f t="shared" si="1181"/>
        <v/>
      </c>
      <c r="FI289" s="88" t="str">
        <f t="shared" si="1181"/>
        <v/>
      </c>
      <c r="FJ289" s="88" t="str">
        <f t="shared" si="1181"/>
        <v/>
      </c>
      <c r="FK289" s="88" t="str">
        <f t="shared" si="1181"/>
        <v/>
      </c>
      <c r="FL289" s="88" t="str">
        <f t="shared" si="1181"/>
        <v/>
      </c>
      <c r="FM289" s="88" t="str">
        <f t="shared" si="1181"/>
        <v/>
      </c>
      <c r="FN289" s="88" t="str">
        <f t="shared" si="1181"/>
        <v/>
      </c>
      <c r="FO289" s="88" t="str">
        <f t="shared" si="1181"/>
        <v/>
      </c>
      <c r="FP289" s="88" t="str">
        <f t="shared" si="1181"/>
        <v/>
      </c>
      <c r="FQ289" s="88" t="str">
        <f t="shared" si="1181"/>
        <v/>
      </c>
      <c r="FR289" s="88" t="str">
        <f t="shared" si="1181"/>
        <v/>
      </c>
      <c r="FS289" s="88" t="str">
        <f t="shared" si="1181"/>
        <v/>
      </c>
      <c r="FT289" s="88" t="str">
        <f t="shared" si="1181"/>
        <v/>
      </c>
      <c r="FU289" s="88" t="str">
        <f t="shared" si="1181"/>
        <v/>
      </c>
      <c r="FV289" s="88" t="str">
        <f t="shared" si="1181"/>
        <v/>
      </c>
      <c r="FW289" s="88" t="str">
        <f t="shared" si="1181"/>
        <v/>
      </c>
      <c r="FX289" s="88" t="str">
        <f t="shared" si="1181"/>
        <v/>
      </c>
      <c r="FY289" s="88" t="str">
        <f t="shared" si="1181"/>
        <v/>
      </c>
      <c r="FZ289" s="88" t="str">
        <f t="shared" si="1181"/>
        <v/>
      </c>
      <c r="GA289" s="88" t="str">
        <f t="shared" si="1181"/>
        <v/>
      </c>
      <c r="GB289" s="88" t="str">
        <f t="shared" si="1181"/>
        <v/>
      </c>
      <c r="GC289" s="88" t="str">
        <f t="shared" si="1181"/>
        <v/>
      </c>
      <c r="GD289" s="88" t="str">
        <f t="shared" si="1181"/>
        <v/>
      </c>
      <c r="GE289" s="88" t="str">
        <f t="shared" si="1181"/>
        <v/>
      </c>
      <c r="GF289" s="88" t="str">
        <f t="shared" si="1181"/>
        <v/>
      </c>
      <c r="GG289" s="88" t="str">
        <f t="shared" si="1181"/>
        <v/>
      </c>
      <c r="GH289" s="88" t="str">
        <f t="shared" ref="GH289:HM289" si="1182">IF(GH126&lt;&gt;"",IF($FA289=GH$162,0,RANK(GH126,sum_sq,1)),"")</f>
        <v/>
      </c>
      <c r="GI289" s="88" t="str">
        <f t="shared" si="1182"/>
        <v/>
      </c>
      <c r="GJ289" s="88" t="str">
        <f t="shared" si="1182"/>
        <v/>
      </c>
      <c r="GK289" s="88" t="str">
        <f t="shared" si="1182"/>
        <v/>
      </c>
      <c r="GL289" s="88" t="str">
        <f t="shared" si="1182"/>
        <v/>
      </c>
      <c r="GM289" s="88" t="str">
        <f t="shared" si="1182"/>
        <v/>
      </c>
      <c r="GN289" s="88" t="str">
        <f t="shared" si="1182"/>
        <v/>
      </c>
      <c r="GO289" s="88" t="str">
        <f t="shared" si="1182"/>
        <v/>
      </c>
      <c r="GP289" s="88" t="str">
        <f t="shared" si="1182"/>
        <v/>
      </c>
      <c r="GQ289" s="88" t="str">
        <f t="shared" si="1182"/>
        <v/>
      </c>
      <c r="GR289" s="88" t="str">
        <f t="shared" si="1182"/>
        <v/>
      </c>
      <c r="GS289" s="88" t="str">
        <f t="shared" si="1182"/>
        <v/>
      </c>
      <c r="GT289" s="88" t="str">
        <f t="shared" si="1182"/>
        <v/>
      </c>
      <c r="GU289" s="88" t="str">
        <f t="shared" si="1182"/>
        <v/>
      </c>
      <c r="GV289" s="88" t="str">
        <f t="shared" si="1182"/>
        <v/>
      </c>
      <c r="GW289" s="88" t="str">
        <f t="shared" si="1182"/>
        <v/>
      </c>
      <c r="GX289" s="88" t="str">
        <f t="shared" si="1182"/>
        <v/>
      </c>
      <c r="GY289" s="88" t="str">
        <f t="shared" si="1182"/>
        <v/>
      </c>
      <c r="GZ289" s="88" t="str">
        <f t="shared" si="1182"/>
        <v/>
      </c>
      <c r="HA289" s="88" t="str">
        <f t="shared" si="1182"/>
        <v/>
      </c>
      <c r="HB289" s="88" t="str">
        <f t="shared" si="1182"/>
        <v/>
      </c>
      <c r="HC289" s="88" t="str">
        <f t="shared" si="1182"/>
        <v/>
      </c>
      <c r="HD289" s="88" t="str">
        <f t="shared" si="1182"/>
        <v/>
      </c>
      <c r="HE289" s="88" t="str">
        <f t="shared" si="1182"/>
        <v/>
      </c>
      <c r="HF289" s="88" t="str">
        <f t="shared" si="1182"/>
        <v/>
      </c>
      <c r="HG289" s="88" t="str">
        <f t="shared" si="1182"/>
        <v/>
      </c>
      <c r="HH289" s="88" t="str">
        <f t="shared" si="1182"/>
        <v/>
      </c>
      <c r="HI289" s="88" t="str">
        <f t="shared" si="1182"/>
        <v/>
      </c>
      <c r="HJ289" s="88" t="str">
        <f t="shared" si="1182"/>
        <v/>
      </c>
      <c r="HK289" s="88" t="str">
        <f t="shared" si="1182"/>
        <v/>
      </c>
      <c r="HL289" s="88" t="str">
        <f t="shared" si="1182"/>
        <v/>
      </c>
      <c r="HM289" s="88" t="str">
        <f t="shared" si="1182"/>
        <v/>
      </c>
      <c r="HN289" s="88" t="str">
        <f t="shared" ref="HN289:HX289" si="1183">IF(HN126&lt;&gt;"",IF($FA289=HN$162,0,RANK(HN126,sum_sq,1)),"")</f>
        <v/>
      </c>
      <c r="HO289" s="88" t="str">
        <f t="shared" si="1183"/>
        <v/>
      </c>
      <c r="HP289" s="88" t="str">
        <f t="shared" si="1183"/>
        <v/>
      </c>
      <c r="HQ289" s="88" t="str">
        <f t="shared" si="1183"/>
        <v/>
      </c>
      <c r="HR289" s="88" t="str">
        <f t="shared" si="1183"/>
        <v/>
      </c>
      <c r="HS289" s="88" t="str">
        <f t="shared" si="1183"/>
        <v/>
      </c>
      <c r="HT289" s="88" t="str">
        <f t="shared" si="1183"/>
        <v/>
      </c>
      <c r="HU289" s="88" t="str">
        <f t="shared" si="1183"/>
        <v/>
      </c>
      <c r="HV289" s="88" t="str">
        <f t="shared" si="1183"/>
        <v/>
      </c>
      <c r="HW289" s="88" t="str">
        <f t="shared" si="1183"/>
        <v/>
      </c>
      <c r="HX289" s="88" t="str">
        <f t="shared" si="1183"/>
        <v/>
      </c>
      <c r="HY289" s="62"/>
      <c r="HZ289" s="62"/>
      <c r="IA289" s="62"/>
      <c r="IB289" s="62"/>
      <c r="IC289" s="62"/>
      <c r="ID289" s="62"/>
      <c r="IE289" s="62"/>
      <c r="IF289" s="62"/>
      <c r="IG289" s="62"/>
      <c r="IH289" s="62"/>
      <c r="II289" s="62"/>
      <c r="IJ289" s="62"/>
      <c r="IK289" s="62"/>
      <c r="IL289" s="62"/>
      <c r="IM289" s="62"/>
      <c r="IN289" s="62"/>
      <c r="IO289" s="62"/>
      <c r="IP289" s="62"/>
      <c r="IQ289" s="62"/>
      <c r="IR289" s="62"/>
      <c r="IS289" s="62"/>
      <c r="IT289" s="62"/>
      <c r="IU289" s="62"/>
      <c r="IV289" s="62"/>
      <c r="IW289" s="62"/>
      <c r="IX289" s="62"/>
      <c r="IY289" s="62"/>
      <c r="IZ289" s="62"/>
      <c r="JA289" s="62"/>
      <c r="JB289" s="62"/>
      <c r="JC289" s="62"/>
      <c r="JD289" s="62"/>
      <c r="JE289" s="62"/>
      <c r="JF289" s="62"/>
      <c r="JG289" s="62"/>
      <c r="JH289" s="62"/>
      <c r="JI289" s="62"/>
      <c r="JJ289" s="62"/>
      <c r="JK289" s="62"/>
      <c r="JL289" s="62"/>
      <c r="JM289" s="62"/>
      <c r="JN289" s="62"/>
      <c r="JO289" s="62"/>
      <c r="JP289" s="62"/>
      <c r="JQ289" s="62"/>
      <c r="JR289" s="62"/>
      <c r="JS289" s="62"/>
      <c r="JT289" s="62"/>
      <c r="JU289" s="62"/>
      <c r="JV289" s="62"/>
      <c r="JW289" s="62"/>
      <c r="JX289" s="62"/>
      <c r="JY289" s="62"/>
      <c r="JZ289" s="62"/>
      <c r="KA289" s="62"/>
      <c r="KB289" s="62"/>
      <c r="KC289" s="62"/>
      <c r="KD289" s="62"/>
      <c r="KE289" s="62"/>
      <c r="KF289" s="62"/>
      <c r="KG289" s="62"/>
      <c r="KH289" s="62"/>
      <c r="KI289" s="62"/>
      <c r="KJ289" s="62"/>
      <c r="KK289" s="62"/>
      <c r="KL289" s="62"/>
      <c r="KM289" s="62"/>
      <c r="KN289" s="62"/>
      <c r="KO289" s="62"/>
      <c r="KP289" s="62"/>
      <c r="KQ289" s="62"/>
      <c r="KR289" s="62"/>
      <c r="KS289" s="62"/>
      <c r="KT289" s="62"/>
      <c r="KU289" s="62"/>
      <c r="KV289" s="62"/>
      <c r="KW289" s="62"/>
      <c r="KX289" s="62"/>
      <c r="KY289" s="62"/>
      <c r="KZ289" s="62"/>
      <c r="LA289" s="62"/>
      <c r="LB289" s="62"/>
      <c r="LC289" s="62"/>
      <c r="LD289" s="62"/>
      <c r="LE289" s="62"/>
    </row>
    <row r="290" spans="31:317" s="64" customFormat="1" x14ac:dyDescent="0.25"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 s="62"/>
      <c r="BZ290" s="62"/>
      <c r="CA290" s="62"/>
      <c r="CB290" s="62"/>
      <c r="CC290" s="62"/>
      <c r="CD290" s="62"/>
      <c r="CE290" s="62"/>
      <c r="CF290" s="62"/>
      <c r="CG290" s="62"/>
      <c r="CH290" s="62"/>
      <c r="CI290" s="62"/>
      <c r="CJ290" s="62"/>
      <c r="CK290" s="62"/>
      <c r="CL290" s="62"/>
      <c r="CM290" s="62"/>
      <c r="CN290" s="62"/>
      <c r="CO290" s="62"/>
      <c r="CP290" s="62"/>
      <c r="CQ290" s="62"/>
      <c r="CR290" s="62"/>
      <c r="CS290" s="62"/>
      <c r="CT290" s="62"/>
      <c r="CU290" s="62"/>
      <c r="CV290" s="62">
        <v>25</v>
      </c>
      <c r="CW290" s="62" t="str">
        <v/>
      </c>
      <c r="CX290" s="62" t="str">
        <v/>
      </c>
      <c r="CY290" s="62" t="str">
        <v/>
      </c>
      <c r="CZ290" s="62" t="str">
        <v/>
      </c>
      <c r="DA290" s="62" t="str">
        <f t="shared" si="1103"/>
        <v/>
      </c>
      <c r="DB290" s="62" t="str">
        <f t="shared" si="1104"/>
        <v/>
      </c>
      <c r="DC290" s="62" t="str">
        <f t="shared" si="1105"/>
        <v/>
      </c>
      <c r="DD290" s="62" t="str">
        <f t="shared" si="1106"/>
        <v/>
      </c>
      <c r="DE290" s="63" t="str" cm="1">
        <f t="array" ref="DE290">IFERROR(INDEX($IQ$14:$KN$63,CW290,$CV290),"")</f>
        <v/>
      </c>
      <c r="DF290" s="63" t="str" cm="1">
        <f t="array" ref="DF290">IFERROR(INDEX($IQ$14:$KN$63,CX290,$CV290),"")</f>
        <v/>
      </c>
      <c r="DG290" s="63" t="str" cm="1">
        <f t="array" ref="DG290">IFERROR(INDEX($IQ$14:$KN$63,CY290,$CV290),"")</f>
        <v/>
      </c>
      <c r="DH290" s="63" t="str" cm="1">
        <f t="array" ref="DH290">IFERROR(INDEX($IQ$14:$KN$63,CZ290,$CV290),"")</f>
        <v/>
      </c>
      <c r="DI290" s="62" t="str">
        <f t="shared" si="1107"/>
        <v/>
      </c>
      <c r="DJ290" s="62" t="str">
        <f t="shared" si="1108"/>
        <v/>
      </c>
      <c r="DK290" s="62" t="str">
        <f t="shared" si="1109"/>
        <v/>
      </c>
      <c r="DL290" s="62" t="str">
        <f t="shared" si="1110"/>
        <v/>
      </c>
      <c r="DM290" s="63" t="str">
        <f t="shared" si="1111"/>
        <v/>
      </c>
      <c r="DN290" s="63" t="str">
        <f t="shared" si="1112"/>
        <v/>
      </c>
      <c r="DO290" s="63" t="str">
        <f t="shared" si="1113"/>
        <v/>
      </c>
      <c r="DP290" s="63" t="str">
        <f t="shared" si="1114"/>
        <v/>
      </c>
      <c r="DQ290" s="62"/>
      <c r="DR290" s="62"/>
      <c r="DS290" s="62"/>
      <c r="DT290" s="62"/>
      <c r="DU290" s="62"/>
      <c r="DV290" s="62"/>
      <c r="DW290" s="62"/>
      <c r="DX290" s="62"/>
      <c r="DY290" s="62"/>
      <c r="DZ290" s="62"/>
      <c r="EA290" s="62"/>
      <c r="EB290" s="62"/>
      <c r="EC290" s="62"/>
      <c r="ED290" s="62"/>
      <c r="EE290" s="62"/>
      <c r="EF290" s="62"/>
      <c r="EG290" s="62"/>
      <c r="EH290" s="62"/>
      <c r="EI290" s="62"/>
      <c r="EJ290" s="62"/>
      <c r="EK290" s="62"/>
      <c r="EL290" s="62"/>
      <c r="EM290" s="62"/>
      <c r="EN290" s="62"/>
      <c r="EO290" s="62"/>
      <c r="EP290" s="62"/>
      <c r="EQ290" s="62"/>
      <c r="ER290" s="62"/>
      <c r="ES290" s="62"/>
      <c r="ET290" s="62"/>
      <c r="EU290" s="62"/>
      <c r="EV290" s="62"/>
      <c r="EW290" s="62"/>
      <c r="EX290" s="62"/>
      <c r="EY290" s="62"/>
      <c r="EZ290" s="62" t="s">
        <v>20</v>
      </c>
      <c r="FA290" s="62">
        <v>43</v>
      </c>
      <c r="FB290" s="88" t="str">
        <f t="shared" ref="FB290:GG290" si="1184">IF(FB127&lt;&gt;"",IF($FA290=FB$162,0,RANK(FB127,sum_sq,1)),"")</f>
        <v/>
      </c>
      <c r="FC290" s="88" t="str">
        <f t="shared" si="1184"/>
        <v/>
      </c>
      <c r="FD290" s="88" t="str">
        <f t="shared" si="1184"/>
        <v/>
      </c>
      <c r="FE290" s="88" t="str">
        <f t="shared" si="1184"/>
        <v/>
      </c>
      <c r="FF290" s="88" t="str">
        <f t="shared" si="1184"/>
        <v/>
      </c>
      <c r="FG290" s="88" t="str">
        <f t="shared" si="1184"/>
        <v/>
      </c>
      <c r="FH290" s="88" t="str">
        <f t="shared" si="1184"/>
        <v/>
      </c>
      <c r="FI290" s="88" t="str">
        <f t="shared" si="1184"/>
        <v/>
      </c>
      <c r="FJ290" s="88" t="str">
        <f t="shared" si="1184"/>
        <v/>
      </c>
      <c r="FK290" s="88" t="str">
        <f t="shared" si="1184"/>
        <v/>
      </c>
      <c r="FL290" s="88" t="str">
        <f t="shared" si="1184"/>
        <v/>
      </c>
      <c r="FM290" s="88" t="str">
        <f t="shared" si="1184"/>
        <v/>
      </c>
      <c r="FN290" s="88" t="str">
        <f t="shared" si="1184"/>
        <v/>
      </c>
      <c r="FO290" s="88" t="str">
        <f t="shared" si="1184"/>
        <v/>
      </c>
      <c r="FP290" s="88" t="str">
        <f t="shared" si="1184"/>
        <v/>
      </c>
      <c r="FQ290" s="88" t="str">
        <f t="shared" si="1184"/>
        <v/>
      </c>
      <c r="FR290" s="88" t="str">
        <f t="shared" si="1184"/>
        <v/>
      </c>
      <c r="FS290" s="88" t="str">
        <f t="shared" si="1184"/>
        <v/>
      </c>
      <c r="FT290" s="88" t="str">
        <f t="shared" si="1184"/>
        <v/>
      </c>
      <c r="FU290" s="88" t="str">
        <f t="shared" si="1184"/>
        <v/>
      </c>
      <c r="FV290" s="88" t="str">
        <f t="shared" si="1184"/>
        <v/>
      </c>
      <c r="FW290" s="88" t="str">
        <f t="shared" si="1184"/>
        <v/>
      </c>
      <c r="FX290" s="88" t="str">
        <f t="shared" si="1184"/>
        <v/>
      </c>
      <c r="FY290" s="88" t="str">
        <f t="shared" si="1184"/>
        <v/>
      </c>
      <c r="FZ290" s="88" t="str">
        <f t="shared" si="1184"/>
        <v/>
      </c>
      <c r="GA290" s="88" t="str">
        <f t="shared" si="1184"/>
        <v/>
      </c>
      <c r="GB290" s="88" t="str">
        <f t="shared" si="1184"/>
        <v/>
      </c>
      <c r="GC290" s="88" t="str">
        <f t="shared" si="1184"/>
        <v/>
      </c>
      <c r="GD290" s="88" t="str">
        <f t="shared" si="1184"/>
        <v/>
      </c>
      <c r="GE290" s="88" t="str">
        <f t="shared" si="1184"/>
        <v/>
      </c>
      <c r="GF290" s="88" t="str">
        <f t="shared" si="1184"/>
        <v/>
      </c>
      <c r="GG290" s="88" t="str">
        <f t="shared" si="1184"/>
        <v/>
      </c>
      <c r="GH290" s="88" t="str">
        <f t="shared" ref="GH290:HM290" si="1185">IF(GH127&lt;&gt;"",IF($FA290=GH$162,0,RANK(GH127,sum_sq,1)),"")</f>
        <v/>
      </c>
      <c r="GI290" s="88" t="str">
        <f t="shared" si="1185"/>
        <v/>
      </c>
      <c r="GJ290" s="88" t="str">
        <f t="shared" si="1185"/>
        <v/>
      </c>
      <c r="GK290" s="88" t="str">
        <f t="shared" si="1185"/>
        <v/>
      </c>
      <c r="GL290" s="88" t="str">
        <f t="shared" si="1185"/>
        <v/>
      </c>
      <c r="GM290" s="88" t="str">
        <f t="shared" si="1185"/>
        <v/>
      </c>
      <c r="GN290" s="88" t="str">
        <f t="shared" si="1185"/>
        <v/>
      </c>
      <c r="GO290" s="88" t="str">
        <f t="shared" si="1185"/>
        <v/>
      </c>
      <c r="GP290" s="88" t="str">
        <f t="shared" si="1185"/>
        <v/>
      </c>
      <c r="GQ290" s="88" t="str">
        <f t="shared" si="1185"/>
        <v/>
      </c>
      <c r="GR290" s="88" t="str">
        <f t="shared" si="1185"/>
        <v/>
      </c>
      <c r="GS290" s="88" t="str">
        <f t="shared" si="1185"/>
        <v/>
      </c>
      <c r="GT290" s="88" t="str">
        <f t="shared" si="1185"/>
        <v/>
      </c>
      <c r="GU290" s="88" t="str">
        <f t="shared" si="1185"/>
        <v/>
      </c>
      <c r="GV290" s="88" t="str">
        <f t="shared" si="1185"/>
        <v/>
      </c>
      <c r="GW290" s="88" t="str">
        <f t="shared" si="1185"/>
        <v/>
      </c>
      <c r="GX290" s="88" t="str">
        <f t="shared" si="1185"/>
        <v/>
      </c>
      <c r="GY290" s="88" t="str">
        <f t="shared" si="1185"/>
        <v/>
      </c>
      <c r="GZ290" s="88" t="str">
        <f t="shared" si="1185"/>
        <v/>
      </c>
      <c r="HA290" s="88" t="str">
        <f t="shared" si="1185"/>
        <v/>
      </c>
      <c r="HB290" s="88" t="str">
        <f t="shared" si="1185"/>
        <v/>
      </c>
      <c r="HC290" s="88" t="str">
        <f t="shared" si="1185"/>
        <v/>
      </c>
      <c r="HD290" s="88" t="str">
        <f t="shared" si="1185"/>
        <v/>
      </c>
      <c r="HE290" s="88" t="str">
        <f t="shared" si="1185"/>
        <v/>
      </c>
      <c r="HF290" s="88" t="str">
        <f t="shared" si="1185"/>
        <v/>
      </c>
      <c r="HG290" s="88" t="str">
        <f t="shared" si="1185"/>
        <v/>
      </c>
      <c r="HH290" s="88" t="str">
        <f t="shared" si="1185"/>
        <v/>
      </c>
      <c r="HI290" s="88" t="str">
        <f t="shared" si="1185"/>
        <v/>
      </c>
      <c r="HJ290" s="88" t="str">
        <f t="shared" si="1185"/>
        <v/>
      </c>
      <c r="HK290" s="88" t="str">
        <f t="shared" si="1185"/>
        <v/>
      </c>
      <c r="HL290" s="88" t="str">
        <f t="shared" si="1185"/>
        <v/>
      </c>
      <c r="HM290" s="88" t="str">
        <f t="shared" si="1185"/>
        <v/>
      </c>
      <c r="HN290" s="88" t="str">
        <f t="shared" ref="HN290:HX290" si="1186">IF(HN127&lt;&gt;"",IF($FA290=HN$162,0,RANK(HN127,sum_sq,1)),"")</f>
        <v/>
      </c>
      <c r="HO290" s="88" t="str">
        <f t="shared" si="1186"/>
        <v/>
      </c>
      <c r="HP290" s="88" t="str">
        <f t="shared" si="1186"/>
        <v/>
      </c>
      <c r="HQ290" s="88" t="str">
        <f t="shared" si="1186"/>
        <v/>
      </c>
      <c r="HR290" s="88" t="str">
        <f t="shared" si="1186"/>
        <v/>
      </c>
      <c r="HS290" s="88" t="str">
        <f t="shared" si="1186"/>
        <v/>
      </c>
      <c r="HT290" s="88" t="str">
        <f t="shared" si="1186"/>
        <v/>
      </c>
      <c r="HU290" s="88" t="str">
        <f t="shared" si="1186"/>
        <v/>
      </c>
      <c r="HV290" s="88" t="str">
        <f t="shared" si="1186"/>
        <v/>
      </c>
      <c r="HW290" s="88" t="str">
        <f t="shared" si="1186"/>
        <v/>
      </c>
      <c r="HX290" s="88" t="str">
        <f t="shared" si="1186"/>
        <v/>
      </c>
      <c r="HY290" s="62"/>
      <c r="HZ290" s="62"/>
      <c r="IA290" s="62"/>
      <c r="IB290" s="62"/>
      <c r="IC290" s="62"/>
      <c r="ID290" s="62"/>
      <c r="IE290" s="62"/>
      <c r="IF290" s="62"/>
      <c r="IG290" s="62"/>
      <c r="IH290" s="62"/>
      <c r="II290" s="62"/>
      <c r="IJ290" s="62"/>
      <c r="IK290" s="62"/>
      <c r="IL290" s="62"/>
      <c r="IM290" s="62"/>
      <c r="IN290" s="62"/>
      <c r="IO290" s="62"/>
      <c r="IP290" s="62"/>
      <c r="IQ290" s="62"/>
      <c r="IR290" s="62"/>
      <c r="IS290" s="62"/>
      <c r="IT290" s="62"/>
      <c r="IU290" s="62"/>
      <c r="IV290" s="62"/>
      <c r="IW290" s="62"/>
      <c r="IX290" s="62"/>
      <c r="IY290" s="62"/>
      <c r="IZ290" s="62"/>
      <c r="JA290" s="62"/>
      <c r="JB290" s="62"/>
      <c r="JC290" s="62"/>
      <c r="JD290" s="62"/>
      <c r="JE290" s="62"/>
      <c r="JF290" s="62"/>
      <c r="JG290" s="62"/>
      <c r="JH290" s="62"/>
      <c r="JI290" s="62"/>
      <c r="JJ290" s="62"/>
      <c r="JK290" s="62"/>
      <c r="JL290" s="62"/>
      <c r="JM290" s="62"/>
      <c r="JN290" s="62"/>
      <c r="JO290" s="62"/>
      <c r="JP290" s="62"/>
      <c r="JQ290" s="62"/>
      <c r="JR290" s="62"/>
      <c r="JS290" s="62"/>
      <c r="JT290" s="62"/>
      <c r="JU290" s="62"/>
      <c r="JV290" s="62"/>
      <c r="JW290" s="62"/>
      <c r="JX290" s="62"/>
      <c r="JY290" s="62"/>
      <c r="JZ290" s="62"/>
      <c r="KA290" s="62"/>
      <c r="KB290" s="62"/>
      <c r="KC290" s="62"/>
      <c r="KD290" s="62"/>
      <c r="KE290" s="62"/>
      <c r="KF290" s="62"/>
      <c r="KG290" s="62"/>
      <c r="KH290" s="62"/>
      <c r="KI290" s="62"/>
      <c r="KJ290" s="62"/>
      <c r="KK290" s="62"/>
      <c r="KL290" s="62"/>
      <c r="KM290" s="62"/>
      <c r="KN290" s="62"/>
      <c r="KO290" s="62"/>
      <c r="KP290" s="62"/>
      <c r="KQ290" s="62"/>
      <c r="KR290" s="62"/>
      <c r="KS290" s="62"/>
      <c r="KT290" s="62"/>
      <c r="KU290" s="62"/>
      <c r="KV290" s="62"/>
      <c r="KW290" s="62"/>
      <c r="KX290" s="62"/>
      <c r="KY290" s="62"/>
      <c r="KZ290" s="62"/>
      <c r="LA290" s="62"/>
      <c r="LB290" s="62"/>
      <c r="LC290" s="62"/>
      <c r="LD290" s="62"/>
      <c r="LE290" s="62"/>
    </row>
    <row r="291" spans="31:317" s="64" customFormat="1" x14ac:dyDescent="0.25">
      <c r="AE291" s="62"/>
      <c r="AF291" s="62"/>
      <c r="AG291" s="62"/>
      <c r="AH291" s="62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 s="62"/>
      <c r="BZ291" s="62"/>
      <c r="CA291" s="62"/>
      <c r="CB291" s="62"/>
      <c r="CC291" s="62"/>
      <c r="CD291" s="62"/>
      <c r="CE291" s="62"/>
      <c r="CF291" s="62"/>
      <c r="CG291" s="62"/>
      <c r="CH291" s="62"/>
      <c r="CI291" s="62"/>
      <c r="CJ291" s="62"/>
      <c r="CK291" s="62"/>
      <c r="CL291" s="62"/>
      <c r="CM291" s="62"/>
      <c r="CN291" s="62"/>
      <c r="CO291" s="62"/>
      <c r="CP291" s="62"/>
      <c r="CQ291" s="62"/>
      <c r="CR291" s="62"/>
      <c r="CS291" s="62"/>
      <c r="CT291" s="62"/>
      <c r="CU291" s="62"/>
      <c r="CV291" s="62">
        <v>26</v>
      </c>
      <c r="CW291" s="62" t="str">
        <v/>
      </c>
      <c r="CX291" s="62" t="str">
        <v/>
      </c>
      <c r="CY291" s="62" t="str">
        <v/>
      </c>
      <c r="CZ291" s="62" t="str">
        <v/>
      </c>
      <c r="DA291" s="62" t="str">
        <f t="shared" si="1103"/>
        <v/>
      </c>
      <c r="DB291" s="62" t="str">
        <f t="shared" si="1104"/>
        <v/>
      </c>
      <c r="DC291" s="62" t="str">
        <f t="shared" si="1105"/>
        <v/>
      </c>
      <c r="DD291" s="62" t="str">
        <f t="shared" si="1106"/>
        <v/>
      </c>
      <c r="DE291" s="63" t="str" cm="1">
        <f t="array" ref="DE291">IFERROR(INDEX($IQ$14:$KN$63,CW291,$CV291),"")</f>
        <v/>
      </c>
      <c r="DF291" s="63" t="str" cm="1">
        <f t="array" ref="DF291">IFERROR(INDEX($IQ$14:$KN$63,CX291,$CV291),"")</f>
        <v/>
      </c>
      <c r="DG291" s="63" t="str" cm="1">
        <f t="array" ref="DG291">IFERROR(INDEX($IQ$14:$KN$63,CY291,$CV291),"")</f>
        <v/>
      </c>
      <c r="DH291" s="63" t="str" cm="1">
        <f t="array" ref="DH291">IFERROR(INDEX($IQ$14:$KN$63,CZ291,$CV291),"")</f>
        <v/>
      </c>
      <c r="DI291" s="62" t="str">
        <f t="shared" si="1107"/>
        <v/>
      </c>
      <c r="DJ291" s="62" t="str">
        <f t="shared" si="1108"/>
        <v/>
      </c>
      <c r="DK291" s="62" t="str">
        <f t="shared" si="1109"/>
        <v/>
      </c>
      <c r="DL291" s="62" t="str">
        <f t="shared" si="1110"/>
        <v/>
      </c>
      <c r="DM291" s="63" t="str">
        <f t="shared" si="1111"/>
        <v/>
      </c>
      <c r="DN291" s="63" t="str">
        <f t="shared" si="1112"/>
        <v/>
      </c>
      <c r="DO291" s="63" t="str">
        <f t="shared" si="1113"/>
        <v/>
      </c>
      <c r="DP291" s="63" t="str">
        <f t="shared" si="1114"/>
        <v/>
      </c>
      <c r="DQ291" s="62"/>
      <c r="DR291" s="62"/>
      <c r="DS291" s="62"/>
      <c r="DT291" s="62"/>
      <c r="DU291" s="62"/>
      <c r="DV291" s="62"/>
      <c r="DW291" s="62"/>
      <c r="DX291" s="62"/>
      <c r="DY291" s="62"/>
      <c r="DZ291" s="62"/>
      <c r="EA291" s="62"/>
      <c r="EB291" s="62"/>
      <c r="EC291" s="62"/>
      <c r="ED291" s="62"/>
      <c r="EE291" s="62"/>
      <c r="EF291" s="62"/>
      <c r="EG291" s="62"/>
      <c r="EH291" s="62"/>
      <c r="EI291" s="62"/>
      <c r="EJ291" s="62"/>
      <c r="EK291" s="62"/>
      <c r="EL291" s="62"/>
      <c r="EM291" s="62"/>
      <c r="EN291" s="62"/>
      <c r="EO291" s="62"/>
      <c r="EP291" s="62"/>
      <c r="EQ291" s="62"/>
      <c r="ER291" s="62"/>
      <c r="ES291" s="62"/>
      <c r="ET291" s="62"/>
      <c r="EU291" s="62"/>
      <c r="EV291" s="62"/>
      <c r="EW291" s="62"/>
      <c r="EX291" s="62"/>
      <c r="EY291" s="62"/>
      <c r="EZ291" s="62" t="s">
        <v>20</v>
      </c>
      <c r="FA291" s="62">
        <v>44</v>
      </c>
      <c r="FB291" s="88" t="str">
        <f t="shared" ref="FB291:GG291" si="1187">IF(FB128&lt;&gt;"",IF($FA291=FB$162,0,RANK(FB128,sum_sq,1)),"")</f>
        <v/>
      </c>
      <c r="FC291" s="88" t="str">
        <f t="shared" si="1187"/>
        <v/>
      </c>
      <c r="FD291" s="88" t="str">
        <f t="shared" si="1187"/>
        <v/>
      </c>
      <c r="FE291" s="88" t="str">
        <f t="shared" si="1187"/>
        <v/>
      </c>
      <c r="FF291" s="88" t="str">
        <f t="shared" si="1187"/>
        <v/>
      </c>
      <c r="FG291" s="88" t="str">
        <f t="shared" si="1187"/>
        <v/>
      </c>
      <c r="FH291" s="88" t="str">
        <f t="shared" si="1187"/>
        <v/>
      </c>
      <c r="FI291" s="88" t="str">
        <f t="shared" si="1187"/>
        <v/>
      </c>
      <c r="FJ291" s="88" t="str">
        <f t="shared" si="1187"/>
        <v/>
      </c>
      <c r="FK291" s="88" t="str">
        <f t="shared" si="1187"/>
        <v/>
      </c>
      <c r="FL291" s="88" t="str">
        <f t="shared" si="1187"/>
        <v/>
      </c>
      <c r="FM291" s="88" t="str">
        <f t="shared" si="1187"/>
        <v/>
      </c>
      <c r="FN291" s="88" t="str">
        <f t="shared" si="1187"/>
        <v/>
      </c>
      <c r="FO291" s="88" t="str">
        <f t="shared" si="1187"/>
        <v/>
      </c>
      <c r="FP291" s="88" t="str">
        <f t="shared" si="1187"/>
        <v/>
      </c>
      <c r="FQ291" s="88" t="str">
        <f t="shared" si="1187"/>
        <v/>
      </c>
      <c r="FR291" s="88" t="str">
        <f t="shared" si="1187"/>
        <v/>
      </c>
      <c r="FS291" s="88" t="str">
        <f t="shared" si="1187"/>
        <v/>
      </c>
      <c r="FT291" s="88" t="str">
        <f t="shared" si="1187"/>
        <v/>
      </c>
      <c r="FU291" s="88" t="str">
        <f t="shared" si="1187"/>
        <v/>
      </c>
      <c r="FV291" s="88" t="str">
        <f t="shared" si="1187"/>
        <v/>
      </c>
      <c r="FW291" s="88" t="str">
        <f t="shared" si="1187"/>
        <v/>
      </c>
      <c r="FX291" s="88" t="str">
        <f t="shared" si="1187"/>
        <v/>
      </c>
      <c r="FY291" s="88" t="str">
        <f t="shared" si="1187"/>
        <v/>
      </c>
      <c r="FZ291" s="88" t="str">
        <f t="shared" si="1187"/>
        <v/>
      </c>
      <c r="GA291" s="88" t="str">
        <f t="shared" si="1187"/>
        <v/>
      </c>
      <c r="GB291" s="88" t="str">
        <f t="shared" si="1187"/>
        <v/>
      </c>
      <c r="GC291" s="88" t="str">
        <f t="shared" si="1187"/>
        <v/>
      </c>
      <c r="GD291" s="88" t="str">
        <f t="shared" si="1187"/>
        <v/>
      </c>
      <c r="GE291" s="88" t="str">
        <f t="shared" si="1187"/>
        <v/>
      </c>
      <c r="GF291" s="88" t="str">
        <f t="shared" si="1187"/>
        <v/>
      </c>
      <c r="GG291" s="88" t="str">
        <f t="shared" si="1187"/>
        <v/>
      </c>
      <c r="GH291" s="88" t="str">
        <f t="shared" ref="GH291:HM291" si="1188">IF(GH128&lt;&gt;"",IF($FA291=GH$162,0,RANK(GH128,sum_sq,1)),"")</f>
        <v/>
      </c>
      <c r="GI291" s="88" t="str">
        <f t="shared" si="1188"/>
        <v/>
      </c>
      <c r="GJ291" s="88" t="str">
        <f t="shared" si="1188"/>
        <v/>
      </c>
      <c r="GK291" s="88" t="str">
        <f t="shared" si="1188"/>
        <v/>
      </c>
      <c r="GL291" s="88" t="str">
        <f t="shared" si="1188"/>
        <v/>
      </c>
      <c r="GM291" s="88" t="str">
        <f t="shared" si="1188"/>
        <v/>
      </c>
      <c r="GN291" s="88" t="str">
        <f t="shared" si="1188"/>
        <v/>
      </c>
      <c r="GO291" s="88" t="str">
        <f t="shared" si="1188"/>
        <v/>
      </c>
      <c r="GP291" s="88" t="str">
        <f t="shared" si="1188"/>
        <v/>
      </c>
      <c r="GQ291" s="88" t="str">
        <f t="shared" si="1188"/>
        <v/>
      </c>
      <c r="GR291" s="88" t="str">
        <f t="shared" si="1188"/>
        <v/>
      </c>
      <c r="GS291" s="88" t="str">
        <f t="shared" si="1188"/>
        <v/>
      </c>
      <c r="GT291" s="88" t="str">
        <f t="shared" si="1188"/>
        <v/>
      </c>
      <c r="GU291" s="88" t="str">
        <f t="shared" si="1188"/>
        <v/>
      </c>
      <c r="GV291" s="88" t="str">
        <f t="shared" si="1188"/>
        <v/>
      </c>
      <c r="GW291" s="88" t="str">
        <f t="shared" si="1188"/>
        <v/>
      </c>
      <c r="GX291" s="88" t="str">
        <f t="shared" si="1188"/>
        <v/>
      </c>
      <c r="GY291" s="88" t="str">
        <f t="shared" si="1188"/>
        <v/>
      </c>
      <c r="GZ291" s="88" t="str">
        <f t="shared" si="1188"/>
        <v/>
      </c>
      <c r="HA291" s="88" t="str">
        <f t="shared" si="1188"/>
        <v/>
      </c>
      <c r="HB291" s="88" t="str">
        <f t="shared" si="1188"/>
        <v/>
      </c>
      <c r="HC291" s="88" t="str">
        <f t="shared" si="1188"/>
        <v/>
      </c>
      <c r="HD291" s="88" t="str">
        <f t="shared" si="1188"/>
        <v/>
      </c>
      <c r="HE291" s="88" t="str">
        <f t="shared" si="1188"/>
        <v/>
      </c>
      <c r="HF291" s="88" t="str">
        <f t="shared" si="1188"/>
        <v/>
      </c>
      <c r="HG291" s="88" t="str">
        <f t="shared" si="1188"/>
        <v/>
      </c>
      <c r="HH291" s="88" t="str">
        <f t="shared" si="1188"/>
        <v/>
      </c>
      <c r="HI291" s="88" t="str">
        <f t="shared" si="1188"/>
        <v/>
      </c>
      <c r="HJ291" s="88" t="str">
        <f t="shared" si="1188"/>
        <v/>
      </c>
      <c r="HK291" s="88" t="str">
        <f t="shared" si="1188"/>
        <v/>
      </c>
      <c r="HL291" s="88" t="str">
        <f t="shared" si="1188"/>
        <v/>
      </c>
      <c r="HM291" s="88" t="str">
        <f t="shared" si="1188"/>
        <v/>
      </c>
      <c r="HN291" s="88" t="str">
        <f t="shared" ref="HN291:HX291" si="1189">IF(HN128&lt;&gt;"",IF($FA291=HN$162,0,RANK(HN128,sum_sq,1)),"")</f>
        <v/>
      </c>
      <c r="HO291" s="88" t="str">
        <f t="shared" si="1189"/>
        <v/>
      </c>
      <c r="HP291" s="88" t="str">
        <f t="shared" si="1189"/>
        <v/>
      </c>
      <c r="HQ291" s="88" t="str">
        <f t="shared" si="1189"/>
        <v/>
      </c>
      <c r="HR291" s="88" t="str">
        <f t="shared" si="1189"/>
        <v/>
      </c>
      <c r="HS291" s="88" t="str">
        <f t="shared" si="1189"/>
        <v/>
      </c>
      <c r="HT291" s="88" t="str">
        <f t="shared" si="1189"/>
        <v/>
      </c>
      <c r="HU291" s="88" t="str">
        <f t="shared" si="1189"/>
        <v/>
      </c>
      <c r="HV291" s="88" t="str">
        <f t="shared" si="1189"/>
        <v/>
      </c>
      <c r="HW291" s="88" t="str">
        <f t="shared" si="1189"/>
        <v/>
      </c>
      <c r="HX291" s="88" t="str">
        <f t="shared" si="1189"/>
        <v/>
      </c>
      <c r="HY291" s="62"/>
      <c r="HZ291" s="62"/>
      <c r="IA291" s="62"/>
      <c r="IB291" s="62"/>
      <c r="IC291" s="62"/>
      <c r="ID291" s="62"/>
      <c r="IE291" s="62"/>
      <c r="IF291" s="62"/>
      <c r="IG291" s="62"/>
      <c r="IH291" s="62"/>
      <c r="II291" s="62"/>
      <c r="IJ291" s="62"/>
      <c r="IK291" s="62"/>
      <c r="IL291" s="62"/>
      <c r="IM291" s="62"/>
      <c r="IN291" s="62"/>
      <c r="IO291" s="62"/>
      <c r="IP291" s="62"/>
      <c r="IQ291" s="62"/>
      <c r="IR291" s="62"/>
      <c r="IS291" s="62"/>
      <c r="IT291" s="62"/>
      <c r="IU291" s="62"/>
      <c r="IV291" s="62"/>
      <c r="IW291" s="62"/>
      <c r="IX291" s="62"/>
      <c r="IY291" s="62"/>
      <c r="IZ291" s="62"/>
      <c r="JA291" s="62"/>
      <c r="JB291" s="62"/>
      <c r="JC291" s="62"/>
      <c r="JD291" s="62"/>
      <c r="JE291" s="62"/>
      <c r="JF291" s="62"/>
      <c r="JG291" s="62"/>
      <c r="JH291" s="62"/>
      <c r="JI291" s="62"/>
      <c r="JJ291" s="62"/>
      <c r="JK291" s="62"/>
      <c r="JL291" s="62"/>
      <c r="JM291" s="62"/>
      <c r="JN291" s="62"/>
      <c r="JO291" s="62"/>
      <c r="JP291" s="62"/>
      <c r="JQ291" s="62"/>
      <c r="JR291" s="62"/>
      <c r="JS291" s="62"/>
      <c r="JT291" s="62"/>
      <c r="JU291" s="62"/>
      <c r="JV291" s="62"/>
      <c r="JW291" s="62"/>
      <c r="JX291" s="62"/>
      <c r="JY291" s="62"/>
      <c r="JZ291" s="62"/>
      <c r="KA291" s="62"/>
      <c r="KB291" s="62"/>
      <c r="KC291" s="62"/>
      <c r="KD291" s="62"/>
      <c r="KE291" s="62"/>
      <c r="KF291" s="62"/>
      <c r="KG291" s="62"/>
      <c r="KH291" s="62"/>
      <c r="KI291" s="62"/>
      <c r="KJ291" s="62"/>
      <c r="KK291" s="62"/>
      <c r="KL291" s="62"/>
      <c r="KM291" s="62"/>
      <c r="KN291" s="62"/>
      <c r="KO291" s="62"/>
      <c r="KP291" s="62"/>
      <c r="KQ291" s="62"/>
      <c r="KR291" s="62"/>
      <c r="KS291" s="62"/>
      <c r="KT291" s="62"/>
      <c r="KU291" s="62"/>
      <c r="KV291" s="62"/>
      <c r="KW291" s="62"/>
      <c r="KX291" s="62"/>
      <c r="KY291" s="62"/>
      <c r="KZ291" s="62"/>
      <c r="LA291" s="62"/>
      <c r="LB291" s="62"/>
      <c r="LC291" s="62"/>
      <c r="LD291" s="62"/>
      <c r="LE291" s="62"/>
    </row>
    <row r="292" spans="31:317" x14ac:dyDescent="0.25">
      <c r="CV292" s="62">
        <v>27</v>
      </c>
      <c r="CW292" s="62" t="str">
        <v/>
      </c>
      <c r="CX292" s="62" t="str">
        <v/>
      </c>
      <c r="CY292" s="62" t="str">
        <v/>
      </c>
      <c r="CZ292" s="62" t="str">
        <v/>
      </c>
      <c r="DA292" s="62" t="str">
        <f t="shared" si="1103"/>
        <v/>
      </c>
      <c r="DB292" s="62" t="str">
        <f t="shared" si="1104"/>
        <v/>
      </c>
      <c r="DC292" s="62" t="str">
        <f t="shared" si="1105"/>
        <v/>
      </c>
      <c r="DD292" s="62" t="str">
        <f t="shared" si="1106"/>
        <v/>
      </c>
      <c r="DE292" s="63" t="str" cm="1">
        <f t="array" ref="DE292">IFERROR(INDEX($IQ$14:$KN$63,CW292,$CV292),"")</f>
        <v/>
      </c>
      <c r="DF292" s="63" t="str" cm="1">
        <f t="array" ref="DF292">IFERROR(INDEX($IQ$14:$KN$63,CX292,$CV292),"")</f>
        <v/>
      </c>
      <c r="DG292" s="63" t="str" cm="1">
        <f t="array" ref="DG292">IFERROR(INDEX($IQ$14:$KN$63,CY292,$CV292),"")</f>
        <v/>
      </c>
      <c r="DH292" s="63" t="str" cm="1">
        <f t="array" ref="DH292">IFERROR(INDEX($IQ$14:$KN$63,CZ292,$CV292),"")</f>
        <v/>
      </c>
      <c r="DI292" s="62" t="str">
        <f t="shared" si="1107"/>
        <v/>
      </c>
      <c r="DJ292" s="62" t="str">
        <f t="shared" si="1108"/>
        <v/>
      </c>
      <c r="DK292" s="62" t="str">
        <f t="shared" si="1109"/>
        <v/>
      </c>
      <c r="DL292" s="62" t="str">
        <f t="shared" si="1110"/>
        <v/>
      </c>
      <c r="DM292" s="63" t="str">
        <f t="shared" si="1111"/>
        <v/>
      </c>
      <c r="DN292" s="63" t="str">
        <f t="shared" si="1112"/>
        <v/>
      </c>
      <c r="DO292" s="63" t="str">
        <f t="shared" si="1113"/>
        <v/>
      </c>
      <c r="DP292" s="63" t="str">
        <f t="shared" si="1114"/>
        <v/>
      </c>
      <c r="EZ292" s="62" t="s">
        <v>20</v>
      </c>
      <c r="FA292" s="62">
        <v>45</v>
      </c>
      <c r="FB292" s="88" t="str">
        <f t="shared" ref="FB292:GG292" si="1190">IF(FB129&lt;&gt;"",IF($FA292=FB$162,0,RANK(FB129,sum_sq,1)),"")</f>
        <v/>
      </c>
      <c r="FC292" s="88" t="str">
        <f t="shared" si="1190"/>
        <v/>
      </c>
      <c r="FD292" s="88" t="str">
        <f t="shared" si="1190"/>
        <v/>
      </c>
      <c r="FE292" s="88" t="str">
        <f t="shared" si="1190"/>
        <v/>
      </c>
      <c r="FF292" s="88" t="str">
        <f t="shared" si="1190"/>
        <v/>
      </c>
      <c r="FG292" s="88" t="str">
        <f t="shared" si="1190"/>
        <v/>
      </c>
      <c r="FH292" s="88" t="str">
        <f t="shared" si="1190"/>
        <v/>
      </c>
      <c r="FI292" s="88" t="str">
        <f t="shared" si="1190"/>
        <v/>
      </c>
      <c r="FJ292" s="88" t="str">
        <f t="shared" si="1190"/>
        <v/>
      </c>
      <c r="FK292" s="88" t="str">
        <f t="shared" si="1190"/>
        <v/>
      </c>
      <c r="FL292" s="88" t="str">
        <f t="shared" si="1190"/>
        <v/>
      </c>
      <c r="FM292" s="88" t="str">
        <f t="shared" si="1190"/>
        <v/>
      </c>
      <c r="FN292" s="88" t="str">
        <f t="shared" si="1190"/>
        <v/>
      </c>
      <c r="FO292" s="88" t="str">
        <f t="shared" si="1190"/>
        <v/>
      </c>
      <c r="FP292" s="88" t="str">
        <f t="shared" si="1190"/>
        <v/>
      </c>
      <c r="FQ292" s="88" t="str">
        <f t="shared" si="1190"/>
        <v/>
      </c>
      <c r="FR292" s="88" t="str">
        <f t="shared" si="1190"/>
        <v/>
      </c>
      <c r="FS292" s="88" t="str">
        <f t="shared" si="1190"/>
        <v/>
      </c>
      <c r="FT292" s="88" t="str">
        <f t="shared" si="1190"/>
        <v/>
      </c>
      <c r="FU292" s="88" t="str">
        <f t="shared" si="1190"/>
        <v/>
      </c>
      <c r="FV292" s="88" t="str">
        <f t="shared" si="1190"/>
        <v/>
      </c>
      <c r="FW292" s="88" t="str">
        <f t="shared" si="1190"/>
        <v/>
      </c>
      <c r="FX292" s="88" t="str">
        <f t="shared" si="1190"/>
        <v/>
      </c>
      <c r="FY292" s="88" t="str">
        <f t="shared" si="1190"/>
        <v/>
      </c>
      <c r="FZ292" s="88" t="str">
        <f t="shared" si="1190"/>
        <v/>
      </c>
      <c r="GA292" s="88" t="str">
        <f t="shared" si="1190"/>
        <v/>
      </c>
      <c r="GB292" s="88" t="str">
        <f t="shared" si="1190"/>
        <v/>
      </c>
      <c r="GC292" s="88" t="str">
        <f t="shared" si="1190"/>
        <v/>
      </c>
      <c r="GD292" s="88" t="str">
        <f t="shared" si="1190"/>
        <v/>
      </c>
      <c r="GE292" s="88" t="str">
        <f t="shared" si="1190"/>
        <v/>
      </c>
      <c r="GF292" s="88" t="str">
        <f t="shared" si="1190"/>
        <v/>
      </c>
      <c r="GG292" s="88" t="str">
        <f t="shared" si="1190"/>
        <v/>
      </c>
      <c r="GH292" s="88" t="str">
        <f t="shared" ref="GH292:HM292" si="1191">IF(GH129&lt;&gt;"",IF($FA292=GH$162,0,RANK(GH129,sum_sq,1)),"")</f>
        <v/>
      </c>
      <c r="GI292" s="88" t="str">
        <f t="shared" si="1191"/>
        <v/>
      </c>
      <c r="GJ292" s="88" t="str">
        <f t="shared" si="1191"/>
        <v/>
      </c>
      <c r="GK292" s="88" t="str">
        <f t="shared" si="1191"/>
        <v/>
      </c>
      <c r="GL292" s="88" t="str">
        <f t="shared" si="1191"/>
        <v/>
      </c>
      <c r="GM292" s="88" t="str">
        <f t="shared" si="1191"/>
        <v/>
      </c>
      <c r="GN292" s="88" t="str">
        <f t="shared" si="1191"/>
        <v/>
      </c>
      <c r="GO292" s="88" t="str">
        <f t="shared" si="1191"/>
        <v/>
      </c>
      <c r="GP292" s="88" t="str">
        <f t="shared" si="1191"/>
        <v/>
      </c>
      <c r="GQ292" s="88" t="str">
        <f t="shared" si="1191"/>
        <v/>
      </c>
      <c r="GR292" s="88" t="str">
        <f t="shared" si="1191"/>
        <v/>
      </c>
      <c r="GS292" s="88" t="str">
        <f t="shared" si="1191"/>
        <v/>
      </c>
      <c r="GT292" s="88" t="str">
        <f t="shared" si="1191"/>
        <v/>
      </c>
      <c r="GU292" s="88" t="str">
        <f t="shared" si="1191"/>
        <v/>
      </c>
      <c r="GV292" s="88" t="str">
        <f t="shared" si="1191"/>
        <v/>
      </c>
      <c r="GW292" s="88" t="str">
        <f t="shared" si="1191"/>
        <v/>
      </c>
      <c r="GX292" s="88" t="str">
        <f t="shared" si="1191"/>
        <v/>
      </c>
      <c r="GY292" s="88" t="str">
        <f t="shared" si="1191"/>
        <v/>
      </c>
      <c r="GZ292" s="88" t="str">
        <f t="shared" si="1191"/>
        <v/>
      </c>
      <c r="HA292" s="88" t="str">
        <f t="shared" si="1191"/>
        <v/>
      </c>
      <c r="HB292" s="88" t="str">
        <f t="shared" si="1191"/>
        <v/>
      </c>
      <c r="HC292" s="88" t="str">
        <f t="shared" si="1191"/>
        <v/>
      </c>
      <c r="HD292" s="88" t="str">
        <f t="shared" si="1191"/>
        <v/>
      </c>
      <c r="HE292" s="88" t="str">
        <f t="shared" si="1191"/>
        <v/>
      </c>
      <c r="HF292" s="88" t="str">
        <f t="shared" si="1191"/>
        <v/>
      </c>
      <c r="HG292" s="88" t="str">
        <f t="shared" si="1191"/>
        <v/>
      </c>
      <c r="HH292" s="88" t="str">
        <f t="shared" si="1191"/>
        <v/>
      </c>
      <c r="HI292" s="88" t="str">
        <f t="shared" si="1191"/>
        <v/>
      </c>
      <c r="HJ292" s="88" t="str">
        <f t="shared" si="1191"/>
        <v/>
      </c>
      <c r="HK292" s="88" t="str">
        <f t="shared" si="1191"/>
        <v/>
      </c>
      <c r="HL292" s="88" t="str">
        <f t="shared" si="1191"/>
        <v/>
      </c>
      <c r="HM292" s="88" t="str">
        <f t="shared" si="1191"/>
        <v/>
      </c>
      <c r="HN292" s="88" t="str">
        <f t="shared" ref="HN292:HX292" si="1192">IF(HN129&lt;&gt;"",IF($FA292=HN$162,0,RANK(HN129,sum_sq,1)),"")</f>
        <v/>
      </c>
      <c r="HO292" s="88" t="str">
        <f t="shared" si="1192"/>
        <v/>
      </c>
      <c r="HP292" s="88" t="str">
        <f t="shared" si="1192"/>
        <v/>
      </c>
      <c r="HQ292" s="88" t="str">
        <f t="shared" si="1192"/>
        <v/>
      </c>
      <c r="HR292" s="88" t="str">
        <f t="shared" si="1192"/>
        <v/>
      </c>
      <c r="HS292" s="88" t="str">
        <f t="shared" si="1192"/>
        <v/>
      </c>
      <c r="HT292" s="88" t="str">
        <f t="shared" si="1192"/>
        <v/>
      </c>
      <c r="HU292" s="88" t="str">
        <f t="shared" si="1192"/>
        <v/>
      </c>
      <c r="HV292" s="88" t="str">
        <f t="shared" si="1192"/>
        <v/>
      </c>
      <c r="HW292" s="88" t="str">
        <f t="shared" si="1192"/>
        <v/>
      </c>
      <c r="HX292" s="88" t="str">
        <f t="shared" si="1192"/>
        <v/>
      </c>
    </row>
    <row r="293" spans="31:317" x14ac:dyDescent="0.25">
      <c r="CV293" s="62">
        <v>28</v>
      </c>
      <c r="CW293" s="62" t="str">
        <v/>
      </c>
      <c r="CX293" s="62" t="str">
        <v/>
      </c>
      <c r="CY293" s="62" t="str">
        <v/>
      </c>
      <c r="CZ293" s="62" t="str">
        <v/>
      </c>
      <c r="DA293" s="62" t="str">
        <f t="shared" si="1103"/>
        <v/>
      </c>
      <c r="DB293" s="62" t="str">
        <f t="shared" si="1104"/>
        <v/>
      </c>
      <c r="DC293" s="62" t="str">
        <f t="shared" si="1105"/>
        <v/>
      </c>
      <c r="DD293" s="62" t="str">
        <f t="shared" si="1106"/>
        <v/>
      </c>
      <c r="DE293" s="63" t="str" cm="1">
        <f t="array" ref="DE293">IFERROR(INDEX($IQ$14:$KN$63,CW293,$CV293),"")</f>
        <v/>
      </c>
      <c r="DF293" s="63" t="str" cm="1">
        <f t="array" ref="DF293">IFERROR(INDEX($IQ$14:$KN$63,CX293,$CV293),"")</f>
        <v/>
      </c>
      <c r="DG293" s="63" t="str" cm="1">
        <f t="array" ref="DG293">IFERROR(INDEX($IQ$14:$KN$63,CY293,$CV293),"")</f>
        <v/>
      </c>
      <c r="DH293" s="63" t="str" cm="1">
        <f t="array" ref="DH293">IFERROR(INDEX($IQ$14:$KN$63,CZ293,$CV293),"")</f>
        <v/>
      </c>
      <c r="DI293" s="62" t="str">
        <f t="shared" si="1107"/>
        <v/>
      </c>
      <c r="DJ293" s="62" t="str">
        <f t="shared" si="1108"/>
        <v/>
      </c>
      <c r="DK293" s="62" t="str">
        <f t="shared" si="1109"/>
        <v/>
      </c>
      <c r="DL293" s="62" t="str">
        <f t="shared" si="1110"/>
        <v/>
      </c>
      <c r="DM293" s="63" t="str">
        <f t="shared" si="1111"/>
        <v/>
      </c>
      <c r="DN293" s="63" t="str">
        <f t="shared" si="1112"/>
        <v/>
      </c>
      <c r="DO293" s="63" t="str">
        <f t="shared" si="1113"/>
        <v/>
      </c>
      <c r="DP293" s="63" t="str">
        <f t="shared" si="1114"/>
        <v/>
      </c>
      <c r="EZ293" s="62" t="s">
        <v>20</v>
      </c>
      <c r="FA293" s="62">
        <v>46</v>
      </c>
      <c r="FB293" s="88" t="str">
        <f t="shared" ref="FB293:GG293" si="1193">IF(FB130&lt;&gt;"",IF($FA293=FB$162,0,RANK(FB130,sum_sq,1)),"")</f>
        <v/>
      </c>
      <c r="FC293" s="88" t="str">
        <f t="shared" si="1193"/>
        <v/>
      </c>
      <c r="FD293" s="88" t="str">
        <f t="shared" si="1193"/>
        <v/>
      </c>
      <c r="FE293" s="88" t="str">
        <f t="shared" si="1193"/>
        <v/>
      </c>
      <c r="FF293" s="88" t="str">
        <f t="shared" si="1193"/>
        <v/>
      </c>
      <c r="FG293" s="88" t="str">
        <f t="shared" si="1193"/>
        <v/>
      </c>
      <c r="FH293" s="88" t="str">
        <f t="shared" si="1193"/>
        <v/>
      </c>
      <c r="FI293" s="88" t="str">
        <f t="shared" si="1193"/>
        <v/>
      </c>
      <c r="FJ293" s="88" t="str">
        <f t="shared" si="1193"/>
        <v/>
      </c>
      <c r="FK293" s="88" t="str">
        <f t="shared" si="1193"/>
        <v/>
      </c>
      <c r="FL293" s="88" t="str">
        <f t="shared" si="1193"/>
        <v/>
      </c>
      <c r="FM293" s="88" t="str">
        <f t="shared" si="1193"/>
        <v/>
      </c>
      <c r="FN293" s="88" t="str">
        <f t="shared" si="1193"/>
        <v/>
      </c>
      <c r="FO293" s="88" t="str">
        <f t="shared" si="1193"/>
        <v/>
      </c>
      <c r="FP293" s="88" t="str">
        <f t="shared" si="1193"/>
        <v/>
      </c>
      <c r="FQ293" s="88" t="str">
        <f t="shared" si="1193"/>
        <v/>
      </c>
      <c r="FR293" s="88" t="str">
        <f t="shared" si="1193"/>
        <v/>
      </c>
      <c r="FS293" s="88" t="str">
        <f t="shared" si="1193"/>
        <v/>
      </c>
      <c r="FT293" s="88" t="str">
        <f t="shared" si="1193"/>
        <v/>
      </c>
      <c r="FU293" s="88" t="str">
        <f t="shared" si="1193"/>
        <v/>
      </c>
      <c r="FV293" s="88" t="str">
        <f t="shared" si="1193"/>
        <v/>
      </c>
      <c r="FW293" s="88" t="str">
        <f t="shared" si="1193"/>
        <v/>
      </c>
      <c r="FX293" s="88" t="str">
        <f t="shared" si="1193"/>
        <v/>
      </c>
      <c r="FY293" s="88" t="str">
        <f t="shared" si="1193"/>
        <v/>
      </c>
      <c r="FZ293" s="88" t="str">
        <f t="shared" si="1193"/>
        <v/>
      </c>
      <c r="GA293" s="88" t="str">
        <f t="shared" si="1193"/>
        <v/>
      </c>
      <c r="GB293" s="88" t="str">
        <f t="shared" si="1193"/>
        <v/>
      </c>
      <c r="GC293" s="88" t="str">
        <f t="shared" si="1193"/>
        <v/>
      </c>
      <c r="GD293" s="88" t="str">
        <f t="shared" si="1193"/>
        <v/>
      </c>
      <c r="GE293" s="88" t="str">
        <f t="shared" si="1193"/>
        <v/>
      </c>
      <c r="GF293" s="88" t="str">
        <f t="shared" si="1193"/>
        <v/>
      </c>
      <c r="GG293" s="88" t="str">
        <f t="shared" si="1193"/>
        <v/>
      </c>
      <c r="GH293" s="88" t="str">
        <f t="shared" ref="GH293:HM293" si="1194">IF(GH130&lt;&gt;"",IF($FA293=GH$162,0,RANK(GH130,sum_sq,1)),"")</f>
        <v/>
      </c>
      <c r="GI293" s="88" t="str">
        <f t="shared" si="1194"/>
        <v/>
      </c>
      <c r="GJ293" s="88" t="str">
        <f t="shared" si="1194"/>
        <v/>
      </c>
      <c r="GK293" s="88" t="str">
        <f t="shared" si="1194"/>
        <v/>
      </c>
      <c r="GL293" s="88" t="str">
        <f t="shared" si="1194"/>
        <v/>
      </c>
      <c r="GM293" s="88" t="str">
        <f t="shared" si="1194"/>
        <v/>
      </c>
      <c r="GN293" s="88" t="str">
        <f t="shared" si="1194"/>
        <v/>
      </c>
      <c r="GO293" s="88" t="str">
        <f t="shared" si="1194"/>
        <v/>
      </c>
      <c r="GP293" s="88" t="str">
        <f t="shared" si="1194"/>
        <v/>
      </c>
      <c r="GQ293" s="88" t="str">
        <f t="shared" si="1194"/>
        <v/>
      </c>
      <c r="GR293" s="88" t="str">
        <f t="shared" si="1194"/>
        <v/>
      </c>
      <c r="GS293" s="88" t="str">
        <f t="shared" si="1194"/>
        <v/>
      </c>
      <c r="GT293" s="88" t="str">
        <f t="shared" si="1194"/>
        <v/>
      </c>
      <c r="GU293" s="88" t="str">
        <f t="shared" si="1194"/>
        <v/>
      </c>
      <c r="GV293" s="88" t="str">
        <f t="shared" si="1194"/>
        <v/>
      </c>
      <c r="GW293" s="88" t="str">
        <f t="shared" si="1194"/>
        <v/>
      </c>
      <c r="GX293" s="88" t="str">
        <f t="shared" si="1194"/>
        <v/>
      </c>
      <c r="GY293" s="88" t="str">
        <f t="shared" si="1194"/>
        <v/>
      </c>
      <c r="GZ293" s="88" t="str">
        <f t="shared" si="1194"/>
        <v/>
      </c>
      <c r="HA293" s="88" t="str">
        <f t="shared" si="1194"/>
        <v/>
      </c>
      <c r="HB293" s="88" t="str">
        <f t="shared" si="1194"/>
        <v/>
      </c>
      <c r="HC293" s="88" t="str">
        <f t="shared" si="1194"/>
        <v/>
      </c>
      <c r="HD293" s="88" t="str">
        <f t="shared" si="1194"/>
        <v/>
      </c>
      <c r="HE293" s="88" t="str">
        <f t="shared" si="1194"/>
        <v/>
      </c>
      <c r="HF293" s="88" t="str">
        <f t="shared" si="1194"/>
        <v/>
      </c>
      <c r="HG293" s="88" t="str">
        <f t="shared" si="1194"/>
        <v/>
      </c>
      <c r="HH293" s="88" t="str">
        <f t="shared" si="1194"/>
        <v/>
      </c>
      <c r="HI293" s="88" t="str">
        <f t="shared" si="1194"/>
        <v/>
      </c>
      <c r="HJ293" s="88" t="str">
        <f t="shared" si="1194"/>
        <v/>
      </c>
      <c r="HK293" s="88" t="str">
        <f t="shared" si="1194"/>
        <v/>
      </c>
      <c r="HL293" s="88" t="str">
        <f t="shared" si="1194"/>
        <v/>
      </c>
      <c r="HM293" s="88" t="str">
        <f t="shared" si="1194"/>
        <v/>
      </c>
      <c r="HN293" s="88" t="str">
        <f t="shared" ref="HN293:HX293" si="1195">IF(HN130&lt;&gt;"",IF($FA293=HN$162,0,RANK(HN130,sum_sq,1)),"")</f>
        <v/>
      </c>
      <c r="HO293" s="88" t="str">
        <f t="shared" si="1195"/>
        <v/>
      </c>
      <c r="HP293" s="88" t="str">
        <f t="shared" si="1195"/>
        <v/>
      </c>
      <c r="HQ293" s="88" t="str">
        <f t="shared" si="1195"/>
        <v/>
      </c>
      <c r="HR293" s="88" t="str">
        <f t="shared" si="1195"/>
        <v/>
      </c>
      <c r="HS293" s="88" t="str">
        <f t="shared" si="1195"/>
        <v/>
      </c>
      <c r="HT293" s="88" t="str">
        <f t="shared" si="1195"/>
        <v/>
      </c>
      <c r="HU293" s="88" t="str">
        <f t="shared" si="1195"/>
        <v/>
      </c>
      <c r="HV293" s="88" t="str">
        <f t="shared" si="1195"/>
        <v/>
      </c>
      <c r="HW293" s="88" t="str">
        <f t="shared" si="1195"/>
        <v/>
      </c>
      <c r="HX293" s="88" t="str">
        <f t="shared" si="1195"/>
        <v/>
      </c>
    </row>
    <row r="294" spans="31:317" x14ac:dyDescent="0.25">
      <c r="CV294" s="62">
        <v>29</v>
      </c>
      <c r="CW294" s="62" t="str">
        <v/>
      </c>
      <c r="CX294" s="62" t="str">
        <v/>
      </c>
      <c r="CY294" s="62" t="str">
        <v/>
      </c>
      <c r="CZ294" s="62" t="str">
        <v/>
      </c>
      <c r="DA294" s="62" t="str">
        <f t="shared" si="1103"/>
        <v/>
      </c>
      <c r="DB294" s="62" t="str">
        <f t="shared" si="1104"/>
        <v/>
      </c>
      <c r="DC294" s="62" t="str">
        <f t="shared" si="1105"/>
        <v/>
      </c>
      <c r="DD294" s="62" t="str">
        <f t="shared" si="1106"/>
        <v/>
      </c>
      <c r="DE294" s="63" t="str" cm="1">
        <f t="array" ref="DE294">IFERROR(INDEX($IQ$14:$KN$63,CW294,$CV294),"")</f>
        <v/>
      </c>
      <c r="DF294" s="63" t="str" cm="1">
        <f t="array" ref="DF294">IFERROR(INDEX($IQ$14:$KN$63,CX294,$CV294),"")</f>
        <v/>
      </c>
      <c r="DG294" s="63" t="str" cm="1">
        <f t="array" ref="DG294">IFERROR(INDEX($IQ$14:$KN$63,CY294,$CV294),"")</f>
        <v/>
      </c>
      <c r="DH294" s="63" t="str" cm="1">
        <f t="array" ref="DH294">IFERROR(INDEX($IQ$14:$KN$63,CZ294,$CV294),"")</f>
        <v/>
      </c>
      <c r="DI294" s="62" t="str">
        <f t="shared" si="1107"/>
        <v/>
      </c>
      <c r="DJ294" s="62" t="str">
        <f t="shared" si="1108"/>
        <v/>
      </c>
      <c r="DK294" s="62" t="str">
        <f t="shared" si="1109"/>
        <v/>
      </c>
      <c r="DL294" s="62" t="str">
        <f t="shared" si="1110"/>
        <v/>
      </c>
      <c r="DM294" s="63" t="str">
        <f t="shared" si="1111"/>
        <v/>
      </c>
      <c r="DN294" s="63" t="str">
        <f t="shared" si="1112"/>
        <v/>
      </c>
      <c r="DO294" s="63" t="str">
        <f t="shared" si="1113"/>
        <v/>
      </c>
      <c r="DP294" s="63" t="str">
        <f t="shared" si="1114"/>
        <v/>
      </c>
      <c r="EZ294" s="62" t="s">
        <v>20</v>
      </c>
      <c r="FA294" s="62">
        <v>47</v>
      </c>
      <c r="FB294" s="88" t="str">
        <f t="shared" ref="FB294:GG294" si="1196">IF(FB131&lt;&gt;"",IF($FA294=FB$162,0,RANK(FB131,sum_sq,1)),"")</f>
        <v/>
      </c>
      <c r="FC294" s="88" t="str">
        <f t="shared" si="1196"/>
        <v/>
      </c>
      <c r="FD294" s="88" t="str">
        <f t="shared" si="1196"/>
        <v/>
      </c>
      <c r="FE294" s="88" t="str">
        <f t="shared" si="1196"/>
        <v/>
      </c>
      <c r="FF294" s="88" t="str">
        <f t="shared" si="1196"/>
        <v/>
      </c>
      <c r="FG294" s="88" t="str">
        <f t="shared" si="1196"/>
        <v/>
      </c>
      <c r="FH294" s="88" t="str">
        <f t="shared" si="1196"/>
        <v/>
      </c>
      <c r="FI294" s="88" t="str">
        <f t="shared" si="1196"/>
        <v/>
      </c>
      <c r="FJ294" s="88" t="str">
        <f t="shared" si="1196"/>
        <v/>
      </c>
      <c r="FK294" s="88" t="str">
        <f t="shared" si="1196"/>
        <v/>
      </c>
      <c r="FL294" s="88" t="str">
        <f t="shared" si="1196"/>
        <v/>
      </c>
      <c r="FM294" s="88" t="str">
        <f t="shared" si="1196"/>
        <v/>
      </c>
      <c r="FN294" s="88" t="str">
        <f t="shared" si="1196"/>
        <v/>
      </c>
      <c r="FO294" s="88" t="str">
        <f t="shared" si="1196"/>
        <v/>
      </c>
      <c r="FP294" s="88" t="str">
        <f t="shared" si="1196"/>
        <v/>
      </c>
      <c r="FQ294" s="88" t="str">
        <f t="shared" si="1196"/>
        <v/>
      </c>
      <c r="FR294" s="88" t="str">
        <f t="shared" si="1196"/>
        <v/>
      </c>
      <c r="FS294" s="88" t="str">
        <f t="shared" si="1196"/>
        <v/>
      </c>
      <c r="FT294" s="88" t="str">
        <f t="shared" si="1196"/>
        <v/>
      </c>
      <c r="FU294" s="88" t="str">
        <f t="shared" si="1196"/>
        <v/>
      </c>
      <c r="FV294" s="88" t="str">
        <f t="shared" si="1196"/>
        <v/>
      </c>
      <c r="FW294" s="88" t="str">
        <f t="shared" si="1196"/>
        <v/>
      </c>
      <c r="FX294" s="88" t="str">
        <f t="shared" si="1196"/>
        <v/>
      </c>
      <c r="FY294" s="88" t="str">
        <f t="shared" si="1196"/>
        <v/>
      </c>
      <c r="FZ294" s="88" t="str">
        <f t="shared" si="1196"/>
        <v/>
      </c>
      <c r="GA294" s="88" t="str">
        <f t="shared" si="1196"/>
        <v/>
      </c>
      <c r="GB294" s="88" t="str">
        <f t="shared" si="1196"/>
        <v/>
      </c>
      <c r="GC294" s="88" t="str">
        <f t="shared" si="1196"/>
        <v/>
      </c>
      <c r="GD294" s="88" t="str">
        <f t="shared" si="1196"/>
        <v/>
      </c>
      <c r="GE294" s="88" t="str">
        <f t="shared" si="1196"/>
        <v/>
      </c>
      <c r="GF294" s="88" t="str">
        <f t="shared" si="1196"/>
        <v/>
      </c>
      <c r="GG294" s="88" t="str">
        <f t="shared" si="1196"/>
        <v/>
      </c>
      <c r="GH294" s="88" t="str">
        <f t="shared" ref="GH294:HM294" si="1197">IF(GH131&lt;&gt;"",IF($FA294=GH$162,0,RANK(GH131,sum_sq,1)),"")</f>
        <v/>
      </c>
      <c r="GI294" s="88" t="str">
        <f t="shared" si="1197"/>
        <v/>
      </c>
      <c r="GJ294" s="88" t="str">
        <f t="shared" si="1197"/>
        <v/>
      </c>
      <c r="GK294" s="88" t="str">
        <f t="shared" si="1197"/>
        <v/>
      </c>
      <c r="GL294" s="88" t="str">
        <f t="shared" si="1197"/>
        <v/>
      </c>
      <c r="GM294" s="88" t="str">
        <f t="shared" si="1197"/>
        <v/>
      </c>
      <c r="GN294" s="88" t="str">
        <f t="shared" si="1197"/>
        <v/>
      </c>
      <c r="GO294" s="88" t="str">
        <f t="shared" si="1197"/>
        <v/>
      </c>
      <c r="GP294" s="88" t="str">
        <f t="shared" si="1197"/>
        <v/>
      </c>
      <c r="GQ294" s="88" t="str">
        <f t="shared" si="1197"/>
        <v/>
      </c>
      <c r="GR294" s="88" t="str">
        <f t="shared" si="1197"/>
        <v/>
      </c>
      <c r="GS294" s="88" t="str">
        <f t="shared" si="1197"/>
        <v/>
      </c>
      <c r="GT294" s="88" t="str">
        <f t="shared" si="1197"/>
        <v/>
      </c>
      <c r="GU294" s="88" t="str">
        <f t="shared" si="1197"/>
        <v/>
      </c>
      <c r="GV294" s="88" t="str">
        <f t="shared" si="1197"/>
        <v/>
      </c>
      <c r="GW294" s="88" t="str">
        <f t="shared" si="1197"/>
        <v/>
      </c>
      <c r="GX294" s="88" t="str">
        <f t="shared" si="1197"/>
        <v/>
      </c>
      <c r="GY294" s="88" t="str">
        <f t="shared" si="1197"/>
        <v/>
      </c>
      <c r="GZ294" s="88" t="str">
        <f t="shared" si="1197"/>
        <v/>
      </c>
      <c r="HA294" s="88" t="str">
        <f t="shared" si="1197"/>
        <v/>
      </c>
      <c r="HB294" s="88" t="str">
        <f t="shared" si="1197"/>
        <v/>
      </c>
      <c r="HC294" s="88" t="str">
        <f t="shared" si="1197"/>
        <v/>
      </c>
      <c r="HD294" s="88" t="str">
        <f t="shared" si="1197"/>
        <v/>
      </c>
      <c r="HE294" s="88" t="str">
        <f t="shared" si="1197"/>
        <v/>
      </c>
      <c r="HF294" s="88" t="str">
        <f t="shared" si="1197"/>
        <v/>
      </c>
      <c r="HG294" s="88" t="str">
        <f t="shared" si="1197"/>
        <v/>
      </c>
      <c r="HH294" s="88" t="str">
        <f t="shared" si="1197"/>
        <v/>
      </c>
      <c r="HI294" s="88" t="str">
        <f t="shared" si="1197"/>
        <v/>
      </c>
      <c r="HJ294" s="88" t="str">
        <f t="shared" si="1197"/>
        <v/>
      </c>
      <c r="HK294" s="88" t="str">
        <f t="shared" si="1197"/>
        <v/>
      </c>
      <c r="HL294" s="88" t="str">
        <f t="shared" si="1197"/>
        <v/>
      </c>
      <c r="HM294" s="88" t="str">
        <f t="shared" si="1197"/>
        <v/>
      </c>
      <c r="HN294" s="88" t="str">
        <f t="shared" ref="HN294:HX294" si="1198">IF(HN131&lt;&gt;"",IF($FA294=HN$162,0,RANK(HN131,sum_sq,1)),"")</f>
        <v/>
      </c>
      <c r="HO294" s="88" t="str">
        <f t="shared" si="1198"/>
        <v/>
      </c>
      <c r="HP294" s="88" t="str">
        <f t="shared" si="1198"/>
        <v/>
      </c>
      <c r="HQ294" s="88" t="str">
        <f t="shared" si="1198"/>
        <v/>
      </c>
      <c r="HR294" s="88" t="str">
        <f t="shared" si="1198"/>
        <v/>
      </c>
      <c r="HS294" s="88" t="str">
        <f t="shared" si="1198"/>
        <v/>
      </c>
      <c r="HT294" s="88" t="str">
        <f t="shared" si="1198"/>
        <v/>
      </c>
      <c r="HU294" s="88" t="str">
        <f t="shared" si="1198"/>
        <v/>
      </c>
      <c r="HV294" s="88" t="str">
        <f t="shared" si="1198"/>
        <v/>
      </c>
      <c r="HW294" s="88" t="str">
        <f t="shared" si="1198"/>
        <v/>
      </c>
      <c r="HX294" s="88" t="str">
        <f t="shared" si="1198"/>
        <v/>
      </c>
    </row>
    <row r="295" spans="31:317" x14ac:dyDescent="0.25">
      <c r="CV295" s="62">
        <v>30</v>
      </c>
      <c r="CW295" s="62" t="str">
        <v/>
      </c>
      <c r="CX295" s="62" t="str">
        <v/>
      </c>
      <c r="CY295" s="62" t="str">
        <v/>
      </c>
      <c r="CZ295" s="62" t="str">
        <v/>
      </c>
      <c r="DA295" s="62" t="str">
        <f t="shared" si="1103"/>
        <v/>
      </c>
      <c r="DB295" s="62" t="str">
        <f t="shared" si="1104"/>
        <v/>
      </c>
      <c r="DC295" s="62" t="str">
        <f t="shared" si="1105"/>
        <v/>
      </c>
      <c r="DD295" s="62" t="str">
        <f t="shared" si="1106"/>
        <v/>
      </c>
      <c r="DE295" s="63" t="str" cm="1">
        <f t="array" ref="DE295">IFERROR(INDEX($IQ$14:$KN$63,CW295,$CV295),"")</f>
        <v/>
      </c>
      <c r="DF295" s="63" t="str" cm="1">
        <f t="array" ref="DF295">IFERROR(INDEX($IQ$14:$KN$63,CX295,$CV295),"")</f>
        <v/>
      </c>
      <c r="DG295" s="63" t="str" cm="1">
        <f t="array" ref="DG295">IFERROR(INDEX($IQ$14:$KN$63,CY295,$CV295),"")</f>
        <v/>
      </c>
      <c r="DH295" s="63" t="str" cm="1">
        <f t="array" ref="DH295">IFERROR(INDEX($IQ$14:$KN$63,CZ295,$CV295),"")</f>
        <v/>
      </c>
      <c r="DI295" s="62" t="str">
        <f t="shared" si="1107"/>
        <v/>
      </c>
      <c r="DJ295" s="62" t="str">
        <f t="shared" si="1108"/>
        <v/>
      </c>
      <c r="DK295" s="62" t="str">
        <f t="shared" si="1109"/>
        <v/>
      </c>
      <c r="DL295" s="62" t="str">
        <f t="shared" si="1110"/>
        <v/>
      </c>
      <c r="DM295" s="63" t="str">
        <f t="shared" si="1111"/>
        <v/>
      </c>
      <c r="DN295" s="63" t="str">
        <f t="shared" si="1112"/>
        <v/>
      </c>
      <c r="DO295" s="63" t="str">
        <f t="shared" si="1113"/>
        <v/>
      </c>
      <c r="DP295" s="63" t="str">
        <f t="shared" si="1114"/>
        <v/>
      </c>
      <c r="EZ295" s="62" t="s">
        <v>20</v>
      </c>
      <c r="FA295" s="62">
        <v>48</v>
      </c>
      <c r="FB295" s="88" t="str">
        <f t="shared" ref="FB295:GG295" si="1199">IF(FB132&lt;&gt;"",IF($FA295=FB$162,0,RANK(FB132,sum_sq,1)),"")</f>
        <v/>
      </c>
      <c r="FC295" s="88" t="str">
        <f t="shared" si="1199"/>
        <v/>
      </c>
      <c r="FD295" s="88" t="str">
        <f t="shared" si="1199"/>
        <v/>
      </c>
      <c r="FE295" s="88" t="str">
        <f t="shared" si="1199"/>
        <v/>
      </c>
      <c r="FF295" s="88" t="str">
        <f t="shared" si="1199"/>
        <v/>
      </c>
      <c r="FG295" s="88" t="str">
        <f t="shared" si="1199"/>
        <v/>
      </c>
      <c r="FH295" s="88" t="str">
        <f t="shared" si="1199"/>
        <v/>
      </c>
      <c r="FI295" s="88" t="str">
        <f t="shared" si="1199"/>
        <v/>
      </c>
      <c r="FJ295" s="88" t="str">
        <f t="shared" si="1199"/>
        <v/>
      </c>
      <c r="FK295" s="88" t="str">
        <f t="shared" si="1199"/>
        <v/>
      </c>
      <c r="FL295" s="88" t="str">
        <f t="shared" si="1199"/>
        <v/>
      </c>
      <c r="FM295" s="88" t="str">
        <f t="shared" si="1199"/>
        <v/>
      </c>
      <c r="FN295" s="88" t="str">
        <f t="shared" si="1199"/>
        <v/>
      </c>
      <c r="FO295" s="88" t="str">
        <f t="shared" si="1199"/>
        <v/>
      </c>
      <c r="FP295" s="88" t="str">
        <f t="shared" si="1199"/>
        <v/>
      </c>
      <c r="FQ295" s="88" t="str">
        <f t="shared" si="1199"/>
        <v/>
      </c>
      <c r="FR295" s="88" t="str">
        <f t="shared" si="1199"/>
        <v/>
      </c>
      <c r="FS295" s="88" t="str">
        <f t="shared" si="1199"/>
        <v/>
      </c>
      <c r="FT295" s="88" t="str">
        <f t="shared" si="1199"/>
        <v/>
      </c>
      <c r="FU295" s="88" t="str">
        <f t="shared" si="1199"/>
        <v/>
      </c>
      <c r="FV295" s="88" t="str">
        <f t="shared" si="1199"/>
        <v/>
      </c>
      <c r="FW295" s="88" t="str">
        <f t="shared" si="1199"/>
        <v/>
      </c>
      <c r="FX295" s="88" t="str">
        <f t="shared" si="1199"/>
        <v/>
      </c>
      <c r="FY295" s="88" t="str">
        <f t="shared" si="1199"/>
        <v/>
      </c>
      <c r="FZ295" s="88" t="str">
        <f t="shared" si="1199"/>
        <v/>
      </c>
      <c r="GA295" s="88" t="str">
        <f t="shared" si="1199"/>
        <v/>
      </c>
      <c r="GB295" s="88" t="str">
        <f t="shared" si="1199"/>
        <v/>
      </c>
      <c r="GC295" s="88" t="str">
        <f t="shared" si="1199"/>
        <v/>
      </c>
      <c r="GD295" s="88" t="str">
        <f t="shared" si="1199"/>
        <v/>
      </c>
      <c r="GE295" s="88" t="str">
        <f t="shared" si="1199"/>
        <v/>
      </c>
      <c r="GF295" s="88" t="str">
        <f t="shared" si="1199"/>
        <v/>
      </c>
      <c r="GG295" s="88" t="str">
        <f t="shared" si="1199"/>
        <v/>
      </c>
      <c r="GH295" s="88" t="str">
        <f t="shared" ref="GH295:HM295" si="1200">IF(GH132&lt;&gt;"",IF($FA295=GH$162,0,RANK(GH132,sum_sq,1)),"")</f>
        <v/>
      </c>
      <c r="GI295" s="88" t="str">
        <f t="shared" si="1200"/>
        <v/>
      </c>
      <c r="GJ295" s="88" t="str">
        <f t="shared" si="1200"/>
        <v/>
      </c>
      <c r="GK295" s="88" t="str">
        <f t="shared" si="1200"/>
        <v/>
      </c>
      <c r="GL295" s="88" t="str">
        <f t="shared" si="1200"/>
        <v/>
      </c>
      <c r="GM295" s="88" t="str">
        <f t="shared" si="1200"/>
        <v/>
      </c>
      <c r="GN295" s="88" t="str">
        <f t="shared" si="1200"/>
        <v/>
      </c>
      <c r="GO295" s="88" t="str">
        <f t="shared" si="1200"/>
        <v/>
      </c>
      <c r="GP295" s="88" t="str">
        <f t="shared" si="1200"/>
        <v/>
      </c>
      <c r="GQ295" s="88" t="str">
        <f t="shared" si="1200"/>
        <v/>
      </c>
      <c r="GR295" s="88" t="str">
        <f t="shared" si="1200"/>
        <v/>
      </c>
      <c r="GS295" s="88" t="str">
        <f t="shared" si="1200"/>
        <v/>
      </c>
      <c r="GT295" s="88" t="str">
        <f t="shared" si="1200"/>
        <v/>
      </c>
      <c r="GU295" s="88" t="str">
        <f t="shared" si="1200"/>
        <v/>
      </c>
      <c r="GV295" s="88" t="str">
        <f t="shared" si="1200"/>
        <v/>
      </c>
      <c r="GW295" s="88" t="str">
        <f t="shared" si="1200"/>
        <v/>
      </c>
      <c r="GX295" s="88" t="str">
        <f t="shared" si="1200"/>
        <v/>
      </c>
      <c r="GY295" s="88" t="str">
        <f t="shared" si="1200"/>
        <v/>
      </c>
      <c r="GZ295" s="88" t="str">
        <f t="shared" si="1200"/>
        <v/>
      </c>
      <c r="HA295" s="88" t="str">
        <f t="shared" si="1200"/>
        <v/>
      </c>
      <c r="HB295" s="88" t="str">
        <f t="shared" si="1200"/>
        <v/>
      </c>
      <c r="HC295" s="88" t="str">
        <f t="shared" si="1200"/>
        <v/>
      </c>
      <c r="HD295" s="88" t="str">
        <f t="shared" si="1200"/>
        <v/>
      </c>
      <c r="HE295" s="88" t="str">
        <f t="shared" si="1200"/>
        <v/>
      </c>
      <c r="HF295" s="88" t="str">
        <f t="shared" si="1200"/>
        <v/>
      </c>
      <c r="HG295" s="88" t="str">
        <f t="shared" si="1200"/>
        <v/>
      </c>
      <c r="HH295" s="88" t="str">
        <f t="shared" si="1200"/>
        <v/>
      </c>
      <c r="HI295" s="88" t="str">
        <f t="shared" si="1200"/>
        <v/>
      </c>
      <c r="HJ295" s="88" t="str">
        <f t="shared" si="1200"/>
        <v/>
      </c>
      <c r="HK295" s="88" t="str">
        <f t="shared" si="1200"/>
        <v/>
      </c>
      <c r="HL295" s="88" t="str">
        <f t="shared" si="1200"/>
        <v/>
      </c>
      <c r="HM295" s="88" t="str">
        <f t="shared" si="1200"/>
        <v/>
      </c>
      <c r="HN295" s="88" t="str">
        <f t="shared" ref="HN295:HX295" si="1201">IF(HN132&lt;&gt;"",IF($FA295=HN$162,0,RANK(HN132,sum_sq,1)),"")</f>
        <v/>
      </c>
      <c r="HO295" s="88" t="str">
        <f t="shared" si="1201"/>
        <v/>
      </c>
      <c r="HP295" s="88" t="str">
        <f t="shared" si="1201"/>
        <v/>
      </c>
      <c r="HQ295" s="88" t="str">
        <f t="shared" si="1201"/>
        <v/>
      </c>
      <c r="HR295" s="88" t="str">
        <f t="shared" si="1201"/>
        <v/>
      </c>
      <c r="HS295" s="88" t="str">
        <f t="shared" si="1201"/>
        <v/>
      </c>
      <c r="HT295" s="88" t="str">
        <f t="shared" si="1201"/>
        <v/>
      </c>
      <c r="HU295" s="88" t="str">
        <f t="shared" si="1201"/>
        <v/>
      </c>
      <c r="HV295" s="88" t="str">
        <f t="shared" si="1201"/>
        <v/>
      </c>
      <c r="HW295" s="88" t="str">
        <f t="shared" si="1201"/>
        <v/>
      </c>
      <c r="HX295" s="88" t="str">
        <f t="shared" si="1201"/>
        <v/>
      </c>
    </row>
    <row r="296" spans="31:317" x14ac:dyDescent="0.25">
      <c r="CV296" s="62">
        <v>31</v>
      </c>
      <c r="CW296" s="62" t="str">
        <v/>
      </c>
      <c r="CX296" s="62" t="str">
        <v/>
      </c>
      <c r="CY296" s="62" t="str">
        <v/>
      </c>
      <c r="CZ296" s="62" t="str">
        <v/>
      </c>
      <c r="DA296" s="62" t="str">
        <f t="shared" si="1103"/>
        <v/>
      </c>
      <c r="DB296" s="62" t="str">
        <f t="shared" si="1104"/>
        <v/>
      </c>
      <c r="DC296" s="62" t="str">
        <f t="shared" si="1105"/>
        <v/>
      </c>
      <c r="DD296" s="62" t="str">
        <f t="shared" si="1106"/>
        <v/>
      </c>
      <c r="DE296" s="63" t="str" cm="1">
        <f t="array" ref="DE296">IFERROR(INDEX($IQ$14:$KN$63,CW296,$CV296),"")</f>
        <v/>
      </c>
      <c r="DF296" s="63" t="str" cm="1">
        <f t="array" ref="DF296">IFERROR(INDEX($IQ$14:$KN$63,CX296,$CV296),"")</f>
        <v/>
      </c>
      <c r="DG296" s="63" t="str" cm="1">
        <f t="array" ref="DG296">IFERROR(INDEX($IQ$14:$KN$63,CY296,$CV296),"")</f>
        <v/>
      </c>
      <c r="DH296" s="63" t="str" cm="1">
        <f t="array" ref="DH296">IFERROR(INDEX($IQ$14:$KN$63,CZ296,$CV296),"")</f>
        <v/>
      </c>
      <c r="DI296" s="62" t="str">
        <f t="shared" si="1107"/>
        <v/>
      </c>
      <c r="DJ296" s="62" t="str">
        <f t="shared" si="1108"/>
        <v/>
      </c>
      <c r="DK296" s="62" t="str">
        <f t="shared" si="1109"/>
        <v/>
      </c>
      <c r="DL296" s="62" t="str">
        <f t="shared" si="1110"/>
        <v/>
      </c>
      <c r="DM296" s="63" t="str">
        <f t="shared" si="1111"/>
        <v/>
      </c>
      <c r="DN296" s="63" t="str">
        <f t="shared" si="1112"/>
        <v/>
      </c>
      <c r="DO296" s="63" t="str">
        <f t="shared" si="1113"/>
        <v/>
      </c>
      <c r="DP296" s="63" t="str">
        <f t="shared" si="1114"/>
        <v/>
      </c>
      <c r="EZ296" s="62" t="s">
        <v>20</v>
      </c>
      <c r="FA296" s="62">
        <v>49</v>
      </c>
      <c r="FB296" s="88" t="str">
        <f t="shared" ref="FB296:GG296" si="1202">IF(FB133&lt;&gt;"",IF($FA296=FB$162,0,RANK(FB133,sum_sq,1)),"")</f>
        <v/>
      </c>
      <c r="FC296" s="88" t="str">
        <f t="shared" si="1202"/>
        <v/>
      </c>
      <c r="FD296" s="88" t="str">
        <f t="shared" si="1202"/>
        <v/>
      </c>
      <c r="FE296" s="88" t="str">
        <f t="shared" si="1202"/>
        <v/>
      </c>
      <c r="FF296" s="88" t="str">
        <f t="shared" si="1202"/>
        <v/>
      </c>
      <c r="FG296" s="88" t="str">
        <f t="shared" si="1202"/>
        <v/>
      </c>
      <c r="FH296" s="88" t="str">
        <f t="shared" si="1202"/>
        <v/>
      </c>
      <c r="FI296" s="88" t="str">
        <f t="shared" si="1202"/>
        <v/>
      </c>
      <c r="FJ296" s="88" t="str">
        <f t="shared" si="1202"/>
        <v/>
      </c>
      <c r="FK296" s="88" t="str">
        <f t="shared" si="1202"/>
        <v/>
      </c>
      <c r="FL296" s="88" t="str">
        <f t="shared" si="1202"/>
        <v/>
      </c>
      <c r="FM296" s="88" t="str">
        <f t="shared" si="1202"/>
        <v/>
      </c>
      <c r="FN296" s="88" t="str">
        <f t="shared" si="1202"/>
        <v/>
      </c>
      <c r="FO296" s="88" t="str">
        <f t="shared" si="1202"/>
        <v/>
      </c>
      <c r="FP296" s="88" t="str">
        <f t="shared" si="1202"/>
        <v/>
      </c>
      <c r="FQ296" s="88" t="str">
        <f t="shared" si="1202"/>
        <v/>
      </c>
      <c r="FR296" s="88" t="str">
        <f t="shared" si="1202"/>
        <v/>
      </c>
      <c r="FS296" s="88" t="str">
        <f t="shared" si="1202"/>
        <v/>
      </c>
      <c r="FT296" s="88" t="str">
        <f t="shared" si="1202"/>
        <v/>
      </c>
      <c r="FU296" s="88" t="str">
        <f t="shared" si="1202"/>
        <v/>
      </c>
      <c r="FV296" s="88" t="str">
        <f t="shared" si="1202"/>
        <v/>
      </c>
      <c r="FW296" s="88" t="str">
        <f t="shared" si="1202"/>
        <v/>
      </c>
      <c r="FX296" s="88" t="str">
        <f t="shared" si="1202"/>
        <v/>
      </c>
      <c r="FY296" s="88" t="str">
        <f t="shared" si="1202"/>
        <v/>
      </c>
      <c r="FZ296" s="88" t="str">
        <f t="shared" si="1202"/>
        <v/>
      </c>
      <c r="GA296" s="88" t="str">
        <f t="shared" si="1202"/>
        <v/>
      </c>
      <c r="GB296" s="88" t="str">
        <f t="shared" si="1202"/>
        <v/>
      </c>
      <c r="GC296" s="88" t="str">
        <f t="shared" si="1202"/>
        <v/>
      </c>
      <c r="GD296" s="88" t="str">
        <f t="shared" si="1202"/>
        <v/>
      </c>
      <c r="GE296" s="88" t="str">
        <f t="shared" si="1202"/>
        <v/>
      </c>
      <c r="GF296" s="88" t="str">
        <f t="shared" si="1202"/>
        <v/>
      </c>
      <c r="GG296" s="88" t="str">
        <f t="shared" si="1202"/>
        <v/>
      </c>
      <c r="GH296" s="88" t="str">
        <f t="shared" ref="GH296:HM296" si="1203">IF(GH133&lt;&gt;"",IF($FA296=GH$162,0,RANK(GH133,sum_sq,1)),"")</f>
        <v/>
      </c>
      <c r="GI296" s="88" t="str">
        <f t="shared" si="1203"/>
        <v/>
      </c>
      <c r="GJ296" s="88" t="str">
        <f t="shared" si="1203"/>
        <v/>
      </c>
      <c r="GK296" s="88" t="str">
        <f t="shared" si="1203"/>
        <v/>
      </c>
      <c r="GL296" s="88" t="str">
        <f t="shared" si="1203"/>
        <v/>
      </c>
      <c r="GM296" s="88" t="str">
        <f t="shared" si="1203"/>
        <v/>
      </c>
      <c r="GN296" s="88" t="str">
        <f t="shared" si="1203"/>
        <v/>
      </c>
      <c r="GO296" s="88" t="str">
        <f t="shared" si="1203"/>
        <v/>
      </c>
      <c r="GP296" s="88" t="str">
        <f t="shared" si="1203"/>
        <v/>
      </c>
      <c r="GQ296" s="88" t="str">
        <f t="shared" si="1203"/>
        <v/>
      </c>
      <c r="GR296" s="88" t="str">
        <f t="shared" si="1203"/>
        <v/>
      </c>
      <c r="GS296" s="88" t="str">
        <f t="shared" si="1203"/>
        <v/>
      </c>
      <c r="GT296" s="88" t="str">
        <f t="shared" si="1203"/>
        <v/>
      </c>
      <c r="GU296" s="88" t="str">
        <f t="shared" si="1203"/>
        <v/>
      </c>
      <c r="GV296" s="88" t="str">
        <f t="shared" si="1203"/>
        <v/>
      </c>
      <c r="GW296" s="88" t="str">
        <f t="shared" si="1203"/>
        <v/>
      </c>
      <c r="GX296" s="88" t="str">
        <f t="shared" si="1203"/>
        <v/>
      </c>
      <c r="GY296" s="88" t="str">
        <f t="shared" si="1203"/>
        <v/>
      </c>
      <c r="GZ296" s="88" t="str">
        <f t="shared" si="1203"/>
        <v/>
      </c>
      <c r="HA296" s="88" t="str">
        <f t="shared" si="1203"/>
        <v/>
      </c>
      <c r="HB296" s="88" t="str">
        <f t="shared" si="1203"/>
        <v/>
      </c>
      <c r="HC296" s="88" t="str">
        <f t="shared" si="1203"/>
        <v/>
      </c>
      <c r="HD296" s="88" t="str">
        <f t="shared" si="1203"/>
        <v/>
      </c>
      <c r="HE296" s="88" t="str">
        <f t="shared" si="1203"/>
        <v/>
      </c>
      <c r="HF296" s="88" t="str">
        <f t="shared" si="1203"/>
        <v/>
      </c>
      <c r="HG296" s="88" t="str">
        <f t="shared" si="1203"/>
        <v/>
      </c>
      <c r="HH296" s="88" t="str">
        <f t="shared" si="1203"/>
        <v/>
      </c>
      <c r="HI296" s="88" t="str">
        <f t="shared" si="1203"/>
        <v/>
      </c>
      <c r="HJ296" s="88" t="str">
        <f t="shared" si="1203"/>
        <v/>
      </c>
      <c r="HK296" s="88" t="str">
        <f t="shared" si="1203"/>
        <v/>
      </c>
      <c r="HL296" s="88" t="str">
        <f t="shared" si="1203"/>
        <v/>
      </c>
      <c r="HM296" s="88" t="str">
        <f t="shared" si="1203"/>
        <v/>
      </c>
      <c r="HN296" s="88" t="str">
        <f t="shared" ref="HN296:HX296" si="1204">IF(HN133&lt;&gt;"",IF($FA296=HN$162,0,RANK(HN133,sum_sq,1)),"")</f>
        <v/>
      </c>
      <c r="HO296" s="88" t="str">
        <f t="shared" si="1204"/>
        <v/>
      </c>
      <c r="HP296" s="88" t="str">
        <f t="shared" si="1204"/>
        <v/>
      </c>
      <c r="HQ296" s="88" t="str">
        <f t="shared" si="1204"/>
        <v/>
      </c>
      <c r="HR296" s="88" t="str">
        <f t="shared" si="1204"/>
        <v/>
      </c>
      <c r="HS296" s="88" t="str">
        <f t="shared" si="1204"/>
        <v/>
      </c>
      <c r="HT296" s="88" t="str">
        <f t="shared" si="1204"/>
        <v/>
      </c>
      <c r="HU296" s="88" t="str">
        <f t="shared" si="1204"/>
        <v/>
      </c>
      <c r="HV296" s="88" t="str">
        <f t="shared" si="1204"/>
        <v/>
      </c>
      <c r="HW296" s="88" t="str">
        <f t="shared" si="1204"/>
        <v/>
      </c>
      <c r="HX296" s="88" t="str">
        <f t="shared" si="1204"/>
        <v/>
      </c>
    </row>
    <row r="297" spans="31:317" x14ac:dyDescent="0.25">
      <c r="CV297" s="62">
        <v>32</v>
      </c>
      <c r="CW297" s="62" t="str">
        <v/>
      </c>
      <c r="CX297" s="62" t="str">
        <v/>
      </c>
      <c r="CY297" s="62" t="str">
        <v/>
      </c>
      <c r="CZ297" s="62" t="str">
        <v/>
      </c>
      <c r="DA297" s="62" t="str">
        <f t="shared" si="1103"/>
        <v/>
      </c>
      <c r="DB297" s="62" t="str">
        <f t="shared" si="1104"/>
        <v/>
      </c>
      <c r="DC297" s="62" t="str">
        <f t="shared" si="1105"/>
        <v/>
      </c>
      <c r="DD297" s="62" t="str">
        <f t="shared" si="1106"/>
        <v/>
      </c>
      <c r="DE297" s="63" t="str" cm="1">
        <f t="array" ref="DE297">IFERROR(INDEX($IQ$14:$KN$63,CW297,$CV297),"")</f>
        <v/>
      </c>
      <c r="DF297" s="63" t="str" cm="1">
        <f t="array" ref="DF297">IFERROR(INDEX($IQ$14:$KN$63,CX297,$CV297),"")</f>
        <v/>
      </c>
      <c r="DG297" s="63" t="str" cm="1">
        <f t="array" ref="DG297">IFERROR(INDEX($IQ$14:$KN$63,CY297,$CV297),"")</f>
        <v/>
      </c>
      <c r="DH297" s="63" t="str" cm="1">
        <f t="array" ref="DH297">IFERROR(INDEX($IQ$14:$KN$63,CZ297,$CV297),"")</f>
        <v/>
      </c>
      <c r="DI297" s="62" t="str">
        <f t="shared" si="1107"/>
        <v/>
      </c>
      <c r="DJ297" s="62" t="str">
        <f t="shared" si="1108"/>
        <v/>
      </c>
      <c r="DK297" s="62" t="str">
        <f t="shared" si="1109"/>
        <v/>
      </c>
      <c r="DL297" s="62" t="str">
        <f t="shared" si="1110"/>
        <v/>
      </c>
      <c r="DM297" s="63" t="str">
        <f t="shared" si="1111"/>
        <v/>
      </c>
      <c r="DN297" s="63" t="str">
        <f t="shared" si="1112"/>
        <v/>
      </c>
      <c r="DO297" s="63" t="str">
        <f t="shared" si="1113"/>
        <v/>
      </c>
      <c r="DP297" s="63" t="str">
        <f t="shared" si="1114"/>
        <v/>
      </c>
      <c r="EZ297" s="62" t="s">
        <v>20</v>
      </c>
      <c r="FA297" s="62">
        <v>50</v>
      </c>
      <c r="FB297" s="88" t="str">
        <f t="shared" ref="FB297:GG297" si="1205">IF(FB134&lt;&gt;"",IF($FA297=FB$162,0,RANK(FB134,sum_sq,1)),"")</f>
        <v/>
      </c>
      <c r="FC297" s="88" t="str">
        <f t="shared" si="1205"/>
        <v/>
      </c>
      <c r="FD297" s="88" t="str">
        <f t="shared" si="1205"/>
        <v/>
      </c>
      <c r="FE297" s="88" t="str">
        <f t="shared" si="1205"/>
        <v/>
      </c>
      <c r="FF297" s="88" t="str">
        <f t="shared" si="1205"/>
        <v/>
      </c>
      <c r="FG297" s="88" t="str">
        <f t="shared" si="1205"/>
        <v/>
      </c>
      <c r="FH297" s="88" t="str">
        <f t="shared" si="1205"/>
        <v/>
      </c>
      <c r="FI297" s="88" t="str">
        <f t="shared" si="1205"/>
        <v/>
      </c>
      <c r="FJ297" s="88" t="str">
        <f t="shared" si="1205"/>
        <v/>
      </c>
      <c r="FK297" s="88" t="str">
        <f t="shared" si="1205"/>
        <v/>
      </c>
      <c r="FL297" s="88" t="str">
        <f t="shared" si="1205"/>
        <v/>
      </c>
      <c r="FM297" s="88" t="str">
        <f t="shared" si="1205"/>
        <v/>
      </c>
      <c r="FN297" s="88" t="str">
        <f t="shared" si="1205"/>
        <v/>
      </c>
      <c r="FO297" s="88" t="str">
        <f t="shared" si="1205"/>
        <v/>
      </c>
      <c r="FP297" s="88" t="str">
        <f t="shared" si="1205"/>
        <v/>
      </c>
      <c r="FQ297" s="88" t="str">
        <f t="shared" si="1205"/>
        <v/>
      </c>
      <c r="FR297" s="88" t="str">
        <f t="shared" si="1205"/>
        <v/>
      </c>
      <c r="FS297" s="88" t="str">
        <f t="shared" si="1205"/>
        <v/>
      </c>
      <c r="FT297" s="88" t="str">
        <f t="shared" si="1205"/>
        <v/>
      </c>
      <c r="FU297" s="88" t="str">
        <f t="shared" si="1205"/>
        <v/>
      </c>
      <c r="FV297" s="88" t="str">
        <f t="shared" si="1205"/>
        <v/>
      </c>
      <c r="FW297" s="88" t="str">
        <f t="shared" si="1205"/>
        <v/>
      </c>
      <c r="FX297" s="88" t="str">
        <f t="shared" si="1205"/>
        <v/>
      </c>
      <c r="FY297" s="88" t="str">
        <f t="shared" si="1205"/>
        <v/>
      </c>
      <c r="FZ297" s="88" t="str">
        <f t="shared" si="1205"/>
        <v/>
      </c>
      <c r="GA297" s="88" t="str">
        <f t="shared" si="1205"/>
        <v/>
      </c>
      <c r="GB297" s="88" t="str">
        <f t="shared" si="1205"/>
        <v/>
      </c>
      <c r="GC297" s="88" t="str">
        <f t="shared" si="1205"/>
        <v/>
      </c>
      <c r="GD297" s="88" t="str">
        <f t="shared" si="1205"/>
        <v/>
      </c>
      <c r="GE297" s="88" t="str">
        <f t="shared" si="1205"/>
        <v/>
      </c>
      <c r="GF297" s="88" t="str">
        <f t="shared" si="1205"/>
        <v/>
      </c>
      <c r="GG297" s="88" t="str">
        <f t="shared" si="1205"/>
        <v/>
      </c>
      <c r="GH297" s="88" t="str">
        <f t="shared" ref="GH297:HM297" si="1206">IF(GH134&lt;&gt;"",IF($FA297=GH$162,0,RANK(GH134,sum_sq,1)),"")</f>
        <v/>
      </c>
      <c r="GI297" s="88" t="str">
        <f t="shared" si="1206"/>
        <v/>
      </c>
      <c r="GJ297" s="88" t="str">
        <f t="shared" si="1206"/>
        <v/>
      </c>
      <c r="GK297" s="88" t="str">
        <f t="shared" si="1206"/>
        <v/>
      </c>
      <c r="GL297" s="88" t="str">
        <f t="shared" si="1206"/>
        <v/>
      </c>
      <c r="GM297" s="88" t="str">
        <f t="shared" si="1206"/>
        <v/>
      </c>
      <c r="GN297" s="88" t="str">
        <f t="shared" si="1206"/>
        <v/>
      </c>
      <c r="GO297" s="88" t="str">
        <f t="shared" si="1206"/>
        <v/>
      </c>
      <c r="GP297" s="88" t="str">
        <f t="shared" si="1206"/>
        <v/>
      </c>
      <c r="GQ297" s="88" t="str">
        <f t="shared" si="1206"/>
        <v/>
      </c>
      <c r="GR297" s="88" t="str">
        <f t="shared" si="1206"/>
        <v/>
      </c>
      <c r="GS297" s="88" t="str">
        <f t="shared" si="1206"/>
        <v/>
      </c>
      <c r="GT297" s="88" t="str">
        <f t="shared" si="1206"/>
        <v/>
      </c>
      <c r="GU297" s="88" t="str">
        <f t="shared" si="1206"/>
        <v/>
      </c>
      <c r="GV297" s="88" t="str">
        <f t="shared" si="1206"/>
        <v/>
      </c>
      <c r="GW297" s="88" t="str">
        <f t="shared" si="1206"/>
        <v/>
      </c>
      <c r="GX297" s="88" t="str">
        <f t="shared" si="1206"/>
        <v/>
      </c>
      <c r="GY297" s="88" t="str">
        <f t="shared" si="1206"/>
        <v/>
      </c>
      <c r="GZ297" s="88" t="str">
        <f t="shared" si="1206"/>
        <v/>
      </c>
      <c r="HA297" s="88" t="str">
        <f t="shared" si="1206"/>
        <v/>
      </c>
      <c r="HB297" s="88" t="str">
        <f t="shared" si="1206"/>
        <v/>
      </c>
      <c r="HC297" s="88" t="str">
        <f t="shared" si="1206"/>
        <v/>
      </c>
      <c r="HD297" s="88" t="str">
        <f t="shared" si="1206"/>
        <v/>
      </c>
      <c r="HE297" s="88" t="str">
        <f t="shared" si="1206"/>
        <v/>
      </c>
      <c r="HF297" s="88" t="str">
        <f t="shared" si="1206"/>
        <v/>
      </c>
      <c r="HG297" s="88" t="str">
        <f t="shared" si="1206"/>
        <v/>
      </c>
      <c r="HH297" s="88" t="str">
        <f t="shared" si="1206"/>
        <v/>
      </c>
      <c r="HI297" s="88" t="str">
        <f t="shared" si="1206"/>
        <v/>
      </c>
      <c r="HJ297" s="88" t="str">
        <f t="shared" si="1206"/>
        <v/>
      </c>
      <c r="HK297" s="88" t="str">
        <f t="shared" si="1206"/>
        <v/>
      </c>
      <c r="HL297" s="88" t="str">
        <f t="shared" si="1206"/>
        <v/>
      </c>
      <c r="HM297" s="88" t="str">
        <f t="shared" si="1206"/>
        <v/>
      </c>
      <c r="HN297" s="88" t="str">
        <f t="shared" ref="HN297:HX297" si="1207">IF(HN134&lt;&gt;"",IF($FA297=HN$162,0,RANK(HN134,sum_sq,1)),"")</f>
        <v/>
      </c>
      <c r="HO297" s="88" t="str">
        <f t="shared" si="1207"/>
        <v/>
      </c>
      <c r="HP297" s="88" t="str">
        <f t="shared" si="1207"/>
        <v/>
      </c>
      <c r="HQ297" s="88" t="str">
        <f t="shared" si="1207"/>
        <v/>
      </c>
      <c r="HR297" s="88" t="str">
        <f t="shared" si="1207"/>
        <v/>
      </c>
      <c r="HS297" s="88" t="str">
        <f t="shared" si="1207"/>
        <v/>
      </c>
      <c r="HT297" s="88" t="str">
        <f t="shared" si="1207"/>
        <v/>
      </c>
      <c r="HU297" s="88" t="str">
        <f t="shared" si="1207"/>
        <v/>
      </c>
      <c r="HV297" s="88" t="str">
        <f t="shared" si="1207"/>
        <v/>
      </c>
      <c r="HW297" s="88" t="str">
        <f t="shared" si="1207"/>
        <v/>
      </c>
      <c r="HX297" s="88" t="str">
        <f t="shared" si="1207"/>
        <v/>
      </c>
    </row>
    <row r="298" spans="31:317" x14ac:dyDescent="0.25">
      <c r="CV298" s="62">
        <v>33</v>
      </c>
      <c r="CW298" s="62" t="str">
        <v/>
      </c>
      <c r="CX298" s="62" t="str">
        <v/>
      </c>
      <c r="CY298" s="62" t="str">
        <v/>
      </c>
      <c r="CZ298" s="62" t="str">
        <v/>
      </c>
      <c r="DA298" s="62" t="str">
        <f t="shared" si="1103"/>
        <v/>
      </c>
      <c r="DB298" s="62" t="str">
        <f t="shared" si="1104"/>
        <v/>
      </c>
      <c r="DC298" s="62" t="str">
        <f t="shared" si="1105"/>
        <v/>
      </c>
      <c r="DD298" s="62" t="str">
        <f t="shared" si="1106"/>
        <v/>
      </c>
      <c r="DE298" s="63" t="str" cm="1">
        <f t="array" ref="DE298">IFERROR(INDEX($IQ$14:$KN$63,CW298,$CV298),"")</f>
        <v/>
      </c>
      <c r="DF298" s="63" t="str" cm="1">
        <f t="array" ref="DF298">IFERROR(INDEX($IQ$14:$KN$63,CX298,$CV298),"")</f>
        <v/>
      </c>
      <c r="DG298" s="63" t="str" cm="1">
        <f t="array" ref="DG298">IFERROR(INDEX($IQ$14:$KN$63,CY298,$CV298),"")</f>
        <v/>
      </c>
      <c r="DH298" s="63" t="str" cm="1">
        <f t="array" ref="DH298">IFERROR(INDEX($IQ$14:$KN$63,CZ298,$CV298),"")</f>
        <v/>
      </c>
      <c r="DI298" s="62" t="str">
        <f t="shared" si="1107"/>
        <v/>
      </c>
      <c r="DJ298" s="62" t="str">
        <f t="shared" si="1108"/>
        <v/>
      </c>
      <c r="DK298" s="62" t="str">
        <f t="shared" si="1109"/>
        <v/>
      </c>
      <c r="DL298" s="62" t="str">
        <f t="shared" si="1110"/>
        <v/>
      </c>
      <c r="DM298" s="63" t="str">
        <f t="shared" si="1111"/>
        <v/>
      </c>
      <c r="DN298" s="63" t="str">
        <f t="shared" si="1112"/>
        <v/>
      </c>
      <c r="DO298" s="63" t="str">
        <f t="shared" si="1113"/>
        <v/>
      </c>
      <c r="DP298" s="63" t="str">
        <f t="shared" si="1114"/>
        <v/>
      </c>
      <c r="EZ298" s="62" t="s">
        <v>20</v>
      </c>
      <c r="FA298" s="62">
        <v>51</v>
      </c>
      <c r="FB298" s="88" t="str">
        <f t="shared" ref="FB298:GG298" si="1208">IF(FB135&lt;&gt;"",IF($FA298=FB$162,0,RANK(FB135,sum_sq,1)),"")</f>
        <v/>
      </c>
      <c r="FC298" s="88" t="str">
        <f t="shared" si="1208"/>
        <v/>
      </c>
      <c r="FD298" s="88" t="str">
        <f t="shared" si="1208"/>
        <v/>
      </c>
      <c r="FE298" s="88" t="str">
        <f t="shared" si="1208"/>
        <v/>
      </c>
      <c r="FF298" s="88" t="str">
        <f t="shared" si="1208"/>
        <v/>
      </c>
      <c r="FG298" s="88" t="str">
        <f t="shared" si="1208"/>
        <v/>
      </c>
      <c r="FH298" s="88" t="str">
        <f t="shared" si="1208"/>
        <v/>
      </c>
      <c r="FI298" s="88" t="str">
        <f t="shared" si="1208"/>
        <v/>
      </c>
      <c r="FJ298" s="88" t="str">
        <f t="shared" si="1208"/>
        <v/>
      </c>
      <c r="FK298" s="88" t="str">
        <f t="shared" si="1208"/>
        <v/>
      </c>
      <c r="FL298" s="88" t="str">
        <f t="shared" si="1208"/>
        <v/>
      </c>
      <c r="FM298" s="88" t="str">
        <f t="shared" si="1208"/>
        <v/>
      </c>
      <c r="FN298" s="88" t="str">
        <f t="shared" si="1208"/>
        <v/>
      </c>
      <c r="FO298" s="88" t="str">
        <f t="shared" si="1208"/>
        <v/>
      </c>
      <c r="FP298" s="88" t="str">
        <f t="shared" si="1208"/>
        <v/>
      </c>
      <c r="FQ298" s="88" t="str">
        <f t="shared" si="1208"/>
        <v/>
      </c>
      <c r="FR298" s="88" t="str">
        <f t="shared" si="1208"/>
        <v/>
      </c>
      <c r="FS298" s="88" t="str">
        <f t="shared" si="1208"/>
        <v/>
      </c>
      <c r="FT298" s="88" t="str">
        <f t="shared" si="1208"/>
        <v/>
      </c>
      <c r="FU298" s="88" t="str">
        <f t="shared" si="1208"/>
        <v/>
      </c>
      <c r="FV298" s="88" t="str">
        <f t="shared" si="1208"/>
        <v/>
      </c>
      <c r="FW298" s="88" t="str">
        <f t="shared" si="1208"/>
        <v/>
      </c>
      <c r="FX298" s="88" t="str">
        <f t="shared" si="1208"/>
        <v/>
      </c>
      <c r="FY298" s="88" t="str">
        <f t="shared" si="1208"/>
        <v/>
      </c>
      <c r="FZ298" s="88" t="str">
        <f t="shared" si="1208"/>
        <v/>
      </c>
      <c r="GA298" s="88" t="str">
        <f t="shared" si="1208"/>
        <v/>
      </c>
      <c r="GB298" s="88" t="str">
        <f t="shared" si="1208"/>
        <v/>
      </c>
      <c r="GC298" s="88" t="str">
        <f t="shared" si="1208"/>
        <v/>
      </c>
      <c r="GD298" s="88" t="str">
        <f t="shared" si="1208"/>
        <v/>
      </c>
      <c r="GE298" s="88" t="str">
        <f t="shared" si="1208"/>
        <v/>
      </c>
      <c r="GF298" s="88" t="str">
        <f t="shared" si="1208"/>
        <v/>
      </c>
      <c r="GG298" s="88" t="str">
        <f t="shared" si="1208"/>
        <v/>
      </c>
      <c r="GH298" s="88" t="str">
        <f t="shared" ref="GH298:HM298" si="1209">IF(GH135&lt;&gt;"",IF($FA298=GH$162,0,RANK(GH135,sum_sq,1)),"")</f>
        <v/>
      </c>
      <c r="GI298" s="88" t="str">
        <f t="shared" si="1209"/>
        <v/>
      </c>
      <c r="GJ298" s="88" t="str">
        <f t="shared" si="1209"/>
        <v/>
      </c>
      <c r="GK298" s="88" t="str">
        <f t="shared" si="1209"/>
        <v/>
      </c>
      <c r="GL298" s="88" t="str">
        <f t="shared" si="1209"/>
        <v/>
      </c>
      <c r="GM298" s="88" t="str">
        <f t="shared" si="1209"/>
        <v/>
      </c>
      <c r="GN298" s="88" t="str">
        <f t="shared" si="1209"/>
        <v/>
      </c>
      <c r="GO298" s="88" t="str">
        <f t="shared" si="1209"/>
        <v/>
      </c>
      <c r="GP298" s="88" t="str">
        <f t="shared" si="1209"/>
        <v/>
      </c>
      <c r="GQ298" s="88" t="str">
        <f t="shared" si="1209"/>
        <v/>
      </c>
      <c r="GR298" s="88" t="str">
        <f t="shared" si="1209"/>
        <v/>
      </c>
      <c r="GS298" s="88" t="str">
        <f t="shared" si="1209"/>
        <v/>
      </c>
      <c r="GT298" s="88" t="str">
        <f t="shared" si="1209"/>
        <v/>
      </c>
      <c r="GU298" s="88" t="str">
        <f t="shared" si="1209"/>
        <v/>
      </c>
      <c r="GV298" s="88" t="str">
        <f t="shared" si="1209"/>
        <v/>
      </c>
      <c r="GW298" s="88" t="str">
        <f t="shared" si="1209"/>
        <v/>
      </c>
      <c r="GX298" s="88" t="str">
        <f t="shared" si="1209"/>
        <v/>
      </c>
      <c r="GY298" s="88" t="str">
        <f t="shared" si="1209"/>
        <v/>
      </c>
      <c r="GZ298" s="88" t="str">
        <f t="shared" si="1209"/>
        <v/>
      </c>
      <c r="HA298" s="88" t="str">
        <f t="shared" si="1209"/>
        <v/>
      </c>
      <c r="HB298" s="88" t="str">
        <f t="shared" si="1209"/>
        <v/>
      </c>
      <c r="HC298" s="88" t="str">
        <f t="shared" si="1209"/>
        <v/>
      </c>
      <c r="HD298" s="88" t="str">
        <f t="shared" si="1209"/>
        <v/>
      </c>
      <c r="HE298" s="88" t="str">
        <f t="shared" si="1209"/>
        <v/>
      </c>
      <c r="HF298" s="88" t="str">
        <f t="shared" si="1209"/>
        <v/>
      </c>
      <c r="HG298" s="88" t="str">
        <f t="shared" si="1209"/>
        <v/>
      </c>
      <c r="HH298" s="88" t="str">
        <f t="shared" si="1209"/>
        <v/>
      </c>
      <c r="HI298" s="88" t="str">
        <f t="shared" si="1209"/>
        <v/>
      </c>
      <c r="HJ298" s="88" t="str">
        <f t="shared" si="1209"/>
        <v/>
      </c>
      <c r="HK298" s="88" t="str">
        <f t="shared" si="1209"/>
        <v/>
      </c>
      <c r="HL298" s="88" t="str">
        <f t="shared" si="1209"/>
        <v/>
      </c>
      <c r="HM298" s="88" t="str">
        <f t="shared" si="1209"/>
        <v/>
      </c>
      <c r="HN298" s="88" t="str">
        <f t="shared" ref="HN298:HX298" si="1210">IF(HN135&lt;&gt;"",IF($FA298=HN$162,0,RANK(HN135,sum_sq,1)),"")</f>
        <v/>
      </c>
      <c r="HO298" s="88" t="str">
        <f t="shared" si="1210"/>
        <v/>
      </c>
      <c r="HP298" s="88" t="str">
        <f t="shared" si="1210"/>
        <v/>
      </c>
      <c r="HQ298" s="88" t="str">
        <f t="shared" si="1210"/>
        <v/>
      </c>
      <c r="HR298" s="88" t="str">
        <f t="shared" si="1210"/>
        <v/>
      </c>
      <c r="HS298" s="88" t="str">
        <f t="shared" si="1210"/>
        <v/>
      </c>
      <c r="HT298" s="88" t="str">
        <f t="shared" si="1210"/>
        <v/>
      </c>
      <c r="HU298" s="88" t="str">
        <f t="shared" si="1210"/>
        <v/>
      </c>
      <c r="HV298" s="88" t="str">
        <f t="shared" si="1210"/>
        <v/>
      </c>
      <c r="HW298" s="88" t="str">
        <f t="shared" si="1210"/>
        <v/>
      </c>
      <c r="HX298" s="88" t="str">
        <f t="shared" si="1210"/>
        <v/>
      </c>
    </row>
    <row r="299" spans="31:317" x14ac:dyDescent="0.25">
      <c r="CV299" s="62">
        <v>34</v>
      </c>
      <c r="CW299" s="62" t="str">
        <v/>
      </c>
      <c r="CX299" s="62" t="str">
        <v/>
      </c>
      <c r="CY299" s="62" t="str">
        <v/>
      </c>
      <c r="CZ299" s="62" t="str">
        <v/>
      </c>
      <c r="DA299" s="62" t="str">
        <f t="shared" si="1103"/>
        <v/>
      </c>
      <c r="DB299" s="62" t="str">
        <f t="shared" si="1104"/>
        <v/>
      </c>
      <c r="DC299" s="62" t="str">
        <f t="shared" si="1105"/>
        <v/>
      </c>
      <c r="DD299" s="62" t="str">
        <f t="shared" si="1106"/>
        <v/>
      </c>
      <c r="DE299" s="63" t="str" cm="1">
        <f t="array" ref="DE299">IFERROR(INDEX($IQ$14:$KN$63,CW299,$CV299),"")</f>
        <v/>
      </c>
      <c r="DF299" s="63" t="str" cm="1">
        <f t="array" ref="DF299">IFERROR(INDEX($IQ$14:$KN$63,CX299,$CV299),"")</f>
        <v/>
      </c>
      <c r="DG299" s="63" t="str" cm="1">
        <f t="array" ref="DG299">IFERROR(INDEX($IQ$14:$KN$63,CY299,$CV299),"")</f>
        <v/>
      </c>
      <c r="DH299" s="63" t="str" cm="1">
        <f t="array" ref="DH299">IFERROR(INDEX($IQ$14:$KN$63,CZ299,$CV299),"")</f>
        <v/>
      </c>
      <c r="DI299" s="62" t="str">
        <f t="shared" si="1107"/>
        <v/>
      </c>
      <c r="DJ299" s="62" t="str">
        <f t="shared" si="1108"/>
        <v/>
      </c>
      <c r="DK299" s="62" t="str">
        <f t="shared" si="1109"/>
        <v/>
      </c>
      <c r="DL299" s="62" t="str">
        <f t="shared" si="1110"/>
        <v/>
      </c>
      <c r="DM299" s="63" t="str">
        <f t="shared" si="1111"/>
        <v/>
      </c>
      <c r="DN299" s="63" t="str">
        <f t="shared" si="1112"/>
        <v/>
      </c>
      <c r="DO299" s="63" t="str">
        <f t="shared" si="1113"/>
        <v/>
      </c>
      <c r="DP299" s="63" t="str">
        <f t="shared" si="1114"/>
        <v/>
      </c>
      <c r="EZ299" s="62" t="s">
        <v>20</v>
      </c>
      <c r="FA299" s="62">
        <v>52</v>
      </c>
      <c r="FB299" s="88" t="str">
        <f t="shared" ref="FB299:GG299" si="1211">IF(FB136&lt;&gt;"",IF($FA299=FB$162,0,RANK(FB136,sum_sq,1)),"")</f>
        <v/>
      </c>
      <c r="FC299" s="88" t="str">
        <f t="shared" si="1211"/>
        <v/>
      </c>
      <c r="FD299" s="88" t="str">
        <f t="shared" si="1211"/>
        <v/>
      </c>
      <c r="FE299" s="88" t="str">
        <f t="shared" si="1211"/>
        <v/>
      </c>
      <c r="FF299" s="88" t="str">
        <f t="shared" si="1211"/>
        <v/>
      </c>
      <c r="FG299" s="88" t="str">
        <f t="shared" si="1211"/>
        <v/>
      </c>
      <c r="FH299" s="88" t="str">
        <f t="shared" si="1211"/>
        <v/>
      </c>
      <c r="FI299" s="88" t="str">
        <f t="shared" si="1211"/>
        <v/>
      </c>
      <c r="FJ299" s="88" t="str">
        <f t="shared" si="1211"/>
        <v/>
      </c>
      <c r="FK299" s="88" t="str">
        <f t="shared" si="1211"/>
        <v/>
      </c>
      <c r="FL299" s="88" t="str">
        <f t="shared" si="1211"/>
        <v/>
      </c>
      <c r="FM299" s="88" t="str">
        <f t="shared" si="1211"/>
        <v/>
      </c>
      <c r="FN299" s="88" t="str">
        <f t="shared" si="1211"/>
        <v/>
      </c>
      <c r="FO299" s="88" t="str">
        <f t="shared" si="1211"/>
        <v/>
      </c>
      <c r="FP299" s="88" t="str">
        <f t="shared" si="1211"/>
        <v/>
      </c>
      <c r="FQ299" s="88" t="str">
        <f t="shared" si="1211"/>
        <v/>
      </c>
      <c r="FR299" s="88" t="str">
        <f t="shared" si="1211"/>
        <v/>
      </c>
      <c r="FS299" s="88" t="str">
        <f t="shared" si="1211"/>
        <v/>
      </c>
      <c r="FT299" s="88" t="str">
        <f t="shared" si="1211"/>
        <v/>
      </c>
      <c r="FU299" s="88" t="str">
        <f t="shared" si="1211"/>
        <v/>
      </c>
      <c r="FV299" s="88" t="str">
        <f t="shared" si="1211"/>
        <v/>
      </c>
      <c r="FW299" s="88" t="str">
        <f t="shared" si="1211"/>
        <v/>
      </c>
      <c r="FX299" s="88" t="str">
        <f t="shared" si="1211"/>
        <v/>
      </c>
      <c r="FY299" s="88" t="str">
        <f t="shared" si="1211"/>
        <v/>
      </c>
      <c r="FZ299" s="88" t="str">
        <f t="shared" si="1211"/>
        <v/>
      </c>
      <c r="GA299" s="88" t="str">
        <f t="shared" si="1211"/>
        <v/>
      </c>
      <c r="GB299" s="88" t="str">
        <f t="shared" si="1211"/>
        <v/>
      </c>
      <c r="GC299" s="88" t="str">
        <f t="shared" si="1211"/>
        <v/>
      </c>
      <c r="GD299" s="88" t="str">
        <f t="shared" si="1211"/>
        <v/>
      </c>
      <c r="GE299" s="88" t="str">
        <f t="shared" si="1211"/>
        <v/>
      </c>
      <c r="GF299" s="88" t="str">
        <f t="shared" si="1211"/>
        <v/>
      </c>
      <c r="GG299" s="88" t="str">
        <f t="shared" si="1211"/>
        <v/>
      </c>
      <c r="GH299" s="88" t="str">
        <f t="shared" ref="GH299:HM299" si="1212">IF(GH136&lt;&gt;"",IF($FA299=GH$162,0,RANK(GH136,sum_sq,1)),"")</f>
        <v/>
      </c>
      <c r="GI299" s="88" t="str">
        <f t="shared" si="1212"/>
        <v/>
      </c>
      <c r="GJ299" s="88" t="str">
        <f t="shared" si="1212"/>
        <v/>
      </c>
      <c r="GK299" s="88" t="str">
        <f t="shared" si="1212"/>
        <v/>
      </c>
      <c r="GL299" s="88" t="str">
        <f t="shared" si="1212"/>
        <v/>
      </c>
      <c r="GM299" s="88" t="str">
        <f t="shared" si="1212"/>
        <v/>
      </c>
      <c r="GN299" s="88" t="str">
        <f t="shared" si="1212"/>
        <v/>
      </c>
      <c r="GO299" s="88" t="str">
        <f t="shared" si="1212"/>
        <v/>
      </c>
      <c r="GP299" s="88" t="str">
        <f t="shared" si="1212"/>
        <v/>
      </c>
      <c r="GQ299" s="88" t="str">
        <f t="shared" si="1212"/>
        <v/>
      </c>
      <c r="GR299" s="88" t="str">
        <f t="shared" si="1212"/>
        <v/>
      </c>
      <c r="GS299" s="88" t="str">
        <f t="shared" si="1212"/>
        <v/>
      </c>
      <c r="GT299" s="88" t="str">
        <f t="shared" si="1212"/>
        <v/>
      </c>
      <c r="GU299" s="88" t="str">
        <f t="shared" si="1212"/>
        <v/>
      </c>
      <c r="GV299" s="88" t="str">
        <f t="shared" si="1212"/>
        <v/>
      </c>
      <c r="GW299" s="88" t="str">
        <f t="shared" si="1212"/>
        <v/>
      </c>
      <c r="GX299" s="88" t="str">
        <f t="shared" si="1212"/>
        <v/>
      </c>
      <c r="GY299" s="88" t="str">
        <f t="shared" si="1212"/>
        <v/>
      </c>
      <c r="GZ299" s="88" t="str">
        <f t="shared" si="1212"/>
        <v/>
      </c>
      <c r="HA299" s="88" t="str">
        <f t="shared" si="1212"/>
        <v/>
      </c>
      <c r="HB299" s="88" t="str">
        <f t="shared" si="1212"/>
        <v/>
      </c>
      <c r="HC299" s="88" t="str">
        <f t="shared" si="1212"/>
        <v/>
      </c>
      <c r="HD299" s="88" t="str">
        <f t="shared" si="1212"/>
        <v/>
      </c>
      <c r="HE299" s="88" t="str">
        <f t="shared" si="1212"/>
        <v/>
      </c>
      <c r="HF299" s="88" t="str">
        <f t="shared" si="1212"/>
        <v/>
      </c>
      <c r="HG299" s="88" t="str">
        <f t="shared" si="1212"/>
        <v/>
      </c>
      <c r="HH299" s="88" t="str">
        <f t="shared" si="1212"/>
        <v/>
      </c>
      <c r="HI299" s="88" t="str">
        <f t="shared" si="1212"/>
        <v/>
      </c>
      <c r="HJ299" s="88" t="str">
        <f t="shared" si="1212"/>
        <v/>
      </c>
      <c r="HK299" s="88" t="str">
        <f t="shared" si="1212"/>
        <v/>
      </c>
      <c r="HL299" s="88" t="str">
        <f t="shared" si="1212"/>
        <v/>
      </c>
      <c r="HM299" s="88" t="str">
        <f t="shared" si="1212"/>
        <v/>
      </c>
      <c r="HN299" s="88" t="str">
        <f t="shared" ref="HN299:HX299" si="1213">IF(HN136&lt;&gt;"",IF($FA299=HN$162,0,RANK(HN136,sum_sq,1)),"")</f>
        <v/>
      </c>
      <c r="HO299" s="88" t="str">
        <f t="shared" si="1213"/>
        <v/>
      </c>
      <c r="HP299" s="88" t="str">
        <f t="shared" si="1213"/>
        <v/>
      </c>
      <c r="HQ299" s="88" t="str">
        <f t="shared" si="1213"/>
        <v/>
      </c>
      <c r="HR299" s="88" t="str">
        <f t="shared" si="1213"/>
        <v/>
      </c>
      <c r="HS299" s="88" t="str">
        <f t="shared" si="1213"/>
        <v/>
      </c>
      <c r="HT299" s="88" t="str">
        <f t="shared" si="1213"/>
        <v/>
      </c>
      <c r="HU299" s="88" t="str">
        <f t="shared" si="1213"/>
        <v/>
      </c>
      <c r="HV299" s="88" t="str">
        <f t="shared" si="1213"/>
        <v/>
      </c>
      <c r="HW299" s="88" t="str">
        <f t="shared" si="1213"/>
        <v/>
      </c>
      <c r="HX299" s="88" t="str">
        <f t="shared" si="1213"/>
        <v/>
      </c>
    </row>
    <row r="300" spans="31:317" x14ac:dyDescent="0.25">
      <c r="CV300" s="62">
        <v>35</v>
      </c>
      <c r="CW300" s="62" t="str">
        <v/>
      </c>
      <c r="CX300" s="62" t="str">
        <v/>
      </c>
      <c r="CY300" s="62" t="str">
        <v/>
      </c>
      <c r="CZ300" s="62" t="str">
        <v/>
      </c>
      <c r="DA300" s="62" t="str">
        <f t="shared" si="1103"/>
        <v/>
      </c>
      <c r="DB300" s="62" t="str">
        <f t="shared" si="1104"/>
        <v/>
      </c>
      <c r="DC300" s="62" t="str">
        <f t="shared" si="1105"/>
        <v/>
      </c>
      <c r="DD300" s="62" t="str">
        <f t="shared" si="1106"/>
        <v/>
      </c>
      <c r="DE300" s="63" t="str" cm="1">
        <f t="array" ref="DE300">IFERROR(INDEX($IQ$14:$KN$63,CW300,$CV300),"")</f>
        <v/>
      </c>
      <c r="DF300" s="63" t="str" cm="1">
        <f t="array" ref="DF300">IFERROR(INDEX($IQ$14:$KN$63,CX300,$CV300),"")</f>
        <v/>
      </c>
      <c r="DG300" s="63" t="str" cm="1">
        <f t="array" ref="DG300">IFERROR(INDEX($IQ$14:$KN$63,CY300,$CV300),"")</f>
        <v/>
      </c>
      <c r="DH300" s="63" t="str" cm="1">
        <f t="array" ref="DH300">IFERROR(INDEX($IQ$14:$KN$63,CZ300,$CV300),"")</f>
        <v/>
      </c>
      <c r="DI300" s="62" t="str">
        <f t="shared" si="1107"/>
        <v/>
      </c>
      <c r="DJ300" s="62" t="str">
        <f t="shared" si="1108"/>
        <v/>
      </c>
      <c r="DK300" s="62" t="str">
        <f t="shared" si="1109"/>
        <v/>
      </c>
      <c r="DL300" s="62" t="str">
        <f t="shared" si="1110"/>
        <v/>
      </c>
      <c r="DM300" s="63" t="str">
        <f t="shared" si="1111"/>
        <v/>
      </c>
      <c r="DN300" s="63" t="str">
        <f t="shared" si="1112"/>
        <v/>
      </c>
      <c r="DO300" s="63" t="str">
        <f t="shared" si="1113"/>
        <v/>
      </c>
      <c r="DP300" s="63" t="str">
        <f t="shared" si="1114"/>
        <v/>
      </c>
      <c r="EZ300" s="62" t="s">
        <v>20</v>
      </c>
      <c r="FA300" s="62">
        <v>53</v>
      </c>
      <c r="FB300" s="88" t="str">
        <f t="shared" ref="FB300:GG300" si="1214">IF(FB137&lt;&gt;"",IF($FA300=FB$162,0,RANK(FB137,sum_sq,1)),"")</f>
        <v/>
      </c>
      <c r="FC300" s="88" t="str">
        <f t="shared" si="1214"/>
        <v/>
      </c>
      <c r="FD300" s="88" t="str">
        <f t="shared" si="1214"/>
        <v/>
      </c>
      <c r="FE300" s="88" t="str">
        <f t="shared" si="1214"/>
        <v/>
      </c>
      <c r="FF300" s="88" t="str">
        <f t="shared" si="1214"/>
        <v/>
      </c>
      <c r="FG300" s="88" t="str">
        <f t="shared" si="1214"/>
        <v/>
      </c>
      <c r="FH300" s="88" t="str">
        <f t="shared" si="1214"/>
        <v/>
      </c>
      <c r="FI300" s="88" t="str">
        <f t="shared" si="1214"/>
        <v/>
      </c>
      <c r="FJ300" s="88" t="str">
        <f t="shared" si="1214"/>
        <v/>
      </c>
      <c r="FK300" s="88" t="str">
        <f t="shared" si="1214"/>
        <v/>
      </c>
      <c r="FL300" s="88" t="str">
        <f t="shared" si="1214"/>
        <v/>
      </c>
      <c r="FM300" s="88" t="str">
        <f t="shared" si="1214"/>
        <v/>
      </c>
      <c r="FN300" s="88" t="str">
        <f t="shared" si="1214"/>
        <v/>
      </c>
      <c r="FO300" s="88" t="str">
        <f t="shared" si="1214"/>
        <v/>
      </c>
      <c r="FP300" s="88" t="str">
        <f t="shared" si="1214"/>
        <v/>
      </c>
      <c r="FQ300" s="88" t="str">
        <f t="shared" si="1214"/>
        <v/>
      </c>
      <c r="FR300" s="88" t="str">
        <f t="shared" si="1214"/>
        <v/>
      </c>
      <c r="FS300" s="88" t="str">
        <f t="shared" si="1214"/>
        <v/>
      </c>
      <c r="FT300" s="88" t="str">
        <f t="shared" si="1214"/>
        <v/>
      </c>
      <c r="FU300" s="88" t="str">
        <f t="shared" si="1214"/>
        <v/>
      </c>
      <c r="FV300" s="88" t="str">
        <f t="shared" si="1214"/>
        <v/>
      </c>
      <c r="FW300" s="88" t="str">
        <f t="shared" si="1214"/>
        <v/>
      </c>
      <c r="FX300" s="88" t="str">
        <f t="shared" si="1214"/>
        <v/>
      </c>
      <c r="FY300" s="88" t="str">
        <f t="shared" si="1214"/>
        <v/>
      </c>
      <c r="FZ300" s="88" t="str">
        <f t="shared" si="1214"/>
        <v/>
      </c>
      <c r="GA300" s="88" t="str">
        <f t="shared" si="1214"/>
        <v/>
      </c>
      <c r="GB300" s="88" t="str">
        <f t="shared" si="1214"/>
        <v/>
      </c>
      <c r="GC300" s="88" t="str">
        <f t="shared" si="1214"/>
        <v/>
      </c>
      <c r="GD300" s="88" t="str">
        <f t="shared" si="1214"/>
        <v/>
      </c>
      <c r="GE300" s="88" t="str">
        <f t="shared" si="1214"/>
        <v/>
      </c>
      <c r="GF300" s="88" t="str">
        <f t="shared" si="1214"/>
        <v/>
      </c>
      <c r="GG300" s="88" t="str">
        <f t="shared" si="1214"/>
        <v/>
      </c>
      <c r="GH300" s="88" t="str">
        <f t="shared" ref="GH300:HM300" si="1215">IF(GH137&lt;&gt;"",IF($FA300=GH$162,0,RANK(GH137,sum_sq,1)),"")</f>
        <v/>
      </c>
      <c r="GI300" s="88" t="str">
        <f t="shared" si="1215"/>
        <v/>
      </c>
      <c r="GJ300" s="88" t="str">
        <f t="shared" si="1215"/>
        <v/>
      </c>
      <c r="GK300" s="88" t="str">
        <f t="shared" si="1215"/>
        <v/>
      </c>
      <c r="GL300" s="88" t="str">
        <f t="shared" si="1215"/>
        <v/>
      </c>
      <c r="GM300" s="88" t="str">
        <f t="shared" si="1215"/>
        <v/>
      </c>
      <c r="GN300" s="88" t="str">
        <f t="shared" si="1215"/>
        <v/>
      </c>
      <c r="GO300" s="88" t="str">
        <f t="shared" si="1215"/>
        <v/>
      </c>
      <c r="GP300" s="88" t="str">
        <f t="shared" si="1215"/>
        <v/>
      </c>
      <c r="GQ300" s="88" t="str">
        <f t="shared" si="1215"/>
        <v/>
      </c>
      <c r="GR300" s="88" t="str">
        <f t="shared" si="1215"/>
        <v/>
      </c>
      <c r="GS300" s="88" t="str">
        <f t="shared" si="1215"/>
        <v/>
      </c>
      <c r="GT300" s="88" t="str">
        <f t="shared" si="1215"/>
        <v/>
      </c>
      <c r="GU300" s="88" t="str">
        <f t="shared" si="1215"/>
        <v/>
      </c>
      <c r="GV300" s="88" t="str">
        <f t="shared" si="1215"/>
        <v/>
      </c>
      <c r="GW300" s="88" t="str">
        <f t="shared" si="1215"/>
        <v/>
      </c>
      <c r="GX300" s="88" t="str">
        <f t="shared" si="1215"/>
        <v/>
      </c>
      <c r="GY300" s="88" t="str">
        <f t="shared" si="1215"/>
        <v/>
      </c>
      <c r="GZ300" s="88" t="str">
        <f t="shared" si="1215"/>
        <v/>
      </c>
      <c r="HA300" s="88" t="str">
        <f t="shared" si="1215"/>
        <v/>
      </c>
      <c r="HB300" s="88" t="str">
        <f t="shared" si="1215"/>
        <v/>
      </c>
      <c r="HC300" s="88" t="str">
        <f t="shared" si="1215"/>
        <v/>
      </c>
      <c r="HD300" s="88" t="str">
        <f t="shared" si="1215"/>
        <v/>
      </c>
      <c r="HE300" s="88" t="str">
        <f t="shared" si="1215"/>
        <v/>
      </c>
      <c r="HF300" s="88" t="str">
        <f t="shared" si="1215"/>
        <v/>
      </c>
      <c r="HG300" s="88" t="str">
        <f t="shared" si="1215"/>
        <v/>
      </c>
      <c r="HH300" s="88" t="str">
        <f t="shared" si="1215"/>
        <v/>
      </c>
      <c r="HI300" s="88" t="str">
        <f t="shared" si="1215"/>
        <v/>
      </c>
      <c r="HJ300" s="88" t="str">
        <f t="shared" si="1215"/>
        <v/>
      </c>
      <c r="HK300" s="88" t="str">
        <f t="shared" si="1215"/>
        <v/>
      </c>
      <c r="HL300" s="88" t="str">
        <f t="shared" si="1215"/>
        <v/>
      </c>
      <c r="HM300" s="88" t="str">
        <f t="shared" si="1215"/>
        <v/>
      </c>
      <c r="HN300" s="88" t="str">
        <f t="shared" ref="HN300:HX300" si="1216">IF(HN137&lt;&gt;"",IF($FA300=HN$162,0,RANK(HN137,sum_sq,1)),"")</f>
        <v/>
      </c>
      <c r="HO300" s="88" t="str">
        <f t="shared" si="1216"/>
        <v/>
      </c>
      <c r="HP300" s="88" t="str">
        <f t="shared" si="1216"/>
        <v/>
      </c>
      <c r="HQ300" s="88" t="str">
        <f t="shared" si="1216"/>
        <v/>
      </c>
      <c r="HR300" s="88" t="str">
        <f t="shared" si="1216"/>
        <v/>
      </c>
      <c r="HS300" s="88" t="str">
        <f t="shared" si="1216"/>
        <v/>
      </c>
      <c r="HT300" s="88" t="str">
        <f t="shared" si="1216"/>
        <v/>
      </c>
      <c r="HU300" s="88" t="str">
        <f t="shared" si="1216"/>
        <v/>
      </c>
      <c r="HV300" s="88" t="str">
        <f t="shared" si="1216"/>
        <v/>
      </c>
      <c r="HW300" s="88" t="str">
        <f t="shared" si="1216"/>
        <v/>
      </c>
      <c r="HX300" s="88" t="str">
        <f t="shared" si="1216"/>
        <v/>
      </c>
    </row>
    <row r="301" spans="31:317" x14ac:dyDescent="0.25">
      <c r="CV301" s="62">
        <v>36</v>
      </c>
      <c r="CW301" s="62" t="str">
        <v/>
      </c>
      <c r="CX301" s="62" t="str">
        <v/>
      </c>
      <c r="CY301" s="62" t="str">
        <v/>
      </c>
      <c r="CZ301" s="62" t="str">
        <v/>
      </c>
      <c r="DA301" s="62" t="str">
        <f t="shared" si="1103"/>
        <v/>
      </c>
      <c r="DB301" s="62" t="str">
        <f t="shared" si="1104"/>
        <v/>
      </c>
      <c r="DC301" s="62" t="str">
        <f t="shared" si="1105"/>
        <v/>
      </c>
      <c r="DD301" s="62" t="str">
        <f t="shared" si="1106"/>
        <v/>
      </c>
      <c r="DE301" s="63" t="str" cm="1">
        <f t="array" ref="DE301">IFERROR(INDEX($IQ$14:$KN$63,CW301,$CV301),"")</f>
        <v/>
      </c>
      <c r="DF301" s="63" t="str" cm="1">
        <f t="array" ref="DF301">IFERROR(INDEX($IQ$14:$KN$63,CX301,$CV301),"")</f>
        <v/>
      </c>
      <c r="DG301" s="63" t="str" cm="1">
        <f t="array" ref="DG301">IFERROR(INDEX($IQ$14:$KN$63,CY301,$CV301),"")</f>
        <v/>
      </c>
      <c r="DH301" s="63" t="str" cm="1">
        <f t="array" ref="DH301">IFERROR(INDEX($IQ$14:$KN$63,CZ301,$CV301),"")</f>
        <v/>
      </c>
      <c r="DI301" s="62" t="str">
        <f t="shared" si="1107"/>
        <v/>
      </c>
      <c r="DJ301" s="62" t="str">
        <f t="shared" si="1108"/>
        <v/>
      </c>
      <c r="DK301" s="62" t="str">
        <f t="shared" si="1109"/>
        <v/>
      </c>
      <c r="DL301" s="62" t="str">
        <f t="shared" si="1110"/>
        <v/>
      </c>
      <c r="DM301" s="63" t="str">
        <f t="shared" si="1111"/>
        <v/>
      </c>
      <c r="DN301" s="63" t="str">
        <f t="shared" si="1112"/>
        <v/>
      </c>
      <c r="DO301" s="63" t="str">
        <f t="shared" si="1113"/>
        <v/>
      </c>
      <c r="DP301" s="63" t="str">
        <f t="shared" si="1114"/>
        <v/>
      </c>
      <c r="EZ301" s="62" t="s">
        <v>20</v>
      </c>
      <c r="FA301" s="62">
        <v>54</v>
      </c>
      <c r="FB301" s="88" t="str">
        <f t="shared" ref="FB301:GG301" si="1217">IF(FB138&lt;&gt;"",IF($FA301=FB$162,0,RANK(FB138,sum_sq,1)),"")</f>
        <v/>
      </c>
      <c r="FC301" s="88" t="str">
        <f t="shared" si="1217"/>
        <v/>
      </c>
      <c r="FD301" s="88" t="str">
        <f t="shared" si="1217"/>
        <v/>
      </c>
      <c r="FE301" s="88" t="str">
        <f t="shared" si="1217"/>
        <v/>
      </c>
      <c r="FF301" s="88" t="str">
        <f t="shared" si="1217"/>
        <v/>
      </c>
      <c r="FG301" s="88" t="str">
        <f t="shared" si="1217"/>
        <v/>
      </c>
      <c r="FH301" s="88" t="str">
        <f t="shared" si="1217"/>
        <v/>
      </c>
      <c r="FI301" s="88" t="str">
        <f t="shared" si="1217"/>
        <v/>
      </c>
      <c r="FJ301" s="88" t="str">
        <f t="shared" si="1217"/>
        <v/>
      </c>
      <c r="FK301" s="88" t="str">
        <f t="shared" si="1217"/>
        <v/>
      </c>
      <c r="FL301" s="88" t="str">
        <f t="shared" si="1217"/>
        <v/>
      </c>
      <c r="FM301" s="88" t="str">
        <f t="shared" si="1217"/>
        <v/>
      </c>
      <c r="FN301" s="88" t="str">
        <f t="shared" si="1217"/>
        <v/>
      </c>
      <c r="FO301" s="88" t="str">
        <f t="shared" si="1217"/>
        <v/>
      </c>
      <c r="FP301" s="88" t="str">
        <f t="shared" si="1217"/>
        <v/>
      </c>
      <c r="FQ301" s="88" t="str">
        <f t="shared" si="1217"/>
        <v/>
      </c>
      <c r="FR301" s="88" t="str">
        <f t="shared" si="1217"/>
        <v/>
      </c>
      <c r="FS301" s="88" t="str">
        <f t="shared" si="1217"/>
        <v/>
      </c>
      <c r="FT301" s="88" t="str">
        <f t="shared" si="1217"/>
        <v/>
      </c>
      <c r="FU301" s="88" t="str">
        <f t="shared" si="1217"/>
        <v/>
      </c>
      <c r="FV301" s="88" t="str">
        <f t="shared" si="1217"/>
        <v/>
      </c>
      <c r="FW301" s="88" t="str">
        <f t="shared" si="1217"/>
        <v/>
      </c>
      <c r="FX301" s="88" t="str">
        <f t="shared" si="1217"/>
        <v/>
      </c>
      <c r="FY301" s="88" t="str">
        <f t="shared" si="1217"/>
        <v/>
      </c>
      <c r="FZ301" s="88" t="str">
        <f t="shared" si="1217"/>
        <v/>
      </c>
      <c r="GA301" s="88" t="str">
        <f t="shared" si="1217"/>
        <v/>
      </c>
      <c r="GB301" s="88" t="str">
        <f t="shared" si="1217"/>
        <v/>
      </c>
      <c r="GC301" s="88" t="str">
        <f t="shared" si="1217"/>
        <v/>
      </c>
      <c r="GD301" s="88" t="str">
        <f t="shared" si="1217"/>
        <v/>
      </c>
      <c r="GE301" s="88" t="str">
        <f t="shared" si="1217"/>
        <v/>
      </c>
      <c r="GF301" s="88" t="str">
        <f t="shared" si="1217"/>
        <v/>
      </c>
      <c r="GG301" s="88" t="str">
        <f t="shared" si="1217"/>
        <v/>
      </c>
      <c r="GH301" s="88" t="str">
        <f t="shared" ref="GH301:HM301" si="1218">IF(GH138&lt;&gt;"",IF($FA301=GH$162,0,RANK(GH138,sum_sq,1)),"")</f>
        <v/>
      </c>
      <c r="GI301" s="88" t="str">
        <f t="shared" si="1218"/>
        <v/>
      </c>
      <c r="GJ301" s="88" t="str">
        <f t="shared" si="1218"/>
        <v/>
      </c>
      <c r="GK301" s="88" t="str">
        <f t="shared" si="1218"/>
        <v/>
      </c>
      <c r="GL301" s="88" t="str">
        <f t="shared" si="1218"/>
        <v/>
      </c>
      <c r="GM301" s="88" t="str">
        <f t="shared" si="1218"/>
        <v/>
      </c>
      <c r="GN301" s="88" t="str">
        <f t="shared" si="1218"/>
        <v/>
      </c>
      <c r="GO301" s="88" t="str">
        <f t="shared" si="1218"/>
        <v/>
      </c>
      <c r="GP301" s="88" t="str">
        <f t="shared" si="1218"/>
        <v/>
      </c>
      <c r="GQ301" s="88" t="str">
        <f t="shared" si="1218"/>
        <v/>
      </c>
      <c r="GR301" s="88" t="str">
        <f t="shared" si="1218"/>
        <v/>
      </c>
      <c r="GS301" s="88" t="str">
        <f t="shared" si="1218"/>
        <v/>
      </c>
      <c r="GT301" s="88" t="str">
        <f t="shared" si="1218"/>
        <v/>
      </c>
      <c r="GU301" s="88" t="str">
        <f t="shared" si="1218"/>
        <v/>
      </c>
      <c r="GV301" s="88" t="str">
        <f t="shared" si="1218"/>
        <v/>
      </c>
      <c r="GW301" s="88" t="str">
        <f t="shared" si="1218"/>
        <v/>
      </c>
      <c r="GX301" s="88" t="str">
        <f t="shared" si="1218"/>
        <v/>
      </c>
      <c r="GY301" s="88" t="str">
        <f t="shared" si="1218"/>
        <v/>
      </c>
      <c r="GZ301" s="88" t="str">
        <f t="shared" si="1218"/>
        <v/>
      </c>
      <c r="HA301" s="88" t="str">
        <f t="shared" si="1218"/>
        <v/>
      </c>
      <c r="HB301" s="88" t="str">
        <f t="shared" si="1218"/>
        <v/>
      </c>
      <c r="HC301" s="88" t="str">
        <f t="shared" si="1218"/>
        <v/>
      </c>
      <c r="HD301" s="88" t="str">
        <f t="shared" si="1218"/>
        <v/>
      </c>
      <c r="HE301" s="88" t="str">
        <f t="shared" si="1218"/>
        <v/>
      </c>
      <c r="HF301" s="88" t="str">
        <f t="shared" si="1218"/>
        <v/>
      </c>
      <c r="HG301" s="88" t="str">
        <f t="shared" si="1218"/>
        <v/>
      </c>
      <c r="HH301" s="88" t="str">
        <f t="shared" si="1218"/>
        <v/>
      </c>
      <c r="HI301" s="88" t="str">
        <f t="shared" si="1218"/>
        <v/>
      </c>
      <c r="HJ301" s="88" t="str">
        <f t="shared" si="1218"/>
        <v/>
      </c>
      <c r="HK301" s="88" t="str">
        <f t="shared" si="1218"/>
        <v/>
      </c>
      <c r="HL301" s="88" t="str">
        <f t="shared" si="1218"/>
        <v/>
      </c>
      <c r="HM301" s="88" t="str">
        <f t="shared" si="1218"/>
        <v/>
      </c>
      <c r="HN301" s="88" t="str">
        <f t="shared" ref="HN301:HX301" si="1219">IF(HN138&lt;&gt;"",IF($FA301=HN$162,0,RANK(HN138,sum_sq,1)),"")</f>
        <v/>
      </c>
      <c r="HO301" s="88" t="str">
        <f t="shared" si="1219"/>
        <v/>
      </c>
      <c r="HP301" s="88" t="str">
        <f t="shared" si="1219"/>
        <v/>
      </c>
      <c r="HQ301" s="88" t="str">
        <f t="shared" si="1219"/>
        <v/>
      </c>
      <c r="HR301" s="88" t="str">
        <f t="shared" si="1219"/>
        <v/>
      </c>
      <c r="HS301" s="88" t="str">
        <f t="shared" si="1219"/>
        <v/>
      </c>
      <c r="HT301" s="88" t="str">
        <f t="shared" si="1219"/>
        <v/>
      </c>
      <c r="HU301" s="88" t="str">
        <f t="shared" si="1219"/>
        <v/>
      </c>
      <c r="HV301" s="88" t="str">
        <f t="shared" si="1219"/>
        <v/>
      </c>
      <c r="HW301" s="88" t="str">
        <f t="shared" si="1219"/>
        <v/>
      </c>
      <c r="HX301" s="88" t="str">
        <f t="shared" si="1219"/>
        <v/>
      </c>
    </row>
    <row r="302" spans="31:317" x14ac:dyDescent="0.25">
      <c r="CV302" s="62">
        <v>37</v>
      </c>
      <c r="CW302" s="62" t="str">
        <v/>
      </c>
      <c r="CX302" s="62" t="str">
        <v/>
      </c>
      <c r="CY302" s="62" t="str">
        <v/>
      </c>
      <c r="CZ302" s="62" t="str">
        <v/>
      </c>
      <c r="DA302" s="62" t="str">
        <f t="shared" si="1103"/>
        <v/>
      </c>
      <c r="DB302" s="62" t="str">
        <f t="shared" si="1104"/>
        <v/>
      </c>
      <c r="DC302" s="62" t="str">
        <f t="shared" si="1105"/>
        <v/>
      </c>
      <c r="DD302" s="62" t="str">
        <f t="shared" si="1106"/>
        <v/>
      </c>
      <c r="DE302" s="63" t="str" cm="1">
        <f t="array" ref="DE302">IFERROR(INDEX($IQ$14:$KN$63,CW302,$CV302),"")</f>
        <v/>
      </c>
      <c r="DF302" s="63" t="str" cm="1">
        <f t="array" ref="DF302">IFERROR(INDEX($IQ$14:$KN$63,CX302,$CV302),"")</f>
        <v/>
      </c>
      <c r="DG302" s="63" t="str" cm="1">
        <f t="array" ref="DG302">IFERROR(INDEX($IQ$14:$KN$63,CY302,$CV302),"")</f>
        <v/>
      </c>
      <c r="DH302" s="63" t="str" cm="1">
        <f t="array" ref="DH302">IFERROR(INDEX($IQ$14:$KN$63,CZ302,$CV302),"")</f>
        <v/>
      </c>
      <c r="DI302" s="62" t="str">
        <f t="shared" si="1107"/>
        <v/>
      </c>
      <c r="DJ302" s="62" t="str">
        <f t="shared" si="1108"/>
        <v/>
      </c>
      <c r="DK302" s="62" t="str">
        <f t="shared" si="1109"/>
        <v/>
      </c>
      <c r="DL302" s="62" t="str">
        <f t="shared" si="1110"/>
        <v/>
      </c>
      <c r="DM302" s="63" t="str">
        <f t="shared" si="1111"/>
        <v/>
      </c>
      <c r="DN302" s="63" t="str">
        <f t="shared" si="1112"/>
        <v/>
      </c>
      <c r="DO302" s="63" t="str">
        <f t="shared" si="1113"/>
        <v/>
      </c>
      <c r="DP302" s="63" t="str">
        <f t="shared" si="1114"/>
        <v/>
      </c>
      <c r="EZ302" s="62" t="s">
        <v>20</v>
      </c>
      <c r="FA302" s="62">
        <v>55</v>
      </c>
      <c r="FB302" s="88" t="str">
        <f t="shared" ref="FB302:GG302" si="1220">IF(FB139&lt;&gt;"",IF($FA302=FB$162,0,RANK(FB139,sum_sq,1)),"")</f>
        <v/>
      </c>
      <c r="FC302" s="88" t="str">
        <f t="shared" si="1220"/>
        <v/>
      </c>
      <c r="FD302" s="88" t="str">
        <f t="shared" si="1220"/>
        <v/>
      </c>
      <c r="FE302" s="88" t="str">
        <f t="shared" si="1220"/>
        <v/>
      </c>
      <c r="FF302" s="88" t="str">
        <f t="shared" si="1220"/>
        <v/>
      </c>
      <c r="FG302" s="88" t="str">
        <f t="shared" si="1220"/>
        <v/>
      </c>
      <c r="FH302" s="88" t="str">
        <f t="shared" si="1220"/>
        <v/>
      </c>
      <c r="FI302" s="88" t="str">
        <f t="shared" si="1220"/>
        <v/>
      </c>
      <c r="FJ302" s="88" t="str">
        <f t="shared" si="1220"/>
        <v/>
      </c>
      <c r="FK302" s="88" t="str">
        <f t="shared" si="1220"/>
        <v/>
      </c>
      <c r="FL302" s="88" t="str">
        <f t="shared" si="1220"/>
        <v/>
      </c>
      <c r="FM302" s="88" t="str">
        <f t="shared" si="1220"/>
        <v/>
      </c>
      <c r="FN302" s="88" t="str">
        <f t="shared" si="1220"/>
        <v/>
      </c>
      <c r="FO302" s="88" t="str">
        <f t="shared" si="1220"/>
        <v/>
      </c>
      <c r="FP302" s="88" t="str">
        <f t="shared" si="1220"/>
        <v/>
      </c>
      <c r="FQ302" s="88" t="str">
        <f t="shared" si="1220"/>
        <v/>
      </c>
      <c r="FR302" s="88" t="str">
        <f t="shared" si="1220"/>
        <v/>
      </c>
      <c r="FS302" s="88" t="str">
        <f t="shared" si="1220"/>
        <v/>
      </c>
      <c r="FT302" s="88" t="str">
        <f t="shared" si="1220"/>
        <v/>
      </c>
      <c r="FU302" s="88" t="str">
        <f t="shared" si="1220"/>
        <v/>
      </c>
      <c r="FV302" s="88" t="str">
        <f t="shared" si="1220"/>
        <v/>
      </c>
      <c r="FW302" s="88" t="str">
        <f t="shared" si="1220"/>
        <v/>
      </c>
      <c r="FX302" s="88" t="str">
        <f t="shared" si="1220"/>
        <v/>
      </c>
      <c r="FY302" s="88" t="str">
        <f t="shared" si="1220"/>
        <v/>
      </c>
      <c r="FZ302" s="88" t="str">
        <f t="shared" si="1220"/>
        <v/>
      </c>
      <c r="GA302" s="88" t="str">
        <f t="shared" si="1220"/>
        <v/>
      </c>
      <c r="GB302" s="88" t="str">
        <f t="shared" si="1220"/>
        <v/>
      </c>
      <c r="GC302" s="88" t="str">
        <f t="shared" si="1220"/>
        <v/>
      </c>
      <c r="GD302" s="88" t="str">
        <f t="shared" si="1220"/>
        <v/>
      </c>
      <c r="GE302" s="88" t="str">
        <f t="shared" si="1220"/>
        <v/>
      </c>
      <c r="GF302" s="88" t="str">
        <f t="shared" si="1220"/>
        <v/>
      </c>
      <c r="GG302" s="88" t="str">
        <f t="shared" si="1220"/>
        <v/>
      </c>
      <c r="GH302" s="88" t="str">
        <f t="shared" ref="GH302:HM302" si="1221">IF(GH139&lt;&gt;"",IF($FA302=GH$162,0,RANK(GH139,sum_sq,1)),"")</f>
        <v/>
      </c>
      <c r="GI302" s="88" t="str">
        <f t="shared" si="1221"/>
        <v/>
      </c>
      <c r="GJ302" s="88" t="str">
        <f t="shared" si="1221"/>
        <v/>
      </c>
      <c r="GK302" s="88" t="str">
        <f t="shared" si="1221"/>
        <v/>
      </c>
      <c r="GL302" s="88" t="str">
        <f t="shared" si="1221"/>
        <v/>
      </c>
      <c r="GM302" s="88" t="str">
        <f t="shared" si="1221"/>
        <v/>
      </c>
      <c r="GN302" s="88" t="str">
        <f t="shared" si="1221"/>
        <v/>
      </c>
      <c r="GO302" s="88" t="str">
        <f t="shared" si="1221"/>
        <v/>
      </c>
      <c r="GP302" s="88" t="str">
        <f t="shared" si="1221"/>
        <v/>
      </c>
      <c r="GQ302" s="88" t="str">
        <f t="shared" si="1221"/>
        <v/>
      </c>
      <c r="GR302" s="88" t="str">
        <f t="shared" si="1221"/>
        <v/>
      </c>
      <c r="GS302" s="88" t="str">
        <f t="shared" si="1221"/>
        <v/>
      </c>
      <c r="GT302" s="88" t="str">
        <f t="shared" si="1221"/>
        <v/>
      </c>
      <c r="GU302" s="88" t="str">
        <f t="shared" si="1221"/>
        <v/>
      </c>
      <c r="GV302" s="88" t="str">
        <f t="shared" si="1221"/>
        <v/>
      </c>
      <c r="GW302" s="88" t="str">
        <f t="shared" si="1221"/>
        <v/>
      </c>
      <c r="GX302" s="88" t="str">
        <f t="shared" si="1221"/>
        <v/>
      </c>
      <c r="GY302" s="88" t="str">
        <f t="shared" si="1221"/>
        <v/>
      </c>
      <c r="GZ302" s="88" t="str">
        <f t="shared" si="1221"/>
        <v/>
      </c>
      <c r="HA302" s="88" t="str">
        <f t="shared" si="1221"/>
        <v/>
      </c>
      <c r="HB302" s="88" t="str">
        <f t="shared" si="1221"/>
        <v/>
      </c>
      <c r="HC302" s="88" t="str">
        <f t="shared" si="1221"/>
        <v/>
      </c>
      <c r="HD302" s="88" t="str">
        <f t="shared" si="1221"/>
        <v/>
      </c>
      <c r="HE302" s="88" t="str">
        <f t="shared" si="1221"/>
        <v/>
      </c>
      <c r="HF302" s="88" t="str">
        <f t="shared" si="1221"/>
        <v/>
      </c>
      <c r="HG302" s="88" t="str">
        <f t="shared" si="1221"/>
        <v/>
      </c>
      <c r="HH302" s="88" t="str">
        <f t="shared" si="1221"/>
        <v/>
      </c>
      <c r="HI302" s="88" t="str">
        <f t="shared" si="1221"/>
        <v/>
      </c>
      <c r="HJ302" s="88" t="str">
        <f t="shared" si="1221"/>
        <v/>
      </c>
      <c r="HK302" s="88" t="str">
        <f t="shared" si="1221"/>
        <v/>
      </c>
      <c r="HL302" s="88" t="str">
        <f t="shared" si="1221"/>
        <v/>
      </c>
      <c r="HM302" s="88" t="str">
        <f t="shared" si="1221"/>
        <v/>
      </c>
      <c r="HN302" s="88" t="str">
        <f t="shared" ref="HN302:HX302" si="1222">IF(HN139&lt;&gt;"",IF($FA302=HN$162,0,RANK(HN139,sum_sq,1)),"")</f>
        <v/>
      </c>
      <c r="HO302" s="88" t="str">
        <f t="shared" si="1222"/>
        <v/>
      </c>
      <c r="HP302" s="88" t="str">
        <f t="shared" si="1222"/>
        <v/>
      </c>
      <c r="HQ302" s="88" t="str">
        <f t="shared" si="1222"/>
        <v/>
      </c>
      <c r="HR302" s="88" t="str">
        <f t="shared" si="1222"/>
        <v/>
      </c>
      <c r="HS302" s="88" t="str">
        <f t="shared" si="1222"/>
        <v/>
      </c>
      <c r="HT302" s="88" t="str">
        <f t="shared" si="1222"/>
        <v/>
      </c>
      <c r="HU302" s="88" t="str">
        <f t="shared" si="1222"/>
        <v/>
      </c>
      <c r="HV302" s="88" t="str">
        <f t="shared" si="1222"/>
        <v/>
      </c>
      <c r="HW302" s="88" t="str">
        <f t="shared" si="1222"/>
        <v/>
      </c>
      <c r="HX302" s="88" t="str">
        <f t="shared" si="1222"/>
        <v/>
      </c>
    </row>
    <row r="303" spans="31:317" x14ac:dyDescent="0.25">
      <c r="CV303" s="62">
        <v>38</v>
      </c>
      <c r="CW303" s="62" t="str">
        <v/>
      </c>
      <c r="CX303" s="62" t="str">
        <v/>
      </c>
      <c r="CY303" s="62" t="str">
        <v/>
      </c>
      <c r="CZ303" s="62" t="str">
        <v/>
      </c>
      <c r="DA303" s="62" t="str">
        <f t="shared" si="1103"/>
        <v/>
      </c>
      <c r="DB303" s="62" t="str">
        <f t="shared" si="1104"/>
        <v/>
      </c>
      <c r="DC303" s="62" t="str">
        <f t="shared" si="1105"/>
        <v/>
      </c>
      <c r="DD303" s="62" t="str">
        <f t="shared" si="1106"/>
        <v/>
      </c>
      <c r="DE303" s="63" t="str" cm="1">
        <f t="array" ref="DE303">IFERROR(INDEX($IQ$14:$KN$63,CW303,$CV303),"")</f>
        <v/>
      </c>
      <c r="DF303" s="63" t="str" cm="1">
        <f t="array" ref="DF303">IFERROR(INDEX($IQ$14:$KN$63,CX303,$CV303),"")</f>
        <v/>
      </c>
      <c r="DG303" s="63" t="str" cm="1">
        <f t="array" ref="DG303">IFERROR(INDEX($IQ$14:$KN$63,CY303,$CV303),"")</f>
        <v/>
      </c>
      <c r="DH303" s="63" t="str" cm="1">
        <f t="array" ref="DH303">IFERROR(INDEX($IQ$14:$KN$63,CZ303,$CV303),"")</f>
        <v/>
      </c>
      <c r="DI303" s="62" t="str">
        <f t="shared" si="1107"/>
        <v/>
      </c>
      <c r="DJ303" s="62" t="str">
        <f t="shared" si="1108"/>
        <v/>
      </c>
      <c r="DK303" s="62" t="str">
        <f t="shared" si="1109"/>
        <v/>
      </c>
      <c r="DL303" s="62" t="str">
        <f t="shared" si="1110"/>
        <v/>
      </c>
      <c r="DM303" s="63" t="str">
        <f t="shared" si="1111"/>
        <v/>
      </c>
      <c r="DN303" s="63" t="str">
        <f t="shared" si="1112"/>
        <v/>
      </c>
      <c r="DO303" s="63" t="str">
        <f t="shared" si="1113"/>
        <v/>
      </c>
      <c r="DP303" s="63" t="str">
        <f t="shared" si="1114"/>
        <v/>
      </c>
      <c r="EZ303" s="62" t="s">
        <v>20</v>
      </c>
      <c r="FA303" s="62">
        <v>56</v>
      </c>
      <c r="FB303" s="88" t="str">
        <f t="shared" ref="FB303:GG303" si="1223">IF(FB140&lt;&gt;"",IF($FA303=FB$162,0,RANK(FB140,sum_sq,1)),"")</f>
        <v/>
      </c>
      <c r="FC303" s="88" t="str">
        <f t="shared" si="1223"/>
        <v/>
      </c>
      <c r="FD303" s="88" t="str">
        <f t="shared" si="1223"/>
        <v/>
      </c>
      <c r="FE303" s="88" t="str">
        <f t="shared" si="1223"/>
        <v/>
      </c>
      <c r="FF303" s="88" t="str">
        <f t="shared" si="1223"/>
        <v/>
      </c>
      <c r="FG303" s="88" t="str">
        <f t="shared" si="1223"/>
        <v/>
      </c>
      <c r="FH303" s="88" t="str">
        <f t="shared" si="1223"/>
        <v/>
      </c>
      <c r="FI303" s="88" t="str">
        <f t="shared" si="1223"/>
        <v/>
      </c>
      <c r="FJ303" s="88" t="str">
        <f t="shared" si="1223"/>
        <v/>
      </c>
      <c r="FK303" s="88" t="str">
        <f t="shared" si="1223"/>
        <v/>
      </c>
      <c r="FL303" s="88" t="str">
        <f t="shared" si="1223"/>
        <v/>
      </c>
      <c r="FM303" s="88" t="str">
        <f t="shared" si="1223"/>
        <v/>
      </c>
      <c r="FN303" s="88" t="str">
        <f t="shared" si="1223"/>
        <v/>
      </c>
      <c r="FO303" s="88" t="str">
        <f t="shared" si="1223"/>
        <v/>
      </c>
      <c r="FP303" s="88" t="str">
        <f t="shared" si="1223"/>
        <v/>
      </c>
      <c r="FQ303" s="88" t="str">
        <f t="shared" si="1223"/>
        <v/>
      </c>
      <c r="FR303" s="88" t="str">
        <f t="shared" si="1223"/>
        <v/>
      </c>
      <c r="FS303" s="88" t="str">
        <f t="shared" si="1223"/>
        <v/>
      </c>
      <c r="FT303" s="88" t="str">
        <f t="shared" si="1223"/>
        <v/>
      </c>
      <c r="FU303" s="88" t="str">
        <f t="shared" si="1223"/>
        <v/>
      </c>
      <c r="FV303" s="88" t="str">
        <f t="shared" si="1223"/>
        <v/>
      </c>
      <c r="FW303" s="88" t="str">
        <f t="shared" si="1223"/>
        <v/>
      </c>
      <c r="FX303" s="88" t="str">
        <f t="shared" si="1223"/>
        <v/>
      </c>
      <c r="FY303" s="88" t="str">
        <f t="shared" si="1223"/>
        <v/>
      </c>
      <c r="FZ303" s="88" t="str">
        <f t="shared" si="1223"/>
        <v/>
      </c>
      <c r="GA303" s="88" t="str">
        <f t="shared" si="1223"/>
        <v/>
      </c>
      <c r="GB303" s="88" t="str">
        <f t="shared" si="1223"/>
        <v/>
      </c>
      <c r="GC303" s="88" t="str">
        <f t="shared" si="1223"/>
        <v/>
      </c>
      <c r="GD303" s="88" t="str">
        <f t="shared" si="1223"/>
        <v/>
      </c>
      <c r="GE303" s="88" t="str">
        <f t="shared" si="1223"/>
        <v/>
      </c>
      <c r="GF303" s="88" t="str">
        <f t="shared" si="1223"/>
        <v/>
      </c>
      <c r="GG303" s="88" t="str">
        <f t="shared" si="1223"/>
        <v/>
      </c>
      <c r="GH303" s="88" t="str">
        <f t="shared" ref="GH303:HM303" si="1224">IF(GH140&lt;&gt;"",IF($FA303=GH$162,0,RANK(GH140,sum_sq,1)),"")</f>
        <v/>
      </c>
      <c r="GI303" s="88" t="str">
        <f t="shared" si="1224"/>
        <v/>
      </c>
      <c r="GJ303" s="88" t="str">
        <f t="shared" si="1224"/>
        <v/>
      </c>
      <c r="GK303" s="88" t="str">
        <f t="shared" si="1224"/>
        <v/>
      </c>
      <c r="GL303" s="88" t="str">
        <f t="shared" si="1224"/>
        <v/>
      </c>
      <c r="GM303" s="88" t="str">
        <f t="shared" si="1224"/>
        <v/>
      </c>
      <c r="GN303" s="88" t="str">
        <f t="shared" si="1224"/>
        <v/>
      </c>
      <c r="GO303" s="88" t="str">
        <f t="shared" si="1224"/>
        <v/>
      </c>
      <c r="GP303" s="88" t="str">
        <f t="shared" si="1224"/>
        <v/>
      </c>
      <c r="GQ303" s="88" t="str">
        <f t="shared" si="1224"/>
        <v/>
      </c>
      <c r="GR303" s="88" t="str">
        <f t="shared" si="1224"/>
        <v/>
      </c>
      <c r="GS303" s="88" t="str">
        <f t="shared" si="1224"/>
        <v/>
      </c>
      <c r="GT303" s="88" t="str">
        <f t="shared" si="1224"/>
        <v/>
      </c>
      <c r="GU303" s="88" t="str">
        <f t="shared" si="1224"/>
        <v/>
      </c>
      <c r="GV303" s="88" t="str">
        <f t="shared" si="1224"/>
        <v/>
      </c>
      <c r="GW303" s="88" t="str">
        <f t="shared" si="1224"/>
        <v/>
      </c>
      <c r="GX303" s="88" t="str">
        <f t="shared" si="1224"/>
        <v/>
      </c>
      <c r="GY303" s="88" t="str">
        <f t="shared" si="1224"/>
        <v/>
      </c>
      <c r="GZ303" s="88" t="str">
        <f t="shared" si="1224"/>
        <v/>
      </c>
      <c r="HA303" s="88" t="str">
        <f t="shared" si="1224"/>
        <v/>
      </c>
      <c r="HB303" s="88" t="str">
        <f t="shared" si="1224"/>
        <v/>
      </c>
      <c r="HC303" s="88" t="str">
        <f t="shared" si="1224"/>
        <v/>
      </c>
      <c r="HD303" s="88" t="str">
        <f t="shared" si="1224"/>
        <v/>
      </c>
      <c r="HE303" s="88" t="str">
        <f t="shared" si="1224"/>
        <v/>
      </c>
      <c r="HF303" s="88" t="str">
        <f t="shared" si="1224"/>
        <v/>
      </c>
      <c r="HG303" s="88" t="str">
        <f t="shared" si="1224"/>
        <v/>
      </c>
      <c r="HH303" s="88" t="str">
        <f t="shared" si="1224"/>
        <v/>
      </c>
      <c r="HI303" s="88" t="str">
        <f t="shared" si="1224"/>
        <v/>
      </c>
      <c r="HJ303" s="88" t="str">
        <f t="shared" si="1224"/>
        <v/>
      </c>
      <c r="HK303" s="88" t="str">
        <f t="shared" si="1224"/>
        <v/>
      </c>
      <c r="HL303" s="88" t="str">
        <f t="shared" si="1224"/>
        <v/>
      </c>
      <c r="HM303" s="88" t="str">
        <f t="shared" si="1224"/>
        <v/>
      </c>
      <c r="HN303" s="88" t="str">
        <f t="shared" ref="HN303:HX303" si="1225">IF(HN140&lt;&gt;"",IF($FA303=HN$162,0,RANK(HN140,sum_sq,1)),"")</f>
        <v/>
      </c>
      <c r="HO303" s="88" t="str">
        <f t="shared" si="1225"/>
        <v/>
      </c>
      <c r="HP303" s="88" t="str">
        <f t="shared" si="1225"/>
        <v/>
      </c>
      <c r="HQ303" s="88" t="str">
        <f t="shared" si="1225"/>
        <v/>
      </c>
      <c r="HR303" s="88" t="str">
        <f t="shared" si="1225"/>
        <v/>
      </c>
      <c r="HS303" s="88" t="str">
        <f t="shared" si="1225"/>
        <v/>
      </c>
      <c r="HT303" s="88" t="str">
        <f t="shared" si="1225"/>
        <v/>
      </c>
      <c r="HU303" s="88" t="str">
        <f t="shared" si="1225"/>
        <v/>
      </c>
      <c r="HV303" s="88" t="str">
        <f t="shared" si="1225"/>
        <v/>
      </c>
      <c r="HW303" s="88" t="str">
        <f t="shared" si="1225"/>
        <v/>
      </c>
      <c r="HX303" s="88" t="str">
        <f t="shared" si="1225"/>
        <v/>
      </c>
    </row>
    <row r="304" spans="31:317" x14ac:dyDescent="0.25">
      <c r="CV304" s="62">
        <v>39</v>
      </c>
      <c r="CW304" s="62" t="str">
        <v/>
      </c>
      <c r="CX304" s="62" t="str">
        <v/>
      </c>
      <c r="CY304" s="62" t="str">
        <v/>
      </c>
      <c r="CZ304" s="62" t="str">
        <v/>
      </c>
      <c r="DA304" s="62" t="str">
        <f t="shared" si="1103"/>
        <v/>
      </c>
      <c r="DB304" s="62" t="str">
        <f t="shared" si="1104"/>
        <v/>
      </c>
      <c r="DC304" s="62" t="str">
        <f t="shared" si="1105"/>
        <v/>
      </c>
      <c r="DD304" s="62" t="str">
        <f t="shared" si="1106"/>
        <v/>
      </c>
      <c r="DE304" s="63" t="str" cm="1">
        <f t="array" ref="DE304">IFERROR(INDEX($IQ$14:$KN$63,CW304,$CV304),"")</f>
        <v/>
      </c>
      <c r="DF304" s="63" t="str" cm="1">
        <f t="array" ref="DF304">IFERROR(INDEX($IQ$14:$KN$63,CX304,$CV304),"")</f>
        <v/>
      </c>
      <c r="DG304" s="63" t="str" cm="1">
        <f t="array" ref="DG304">IFERROR(INDEX($IQ$14:$KN$63,CY304,$CV304),"")</f>
        <v/>
      </c>
      <c r="DH304" s="63" t="str" cm="1">
        <f t="array" ref="DH304">IFERROR(INDEX($IQ$14:$KN$63,CZ304,$CV304),"")</f>
        <v/>
      </c>
      <c r="DI304" s="62" t="str">
        <f t="shared" si="1107"/>
        <v/>
      </c>
      <c r="DJ304" s="62" t="str">
        <f t="shared" si="1108"/>
        <v/>
      </c>
      <c r="DK304" s="62" t="str">
        <f t="shared" si="1109"/>
        <v/>
      </c>
      <c r="DL304" s="62" t="str">
        <f t="shared" si="1110"/>
        <v/>
      </c>
      <c r="DM304" s="63" t="str">
        <f t="shared" si="1111"/>
        <v/>
      </c>
      <c r="DN304" s="63" t="str">
        <f t="shared" si="1112"/>
        <v/>
      </c>
      <c r="DO304" s="63" t="str">
        <f t="shared" si="1113"/>
        <v/>
      </c>
      <c r="DP304" s="63" t="str">
        <f t="shared" si="1114"/>
        <v/>
      </c>
      <c r="EZ304" s="62" t="s">
        <v>20</v>
      </c>
      <c r="FA304" s="62">
        <v>57</v>
      </c>
      <c r="FB304" s="88" t="str">
        <f t="shared" ref="FB304:GG304" si="1226">IF(FB141&lt;&gt;"",IF($FA304=FB$162,0,RANK(FB141,sum_sq,1)),"")</f>
        <v/>
      </c>
      <c r="FC304" s="88" t="str">
        <f t="shared" si="1226"/>
        <v/>
      </c>
      <c r="FD304" s="88" t="str">
        <f t="shared" si="1226"/>
        <v/>
      </c>
      <c r="FE304" s="88" t="str">
        <f t="shared" si="1226"/>
        <v/>
      </c>
      <c r="FF304" s="88" t="str">
        <f t="shared" si="1226"/>
        <v/>
      </c>
      <c r="FG304" s="88" t="str">
        <f t="shared" si="1226"/>
        <v/>
      </c>
      <c r="FH304" s="88" t="str">
        <f t="shared" si="1226"/>
        <v/>
      </c>
      <c r="FI304" s="88" t="str">
        <f t="shared" si="1226"/>
        <v/>
      </c>
      <c r="FJ304" s="88" t="str">
        <f t="shared" si="1226"/>
        <v/>
      </c>
      <c r="FK304" s="88" t="str">
        <f t="shared" si="1226"/>
        <v/>
      </c>
      <c r="FL304" s="88" t="str">
        <f t="shared" si="1226"/>
        <v/>
      </c>
      <c r="FM304" s="88" t="str">
        <f t="shared" si="1226"/>
        <v/>
      </c>
      <c r="FN304" s="88" t="str">
        <f t="shared" si="1226"/>
        <v/>
      </c>
      <c r="FO304" s="88" t="str">
        <f t="shared" si="1226"/>
        <v/>
      </c>
      <c r="FP304" s="88" t="str">
        <f t="shared" si="1226"/>
        <v/>
      </c>
      <c r="FQ304" s="88" t="str">
        <f t="shared" si="1226"/>
        <v/>
      </c>
      <c r="FR304" s="88" t="str">
        <f t="shared" si="1226"/>
        <v/>
      </c>
      <c r="FS304" s="88" t="str">
        <f t="shared" si="1226"/>
        <v/>
      </c>
      <c r="FT304" s="88" t="str">
        <f t="shared" si="1226"/>
        <v/>
      </c>
      <c r="FU304" s="88" t="str">
        <f t="shared" si="1226"/>
        <v/>
      </c>
      <c r="FV304" s="88" t="str">
        <f t="shared" si="1226"/>
        <v/>
      </c>
      <c r="FW304" s="88" t="str">
        <f t="shared" si="1226"/>
        <v/>
      </c>
      <c r="FX304" s="88" t="str">
        <f t="shared" si="1226"/>
        <v/>
      </c>
      <c r="FY304" s="88" t="str">
        <f t="shared" si="1226"/>
        <v/>
      </c>
      <c r="FZ304" s="88" t="str">
        <f t="shared" si="1226"/>
        <v/>
      </c>
      <c r="GA304" s="88" t="str">
        <f t="shared" si="1226"/>
        <v/>
      </c>
      <c r="GB304" s="88" t="str">
        <f t="shared" si="1226"/>
        <v/>
      </c>
      <c r="GC304" s="88" t="str">
        <f t="shared" si="1226"/>
        <v/>
      </c>
      <c r="GD304" s="88" t="str">
        <f t="shared" si="1226"/>
        <v/>
      </c>
      <c r="GE304" s="88" t="str">
        <f t="shared" si="1226"/>
        <v/>
      </c>
      <c r="GF304" s="88" t="str">
        <f t="shared" si="1226"/>
        <v/>
      </c>
      <c r="GG304" s="88" t="str">
        <f t="shared" si="1226"/>
        <v/>
      </c>
      <c r="GH304" s="88" t="str">
        <f t="shared" ref="GH304:HM304" si="1227">IF(GH141&lt;&gt;"",IF($FA304=GH$162,0,RANK(GH141,sum_sq,1)),"")</f>
        <v/>
      </c>
      <c r="GI304" s="88" t="str">
        <f t="shared" si="1227"/>
        <v/>
      </c>
      <c r="GJ304" s="88" t="str">
        <f t="shared" si="1227"/>
        <v/>
      </c>
      <c r="GK304" s="88" t="str">
        <f t="shared" si="1227"/>
        <v/>
      </c>
      <c r="GL304" s="88" t="str">
        <f t="shared" si="1227"/>
        <v/>
      </c>
      <c r="GM304" s="88" t="str">
        <f t="shared" si="1227"/>
        <v/>
      </c>
      <c r="GN304" s="88" t="str">
        <f t="shared" si="1227"/>
        <v/>
      </c>
      <c r="GO304" s="88" t="str">
        <f t="shared" si="1227"/>
        <v/>
      </c>
      <c r="GP304" s="88" t="str">
        <f t="shared" si="1227"/>
        <v/>
      </c>
      <c r="GQ304" s="88" t="str">
        <f t="shared" si="1227"/>
        <v/>
      </c>
      <c r="GR304" s="88" t="str">
        <f t="shared" si="1227"/>
        <v/>
      </c>
      <c r="GS304" s="88" t="str">
        <f t="shared" si="1227"/>
        <v/>
      </c>
      <c r="GT304" s="88" t="str">
        <f t="shared" si="1227"/>
        <v/>
      </c>
      <c r="GU304" s="88" t="str">
        <f t="shared" si="1227"/>
        <v/>
      </c>
      <c r="GV304" s="88" t="str">
        <f t="shared" si="1227"/>
        <v/>
      </c>
      <c r="GW304" s="88" t="str">
        <f t="shared" si="1227"/>
        <v/>
      </c>
      <c r="GX304" s="88" t="str">
        <f t="shared" si="1227"/>
        <v/>
      </c>
      <c r="GY304" s="88" t="str">
        <f t="shared" si="1227"/>
        <v/>
      </c>
      <c r="GZ304" s="88" t="str">
        <f t="shared" si="1227"/>
        <v/>
      </c>
      <c r="HA304" s="88" t="str">
        <f t="shared" si="1227"/>
        <v/>
      </c>
      <c r="HB304" s="88" t="str">
        <f t="shared" si="1227"/>
        <v/>
      </c>
      <c r="HC304" s="88" t="str">
        <f t="shared" si="1227"/>
        <v/>
      </c>
      <c r="HD304" s="88" t="str">
        <f t="shared" si="1227"/>
        <v/>
      </c>
      <c r="HE304" s="88" t="str">
        <f t="shared" si="1227"/>
        <v/>
      </c>
      <c r="HF304" s="88" t="str">
        <f t="shared" si="1227"/>
        <v/>
      </c>
      <c r="HG304" s="88" t="str">
        <f t="shared" si="1227"/>
        <v/>
      </c>
      <c r="HH304" s="88" t="str">
        <f t="shared" si="1227"/>
        <v/>
      </c>
      <c r="HI304" s="88" t="str">
        <f t="shared" si="1227"/>
        <v/>
      </c>
      <c r="HJ304" s="88" t="str">
        <f t="shared" si="1227"/>
        <v/>
      </c>
      <c r="HK304" s="88" t="str">
        <f t="shared" si="1227"/>
        <v/>
      </c>
      <c r="HL304" s="88" t="str">
        <f t="shared" si="1227"/>
        <v/>
      </c>
      <c r="HM304" s="88" t="str">
        <f t="shared" si="1227"/>
        <v/>
      </c>
      <c r="HN304" s="88" t="str">
        <f t="shared" ref="HN304:HX304" si="1228">IF(HN141&lt;&gt;"",IF($FA304=HN$162,0,RANK(HN141,sum_sq,1)),"")</f>
        <v/>
      </c>
      <c r="HO304" s="88" t="str">
        <f t="shared" si="1228"/>
        <v/>
      </c>
      <c r="HP304" s="88" t="str">
        <f t="shared" si="1228"/>
        <v/>
      </c>
      <c r="HQ304" s="88" t="str">
        <f t="shared" si="1228"/>
        <v/>
      </c>
      <c r="HR304" s="88" t="str">
        <f t="shared" si="1228"/>
        <v/>
      </c>
      <c r="HS304" s="88" t="str">
        <f t="shared" si="1228"/>
        <v/>
      </c>
      <c r="HT304" s="88" t="str">
        <f t="shared" si="1228"/>
        <v/>
      </c>
      <c r="HU304" s="88" t="str">
        <f t="shared" si="1228"/>
        <v/>
      </c>
      <c r="HV304" s="88" t="str">
        <f t="shared" si="1228"/>
        <v/>
      </c>
      <c r="HW304" s="88" t="str">
        <f t="shared" si="1228"/>
        <v/>
      </c>
      <c r="HX304" s="88" t="str">
        <f t="shared" si="1228"/>
        <v/>
      </c>
    </row>
    <row r="305" spans="100:232" x14ac:dyDescent="0.25">
      <c r="CV305" s="62">
        <v>40</v>
      </c>
      <c r="CW305" s="62" t="str">
        <v/>
      </c>
      <c r="CX305" s="62" t="str">
        <v/>
      </c>
      <c r="CY305" s="62" t="str">
        <v/>
      </c>
      <c r="CZ305" s="62" t="str">
        <v/>
      </c>
      <c r="DA305" s="62" t="str">
        <f t="shared" si="1103"/>
        <v/>
      </c>
      <c r="DB305" s="62" t="str">
        <f t="shared" si="1104"/>
        <v/>
      </c>
      <c r="DC305" s="62" t="str">
        <f t="shared" si="1105"/>
        <v/>
      </c>
      <c r="DD305" s="62" t="str">
        <f t="shared" si="1106"/>
        <v/>
      </c>
      <c r="DE305" s="63" t="str" cm="1">
        <f t="array" ref="DE305">IFERROR(INDEX($IQ$14:$KN$63,CW305,$CV305),"")</f>
        <v/>
      </c>
      <c r="DF305" s="63" t="str" cm="1">
        <f t="array" ref="DF305">IFERROR(INDEX($IQ$14:$KN$63,CX305,$CV305),"")</f>
        <v/>
      </c>
      <c r="DG305" s="63" t="str" cm="1">
        <f t="array" ref="DG305">IFERROR(INDEX($IQ$14:$KN$63,CY305,$CV305),"")</f>
        <v/>
      </c>
      <c r="DH305" s="63" t="str" cm="1">
        <f t="array" ref="DH305">IFERROR(INDEX($IQ$14:$KN$63,CZ305,$CV305),"")</f>
        <v/>
      </c>
      <c r="DI305" s="62" t="str">
        <f t="shared" si="1107"/>
        <v/>
      </c>
      <c r="DJ305" s="62" t="str">
        <f t="shared" si="1108"/>
        <v/>
      </c>
      <c r="DK305" s="62" t="str">
        <f t="shared" si="1109"/>
        <v/>
      </c>
      <c r="DL305" s="62" t="str">
        <f t="shared" si="1110"/>
        <v/>
      </c>
      <c r="DM305" s="63" t="str">
        <f t="shared" si="1111"/>
        <v/>
      </c>
      <c r="DN305" s="63" t="str">
        <f t="shared" si="1112"/>
        <v/>
      </c>
      <c r="DO305" s="63" t="str">
        <f t="shared" si="1113"/>
        <v/>
      </c>
      <c r="DP305" s="63" t="str">
        <f t="shared" si="1114"/>
        <v/>
      </c>
      <c r="EZ305" s="62" t="s">
        <v>20</v>
      </c>
      <c r="FA305" s="62">
        <v>58</v>
      </c>
      <c r="FB305" s="88" t="str">
        <f t="shared" ref="FB305:GG305" si="1229">IF(FB142&lt;&gt;"",IF($FA305=FB$162,0,RANK(FB142,sum_sq,1)),"")</f>
        <v/>
      </c>
      <c r="FC305" s="88" t="str">
        <f t="shared" si="1229"/>
        <v/>
      </c>
      <c r="FD305" s="88" t="str">
        <f t="shared" si="1229"/>
        <v/>
      </c>
      <c r="FE305" s="88" t="str">
        <f t="shared" si="1229"/>
        <v/>
      </c>
      <c r="FF305" s="88" t="str">
        <f t="shared" si="1229"/>
        <v/>
      </c>
      <c r="FG305" s="88" t="str">
        <f t="shared" si="1229"/>
        <v/>
      </c>
      <c r="FH305" s="88" t="str">
        <f t="shared" si="1229"/>
        <v/>
      </c>
      <c r="FI305" s="88" t="str">
        <f t="shared" si="1229"/>
        <v/>
      </c>
      <c r="FJ305" s="88" t="str">
        <f t="shared" si="1229"/>
        <v/>
      </c>
      <c r="FK305" s="88" t="str">
        <f t="shared" si="1229"/>
        <v/>
      </c>
      <c r="FL305" s="88" t="str">
        <f t="shared" si="1229"/>
        <v/>
      </c>
      <c r="FM305" s="88" t="str">
        <f t="shared" si="1229"/>
        <v/>
      </c>
      <c r="FN305" s="88" t="str">
        <f t="shared" si="1229"/>
        <v/>
      </c>
      <c r="FO305" s="88" t="str">
        <f t="shared" si="1229"/>
        <v/>
      </c>
      <c r="FP305" s="88" t="str">
        <f t="shared" si="1229"/>
        <v/>
      </c>
      <c r="FQ305" s="88" t="str">
        <f t="shared" si="1229"/>
        <v/>
      </c>
      <c r="FR305" s="88" t="str">
        <f t="shared" si="1229"/>
        <v/>
      </c>
      <c r="FS305" s="88" t="str">
        <f t="shared" si="1229"/>
        <v/>
      </c>
      <c r="FT305" s="88" t="str">
        <f t="shared" si="1229"/>
        <v/>
      </c>
      <c r="FU305" s="88" t="str">
        <f t="shared" si="1229"/>
        <v/>
      </c>
      <c r="FV305" s="88" t="str">
        <f t="shared" si="1229"/>
        <v/>
      </c>
      <c r="FW305" s="88" t="str">
        <f t="shared" si="1229"/>
        <v/>
      </c>
      <c r="FX305" s="88" t="str">
        <f t="shared" si="1229"/>
        <v/>
      </c>
      <c r="FY305" s="88" t="str">
        <f t="shared" si="1229"/>
        <v/>
      </c>
      <c r="FZ305" s="88" t="str">
        <f t="shared" si="1229"/>
        <v/>
      </c>
      <c r="GA305" s="88" t="str">
        <f t="shared" si="1229"/>
        <v/>
      </c>
      <c r="GB305" s="88" t="str">
        <f t="shared" si="1229"/>
        <v/>
      </c>
      <c r="GC305" s="88" t="str">
        <f t="shared" si="1229"/>
        <v/>
      </c>
      <c r="GD305" s="88" t="str">
        <f t="shared" si="1229"/>
        <v/>
      </c>
      <c r="GE305" s="88" t="str">
        <f t="shared" si="1229"/>
        <v/>
      </c>
      <c r="GF305" s="88" t="str">
        <f t="shared" si="1229"/>
        <v/>
      </c>
      <c r="GG305" s="88" t="str">
        <f t="shared" si="1229"/>
        <v/>
      </c>
      <c r="GH305" s="88" t="str">
        <f t="shared" ref="GH305:HM305" si="1230">IF(GH142&lt;&gt;"",IF($FA305=GH$162,0,RANK(GH142,sum_sq,1)),"")</f>
        <v/>
      </c>
      <c r="GI305" s="88" t="str">
        <f t="shared" si="1230"/>
        <v/>
      </c>
      <c r="GJ305" s="88" t="str">
        <f t="shared" si="1230"/>
        <v/>
      </c>
      <c r="GK305" s="88" t="str">
        <f t="shared" si="1230"/>
        <v/>
      </c>
      <c r="GL305" s="88" t="str">
        <f t="shared" si="1230"/>
        <v/>
      </c>
      <c r="GM305" s="88" t="str">
        <f t="shared" si="1230"/>
        <v/>
      </c>
      <c r="GN305" s="88" t="str">
        <f t="shared" si="1230"/>
        <v/>
      </c>
      <c r="GO305" s="88" t="str">
        <f t="shared" si="1230"/>
        <v/>
      </c>
      <c r="GP305" s="88" t="str">
        <f t="shared" si="1230"/>
        <v/>
      </c>
      <c r="GQ305" s="88" t="str">
        <f t="shared" si="1230"/>
        <v/>
      </c>
      <c r="GR305" s="88" t="str">
        <f t="shared" si="1230"/>
        <v/>
      </c>
      <c r="GS305" s="88" t="str">
        <f t="shared" si="1230"/>
        <v/>
      </c>
      <c r="GT305" s="88" t="str">
        <f t="shared" si="1230"/>
        <v/>
      </c>
      <c r="GU305" s="88" t="str">
        <f t="shared" si="1230"/>
        <v/>
      </c>
      <c r="GV305" s="88" t="str">
        <f t="shared" si="1230"/>
        <v/>
      </c>
      <c r="GW305" s="88" t="str">
        <f t="shared" si="1230"/>
        <v/>
      </c>
      <c r="GX305" s="88" t="str">
        <f t="shared" si="1230"/>
        <v/>
      </c>
      <c r="GY305" s="88" t="str">
        <f t="shared" si="1230"/>
        <v/>
      </c>
      <c r="GZ305" s="88" t="str">
        <f t="shared" si="1230"/>
        <v/>
      </c>
      <c r="HA305" s="88" t="str">
        <f t="shared" si="1230"/>
        <v/>
      </c>
      <c r="HB305" s="88" t="str">
        <f t="shared" si="1230"/>
        <v/>
      </c>
      <c r="HC305" s="88" t="str">
        <f t="shared" si="1230"/>
        <v/>
      </c>
      <c r="HD305" s="88" t="str">
        <f t="shared" si="1230"/>
        <v/>
      </c>
      <c r="HE305" s="88" t="str">
        <f t="shared" si="1230"/>
        <v/>
      </c>
      <c r="HF305" s="88" t="str">
        <f t="shared" si="1230"/>
        <v/>
      </c>
      <c r="HG305" s="88" t="str">
        <f t="shared" si="1230"/>
        <v/>
      </c>
      <c r="HH305" s="88" t="str">
        <f t="shared" si="1230"/>
        <v/>
      </c>
      <c r="HI305" s="88" t="str">
        <f t="shared" si="1230"/>
        <v/>
      </c>
      <c r="HJ305" s="88" t="str">
        <f t="shared" si="1230"/>
        <v/>
      </c>
      <c r="HK305" s="88" t="str">
        <f t="shared" si="1230"/>
        <v/>
      </c>
      <c r="HL305" s="88" t="str">
        <f t="shared" si="1230"/>
        <v/>
      </c>
      <c r="HM305" s="88" t="str">
        <f t="shared" si="1230"/>
        <v/>
      </c>
      <c r="HN305" s="88" t="str">
        <f t="shared" ref="HN305:HX305" si="1231">IF(HN142&lt;&gt;"",IF($FA305=HN$162,0,RANK(HN142,sum_sq,1)),"")</f>
        <v/>
      </c>
      <c r="HO305" s="88" t="str">
        <f t="shared" si="1231"/>
        <v/>
      </c>
      <c r="HP305" s="88" t="str">
        <f t="shared" si="1231"/>
        <v/>
      </c>
      <c r="HQ305" s="88" t="str">
        <f t="shared" si="1231"/>
        <v/>
      </c>
      <c r="HR305" s="88" t="str">
        <f t="shared" si="1231"/>
        <v/>
      </c>
      <c r="HS305" s="88" t="str">
        <f t="shared" si="1231"/>
        <v/>
      </c>
      <c r="HT305" s="88" t="str">
        <f t="shared" si="1231"/>
        <v/>
      </c>
      <c r="HU305" s="88" t="str">
        <f t="shared" si="1231"/>
        <v/>
      </c>
      <c r="HV305" s="88" t="str">
        <f t="shared" si="1231"/>
        <v/>
      </c>
      <c r="HW305" s="88" t="str">
        <f t="shared" si="1231"/>
        <v/>
      </c>
      <c r="HX305" s="88" t="str">
        <f t="shared" si="1231"/>
        <v/>
      </c>
    </row>
    <row r="306" spans="100:232" x14ac:dyDescent="0.25">
      <c r="CV306" s="62">
        <v>41</v>
      </c>
      <c r="CW306" s="62" t="str">
        <v/>
      </c>
      <c r="CX306" s="62" t="str">
        <v/>
      </c>
      <c r="CY306" s="62" t="str">
        <v/>
      </c>
      <c r="CZ306" s="62" t="str">
        <v/>
      </c>
      <c r="DA306" s="62" t="str">
        <f t="shared" si="1103"/>
        <v/>
      </c>
      <c r="DB306" s="62" t="str">
        <f t="shared" si="1104"/>
        <v/>
      </c>
      <c r="DC306" s="62" t="str">
        <f t="shared" si="1105"/>
        <v/>
      </c>
      <c r="DD306" s="62" t="str">
        <f t="shared" si="1106"/>
        <v/>
      </c>
      <c r="DE306" s="63" t="str" cm="1">
        <f t="array" ref="DE306">IFERROR(INDEX($IQ$14:$KN$63,CW306,$CV306),"")</f>
        <v/>
      </c>
      <c r="DF306" s="63" t="str" cm="1">
        <f t="array" ref="DF306">IFERROR(INDEX($IQ$14:$KN$63,CX306,$CV306),"")</f>
        <v/>
      </c>
      <c r="DG306" s="63" t="str" cm="1">
        <f t="array" ref="DG306">IFERROR(INDEX($IQ$14:$KN$63,CY306,$CV306),"")</f>
        <v/>
      </c>
      <c r="DH306" s="63" t="str" cm="1">
        <f t="array" ref="DH306">IFERROR(INDEX($IQ$14:$KN$63,CZ306,$CV306),"")</f>
        <v/>
      </c>
      <c r="DI306" s="62" t="str">
        <f t="shared" si="1107"/>
        <v/>
      </c>
      <c r="DJ306" s="62" t="str">
        <f t="shared" si="1108"/>
        <v/>
      </c>
      <c r="DK306" s="62" t="str">
        <f t="shared" si="1109"/>
        <v/>
      </c>
      <c r="DL306" s="62" t="str">
        <f t="shared" si="1110"/>
        <v/>
      </c>
      <c r="DM306" s="63" t="str">
        <f t="shared" si="1111"/>
        <v/>
      </c>
      <c r="DN306" s="63" t="str">
        <f t="shared" si="1112"/>
        <v/>
      </c>
      <c r="DO306" s="63" t="str">
        <f t="shared" si="1113"/>
        <v/>
      </c>
      <c r="DP306" s="63" t="str">
        <f t="shared" si="1114"/>
        <v/>
      </c>
      <c r="EZ306" s="62" t="s">
        <v>20</v>
      </c>
      <c r="FA306" s="62">
        <v>59</v>
      </c>
      <c r="FB306" s="88" t="str">
        <f t="shared" ref="FB306:GG306" si="1232">IF(FB143&lt;&gt;"",IF($FA306=FB$162,0,RANK(FB143,sum_sq,1)),"")</f>
        <v/>
      </c>
      <c r="FC306" s="88" t="str">
        <f t="shared" si="1232"/>
        <v/>
      </c>
      <c r="FD306" s="88" t="str">
        <f t="shared" si="1232"/>
        <v/>
      </c>
      <c r="FE306" s="88" t="str">
        <f t="shared" si="1232"/>
        <v/>
      </c>
      <c r="FF306" s="88" t="str">
        <f t="shared" si="1232"/>
        <v/>
      </c>
      <c r="FG306" s="88" t="str">
        <f t="shared" si="1232"/>
        <v/>
      </c>
      <c r="FH306" s="88" t="str">
        <f t="shared" si="1232"/>
        <v/>
      </c>
      <c r="FI306" s="88" t="str">
        <f t="shared" si="1232"/>
        <v/>
      </c>
      <c r="FJ306" s="88" t="str">
        <f t="shared" si="1232"/>
        <v/>
      </c>
      <c r="FK306" s="88" t="str">
        <f t="shared" si="1232"/>
        <v/>
      </c>
      <c r="FL306" s="88" t="str">
        <f t="shared" si="1232"/>
        <v/>
      </c>
      <c r="FM306" s="88" t="str">
        <f t="shared" si="1232"/>
        <v/>
      </c>
      <c r="FN306" s="88" t="str">
        <f t="shared" si="1232"/>
        <v/>
      </c>
      <c r="FO306" s="88" t="str">
        <f t="shared" si="1232"/>
        <v/>
      </c>
      <c r="FP306" s="88" t="str">
        <f t="shared" si="1232"/>
        <v/>
      </c>
      <c r="FQ306" s="88" t="str">
        <f t="shared" si="1232"/>
        <v/>
      </c>
      <c r="FR306" s="88" t="str">
        <f t="shared" si="1232"/>
        <v/>
      </c>
      <c r="FS306" s="88" t="str">
        <f t="shared" si="1232"/>
        <v/>
      </c>
      <c r="FT306" s="88" t="str">
        <f t="shared" si="1232"/>
        <v/>
      </c>
      <c r="FU306" s="88" t="str">
        <f t="shared" si="1232"/>
        <v/>
      </c>
      <c r="FV306" s="88" t="str">
        <f t="shared" si="1232"/>
        <v/>
      </c>
      <c r="FW306" s="88" t="str">
        <f t="shared" si="1232"/>
        <v/>
      </c>
      <c r="FX306" s="88" t="str">
        <f t="shared" si="1232"/>
        <v/>
      </c>
      <c r="FY306" s="88" t="str">
        <f t="shared" si="1232"/>
        <v/>
      </c>
      <c r="FZ306" s="88" t="str">
        <f t="shared" si="1232"/>
        <v/>
      </c>
      <c r="GA306" s="88" t="str">
        <f t="shared" si="1232"/>
        <v/>
      </c>
      <c r="GB306" s="88" t="str">
        <f t="shared" si="1232"/>
        <v/>
      </c>
      <c r="GC306" s="88" t="str">
        <f t="shared" si="1232"/>
        <v/>
      </c>
      <c r="GD306" s="88" t="str">
        <f t="shared" si="1232"/>
        <v/>
      </c>
      <c r="GE306" s="88" t="str">
        <f t="shared" si="1232"/>
        <v/>
      </c>
      <c r="GF306" s="88" t="str">
        <f t="shared" si="1232"/>
        <v/>
      </c>
      <c r="GG306" s="88" t="str">
        <f t="shared" si="1232"/>
        <v/>
      </c>
      <c r="GH306" s="88" t="str">
        <f t="shared" ref="GH306:HM306" si="1233">IF(GH143&lt;&gt;"",IF($FA306=GH$162,0,RANK(GH143,sum_sq,1)),"")</f>
        <v/>
      </c>
      <c r="GI306" s="88" t="str">
        <f t="shared" si="1233"/>
        <v/>
      </c>
      <c r="GJ306" s="88" t="str">
        <f t="shared" si="1233"/>
        <v/>
      </c>
      <c r="GK306" s="88" t="str">
        <f t="shared" si="1233"/>
        <v/>
      </c>
      <c r="GL306" s="88" t="str">
        <f t="shared" si="1233"/>
        <v/>
      </c>
      <c r="GM306" s="88" t="str">
        <f t="shared" si="1233"/>
        <v/>
      </c>
      <c r="GN306" s="88" t="str">
        <f t="shared" si="1233"/>
        <v/>
      </c>
      <c r="GO306" s="88" t="str">
        <f t="shared" si="1233"/>
        <v/>
      </c>
      <c r="GP306" s="88" t="str">
        <f t="shared" si="1233"/>
        <v/>
      </c>
      <c r="GQ306" s="88" t="str">
        <f t="shared" si="1233"/>
        <v/>
      </c>
      <c r="GR306" s="88" t="str">
        <f t="shared" si="1233"/>
        <v/>
      </c>
      <c r="GS306" s="88" t="str">
        <f t="shared" si="1233"/>
        <v/>
      </c>
      <c r="GT306" s="88" t="str">
        <f t="shared" si="1233"/>
        <v/>
      </c>
      <c r="GU306" s="88" t="str">
        <f t="shared" si="1233"/>
        <v/>
      </c>
      <c r="GV306" s="88" t="str">
        <f t="shared" si="1233"/>
        <v/>
      </c>
      <c r="GW306" s="88" t="str">
        <f t="shared" si="1233"/>
        <v/>
      </c>
      <c r="GX306" s="88" t="str">
        <f t="shared" si="1233"/>
        <v/>
      </c>
      <c r="GY306" s="88" t="str">
        <f t="shared" si="1233"/>
        <v/>
      </c>
      <c r="GZ306" s="88" t="str">
        <f t="shared" si="1233"/>
        <v/>
      </c>
      <c r="HA306" s="88" t="str">
        <f t="shared" si="1233"/>
        <v/>
      </c>
      <c r="HB306" s="88" t="str">
        <f t="shared" si="1233"/>
        <v/>
      </c>
      <c r="HC306" s="88" t="str">
        <f t="shared" si="1233"/>
        <v/>
      </c>
      <c r="HD306" s="88" t="str">
        <f t="shared" si="1233"/>
        <v/>
      </c>
      <c r="HE306" s="88" t="str">
        <f t="shared" si="1233"/>
        <v/>
      </c>
      <c r="HF306" s="88" t="str">
        <f t="shared" si="1233"/>
        <v/>
      </c>
      <c r="HG306" s="88" t="str">
        <f t="shared" si="1233"/>
        <v/>
      </c>
      <c r="HH306" s="88" t="str">
        <f t="shared" si="1233"/>
        <v/>
      </c>
      <c r="HI306" s="88" t="str">
        <f t="shared" si="1233"/>
        <v/>
      </c>
      <c r="HJ306" s="88" t="str">
        <f t="shared" si="1233"/>
        <v/>
      </c>
      <c r="HK306" s="88" t="str">
        <f t="shared" si="1233"/>
        <v/>
      </c>
      <c r="HL306" s="88" t="str">
        <f t="shared" si="1233"/>
        <v/>
      </c>
      <c r="HM306" s="88" t="str">
        <f t="shared" si="1233"/>
        <v/>
      </c>
      <c r="HN306" s="88" t="str">
        <f t="shared" ref="HN306:HX306" si="1234">IF(HN143&lt;&gt;"",IF($FA306=HN$162,0,RANK(HN143,sum_sq,1)),"")</f>
        <v/>
      </c>
      <c r="HO306" s="88" t="str">
        <f t="shared" si="1234"/>
        <v/>
      </c>
      <c r="HP306" s="88" t="str">
        <f t="shared" si="1234"/>
        <v/>
      </c>
      <c r="HQ306" s="88" t="str">
        <f t="shared" si="1234"/>
        <v/>
      </c>
      <c r="HR306" s="88" t="str">
        <f t="shared" si="1234"/>
        <v/>
      </c>
      <c r="HS306" s="88" t="str">
        <f t="shared" si="1234"/>
        <v/>
      </c>
      <c r="HT306" s="88" t="str">
        <f t="shared" si="1234"/>
        <v/>
      </c>
      <c r="HU306" s="88" t="str">
        <f t="shared" si="1234"/>
        <v/>
      </c>
      <c r="HV306" s="88" t="str">
        <f t="shared" si="1234"/>
        <v/>
      </c>
      <c r="HW306" s="88" t="str">
        <f t="shared" si="1234"/>
        <v/>
      </c>
      <c r="HX306" s="88" t="str">
        <f t="shared" si="1234"/>
        <v/>
      </c>
    </row>
    <row r="307" spans="100:232" x14ac:dyDescent="0.25">
      <c r="CV307" s="62">
        <v>42</v>
      </c>
      <c r="CW307" s="62" t="str">
        <v/>
      </c>
      <c r="CX307" s="62" t="str">
        <v/>
      </c>
      <c r="CY307" s="62" t="str">
        <v/>
      </c>
      <c r="CZ307" s="62" t="str">
        <v/>
      </c>
      <c r="DA307" s="62" t="str">
        <f t="shared" si="1103"/>
        <v/>
      </c>
      <c r="DB307" s="62" t="str">
        <f t="shared" si="1104"/>
        <v/>
      </c>
      <c r="DC307" s="62" t="str">
        <f t="shared" si="1105"/>
        <v/>
      </c>
      <c r="DD307" s="62" t="str">
        <f t="shared" si="1106"/>
        <v/>
      </c>
      <c r="DE307" s="63" t="str" cm="1">
        <f t="array" ref="DE307">IFERROR(INDEX($IQ$14:$KN$63,CW307,$CV307),"")</f>
        <v/>
      </c>
      <c r="DF307" s="63" t="str" cm="1">
        <f t="array" ref="DF307">IFERROR(INDEX($IQ$14:$KN$63,CX307,$CV307),"")</f>
        <v/>
      </c>
      <c r="DG307" s="63" t="str" cm="1">
        <f t="array" ref="DG307">IFERROR(INDEX($IQ$14:$KN$63,CY307,$CV307),"")</f>
        <v/>
      </c>
      <c r="DH307" s="63" t="str" cm="1">
        <f t="array" ref="DH307">IFERROR(INDEX($IQ$14:$KN$63,CZ307,$CV307),"")</f>
        <v/>
      </c>
      <c r="DI307" s="62" t="str">
        <f t="shared" si="1107"/>
        <v/>
      </c>
      <c r="DJ307" s="62" t="str">
        <f t="shared" si="1108"/>
        <v/>
      </c>
      <c r="DK307" s="62" t="str">
        <f t="shared" si="1109"/>
        <v/>
      </c>
      <c r="DL307" s="62" t="str">
        <f t="shared" si="1110"/>
        <v/>
      </c>
      <c r="DM307" s="63" t="str">
        <f t="shared" si="1111"/>
        <v/>
      </c>
      <c r="DN307" s="63" t="str">
        <f t="shared" si="1112"/>
        <v/>
      </c>
      <c r="DO307" s="63" t="str">
        <f t="shared" si="1113"/>
        <v/>
      </c>
      <c r="DP307" s="63" t="str">
        <f t="shared" si="1114"/>
        <v/>
      </c>
      <c r="EZ307" s="62" t="s">
        <v>20</v>
      </c>
      <c r="FA307" s="62">
        <v>60</v>
      </c>
      <c r="FB307" s="88" t="str">
        <f t="shared" ref="FB307:GG307" si="1235">IF(FB144&lt;&gt;"",IF($FA307=FB$162,0,RANK(FB144,sum_sq,1)),"")</f>
        <v/>
      </c>
      <c r="FC307" s="88" t="str">
        <f t="shared" si="1235"/>
        <v/>
      </c>
      <c r="FD307" s="88" t="str">
        <f t="shared" si="1235"/>
        <v/>
      </c>
      <c r="FE307" s="88" t="str">
        <f t="shared" si="1235"/>
        <v/>
      </c>
      <c r="FF307" s="88" t="str">
        <f t="shared" si="1235"/>
        <v/>
      </c>
      <c r="FG307" s="88" t="str">
        <f t="shared" si="1235"/>
        <v/>
      </c>
      <c r="FH307" s="88" t="str">
        <f t="shared" si="1235"/>
        <v/>
      </c>
      <c r="FI307" s="88" t="str">
        <f t="shared" si="1235"/>
        <v/>
      </c>
      <c r="FJ307" s="88" t="str">
        <f t="shared" si="1235"/>
        <v/>
      </c>
      <c r="FK307" s="88" t="str">
        <f t="shared" si="1235"/>
        <v/>
      </c>
      <c r="FL307" s="88" t="str">
        <f t="shared" si="1235"/>
        <v/>
      </c>
      <c r="FM307" s="88" t="str">
        <f t="shared" si="1235"/>
        <v/>
      </c>
      <c r="FN307" s="88" t="str">
        <f t="shared" si="1235"/>
        <v/>
      </c>
      <c r="FO307" s="88" t="str">
        <f t="shared" si="1235"/>
        <v/>
      </c>
      <c r="FP307" s="88" t="str">
        <f t="shared" si="1235"/>
        <v/>
      </c>
      <c r="FQ307" s="88" t="str">
        <f t="shared" si="1235"/>
        <v/>
      </c>
      <c r="FR307" s="88" t="str">
        <f t="shared" si="1235"/>
        <v/>
      </c>
      <c r="FS307" s="88" t="str">
        <f t="shared" si="1235"/>
        <v/>
      </c>
      <c r="FT307" s="88" t="str">
        <f t="shared" si="1235"/>
        <v/>
      </c>
      <c r="FU307" s="88" t="str">
        <f t="shared" si="1235"/>
        <v/>
      </c>
      <c r="FV307" s="88" t="str">
        <f t="shared" si="1235"/>
        <v/>
      </c>
      <c r="FW307" s="88" t="str">
        <f t="shared" si="1235"/>
        <v/>
      </c>
      <c r="FX307" s="88" t="str">
        <f t="shared" si="1235"/>
        <v/>
      </c>
      <c r="FY307" s="88" t="str">
        <f t="shared" si="1235"/>
        <v/>
      </c>
      <c r="FZ307" s="88" t="str">
        <f t="shared" si="1235"/>
        <v/>
      </c>
      <c r="GA307" s="88" t="str">
        <f t="shared" si="1235"/>
        <v/>
      </c>
      <c r="GB307" s="88" t="str">
        <f t="shared" si="1235"/>
        <v/>
      </c>
      <c r="GC307" s="88" t="str">
        <f t="shared" si="1235"/>
        <v/>
      </c>
      <c r="GD307" s="88" t="str">
        <f t="shared" si="1235"/>
        <v/>
      </c>
      <c r="GE307" s="88" t="str">
        <f t="shared" si="1235"/>
        <v/>
      </c>
      <c r="GF307" s="88" t="str">
        <f t="shared" si="1235"/>
        <v/>
      </c>
      <c r="GG307" s="88" t="str">
        <f t="shared" si="1235"/>
        <v/>
      </c>
      <c r="GH307" s="88" t="str">
        <f t="shared" ref="GH307:HM307" si="1236">IF(GH144&lt;&gt;"",IF($FA307=GH$162,0,RANK(GH144,sum_sq,1)),"")</f>
        <v/>
      </c>
      <c r="GI307" s="88" t="str">
        <f t="shared" si="1236"/>
        <v/>
      </c>
      <c r="GJ307" s="88" t="str">
        <f t="shared" si="1236"/>
        <v/>
      </c>
      <c r="GK307" s="88" t="str">
        <f t="shared" si="1236"/>
        <v/>
      </c>
      <c r="GL307" s="88" t="str">
        <f t="shared" si="1236"/>
        <v/>
      </c>
      <c r="GM307" s="88" t="str">
        <f t="shared" si="1236"/>
        <v/>
      </c>
      <c r="GN307" s="88" t="str">
        <f t="shared" si="1236"/>
        <v/>
      </c>
      <c r="GO307" s="88" t="str">
        <f t="shared" si="1236"/>
        <v/>
      </c>
      <c r="GP307" s="88" t="str">
        <f t="shared" si="1236"/>
        <v/>
      </c>
      <c r="GQ307" s="88" t="str">
        <f t="shared" si="1236"/>
        <v/>
      </c>
      <c r="GR307" s="88" t="str">
        <f t="shared" si="1236"/>
        <v/>
      </c>
      <c r="GS307" s="88" t="str">
        <f t="shared" si="1236"/>
        <v/>
      </c>
      <c r="GT307" s="88" t="str">
        <f t="shared" si="1236"/>
        <v/>
      </c>
      <c r="GU307" s="88" t="str">
        <f t="shared" si="1236"/>
        <v/>
      </c>
      <c r="GV307" s="88" t="str">
        <f t="shared" si="1236"/>
        <v/>
      </c>
      <c r="GW307" s="88" t="str">
        <f t="shared" si="1236"/>
        <v/>
      </c>
      <c r="GX307" s="88" t="str">
        <f t="shared" si="1236"/>
        <v/>
      </c>
      <c r="GY307" s="88" t="str">
        <f t="shared" si="1236"/>
        <v/>
      </c>
      <c r="GZ307" s="88" t="str">
        <f t="shared" si="1236"/>
        <v/>
      </c>
      <c r="HA307" s="88" t="str">
        <f t="shared" si="1236"/>
        <v/>
      </c>
      <c r="HB307" s="88" t="str">
        <f t="shared" si="1236"/>
        <v/>
      </c>
      <c r="HC307" s="88" t="str">
        <f t="shared" si="1236"/>
        <v/>
      </c>
      <c r="HD307" s="88" t="str">
        <f t="shared" si="1236"/>
        <v/>
      </c>
      <c r="HE307" s="88" t="str">
        <f t="shared" si="1236"/>
        <v/>
      </c>
      <c r="HF307" s="88" t="str">
        <f t="shared" si="1236"/>
        <v/>
      </c>
      <c r="HG307" s="88" t="str">
        <f t="shared" si="1236"/>
        <v/>
      </c>
      <c r="HH307" s="88" t="str">
        <f t="shared" si="1236"/>
        <v/>
      </c>
      <c r="HI307" s="88" t="str">
        <f t="shared" si="1236"/>
        <v/>
      </c>
      <c r="HJ307" s="88" t="str">
        <f t="shared" si="1236"/>
        <v/>
      </c>
      <c r="HK307" s="88" t="str">
        <f t="shared" si="1236"/>
        <v/>
      </c>
      <c r="HL307" s="88" t="str">
        <f t="shared" si="1236"/>
        <v/>
      </c>
      <c r="HM307" s="88" t="str">
        <f t="shared" si="1236"/>
        <v/>
      </c>
      <c r="HN307" s="88" t="str">
        <f t="shared" ref="HN307:HX307" si="1237">IF(HN144&lt;&gt;"",IF($FA307=HN$162,0,RANK(HN144,sum_sq,1)),"")</f>
        <v/>
      </c>
      <c r="HO307" s="88" t="str">
        <f t="shared" si="1237"/>
        <v/>
      </c>
      <c r="HP307" s="88" t="str">
        <f t="shared" si="1237"/>
        <v/>
      </c>
      <c r="HQ307" s="88" t="str">
        <f t="shared" si="1237"/>
        <v/>
      </c>
      <c r="HR307" s="88" t="str">
        <f t="shared" si="1237"/>
        <v/>
      </c>
      <c r="HS307" s="88" t="str">
        <f t="shared" si="1237"/>
        <v/>
      </c>
      <c r="HT307" s="88" t="str">
        <f t="shared" si="1237"/>
        <v/>
      </c>
      <c r="HU307" s="88" t="str">
        <f t="shared" si="1237"/>
        <v/>
      </c>
      <c r="HV307" s="88" t="str">
        <f t="shared" si="1237"/>
        <v/>
      </c>
      <c r="HW307" s="88" t="str">
        <f t="shared" si="1237"/>
        <v/>
      </c>
      <c r="HX307" s="88" t="str">
        <f t="shared" si="1237"/>
        <v/>
      </c>
    </row>
    <row r="308" spans="100:232" x14ac:dyDescent="0.25">
      <c r="CV308" s="62">
        <v>43</v>
      </c>
      <c r="CW308" s="62" t="str">
        <v/>
      </c>
      <c r="CX308" s="62" t="str">
        <v/>
      </c>
      <c r="CY308" s="62" t="str">
        <v/>
      </c>
      <c r="CZ308" s="62" t="str">
        <v/>
      </c>
      <c r="DA308" s="62" t="str">
        <f t="shared" si="1103"/>
        <v/>
      </c>
      <c r="DB308" s="62" t="str">
        <f t="shared" si="1104"/>
        <v/>
      </c>
      <c r="DC308" s="62" t="str">
        <f t="shared" si="1105"/>
        <v/>
      </c>
      <c r="DD308" s="62" t="str">
        <f t="shared" si="1106"/>
        <v/>
      </c>
      <c r="DE308" s="63" t="str" cm="1">
        <f t="array" ref="DE308">IFERROR(INDEX($IQ$14:$KN$63,CW308,$CV308),"")</f>
        <v/>
      </c>
      <c r="DF308" s="63" t="str" cm="1">
        <f t="array" ref="DF308">IFERROR(INDEX($IQ$14:$KN$63,CX308,$CV308),"")</f>
        <v/>
      </c>
      <c r="DG308" s="63" t="str" cm="1">
        <f t="array" ref="DG308">IFERROR(INDEX($IQ$14:$KN$63,CY308,$CV308),"")</f>
        <v/>
      </c>
      <c r="DH308" s="63" t="str" cm="1">
        <f t="array" ref="DH308">IFERROR(INDEX($IQ$14:$KN$63,CZ308,$CV308),"")</f>
        <v/>
      </c>
      <c r="DI308" s="62" t="str">
        <f t="shared" si="1107"/>
        <v/>
      </c>
      <c r="DJ308" s="62" t="str">
        <f t="shared" si="1108"/>
        <v/>
      </c>
      <c r="DK308" s="62" t="str">
        <f t="shared" si="1109"/>
        <v/>
      </c>
      <c r="DL308" s="62" t="str">
        <f t="shared" si="1110"/>
        <v/>
      </c>
      <c r="DM308" s="63" t="str">
        <f t="shared" si="1111"/>
        <v/>
      </c>
      <c r="DN308" s="63" t="str">
        <f t="shared" si="1112"/>
        <v/>
      </c>
      <c r="DO308" s="63" t="str">
        <f t="shared" si="1113"/>
        <v/>
      </c>
      <c r="DP308" s="63" t="str">
        <f t="shared" si="1114"/>
        <v/>
      </c>
      <c r="EZ308" s="62" t="s">
        <v>20</v>
      </c>
      <c r="FA308" s="62">
        <v>61</v>
      </c>
      <c r="FB308" s="88" t="str">
        <f t="shared" ref="FB308:GG308" si="1238">IF(FB145&lt;&gt;"",IF($FA308=FB$162,0,RANK(FB145,sum_sq,1)),"")</f>
        <v/>
      </c>
      <c r="FC308" s="88" t="str">
        <f t="shared" si="1238"/>
        <v/>
      </c>
      <c r="FD308" s="88" t="str">
        <f t="shared" si="1238"/>
        <v/>
      </c>
      <c r="FE308" s="88" t="str">
        <f t="shared" si="1238"/>
        <v/>
      </c>
      <c r="FF308" s="88" t="str">
        <f t="shared" si="1238"/>
        <v/>
      </c>
      <c r="FG308" s="88" t="str">
        <f t="shared" si="1238"/>
        <v/>
      </c>
      <c r="FH308" s="88" t="str">
        <f t="shared" si="1238"/>
        <v/>
      </c>
      <c r="FI308" s="88" t="str">
        <f t="shared" si="1238"/>
        <v/>
      </c>
      <c r="FJ308" s="88" t="str">
        <f t="shared" si="1238"/>
        <v/>
      </c>
      <c r="FK308" s="88" t="str">
        <f t="shared" si="1238"/>
        <v/>
      </c>
      <c r="FL308" s="88" t="str">
        <f t="shared" si="1238"/>
        <v/>
      </c>
      <c r="FM308" s="88" t="str">
        <f t="shared" si="1238"/>
        <v/>
      </c>
      <c r="FN308" s="88" t="str">
        <f t="shared" si="1238"/>
        <v/>
      </c>
      <c r="FO308" s="88" t="str">
        <f t="shared" si="1238"/>
        <v/>
      </c>
      <c r="FP308" s="88" t="str">
        <f t="shared" si="1238"/>
        <v/>
      </c>
      <c r="FQ308" s="88" t="str">
        <f t="shared" si="1238"/>
        <v/>
      </c>
      <c r="FR308" s="88" t="str">
        <f t="shared" si="1238"/>
        <v/>
      </c>
      <c r="FS308" s="88" t="str">
        <f t="shared" si="1238"/>
        <v/>
      </c>
      <c r="FT308" s="88" t="str">
        <f t="shared" si="1238"/>
        <v/>
      </c>
      <c r="FU308" s="88" t="str">
        <f t="shared" si="1238"/>
        <v/>
      </c>
      <c r="FV308" s="88" t="str">
        <f t="shared" si="1238"/>
        <v/>
      </c>
      <c r="FW308" s="88" t="str">
        <f t="shared" si="1238"/>
        <v/>
      </c>
      <c r="FX308" s="88" t="str">
        <f t="shared" si="1238"/>
        <v/>
      </c>
      <c r="FY308" s="88" t="str">
        <f t="shared" si="1238"/>
        <v/>
      </c>
      <c r="FZ308" s="88" t="str">
        <f t="shared" si="1238"/>
        <v/>
      </c>
      <c r="GA308" s="88" t="str">
        <f t="shared" si="1238"/>
        <v/>
      </c>
      <c r="GB308" s="88" t="str">
        <f t="shared" si="1238"/>
        <v/>
      </c>
      <c r="GC308" s="88" t="str">
        <f t="shared" si="1238"/>
        <v/>
      </c>
      <c r="GD308" s="88" t="str">
        <f t="shared" si="1238"/>
        <v/>
      </c>
      <c r="GE308" s="88" t="str">
        <f t="shared" si="1238"/>
        <v/>
      </c>
      <c r="GF308" s="88" t="str">
        <f t="shared" si="1238"/>
        <v/>
      </c>
      <c r="GG308" s="88" t="str">
        <f t="shared" si="1238"/>
        <v/>
      </c>
      <c r="GH308" s="88" t="str">
        <f t="shared" ref="GH308:HM308" si="1239">IF(GH145&lt;&gt;"",IF($FA308=GH$162,0,RANK(GH145,sum_sq,1)),"")</f>
        <v/>
      </c>
      <c r="GI308" s="88" t="str">
        <f t="shared" si="1239"/>
        <v/>
      </c>
      <c r="GJ308" s="88" t="str">
        <f t="shared" si="1239"/>
        <v/>
      </c>
      <c r="GK308" s="88" t="str">
        <f t="shared" si="1239"/>
        <v/>
      </c>
      <c r="GL308" s="88" t="str">
        <f t="shared" si="1239"/>
        <v/>
      </c>
      <c r="GM308" s="88" t="str">
        <f t="shared" si="1239"/>
        <v/>
      </c>
      <c r="GN308" s="88" t="str">
        <f t="shared" si="1239"/>
        <v/>
      </c>
      <c r="GO308" s="88" t="str">
        <f t="shared" si="1239"/>
        <v/>
      </c>
      <c r="GP308" s="88" t="str">
        <f t="shared" si="1239"/>
        <v/>
      </c>
      <c r="GQ308" s="88" t="str">
        <f t="shared" si="1239"/>
        <v/>
      </c>
      <c r="GR308" s="88" t="str">
        <f t="shared" si="1239"/>
        <v/>
      </c>
      <c r="GS308" s="88" t="str">
        <f t="shared" si="1239"/>
        <v/>
      </c>
      <c r="GT308" s="88" t="str">
        <f t="shared" si="1239"/>
        <v/>
      </c>
      <c r="GU308" s="88" t="str">
        <f t="shared" si="1239"/>
        <v/>
      </c>
      <c r="GV308" s="88" t="str">
        <f t="shared" si="1239"/>
        <v/>
      </c>
      <c r="GW308" s="88" t="str">
        <f t="shared" si="1239"/>
        <v/>
      </c>
      <c r="GX308" s="88" t="str">
        <f t="shared" si="1239"/>
        <v/>
      </c>
      <c r="GY308" s="88" t="str">
        <f t="shared" si="1239"/>
        <v/>
      </c>
      <c r="GZ308" s="88" t="str">
        <f t="shared" si="1239"/>
        <v/>
      </c>
      <c r="HA308" s="88" t="str">
        <f t="shared" si="1239"/>
        <v/>
      </c>
      <c r="HB308" s="88" t="str">
        <f t="shared" si="1239"/>
        <v/>
      </c>
      <c r="HC308" s="88" t="str">
        <f t="shared" si="1239"/>
        <v/>
      </c>
      <c r="HD308" s="88" t="str">
        <f t="shared" si="1239"/>
        <v/>
      </c>
      <c r="HE308" s="88" t="str">
        <f t="shared" si="1239"/>
        <v/>
      </c>
      <c r="HF308" s="88" t="str">
        <f t="shared" si="1239"/>
        <v/>
      </c>
      <c r="HG308" s="88" t="str">
        <f t="shared" si="1239"/>
        <v/>
      </c>
      <c r="HH308" s="88" t="str">
        <f t="shared" si="1239"/>
        <v/>
      </c>
      <c r="HI308" s="88" t="str">
        <f t="shared" si="1239"/>
        <v/>
      </c>
      <c r="HJ308" s="88" t="str">
        <f t="shared" si="1239"/>
        <v/>
      </c>
      <c r="HK308" s="88" t="str">
        <f t="shared" si="1239"/>
        <v/>
      </c>
      <c r="HL308" s="88" t="str">
        <f t="shared" si="1239"/>
        <v/>
      </c>
      <c r="HM308" s="88" t="str">
        <f t="shared" si="1239"/>
        <v/>
      </c>
      <c r="HN308" s="88" t="str">
        <f t="shared" ref="HN308:HX308" si="1240">IF(HN145&lt;&gt;"",IF($FA308=HN$162,0,RANK(HN145,sum_sq,1)),"")</f>
        <v/>
      </c>
      <c r="HO308" s="88" t="str">
        <f t="shared" si="1240"/>
        <v/>
      </c>
      <c r="HP308" s="88" t="str">
        <f t="shared" si="1240"/>
        <v/>
      </c>
      <c r="HQ308" s="88" t="str">
        <f t="shared" si="1240"/>
        <v/>
      </c>
      <c r="HR308" s="88" t="str">
        <f t="shared" si="1240"/>
        <v/>
      </c>
      <c r="HS308" s="88" t="str">
        <f t="shared" si="1240"/>
        <v/>
      </c>
      <c r="HT308" s="88" t="str">
        <f t="shared" si="1240"/>
        <v/>
      </c>
      <c r="HU308" s="88" t="str">
        <f t="shared" si="1240"/>
        <v/>
      </c>
      <c r="HV308" s="88" t="str">
        <f t="shared" si="1240"/>
        <v/>
      </c>
      <c r="HW308" s="88" t="str">
        <f t="shared" si="1240"/>
        <v/>
      </c>
      <c r="HX308" s="88" t="str">
        <f t="shared" si="1240"/>
        <v/>
      </c>
    </row>
    <row r="309" spans="100:232" x14ac:dyDescent="0.25">
      <c r="CV309" s="62">
        <v>44</v>
      </c>
      <c r="CW309" s="62" t="str">
        <v/>
      </c>
      <c r="CX309" s="62" t="str">
        <v/>
      </c>
      <c r="CY309" s="62" t="str">
        <v/>
      </c>
      <c r="CZ309" s="62" t="str">
        <v/>
      </c>
      <c r="DA309" s="62" t="str">
        <f t="shared" si="1103"/>
        <v/>
      </c>
      <c r="DB309" s="62" t="str">
        <f t="shared" si="1104"/>
        <v/>
      </c>
      <c r="DC309" s="62" t="str">
        <f t="shared" si="1105"/>
        <v/>
      </c>
      <c r="DD309" s="62" t="str">
        <f t="shared" si="1106"/>
        <v/>
      </c>
      <c r="DE309" s="63" t="str" cm="1">
        <f t="array" ref="DE309">IFERROR(INDEX($IQ$14:$KN$63,CW309,$CV309),"")</f>
        <v/>
      </c>
      <c r="DF309" s="63" t="str" cm="1">
        <f t="array" ref="DF309">IFERROR(INDEX($IQ$14:$KN$63,CX309,$CV309),"")</f>
        <v/>
      </c>
      <c r="DG309" s="63" t="str" cm="1">
        <f t="array" ref="DG309">IFERROR(INDEX($IQ$14:$KN$63,CY309,$CV309),"")</f>
        <v/>
      </c>
      <c r="DH309" s="63" t="str" cm="1">
        <f t="array" ref="DH309">IFERROR(INDEX($IQ$14:$KN$63,CZ309,$CV309),"")</f>
        <v/>
      </c>
      <c r="DI309" s="62" t="str">
        <f t="shared" si="1107"/>
        <v/>
      </c>
      <c r="DJ309" s="62" t="str">
        <f t="shared" si="1108"/>
        <v/>
      </c>
      <c r="DK309" s="62" t="str">
        <f t="shared" si="1109"/>
        <v/>
      </c>
      <c r="DL309" s="62" t="str">
        <f t="shared" si="1110"/>
        <v/>
      </c>
      <c r="DM309" s="63" t="str">
        <f t="shared" si="1111"/>
        <v/>
      </c>
      <c r="DN309" s="63" t="str">
        <f t="shared" si="1112"/>
        <v/>
      </c>
      <c r="DO309" s="63" t="str">
        <f t="shared" si="1113"/>
        <v/>
      </c>
      <c r="DP309" s="63" t="str">
        <f t="shared" si="1114"/>
        <v/>
      </c>
      <c r="EZ309" s="62" t="s">
        <v>20</v>
      </c>
      <c r="FA309" s="62">
        <v>62</v>
      </c>
      <c r="FB309" s="88" t="str">
        <f t="shared" ref="FB309:GG309" si="1241">IF(FB146&lt;&gt;"",IF($FA309=FB$162,0,RANK(FB146,sum_sq,1)),"")</f>
        <v/>
      </c>
      <c r="FC309" s="88" t="str">
        <f t="shared" si="1241"/>
        <v/>
      </c>
      <c r="FD309" s="88" t="str">
        <f t="shared" si="1241"/>
        <v/>
      </c>
      <c r="FE309" s="88" t="str">
        <f t="shared" si="1241"/>
        <v/>
      </c>
      <c r="FF309" s="88" t="str">
        <f t="shared" si="1241"/>
        <v/>
      </c>
      <c r="FG309" s="88" t="str">
        <f t="shared" si="1241"/>
        <v/>
      </c>
      <c r="FH309" s="88" t="str">
        <f t="shared" si="1241"/>
        <v/>
      </c>
      <c r="FI309" s="88" t="str">
        <f t="shared" si="1241"/>
        <v/>
      </c>
      <c r="FJ309" s="88" t="str">
        <f t="shared" si="1241"/>
        <v/>
      </c>
      <c r="FK309" s="88" t="str">
        <f t="shared" si="1241"/>
        <v/>
      </c>
      <c r="FL309" s="88" t="str">
        <f t="shared" si="1241"/>
        <v/>
      </c>
      <c r="FM309" s="88" t="str">
        <f t="shared" si="1241"/>
        <v/>
      </c>
      <c r="FN309" s="88" t="str">
        <f t="shared" si="1241"/>
        <v/>
      </c>
      <c r="FO309" s="88" t="str">
        <f t="shared" si="1241"/>
        <v/>
      </c>
      <c r="FP309" s="88" t="str">
        <f t="shared" si="1241"/>
        <v/>
      </c>
      <c r="FQ309" s="88" t="str">
        <f t="shared" si="1241"/>
        <v/>
      </c>
      <c r="FR309" s="88" t="str">
        <f t="shared" si="1241"/>
        <v/>
      </c>
      <c r="FS309" s="88" t="str">
        <f t="shared" si="1241"/>
        <v/>
      </c>
      <c r="FT309" s="88" t="str">
        <f t="shared" si="1241"/>
        <v/>
      </c>
      <c r="FU309" s="88" t="str">
        <f t="shared" si="1241"/>
        <v/>
      </c>
      <c r="FV309" s="88" t="str">
        <f t="shared" si="1241"/>
        <v/>
      </c>
      <c r="FW309" s="88" t="str">
        <f t="shared" si="1241"/>
        <v/>
      </c>
      <c r="FX309" s="88" t="str">
        <f t="shared" si="1241"/>
        <v/>
      </c>
      <c r="FY309" s="88" t="str">
        <f t="shared" si="1241"/>
        <v/>
      </c>
      <c r="FZ309" s="88" t="str">
        <f t="shared" si="1241"/>
        <v/>
      </c>
      <c r="GA309" s="88" t="str">
        <f t="shared" si="1241"/>
        <v/>
      </c>
      <c r="GB309" s="88" t="str">
        <f t="shared" si="1241"/>
        <v/>
      </c>
      <c r="GC309" s="88" t="str">
        <f t="shared" si="1241"/>
        <v/>
      </c>
      <c r="GD309" s="88" t="str">
        <f t="shared" si="1241"/>
        <v/>
      </c>
      <c r="GE309" s="88" t="str">
        <f t="shared" si="1241"/>
        <v/>
      </c>
      <c r="GF309" s="88" t="str">
        <f t="shared" si="1241"/>
        <v/>
      </c>
      <c r="GG309" s="88" t="str">
        <f t="shared" si="1241"/>
        <v/>
      </c>
      <c r="GH309" s="88" t="str">
        <f t="shared" ref="GH309:HM309" si="1242">IF(GH146&lt;&gt;"",IF($FA309=GH$162,0,RANK(GH146,sum_sq,1)),"")</f>
        <v/>
      </c>
      <c r="GI309" s="88" t="str">
        <f t="shared" si="1242"/>
        <v/>
      </c>
      <c r="GJ309" s="88" t="str">
        <f t="shared" si="1242"/>
        <v/>
      </c>
      <c r="GK309" s="88" t="str">
        <f t="shared" si="1242"/>
        <v/>
      </c>
      <c r="GL309" s="88" t="str">
        <f t="shared" si="1242"/>
        <v/>
      </c>
      <c r="GM309" s="88" t="str">
        <f t="shared" si="1242"/>
        <v/>
      </c>
      <c r="GN309" s="88" t="str">
        <f t="shared" si="1242"/>
        <v/>
      </c>
      <c r="GO309" s="88" t="str">
        <f t="shared" si="1242"/>
        <v/>
      </c>
      <c r="GP309" s="88" t="str">
        <f t="shared" si="1242"/>
        <v/>
      </c>
      <c r="GQ309" s="88" t="str">
        <f t="shared" si="1242"/>
        <v/>
      </c>
      <c r="GR309" s="88" t="str">
        <f t="shared" si="1242"/>
        <v/>
      </c>
      <c r="GS309" s="88" t="str">
        <f t="shared" si="1242"/>
        <v/>
      </c>
      <c r="GT309" s="88" t="str">
        <f t="shared" si="1242"/>
        <v/>
      </c>
      <c r="GU309" s="88" t="str">
        <f t="shared" si="1242"/>
        <v/>
      </c>
      <c r="GV309" s="88" t="str">
        <f t="shared" si="1242"/>
        <v/>
      </c>
      <c r="GW309" s="88" t="str">
        <f t="shared" si="1242"/>
        <v/>
      </c>
      <c r="GX309" s="88" t="str">
        <f t="shared" si="1242"/>
        <v/>
      </c>
      <c r="GY309" s="88" t="str">
        <f t="shared" si="1242"/>
        <v/>
      </c>
      <c r="GZ309" s="88" t="str">
        <f t="shared" si="1242"/>
        <v/>
      </c>
      <c r="HA309" s="88" t="str">
        <f t="shared" si="1242"/>
        <v/>
      </c>
      <c r="HB309" s="88" t="str">
        <f t="shared" si="1242"/>
        <v/>
      </c>
      <c r="HC309" s="88" t="str">
        <f t="shared" si="1242"/>
        <v/>
      </c>
      <c r="HD309" s="88" t="str">
        <f t="shared" si="1242"/>
        <v/>
      </c>
      <c r="HE309" s="88" t="str">
        <f t="shared" si="1242"/>
        <v/>
      </c>
      <c r="HF309" s="88" t="str">
        <f t="shared" si="1242"/>
        <v/>
      </c>
      <c r="HG309" s="88" t="str">
        <f t="shared" si="1242"/>
        <v/>
      </c>
      <c r="HH309" s="88" t="str">
        <f t="shared" si="1242"/>
        <v/>
      </c>
      <c r="HI309" s="88" t="str">
        <f t="shared" si="1242"/>
        <v/>
      </c>
      <c r="HJ309" s="88" t="str">
        <f t="shared" si="1242"/>
        <v/>
      </c>
      <c r="HK309" s="88" t="str">
        <f t="shared" si="1242"/>
        <v/>
      </c>
      <c r="HL309" s="88" t="str">
        <f t="shared" si="1242"/>
        <v/>
      </c>
      <c r="HM309" s="88" t="str">
        <f t="shared" si="1242"/>
        <v/>
      </c>
      <c r="HN309" s="88" t="str">
        <f t="shared" ref="HN309:HX309" si="1243">IF(HN146&lt;&gt;"",IF($FA309=HN$162,0,RANK(HN146,sum_sq,1)),"")</f>
        <v/>
      </c>
      <c r="HO309" s="88" t="str">
        <f t="shared" si="1243"/>
        <v/>
      </c>
      <c r="HP309" s="88" t="str">
        <f t="shared" si="1243"/>
        <v/>
      </c>
      <c r="HQ309" s="88" t="str">
        <f t="shared" si="1243"/>
        <v/>
      </c>
      <c r="HR309" s="88" t="str">
        <f t="shared" si="1243"/>
        <v/>
      </c>
      <c r="HS309" s="88" t="str">
        <f t="shared" si="1243"/>
        <v/>
      </c>
      <c r="HT309" s="88" t="str">
        <f t="shared" si="1243"/>
        <v/>
      </c>
      <c r="HU309" s="88" t="str">
        <f t="shared" si="1243"/>
        <v/>
      </c>
      <c r="HV309" s="88" t="str">
        <f t="shared" si="1243"/>
        <v/>
      </c>
      <c r="HW309" s="88" t="str">
        <f t="shared" si="1243"/>
        <v/>
      </c>
      <c r="HX309" s="88" t="str">
        <f t="shared" si="1243"/>
        <v/>
      </c>
    </row>
    <row r="310" spans="100:232" x14ac:dyDescent="0.25">
      <c r="CV310" s="62">
        <v>45</v>
      </c>
      <c r="CW310" s="62" t="str">
        <v/>
      </c>
      <c r="CX310" s="62" t="str">
        <v/>
      </c>
      <c r="CY310" s="62" t="str">
        <v/>
      </c>
      <c r="CZ310" s="62" t="str">
        <v/>
      </c>
      <c r="DA310" s="62" t="str">
        <f t="shared" si="1103"/>
        <v/>
      </c>
      <c r="DB310" s="62" t="str">
        <f t="shared" si="1104"/>
        <v/>
      </c>
      <c r="DC310" s="62" t="str">
        <f t="shared" si="1105"/>
        <v/>
      </c>
      <c r="DD310" s="62" t="str">
        <f t="shared" si="1106"/>
        <v/>
      </c>
      <c r="DE310" s="63" t="str" cm="1">
        <f t="array" ref="DE310">IFERROR(INDEX($IQ$14:$KN$63,CW310,$CV310),"")</f>
        <v/>
      </c>
      <c r="DF310" s="63" t="str" cm="1">
        <f t="array" ref="DF310">IFERROR(INDEX($IQ$14:$KN$63,CX310,$CV310),"")</f>
        <v/>
      </c>
      <c r="DG310" s="63" t="str" cm="1">
        <f t="array" ref="DG310">IFERROR(INDEX($IQ$14:$KN$63,CY310,$CV310),"")</f>
        <v/>
      </c>
      <c r="DH310" s="63" t="str" cm="1">
        <f t="array" ref="DH310">IFERROR(INDEX($IQ$14:$KN$63,CZ310,$CV310),"")</f>
        <v/>
      </c>
      <c r="DI310" s="62" t="str">
        <f t="shared" si="1107"/>
        <v/>
      </c>
      <c r="DJ310" s="62" t="str">
        <f t="shared" si="1108"/>
        <v/>
      </c>
      <c r="DK310" s="62" t="str">
        <f t="shared" si="1109"/>
        <v/>
      </c>
      <c r="DL310" s="62" t="str">
        <f t="shared" si="1110"/>
        <v/>
      </c>
      <c r="DM310" s="63" t="str">
        <f t="shared" si="1111"/>
        <v/>
      </c>
      <c r="DN310" s="63" t="str">
        <f t="shared" si="1112"/>
        <v/>
      </c>
      <c r="DO310" s="63" t="str">
        <f t="shared" si="1113"/>
        <v/>
      </c>
      <c r="DP310" s="63" t="str">
        <f t="shared" si="1114"/>
        <v/>
      </c>
      <c r="EZ310" s="62" t="s">
        <v>20</v>
      </c>
      <c r="FA310" s="62">
        <v>63</v>
      </c>
      <c r="FB310" s="88" t="str">
        <f t="shared" ref="FB310:GG310" si="1244">IF(FB147&lt;&gt;"",IF($FA310=FB$162,0,RANK(FB147,sum_sq,1)),"")</f>
        <v/>
      </c>
      <c r="FC310" s="88" t="str">
        <f t="shared" si="1244"/>
        <v/>
      </c>
      <c r="FD310" s="88" t="str">
        <f t="shared" si="1244"/>
        <v/>
      </c>
      <c r="FE310" s="88" t="str">
        <f t="shared" si="1244"/>
        <v/>
      </c>
      <c r="FF310" s="88" t="str">
        <f t="shared" si="1244"/>
        <v/>
      </c>
      <c r="FG310" s="88" t="str">
        <f t="shared" si="1244"/>
        <v/>
      </c>
      <c r="FH310" s="88" t="str">
        <f t="shared" si="1244"/>
        <v/>
      </c>
      <c r="FI310" s="88" t="str">
        <f t="shared" si="1244"/>
        <v/>
      </c>
      <c r="FJ310" s="88" t="str">
        <f t="shared" si="1244"/>
        <v/>
      </c>
      <c r="FK310" s="88" t="str">
        <f t="shared" si="1244"/>
        <v/>
      </c>
      <c r="FL310" s="88" t="str">
        <f t="shared" si="1244"/>
        <v/>
      </c>
      <c r="FM310" s="88" t="str">
        <f t="shared" si="1244"/>
        <v/>
      </c>
      <c r="FN310" s="88" t="str">
        <f t="shared" si="1244"/>
        <v/>
      </c>
      <c r="FO310" s="88" t="str">
        <f t="shared" si="1244"/>
        <v/>
      </c>
      <c r="FP310" s="88" t="str">
        <f t="shared" si="1244"/>
        <v/>
      </c>
      <c r="FQ310" s="88" t="str">
        <f t="shared" si="1244"/>
        <v/>
      </c>
      <c r="FR310" s="88" t="str">
        <f t="shared" si="1244"/>
        <v/>
      </c>
      <c r="FS310" s="88" t="str">
        <f t="shared" si="1244"/>
        <v/>
      </c>
      <c r="FT310" s="88" t="str">
        <f t="shared" si="1244"/>
        <v/>
      </c>
      <c r="FU310" s="88" t="str">
        <f t="shared" si="1244"/>
        <v/>
      </c>
      <c r="FV310" s="88" t="str">
        <f t="shared" si="1244"/>
        <v/>
      </c>
      <c r="FW310" s="88" t="str">
        <f t="shared" si="1244"/>
        <v/>
      </c>
      <c r="FX310" s="88" t="str">
        <f t="shared" si="1244"/>
        <v/>
      </c>
      <c r="FY310" s="88" t="str">
        <f t="shared" si="1244"/>
        <v/>
      </c>
      <c r="FZ310" s="88" t="str">
        <f t="shared" si="1244"/>
        <v/>
      </c>
      <c r="GA310" s="88" t="str">
        <f t="shared" si="1244"/>
        <v/>
      </c>
      <c r="GB310" s="88" t="str">
        <f t="shared" si="1244"/>
        <v/>
      </c>
      <c r="GC310" s="88" t="str">
        <f t="shared" si="1244"/>
        <v/>
      </c>
      <c r="GD310" s="88" t="str">
        <f t="shared" si="1244"/>
        <v/>
      </c>
      <c r="GE310" s="88" t="str">
        <f t="shared" si="1244"/>
        <v/>
      </c>
      <c r="GF310" s="88" t="str">
        <f t="shared" si="1244"/>
        <v/>
      </c>
      <c r="GG310" s="88" t="str">
        <f t="shared" si="1244"/>
        <v/>
      </c>
      <c r="GH310" s="88" t="str">
        <f t="shared" ref="GH310:HM310" si="1245">IF(GH147&lt;&gt;"",IF($FA310=GH$162,0,RANK(GH147,sum_sq,1)),"")</f>
        <v/>
      </c>
      <c r="GI310" s="88" t="str">
        <f t="shared" si="1245"/>
        <v/>
      </c>
      <c r="GJ310" s="88" t="str">
        <f t="shared" si="1245"/>
        <v/>
      </c>
      <c r="GK310" s="88" t="str">
        <f t="shared" si="1245"/>
        <v/>
      </c>
      <c r="GL310" s="88" t="str">
        <f t="shared" si="1245"/>
        <v/>
      </c>
      <c r="GM310" s="88" t="str">
        <f t="shared" si="1245"/>
        <v/>
      </c>
      <c r="GN310" s="88" t="str">
        <f t="shared" si="1245"/>
        <v/>
      </c>
      <c r="GO310" s="88" t="str">
        <f t="shared" si="1245"/>
        <v/>
      </c>
      <c r="GP310" s="88" t="str">
        <f t="shared" si="1245"/>
        <v/>
      </c>
      <c r="GQ310" s="88" t="str">
        <f t="shared" si="1245"/>
        <v/>
      </c>
      <c r="GR310" s="88" t="str">
        <f t="shared" si="1245"/>
        <v/>
      </c>
      <c r="GS310" s="88" t="str">
        <f t="shared" si="1245"/>
        <v/>
      </c>
      <c r="GT310" s="88" t="str">
        <f t="shared" si="1245"/>
        <v/>
      </c>
      <c r="GU310" s="88" t="str">
        <f t="shared" si="1245"/>
        <v/>
      </c>
      <c r="GV310" s="88" t="str">
        <f t="shared" si="1245"/>
        <v/>
      </c>
      <c r="GW310" s="88" t="str">
        <f t="shared" si="1245"/>
        <v/>
      </c>
      <c r="GX310" s="88" t="str">
        <f t="shared" si="1245"/>
        <v/>
      </c>
      <c r="GY310" s="88" t="str">
        <f t="shared" si="1245"/>
        <v/>
      </c>
      <c r="GZ310" s="88" t="str">
        <f t="shared" si="1245"/>
        <v/>
      </c>
      <c r="HA310" s="88" t="str">
        <f t="shared" si="1245"/>
        <v/>
      </c>
      <c r="HB310" s="88" t="str">
        <f t="shared" si="1245"/>
        <v/>
      </c>
      <c r="HC310" s="88" t="str">
        <f t="shared" si="1245"/>
        <v/>
      </c>
      <c r="HD310" s="88" t="str">
        <f t="shared" si="1245"/>
        <v/>
      </c>
      <c r="HE310" s="88" t="str">
        <f t="shared" si="1245"/>
        <v/>
      </c>
      <c r="HF310" s="88" t="str">
        <f t="shared" si="1245"/>
        <v/>
      </c>
      <c r="HG310" s="88" t="str">
        <f t="shared" si="1245"/>
        <v/>
      </c>
      <c r="HH310" s="88" t="str">
        <f t="shared" si="1245"/>
        <v/>
      </c>
      <c r="HI310" s="88" t="str">
        <f t="shared" si="1245"/>
        <v/>
      </c>
      <c r="HJ310" s="88" t="str">
        <f t="shared" si="1245"/>
        <v/>
      </c>
      <c r="HK310" s="88" t="str">
        <f t="shared" si="1245"/>
        <v/>
      </c>
      <c r="HL310" s="88" t="str">
        <f t="shared" si="1245"/>
        <v/>
      </c>
      <c r="HM310" s="88" t="str">
        <f t="shared" si="1245"/>
        <v/>
      </c>
      <c r="HN310" s="88" t="str">
        <f t="shared" ref="HN310:HX310" si="1246">IF(HN147&lt;&gt;"",IF($FA310=HN$162,0,RANK(HN147,sum_sq,1)),"")</f>
        <v/>
      </c>
      <c r="HO310" s="88" t="str">
        <f t="shared" si="1246"/>
        <v/>
      </c>
      <c r="HP310" s="88" t="str">
        <f t="shared" si="1246"/>
        <v/>
      </c>
      <c r="HQ310" s="88" t="str">
        <f t="shared" si="1246"/>
        <v/>
      </c>
      <c r="HR310" s="88" t="str">
        <f t="shared" si="1246"/>
        <v/>
      </c>
      <c r="HS310" s="88" t="str">
        <f t="shared" si="1246"/>
        <v/>
      </c>
      <c r="HT310" s="88" t="str">
        <f t="shared" si="1246"/>
        <v/>
      </c>
      <c r="HU310" s="88" t="str">
        <f t="shared" si="1246"/>
        <v/>
      </c>
      <c r="HV310" s="88" t="str">
        <f t="shared" si="1246"/>
        <v/>
      </c>
      <c r="HW310" s="88" t="str">
        <f t="shared" si="1246"/>
        <v/>
      </c>
      <c r="HX310" s="88" t="str">
        <f t="shared" si="1246"/>
        <v/>
      </c>
    </row>
    <row r="311" spans="100:232" x14ac:dyDescent="0.25">
      <c r="CV311" s="62">
        <v>46</v>
      </c>
      <c r="CW311" s="62" t="str">
        <v/>
      </c>
      <c r="CX311" s="62" t="str">
        <v/>
      </c>
      <c r="CY311" s="62" t="str">
        <v/>
      </c>
      <c r="CZ311" s="62" t="str">
        <v/>
      </c>
      <c r="DA311" s="62" t="str">
        <f t="shared" si="1103"/>
        <v/>
      </c>
      <c r="DB311" s="62" t="str">
        <f t="shared" si="1104"/>
        <v/>
      </c>
      <c r="DC311" s="62" t="str">
        <f t="shared" si="1105"/>
        <v/>
      </c>
      <c r="DD311" s="62" t="str">
        <f t="shared" si="1106"/>
        <v/>
      </c>
      <c r="DE311" s="63" t="str" cm="1">
        <f t="array" ref="DE311">IFERROR(INDEX($IQ$14:$KN$63,CW311,$CV311),"")</f>
        <v/>
      </c>
      <c r="DF311" s="63" t="str" cm="1">
        <f t="array" ref="DF311">IFERROR(INDEX($IQ$14:$KN$63,CX311,$CV311),"")</f>
        <v/>
      </c>
      <c r="DG311" s="63" t="str" cm="1">
        <f t="array" ref="DG311">IFERROR(INDEX($IQ$14:$KN$63,CY311,$CV311),"")</f>
        <v/>
      </c>
      <c r="DH311" s="63" t="str" cm="1">
        <f t="array" ref="DH311">IFERROR(INDEX($IQ$14:$KN$63,CZ311,$CV311),"")</f>
        <v/>
      </c>
      <c r="DI311" s="62" t="str">
        <f t="shared" si="1107"/>
        <v/>
      </c>
      <c r="DJ311" s="62" t="str">
        <f t="shared" si="1108"/>
        <v/>
      </c>
      <c r="DK311" s="62" t="str">
        <f t="shared" si="1109"/>
        <v/>
      </c>
      <c r="DL311" s="62" t="str">
        <f t="shared" si="1110"/>
        <v/>
      </c>
      <c r="DM311" s="63" t="str">
        <f t="shared" si="1111"/>
        <v/>
      </c>
      <c r="DN311" s="63" t="str">
        <f t="shared" si="1112"/>
        <v/>
      </c>
      <c r="DO311" s="63" t="str">
        <f t="shared" si="1113"/>
        <v/>
      </c>
      <c r="DP311" s="63" t="str">
        <f t="shared" si="1114"/>
        <v/>
      </c>
      <c r="EZ311" s="62" t="s">
        <v>20</v>
      </c>
      <c r="FA311" s="62">
        <v>64</v>
      </c>
      <c r="FB311" s="88" t="str">
        <f t="shared" ref="FB311:GG311" si="1247">IF(FB148&lt;&gt;"",IF($FA311=FB$162,0,RANK(FB148,sum_sq,1)),"")</f>
        <v/>
      </c>
      <c r="FC311" s="88" t="str">
        <f t="shared" si="1247"/>
        <v/>
      </c>
      <c r="FD311" s="88" t="str">
        <f t="shared" si="1247"/>
        <v/>
      </c>
      <c r="FE311" s="88" t="str">
        <f t="shared" si="1247"/>
        <v/>
      </c>
      <c r="FF311" s="88" t="str">
        <f t="shared" si="1247"/>
        <v/>
      </c>
      <c r="FG311" s="88" t="str">
        <f t="shared" si="1247"/>
        <v/>
      </c>
      <c r="FH311" s="88" t="str">
        <f t="shared" si="1247"/>
        <v/>
      </c>
      <c r="FI311" s="88" t="str">
        <f t="shared" si="1247"/>
        <v/>
      </c>
      <c r="FJ311" s="88" t="str">
        <f t="shared" si="1247"/>
        <v/>
      </c>
      <c r="FK311" s="88" t="str">
        <f t="shared" si="1247"/>
        <v/>
      </c>
      <c r="FL311" s="88" t="str">
        <f t="shared" si="1247"/>
        <v/>
      </c>
      <c r="FM311" s="88" t="str">
        <f t="shared" si="1247"/>
        <v/>
      </c>
      <c r="FN311" s="88" t="str">
        <f t="shared" si="1247"/>
        <v/>
      </c>
      <c r="FO311" s="88" t="str">
        <f t="shared" si="1247"/>
        <v/>
      </c>
      <c r="FP311" s="88" t="str">
        <f t="shared" si="1247"/>
        <v/>
      </c>
      <c r="FQ311" s="88" t="str">
        <f t="shared" si="1247"/>
        <v/>
      </c>
      <c r="FR311" s="88" t="str">
        <f t="shared" si="1247"/>
        <v/>
      </c>
      <c r="FS311" s="88" t="str">
        <f t="shared" si="1247"/>
        <v/>
      </c>
      <c r="FT311" s="88" t="str">
        <f t="shared" si="1247"/>
        <v/>
      </c>
      <c r="FU311" s="88" t="str">
        <f t="shared" si="1247"/>
        <v/>
      </c>
      <c r="FV311" s="88" t="str">
        <f t="shared" si="1247"/>
        <v/>
      </c>
      <c r="FW311" s="88" t="str">
        <f t="shared" si="1247"/>
        <v/>
      </c>
      <c r="FX311" s="88" t="str">
        <f t="shared" si="1247"/>
        <v/>
      </c>
      <c r="FY311" s="88" t="str">
        <f t="shared" si="1247"/>
        <v/>
      </c>
      <c r="FZ311" s="88" t="str">
        <f t="shared" si="1247"/>
        <v/>
      </c>
      <c r="GA311" s="88" t="str">
        <f t="shared" si="1247"/>
        <v/>
      </c>
      <c r="GB311" s="88" t="str">
        <f t="shared" si="1247"/>
        <v/>
      </c>
      <c r="GC311" s="88" t="str">
        <f t="shared" si="1247"/>
        <v/>
      </c>
      <c r="GD311" s="88" t="str">
        <f t="shared" si="1247"/>
        <v/>
      </c>
      <c r="GE311" s="88" t="str">
        <f t="shared" si="1247"/>
        <v/>
      </c>
      <c r="GF311" s="88" t="str">
        <f t="shared" si="1247"/>
        <v/>
      </c>
      <c r="GG311" s="88" t="str">
        <f t="shared" si="1247"/>
        <v/>
      </c>
      <c r="GH311" s="88" t="str">
        <f t="shared" ref="GH311:HM311" si="1248">IF(GH148&lt;&gt;"",IF($FA311=GH$162,0,RANK(GH148,sum_sq,1)),"")</f>
        <v/>
      </c>
      <c r="GI311" s="88" t="str">
        <f t="shared" si="1248"/>
        <v/>
      </c>
      <c r="GJ311" s="88" t="str">
        <f t="shared" si="1248"/>
        <v/>
      </c>
      <c r="GK311" s="88" t="str">
        <f t="shared" si="1248"/>
        <v/>
      </c>
      <c r="GL311" s="88" t="str">
        <f t="shared" si="1248"/>
        <v/>
      </c>
      <c r="GM311" s="88" t="str">
        <f t="shared" si="1248"/>
        <v/>
      </c>
      <c r="GN311" s="88" t="str">
        <f t="shared" si="1248"/>
        <v/>
      </c>
      <c r="GO311" s="88" t="str">
        <f t="shared" si="1248"/>
        <v/>
      </c>
      <c r="GP311" s="88" t="str">
        <f t="shared" si="1248"/>
        <v/>
      </c>
      <c r="GQ311" s="88" t="str">
        <f t="shared" si="1248"/>
        <v/>
      </c>
      <c r="GR311" s="88" t="str">
        <f t="shared" si="1248"/>
        <v/>
      </c>
      <c r="GS311" s="88" t="str">
        <f t="shared" si="1248"/>
        <v/>
      </c>
      <c r="GT311" s="88" t="str">
        <f t="shared" si="1248"/>
        <v/>
      </c>
      <c r="GU311" s="88" t="str">
        <f t="shared" si="1248"/>
        <v/>
      </c>
      <c r="GV311" s="88" t="str">
        <f t="shared" si="1248"/>
        <v/>
      </c>
      <c r="GW311" s="88" t="str">
        <f t="shared" si="1248"/>
        <v/>
      </c>
      <c r="GX311" s="88" t="str">
        <f t="shared" si="1248"/>
        <v/>
      </c>
      <c r="GY311" s="88" t="str">
        <f t="shared" si="1248"/>
        <v/>
      </c>
      <c r="GZ311" s="88" t="str">
        <f t="shared" si="1248"/>
        <v/>
      </c>
      <c r="HA311" s="88" t="str">
        <f t="shared" si="1248"/>
        <v/>
      </c>
      <c r="HB311" s="88" t="str">
        <f t="shared" si="1248"/>
        <v/>
      </c>
      <c r="HC311" s="88" t="str">
        <f t="shared" si="1248"/>
        <v/>
      </c>
      <c r="HD311" s="88" t="str">
        <f t="shared" si="1248"/>
        <v/>
      </c>
      <c r="HE311" s="88" t="str">
        <f t="shared" si="1248"/>
        <v/>
      </c>
      <c r="HF311" s="88" t="str">
        <f t="shared" si="1248"/>
        <v/>
      </c>
      <c r="HG311" s="88" t="str">
        <f t="shared" si="1248"/>
        <v/>
      </c>
      <c r="HH311" s="88" t="str">
        <f t="shared" si="1248"/>
        <v/>
      </c>
      <c r="HI311" s="88" t="str">
        <f t="shared" si="1248"/>
        <v/>
      </c>
      <c r="HJ311" s="88" t="str">
        <f t="shared" si="1248"/>
        <v/>
      </c>
      <c r="HK311" s="88" t="str">
        <f t="shared" si="1248"/>
        <v/>
      </c>
      <c r="HL311" s="88" t="str">
        <f t="shared" si="1248"/>
        <v/>
      </c>
      <c r="HM311" s="88" t="str">
        <f t="shared" si="1248"/>
        <v/>
      </c>
      <c r="HN311" s="88" t="str">
        <f t="shared" ref="HN311:HX311" si="1249">IF(HN148&lt;&gt;"",IF($FA311=HN$162,0,RANK(HN148,sum_sq,1)),"")</f>
        <v/>
      </c>
      <c r="HO311" s="88" t="str">
        <f t="shared" si="1249"/>
        <v/>
      </c>
      <c r="HP311" s="88" t="str">
        <f t="shared" si="1249"/>
        <v/>
      </c>
      <c r="HQ311" s="88" t="str">
        <f t="shared" si="1249"/>
        <v/>
      </c>
      <c r="HR311" s="88" t="str">
        <f t="shared" si="1249"/>
        <v/>
      </c>
      <c r="HS311" s="88" t="str">
        <f t="shared" si="1249"/>
        <v/>
      </c>
      <c r="HT311" s="88" t="str">
        <f t="shared" si="1249"/>
        <v/>
      </c>
      <c r="HU311" s="88" t="str">
        <f t="shared" si="1249"/>
        <v/>
      </c>
      <c r="HV311" s="88" t="str">
        <f t="shared" si="1249"/>
        <v/>
      </c>
      <c r="HW311" s="88" t="str">
        <f t="shared" si="1249"/>
        <v/>
      </c>
      <c r="HX311" s="88" t="str">
        <f t="shared" si="1249"/>
        <v/>
      </c>
    </row>
    <row r="312" spans="100:232" x14ac:dyDescent="0.25">
      <c r="CV312" s="62">
        <v>47</v>
      </c>
      <c r="CW312" s="62" t="str">
        <v/>
      </c>
      <c r="CX312" s="62" t="str">
        <v/>
      </c>
      <c r="CY312" s="62" t="str">
        <v/>
      </c>
      <c r="CZ312" s="62" t="str">
        <v/>
      </c>
      <c r="DA312" s="62" t="str">
        <f t="shared" si="1103"/>
        <v/>
      </c>
      <c r="DB312" s="62" t="str">
        <f t="shared" si="1104"/>
        <v/>
      </c>
      <c r="DC312" s="62" t="str">
        <f t="shared" si="1105"/>
        <v/>
      </c>
      <c r="DD312" s="62" t="str">
        <f t="shared" si="1106"/>
        <v/>
      </c>
      <c r="DE312" s="63" t="str" cm="1">
        <f t="array" ref="DE312">IFERROR(INDEX($IQ$14:$KN$63,CW312,$CV312),"")</f>
        <v/>
      </c>
      <c r="DF312" s="63" t="str" cm="1">
        <f t="array" ref="DF312">IFERROR(INDEX($IQ$14:$KN$63,CX312,$CV312),"")</f>
        <v/>
      </c>
      <c r="DG312" s="63" t="str" cm="1">
        <f t="array" ref="DG312">IFERROR(INDEX($IQ$14:$KN$63,CY312,$CV312),"")</f>
        <v/>
      </c>
      <c r="DH312" s="63" t="str" cm="1">
        <f t="array" ref="DH312">IFERROR(INDEX($IQ$14:$KN$63,CZ312,$CV312),"")</f>
        <v/>
      </c>
      <c r="DI312" s="62" t="str">
        <f t="shared" si="1107"/>
        <v/>
      </c>
      <c r="DJ312" s="62" t="str">
        <f t="shared" si="1108"/>
        <v/>
      </c>
      <c r="DK312" s="62" t="str">
        <f t="shared" si="1109"/>
        <v/>
      </c>
      <c r="DL312" s="62" t="str">
        <f t="shared" si="1110"/>
        <v/>
      </c>
      <c r="DM312" s="63" t="str">
        <f t="shared" si="1111"/>
        <v/>
      </c>
      <c r="DN312" s="63" t="str">
        <f t="shared" si="1112"/>
        <v/>
      </c>
      <c r="DO312" s="63" t="str">
        <f t="shared" si="1113"/>
        <v/>
      </c>
      <c r="DP312" s="63" t="str">
        <f t="shared" si="1114"/>
        <v/>
      </c>
      <c r="EZ312" s="62" t="s">
        <v>20</v>
      </c>
      <c r="FA312" s="62">
        <v>65</v>
      </c>
      <c r="FB312" s="88" t="str">
        <f t="shared" ref="FB312:GG312" si="1250">IF(FB149&lt;&gt;"",IF($FA312=FB$162,0,RANK(FB149,sum_sq,1)),"")</f>
        <v/>
      </c>
      <c r="FC312" s="88" t="str">
        <f t="shared" si="1250"/>
        <v/>
      </c>
      <c r="FD312" s="88" t="str">
        <f t="shared" si="1250"/>
        <v/>
      </c>
      <c r="FE312" s="88" t="str">
        <f t="shared" si="1250"/>
        <v/>
      </c>
      <c r="FF312" s="88" t="str">
        <f t="shared" si="1250"/>
        <v/>
      </c>
      <c r="FG312" s="88" t="str">
        <f t="shared" si="1250"/>
        <v/>
      </c>
      <c r="FH312" s="88" t="str">
        <f t="shared" si="1250"/>
        <v/>
      </c>
      <c r="FI312" s="88" t="str">
        <f t="shared" si="1250"/>
        <v/>
      </c>
      <c r="FJ312" s="88" t="str">
        <f t="shared" si="1250"/>
        <v/>
      </c>
      <c r="FK312" s="88" t="str">
        <f t="shared" si="1250"/>
        <v/>
      </c>
      <c r="FL312" s="88" t="str">
        <f t="shared" si="1250"/>
        <v/>
      </c>
      <c r="FM312" s="88" t="str">
        <f t="shared" si="1250"/>
        <v/>
      </c>
      <c r="FN312" s="88" t="str">
        <f t="shared" si="1250"/>
        <v/>
      </c>
      <c r="FO312" s="88" t="str">
        <f t="shared" si="1250"/>
        <v/>
      </c>
      <c r="FP312" s="88" t="str">
        <f t="shared" si="1250"/>
        <v/>
      </c>
      <c r="FQ312" s="88" t="str">
        <f t="shared" si="1250"/>
        <v/>
      </c>
      <c r="FR312" s="88" t="str">
        <f t="shared" si="1250"/>
        <v/>
      </c>
      <c r="FS312" s="88" t="str">
        <f t="shared" si="1250"/>
        <v/>
      </c>
      <c r="FT312" s="88" t="str">
        <f t="shared" si="1250"/>
        <v/>
      </c>
      <c r="FU312" s="88" t="str">
        <f t="shared" si="1250"/>
        <v/>
      </c>
      <c r="FV312" s="88" t="str">
        <f t="shared" si="1250"/>
        <v/>
      </c>
      <c r="FW312" s="88" t="str">
        <f t="shared" si="1250"/>
        <v/>
      </c>
      <c r="FX312" s="88" t="str">
        <f t="shared" si="1250"/>
        <v/>
      </c>
      <c r="FY312" s="88" t="str">
        <f t="shared" si="1250"/>
        <v/>
      </c>
      <c r="FZ312" s="88" t="str">
        <f t="shared" si="1250"/>
        <v/>
      </c>
      <c r="GA312" s="88" t="str">
        <f t="shared" si="1250"/>
        <v/>
      </c>
      <c r="GB312" s="88" t="str">
        <f t="shared" si="1250"/>
        <v/>
      </c>
      <c r="GC312" s="88" t="str">
        <f t="shared" si="1250"/>
        <v/>
      </c>
      <c r="GD312" s="88" t="str">
        <f t="shared" si="1250"/>
        <v/>
      </c>
      <c r="GE312" s="88" t="str">
        <f t="shared" si="1250"/>
        <v/>
      </c>
      <c r="GF312" s="88" t="str">
        <f t="shared" si="1250"/>
        <v/>
      </c>
      <c r="GG312" s="88" t="str">
        <f t="shared" si="1250"/>
        <v/>
      </c>
      <c r="GH312" s="88" t="str">
        <f t="shared" ref="GH312:HM312" si="1251">IF(GH149&lt;&gt;"",IF($FA312=GH$162,0,RANK(GH149,sum_sq,1)),"")</f>
        <v/>
      </c>
      <c r="GI312" s="88" t="str">
        <f t="shared" si="1251"/>
        <v/>
      </c>
      <c r="GJ312" s="88" t="str">
        <f t="shared" si="1251"/>
        <v/>
      </c>
      <c r="GK312" s="88" t="str">
        <f t="shared" si="1251"/>
        <v/>
      </c>
      <c r="GL312" s="88" t="str">
        <f t="shared" si="1251"/>
        <v/>
      </c>
      <c r="GM312" s="88" t="str">
        <f t="shared" si="1251"/>
        <v/>
      </c>
      <c r="GN312" s="88" t="str">
        <f t="shared" si="1251"/>
        <v/>
      </c>
      <c r="GO312" s="88" t="str">
        <f t="shared" si="1251"/>
        <v/>
      </c>
      <c r="GP312" s="88" t="str">
        <f t="shared" si="1251"/>
        <v/>
      </c>
      <c r="GQ312" s="88" t="str">
        <f t="shared" si="1251"/>
        <v/>
      </c>
      <c r="GR312" s="88" t="str">
        <f t="shared" si="1251"/>
        <v/>
      </c>
      <c r="GS312" s="88" t="str">
        <f t="shared" si="1251"/>
        <v/>
      </c>
      <c r="GT312" s="88" t="str">
        <f t="shared" si="1251"/>
        <v/>
      </c>
      <c r="GU312" s="88" t="str">
        <f t="shared" si="1251"/>
        <v/>
      </c>
      <c r="GV312" s="88" t="str">
        <f t="shared" si="1251"/>
        <v/>
      </c>
      <c r="GW312" s="88" t="str">
        <f t="shared" si="1251"/>
        <v/>
      </c>
      <c r="GX312" s="88" t="str">
        <f t="shared" si="1251"/>
        <v/>
      </c>
      <c r="GY312" s="88" t="str">
        <f t="shared" si="1251"/>
        <v/>
      </c>
      <c r="GZ312" s="88" t="str">
        <f t="shared" si="1251"/>
        <v/>
      </c>
      <c r="HA312" s="88" t="str">
        <f t="shared" si="1251"/>
        <v/>
      </c>
      <c r="HB312" s="88" t="str">
        <f t="shared" si="1251"/>
        <v/>
      </c>
      <c r="HC312" s="88" t="str">
        <f t="shared" si="1251"/>
        <v/>
      </c>
      <c r="HD312" s="88" t="str">
        <f t="shared" si="1251"/>
        <v/>
      </c>
      <c r="HE312" s="88" t="str">
        <f t="shared" si="1251"/>
        <v/>
      </c>
      <c r="HF312" s="88" t="str">
        <f t="shared" si="1251"/>
        <v/>
      </c>
      <c r="HG312" s="88" t="str">
        <f t="shared" si="1251"/>
        <v/>
      </c>
      <c r="HH312" s="88" t="str">
        <f t="shared" si="1251"/>
        <v/>
      </c>
      <c r="HI312" s="88" t="str">
        <f t="shared" si="1251"/>
        <v/>
      </c>
      <c r="HJ312" s="88" t="str">
        <f t="shared" si="1251"/>
        <v/>
      </c>
      <c r="HK312" s="88" t="str">
        <f t="shared" si="1251"/>
        <v/>
      </c>
      <c r="HL312" s="88" t="str">
        <f t="shared" si="1251"/>
        <v/>
      </c>
      <c r="HM312" s="88" t="str">
        <f t="shared" si="1251"/>
        <v/>
      </c>
      <c r="HN312" s="88" t="str">
        <f t="shared" ref="HN312:HX312" si="1252">IF(HN149&lt;&gt;"",IF($FA312=HN$162,0,RANK(HN149,sum_sq,1)),"")</f>
        <v/>
      </c>
      <c r="HO312" s="88" t="str">
        <f t="shared" si="1252"/>
        <v/>
      </c>
      <c r="HP312" s="88" t="str">
        <f t="shared" si="1252"/>
        <v/>
      </c>
      <c r="HQ312" s="88" t="str">
        <f t="shared" si="1252"/>
        <v/>
      </c>
      <c r="HR312" s="88" t="str">
        <f t="shared" si="1252"/>
        <v/>
      </c>
      <c r="HS312" s="88" t="str">
        <f t="shared" si="1252"/>
        <v/>
      </c>
      <c r="HT312" s="88" t="str">
        <f t="shared" si="1252"/>
        <v/>
      </c>
      <c r="HU312" s="88" t="str">
        <f t="shared" si="1252"/>
        <v/>
      </c>
      <c r="HV312" s="88" t="str">
        <f t="shared" si="1252"/>
        <v/>
      </c>
      <c r="HW312" s="88" t="str">
        <f t="shared" si="1252"/>
        <v/>
      </c>
      <c r="HX312" s="88" t="str">
        <f t="shared" si="1252"/>
        <v/>
      </c>
    </row>
    <row r="313" spans="100:232" x14ac:dyDescent="0.25">
      <c r="CV313" s="62">
        <v>48</v>
      </c>
      <c r="CW313" s="62" t="str">
        <v/>
      </c>
      <c r="CX313" s="62" t="str">
        <v/>
      </c>
      <c r="CY313" s="62" t="str">
        <v/>
      </c>
      <c r="CZ313" s="62" t="str">
        <v/>
      </c>
      <c r="DA313" s="62" t="str">
        <f t="shared" si="1103"/>
        <v/>
      </c>
      <c r="DB313" s="62" t="str">
        <f t="shared" si="1104"/>
        <v/>
      </c>
      <c r="DC313" s="62" t="str">
        <f t="shared" si="1105"/>
        <v/>
      </c>
      <c r="DD313" s="62" t="str">
        <f t="shared" si="1106"/>
        <v/>
      </c>
      <c r="DE313" s="63" t="str" cm="1">
        <f t="array" ref="DE313">IFERROR(INDEX($IQ$14:$KN$63,CW313,$CV313),"")</f>
        <v/>
      </c>
      <c r="DF313" s="63" t="str" cm="1">
        <f t="array" ref="DF313">IFERROR(INDEX($IQ$14:$KN$63,CX313,$CV313),"")</f>
        <v/>
      </c>
      <c r="DG313" s="63" t="str" cm="1">
        <f t="array" ref="DG313">IFERROR(INDEX($IQ$14:$KN$63,CY313,$CV313),"")</f>
        <v/>
      </c>
      <c r="DH313" s="63" t="str" cm="1">
        <f t="array" ref="DH313">IFERROR(INDEX($IQ$14:$KN$63,CZ313,$CV313),"")</f>
        <v/>
      </c>
      <c r="DI313" s="62" t="str">
        <f t="shared" si="1107"/>
        <v/>
      </c>
      <c r="DJ313" s="62" t="str">
        <f t="shared" si="1108"/>
        <v/>
      </c>
      <c r="DK313" s="62" t="str">
        <f t="shared" si="1109"/>
        <v/>
      </c>
      <c r="DL313" s="62" t="str">
        <f t="shared" si="1110"/>
        <v/>
      </c>
      <c r="DM313" s="63" t="str">
        <f t="shared" si="1111"/>
        <v/>
      </c>
      <c r="DN313" s="63" t="str">
        <f t="shared" si="1112"/>
        <v/>
      </c>
      <c r="DO313" s="63" t="str">
        <f t="shared" si="1113"/>
        <v/>
      </c>
      <c r="DP313" s="63" t="str">
        <f t="shared" si="1114"/>
        <v/>
      </c>
      <c r="EZ313" s="62" t="s">
        <v>20</v>
      </c>
      <c r="FA313" s="62">
        <v>66</v>
      </c>
      <c r="FB313" s="88" t="str">
        <f t="shared" ref="FB313:GG313" si="1253">IF(FB150&lt;&gt;"",IF($FA313=FB$162,0,RANK(FB150,sum_sq,1)),"")</f>
        <v/>
      </c>
      <c r="FC313" s="88" t="str">
        <f t="shared" si="1253"/>
        <v/>
      </c>
      <c r="FD313" s="88" t="str">
        <f t="shared" si="1253"/>
        <v/>
      </c>
      <c r="FE313" s="88" t="str">
        <f t="shared" si="1253"/>
        <v/>
      </c>
      <c r="FF313" s="88" t="str">
        <f t="shared" si="1253"/>
        <v/>
      </c>
      <c r="FG313" s="88" t="str">
        <f t="shared" si="1253"/>
        <v/>
      </c>
      <c r="FH313" s="88" t="str">
        <f t="shared" si="1253"/>
        <v/>
      </c>
      <c r="FI313" s="88" t="str">
        <f t="shared" si="1253"/>
        <v/>
      </c>
      <c r="FJ313" s="88" t="str">
        <f t="shared" si="1253"/>
        <v/>
      </c>
      <c r="FK313" s="88" t="str">
        <f t="shared" si="1253"/>
        <v/>
      </c>
      <c r="FL313" s="88" t="str">
        <f t="shared" si="1253"/>
        <v/>
      </c>
      <c r="FM313" s="88" t="str">
        <f t="shared" si="1253"/>
        <v/>
      </c>
      <c r="FN313" s="88" t="str">
        <f t="shared" si="1253"/>
        <v/>
      </c>
      <c r="FO313" s="88" t="str">
        <f t="shared" si="1253"/>
        <v/>
      </c>
      <c r="FP313" s="88" t="str">
        <f t="shared" si="1253"/>
        <v/>
      </c>
      <c r="FQ313" s="88" t="str">
        <f t="shared" si="1253"/>
        <v/>
      </c>
      <c r="FR313" s="88" t="str">
        <f t="shared" si="1253"/>
        <v/>
      </c>
      <c r="FS313" s="88" t="str">
        <f t="shared" si="1253"/>
        <v/>
      </c>
      <c r="FT313" s="88" t="str">
        <f t="shared" si="1253"/>
        <v/>
      </c>
      <c r="FU313" s="88" t="str">
        <f t="shared" si="1253"/>
        <v/>
      </c>
      <c r="FV313" s="88" t="str">
        <f t="shared" si="1253"/>
        <v/>
      </c>
      <c r="FW313" s="88" t="str">
        <f t="shared" si="1253"/>
        <v/>
      </c>
      <c r="FX313" s="88" t="str">
        <f t="shared" si="1253"/>
        <v/>
      </c>
      <c r="FY313" s="88" t="str">
        <f t="shared" si="1253"/>
        <v/>
      </c>
      <c r="FZ313" s="88" t="str">
        <f t="shared" si="1253"/>
        <v/>
      </c>
      <c r="GA313" s="88" t="str">
        <f t="shared" si="1253"/>
        <v/>
      </c>
      <c r="GB313" s="88" t="str">
        <f t="shared" si="1253"/>
        <v/>
      </c>
      <c r="GC313" s="88" t="str">
        <f t="shared" si="1253"/>
        <v/>
      </c>
      <c r="GD313" s="88" t="str">
        <f t="shared" si="1253"/>
        <v/>
      </c>
      <c r="GE313" s="88" t="str">
        <f t="shared" si="1253"/>
        <v/>
      </c>
      <c r="GF313" s="88" t="str">
        <f t="shared" si="1253"/>
        <v/>
      </c>
      <c r="GG313" s="88" t="str">
        <f t="shared" si="1253"/>
        <v/>
      </c>
      <c r="GH313" s="88" t="str">
        <f t="shared" ref="GH313:HM313" si="1254">IF(GH150&lt;&gt;"",IF($FA313=GH$162,0,RANK(GH150,sum_sq,1)),"")</f>
        <v/>
      </c>
      <c r="GI313" s="88" t="str">
        <f t="shared" si="1254"/>
        <v/>
      </c>
      <c r="GJ313" s="88" t="str">
        <f t="shared" si="1254"/>
        <v/>
      </c>
      <c r="GK313" s="88" t="str">
        <f t="shared" si="1254"/>
        <v/>
      </c>
      <c r="GL313" s="88" t="str">
        <f t="shared" si="1254"/>
        <v/>
      </c>
      <c r="GM313" s="88" t="str">
        <f t="shared" si="1254"/>
        <v/>
      </c>
      <c r="GN313" s="88" t="str">
        <f t="shared" si="1254"/>
        <v/>
      </c>
      <c r="GO313" s="88" t="str">
        <f t="shared" si="1254"/>
        <v/>
      </c>
      <c r="GP313" s="88" t="str">
        <f t="shared" si="1254"/>
        <v/>
      </c>
      <c r="GQ313" s="88" t="str">
        <f t="shared" si="1254"/>
        <v/>
      </c>
      <c r="GR313" s="88" t="str">
        <f t="shared" si="1254"/>
        <v/>
      </c>
      <c r="GS313" s="88" t="str">
        <f t="shared" si="1254"/>
        <v/>
      </c>
      <c r="GT313" s="88" t="str">
        <f t="shared" si="1254"/>
        <v/>
      </c>
      <c r="GU313" s="88" t="str">
        <f t="shared" si="1254"/>
        <v/>
      </c>
      <c r="GV313" s="88" t="str">
        <f t="shared" si="1254"/>
        <v/>
      </c>
      <c r="GW313" s="88" t="str">
        <f t="shared" si="1254"/>
        <v/>
      </c>
      <c r="GX313" s="88" t="str">
        <f t="shared" si="1254"/>
        <v/>
      </c>
      <c r="GY313" s="88" t="str">
        <f t="shared" si="1254"/>
        <v/>
      </c>
      <c r="GZ313" s="88" t="str">
        <f t="shared" si="1254"/>
        <v/>
      </c>
      <c r="HA313" s="88" t="str">
        <f t="shared" si="1254"/>
        <v/>
      </c>
      <c r="HB313" s="88" t="str">
        <f t="shared" si="1254"/>
        <v/>
      </c>
      <c r="HC313" s="88" t="str">
        <f t="shared" si="1254"/>
        <v/>
      </c>
      <c r="HD313" s="88" t="str">
        <f t="shared" si="1254"/>
        <v/>
      </c>
      <c r="HE313" s="88" t="str">
        <f t="shared" si="1254"/>
        <v/>
      </c>
      <c r="HF313" s="88" t="str">
        <f t="shared" si="1254"/>
        <v/>
      </c>
      <c r="HG313" s="88" t="str">
        <f t="shared" si="1254"/>
        <v/>
      </c>
      <c r="HH313" s="88" t="str">
        <f t="shared" si="1254"/>
        <v/>
      </c>
      <c r="HI313" s="88" t="str">
        <f t="shared" si="1254"/>
        <v/>
      </c>
      <c r="HJ313" s="88" t="str">
        <f t="shared" si="1254"/>
        <v/>
      </c>
      <c r="HK313" s="88" t="str">
        <f t="shared" si="1254"/>
        <v/>
      </c>
      <c r="HL313" s="88" t="str">
        <f t="shared" si="1254"/>
        <v/>
      </c>
      <c r="HM313" s="88" t="str">
        <f t="shared" si="1254"/>
        <v/>
      </c>
      <c r="HN313" s="88" t="str">
        <f t="shared" ref="HN313:HX313" si="1255">IF(HN150&lt;&gt;"",IF($FA313=HN$162,0,RANK(HN150,sum_sq,1)),"")</f>
        <v/>
      </c>
      <c r="HO313" s="88" t="str">
        <f t="shared" si="1255"/>
        <v/>
      </c>
      <c r="HP313" s="88" t="str">
        <f t="shared" si="1255"/>
        <v/>
      </c>
      <c r="HQ313" s="88" t="str">
        <f t="shared" si="1255"/>
        <v/>
      </c>
      <c r="HR313" s="88" t="str">
        <f t="shared" si="1255"/>
        <v/>
      </c>
      <c r="HS313" s="88" t="str">
        <f t="shared" si="1255"/>
        <v/>
      </c>
      <c r="HT313" s="88" t="str">
        <f t="shared" si="1255"/>
        <v/>
      </c>
      <c r="HU313" s="88" t="str">
        <f t="shared" si="1255"/>
        <v/>
      </c>
      <c r="HV313" s="88" t="str">
        <f t="shared" si="1255"/>
        <v/>
      </c>
      <c r="HW313" s="88" t="str">
        <f t="shared" si="1255"/>
        <v/>
      </c>
      <c r="HX313" s="88" t="str">
        <f t="shared" si="1255"/>
        <v/>
      </c>
    </row>
    <row r="314" spans="100:232" x14ac:dyDescent="0.25">
      <c r="CV314" s="62">
        <v>49</v>
      </c>
      <c r="CW314" s="62" t="str">
        <v/>
      </c>
      <c r="CX314" s="62" t="str">
        <v/>
      </c>
      <c r="CY314" s="62" t="str">
        <v/>
      </c>
      <c r="CZ314" s="62" t="str">
        <v/>
      </c>
      <c r="DA314" s="62" t="str">
        <f t="shared" si="1103"/>
        <v/>
      </c>
      <c r="DB314" s="62" t="str">
        <f t="shared" si="1104"/>
        <v/>
      </c>
      <c r="DC314" s="62" t="str">
        <f t="shared" si="1105"/>
        <v/>
      </c>
      <c r="DD314" s="62" t="str">
        <f t="shared" si="1106"/>
        <v/>
      </c>
      <c r="DE314" s="63" t="str" cm="1">
        <f t="array" ref="DE314">IFERROR(INDEX($IQ$14:$KN$63,CW314,$CV314),"")</f>
        <v/>
      </c>
      <c r="DF314" s="63" t="str" cm="1">
        <f t="array" ref="DF314">IFERROR(INDEX($IQ$14:$KN$63,CX314,$CV314),"")</f>
        <v/>
      </c>
      <c r="DG314" s="63" t="str" cm="1">
        <f t="array" ref="DG314">IFERROR(INDEX($IQ$14:$KN$63,CY314,$CV314),"")</f>
        <v/>
      </c>
      <c r="DH314" s="63" t="str" cm="1">
        <f t="array" ref="DH314">IFERROR(INDEX($IQ$14:$KN$63,CZ314,$CV314),"")</f>
        <v/>
      </c>
      <c r="DI314" s="62" t="str">
        <f t="shared" si="1107"/>
        <v/>
      </c>
      <c r="DJ314" s="62" t="str">
        <f t="shared" si="1108"/>
        <v/>
      </c>
      <c r="DK314" s="62" t="str">
        <f t="shared" si="1109"/>
        <v/>
      </c>
      <c r="DL314" s="62" t="str">
        <f t="shared" si="1110"/>
        <v/>
      </c>
      <c r="DM314" s="63" t="str">
        <f t="shared" si="1111"/>
        <v/>
      </c>
      <c r="DN314" s="63" t="str">
        <f t="shared" si="1112"/>
        <v/>
      </c>
      <c r="DO314" s="63" t="str">
        <f t="shared" si="1113"/>
        <v/>
      </c>
      <c r="DP314" s="63" t="str">
        <f t="shared" si="1114"/>
        <v/>
      </c>
      <c r="EZ314" s="62" t="s">
        <v>20</v>
      </c>
      <c r="FA314" s="62">
        <v>67</v>
      </c>
      <c r="FB314" s="88" t="str">
        <f t="shared" ref="FB314:GG314" si="1256">IF(FB151&lt;&gt;"",IF($FA314=FB$162,0,RANK(FB151,sum_sq,1)),"")</f>
        <v/>
      </c>
      <c r="FC314" s="88" t="str">
        <f t="shared" si="1256"/>
        <v/>
      </c>
      <c r="FD314" s="88" t="str">
        <f t="shared" si="1256"/>
        <v/>
      </c>
      <c r="FE314" s="88" t="str">
        <f t="shared" si="1256"/>
        <v/>
      </c>
      <c r="FF314" s="88" t="str">
        <f t="shared" si="1256"/>
        <v/>
      </c>
      <c r="FG314" s="88" t="str">
        <f t="shared" si="1256"/>
        <v/>
      </c>
      <c r="FH314" s="88" t="str">
        <f t="shared" si="1256"/>
        <v/>
      </c>
      <c r="FI314" s="88" t="str">
        <f t="shared" si="1256"/>
        <v/>
      </c>
      <c r="FJ314" s="88" t="str">
        <f t="shared" si="1256"/>
        <v/>
      </c>
      <c r="FK314" s="88" t="str">
        <f t="shared" si="1256"/>
        <v/>
      </c>
      <c r="FL314" s="88" t="str">
        <f t="shared" si="1256"/>
        <v/>
      </c>
      <c r="FM314" s="88" t="str">
        <f t="shared" si="1256"/>
        <v/>
      </c>
      <c r="FN314" s="88" t="str">
        <f t="shared" si="1256"/>
        <v/>
      </c>
      <c r="FO314" s="88" t="str">
        <f t="shared" si="1256"/>
        <v/>
      </c>
      <c r="FP314" s="88" t="str">
        <f t="shared" si="1256"/>
        <v/>
      </c>
      <c r="FQ314" s="88" t="str">
        <f t="shared" si="1256"/>
        <v/>
      </c>
      <c r="FR314" s="88" t="str">
        <f t="shared" si="1256"/>
        <v/>
      </c>
      <c r="FS314" s="88" t="str">
        <f t="shared" si="1256"/>
        <v/>
      </c>
      <c r="FT314" s="88" t="str">
        <f t="shared" si="1256"/>
        <v/>
      </c>
      <c r="FU314" s="88" t="str">
        <f t="shared" si="1256"/>
        <v/>
      </c>
      <c r="FV314" s="88" t="str">
        <f t="shared" si="1256"/>
        <v/>
      </c>
      <c r="FW314" s="88" t="str">
        <f t="shared" si="1256"/>
        <v/>
      </c>
      <c r="FX314" s="88" t="str">
        <f t="shared" si="1256"/>
        <v/>
      </c>
      <c r="FY314" s="88" t="str">
        <f t="shared" si="1256"/>
        <v/>
      </c>
      <c r="FZ314" s="88" t="str">
        <f t="shared" si="1256"/>
        <v/>
      </c>
      <c r="GA314" s="88" t="str">
        <f t="shared" si="1256"/>
        <v/>
      </c>
      <c r="GB314" s="88" t="str">
        <f t="shared" si="1256"/>
        <v/>
      </c>
      <c r="GC314" s="88" t="str">
        <f t="shared" si="1256"/>
        <v/>
      </c>
      <c r="GD314" s="88" t="str">
        <f t="shared" si="1256"/>
        <v/>
      </c>
      <c r="GE314" s="88" t="str">
        <f t="shared" si="1256"/>
        <v/>
      </c>
      <c r="GF314" s="88" t="str">
        <f t="shared" si="1256"/>
        <v/>
      </c>
      <c r="GG314" s="88" t="str">
        <f t="shared" si="1256"/>
        <v/>
      </c>
      <c r="GH314" s="88" t="str">
        <f t="shared" ref="GH314:HM314" si="1257">IF(GH151&lt;&gt;"",IF($FA314=GH$162,0,RANK(GH151,sum_sq,1)),"")</f>
        <v/>
      </c>
      <c r="GI314" s="88" t="str">
        <f t="shared" si="1257"/>
        <v/>
      </c>
      <c r="GJ314" s="88" t="str">
        <f t="shared" si="1257"/>
        <v/>
      </c>
      <c r="GK314" s="88" t="str">
        <f t="shared" si="1257"/>
        <v/>
      </c>
      <c r="GL314" s="88" t="str">
        <f t="shared" si="1257"/>
        <v/>
      </c>
      <c r="GM314" s="88" t="str">
        <f t="shared" si="1257"/>
        <v/>
      </c>
      <c r="GN314" s="88" t="str">
        <f t="shared" si="1257"/>
        <v/>
      </c>
      <c r="GO314" s="88" t="str">
        <f t="shared" si="1257"/>
        <v/>
      </c>
      <c r="GP314" s="88" t="str">
        <f t="shared" si="1257"/>
        <v/>
      </c>
      <c r="GQ314" s="88" t="str">
        <f t="shared" si="1257"/>
        <v/>
      </c>
      <c r="GR314" s="88" t="str">
        <f t="shared" si="1257"/>
        <v/>
      </c>
      <c r="GS314" s="88" t="str">
        <f t="shared" si="1257"/>
        <v/>
      </c>
      <c r="GT314" s="88" t="str">
        <f t="shared" si="1257"/>
        <v/>
      </c>
      <c r="GU314" s="88" t="str">
        <f t="shared" si="1257"/>
        <v/>
      </c>
      <c r="GV314" s="88" t="str">
        <f t="shared" si="1257"/>
        <v/>
      </c>
      <c r="GW314" s="88" t="str">
        <f t="shared" si="1257"/>
        <v/>
      </c>
      <c r="GX314" s="88" t="str">
        <f t="shared" si="1257"/>
        <v/>
      </c>
      <c r="GY314" s="88" t="str">
        <f t="shared" si="1257"/>
        <v/>
      </c>
      <c r="GZ314" s="88" t="str">
        <f t="shared" si="1257"/>
        <v/>
      </c>
      <c r="HA314" s="88" t="str">
        <f t="shared" si="1257"/>
        <v/>
      </c>
      <c r="HB314" s="88" t="str">
        <f t="shared" si="1257"/>
        <v/>
      </c>
      <c r="HC314" s="88" t="str">
        <f t="shared" si="1257"/>
        <v/>
      </c>
      <c r="HD314" s="88" t="str">
        <f t="shared" si="1257"/>
        <v/>
      </c>
      <c r="HE314" s="88" t="str">
        <f t="shared" si="1257"/>
        <v/>
      </c>
      <c r="HF314" s="88" t="str">
        <f t="shared" si="1257"/>
        <v/>
      </c>
      <c r="HG314" s="88" t="str">
        <f t="shared" si="1257"/>
        <v/>
      </c>
      <c r="HH314" s="88" t="str">
        <f t="shared" si="1257"/>
        <v/>
      </c>
      <c r="HI314" s="88" t="str">
        <f t="shared" si="1257"/>
        <v/>
      </c>
      <c r="HJ314" s="88" t="str">
        <f t="shared" si="1257"/>
        <v/>
      </c>
      <c r="HK314" s="88" t="str">
        <f t="shared" si="1257"/>
        <v/>
      </c>
      <c r="HL314" s="88" t="str">
        <f t="shared" si="1257"/>
        <v/>
      </c>
      <c r="HM314" s="88" t="str">
        <f t="shared" si="1257"/>
        <v/>
      </c>
      <c r="HN314" s="88" t="str">
        <f t="shared" ref="HN314:HX314" si="1258">IF(HN151&lt;&gt;"",IF($FA314=HN$162,0,RANK(HN151,sum_sq,1)),"")</f>
        <v/>
      </c>
      <c r="HO314" s="88" t="str">
        <f t="shared" si="1258"/>
        <v/>
      </c>
      <c r="HP314" s="88" t="str">
        <f t="shared" si="1258"/>
        <v/>
      </c>
      <c r="HQ314" s="88" t="str">
        <f t="shared" si="1258"/>
        <v/>
      </c>
      <c r="HR314" s="88" t="str">
        <f t="shared" si="1258"/>
        <v/>
      </c>
      <c r="HS314" s="88" t="str">
        <f t="shared" si="1258"/>
        <v/>
      </c>
      <c r="HT314" s="88" t="str">
        <f t="shared" si="1258"/>
        <v/>
      </c>
      <c r="HU314" s="88" t="str">
        <f t="shared" si="1258"/>
        <v/>
      </c>
      <c r="HV314" s="88" t="str">
        <f t="shared" si="1258"/>
        <v/>
      </c>
      <c r="HW314" s="88" t="str">
        <f t="shared" si="1258"/>
        <v/>
      </c>
      <c r="HX314" s="88" t="str">
        <f t="shared" si="1258"/>
        <v/>
      </c>
    </row>
    <row r="315" spans="100:232" x14ac:dyDescent="0.25">
      <c r="CV315" s="62">
        <v>50</v>
      </c>
      <c r="CW315" s="62" t="str">
        <v/>
      </c>
      <c r="CX315" s="62" t="str">
        <v/>
      </c>
      <c r="CY315" s="62" t="str">
        <v/>
      </c>
      <c r="CZ315" s="62" t="str">
        <v/>
      </c>
      <c r="DA315" s="62" t="str">
        <f t="shared" si="1103"/>
        <v/>
      </c>
      <c r="DB315" s="62" t="str">
        <f t="shared" si="1104"/>
        <v/>
      </c>
      <c r="DC315" s="62" t="str">
        <f t="shared" si="1105"/>
        <v/>
      </c>
      <c r="DD315" s="62" t="str">
        <f t="shared" si="1106"/>
        <v/>
      </c>
      <c r="DE315" s="63" t="str" cm="1">
        <f t="array" ref="DE315">IFERROR(INDEX($IQ$14:$KN$63,CW315,$CV315),"")</f>
        <v/>
      </c>
      <c r="DF315" s="63" t="str" cm="1">
        <f t="array" ref="DF315">IFERROR(INDEX($IQ$14:$KN$63,CX315,$CV315),"")</f>
        <v/>
      </c>
      <c r="DG315" s="63" t="str" cm="1">
        <f t="array" ref="DG315">IFERROR(INDEX($IQ$14:$KN$63,CY315,$CV315),"")</f>
        <v/>
      </c>
      <c r="DH315" s="63" t="str" cm="1">
        <f t="array" ref="DH315">IFERROR(INDEX($IQ$14:$KN$63,CZ315,$CV315),"")</f>
        <v/>
      </c>
      <c r="DI315" s="62" t="str">
        <f t="shared" si="1107"/>
        <v/>
      </c>
      <c r="DJ315" s="62" t="str">
        <f t="shared" si="1108"/>
        <v/>
      </c>
      <c r="DK315" s="62" t="str">
        <f t="shared" si="1109"/>
        <v/>
      </c>
      <c r="DL315" s="62" t="str">
        <f t="shared" si="1110"/>
        <v/>
      </c>
      <c r="DM315" s="63" t="str">
        <f t="shared" si="1111"/>
        <v/>
      </c>
      <c r="DN315" s="63" t="str">
        <f t="shared" si="1112"/>
        <v/>
      </c>
      <c r="DO315" s="63" t="str">
        <f t="shared" si="1113"/>
        <v/>
      </c>
      <c r="DP315" s="63" t="str">
        <f t="shared" si="1114"/>
        <v/>
      </c>
      <c r="EZ315" s="62" t="s">
        <v>20</v>
      </c>
      <c r="FA315" s="62">
        <v>68</v>
      </c>
      <c r="FB315" s="88" t="str">
        <f t="shared" ref="FB315:GG315" si="1259">IF(FB152&lt;&gt;"",IF($FA315=FB$162,0,RANK(FB152,sum_sq,1)),"")</f>
        <v/>
      </c>
      <c r="FC315" s="88" t="str">
        <f t="shared" si="1259"/>
        <v/>
      </c>
      <c r="FD315" s="88" t="str">
        <f t="shared" si="1259"/>
        <v/>
      </c>
      <c r="FE315" s="88" t="str">
        <f t="shared" si="1259"/>
        <v/>
      </c>
      <c r="FF315" s="88" t="str">
        <f t="shared" si="1259"/>
        <v/>
      </c>
      <c r="FG315" s="88" t="str">
        <f t="shared" si="1259"/>
        <v/>
      </c>
      <c r="FH315" s="88" t="str">
        <f t="shared" si="1259"/>
        <v/>
      </c>
      <c r="FI315" s="88" t="str">
        <f t="shared" si="1259"/>
        <v/>
      </c>
      <c r="FJ315" s="88" t="str">
        <f t="shared" si="1259"/>
        <v/>
      </c>
      <c r="FK315" s="88" t="str">
        <f t="shared" si="1259"/>
        <v/>
      </c>
      <c r="FL315" s="88" t="str">
        <f t="shared" si="1259"/>
        <v/>
      </c>
      <c r="FM315" s="88" t="str">
        <f t="shared" si="1259"/>
        <v/>
      </c>
      <c r="FN315" s="88" t="str">
        <f t="shared" si="1259"/>
        <v/>
      </c>
      <c r="FO315" s="88" t="str">
        <f t="shared" si="1259"/>
        <v/>
      </c>
      <c r="FP315" s="88" t="str">
        <f t="shared" si="1259"/>
        <v/>
      </c>
      <c r="FQ315" s="88" t="str">
        <f t="shared" si="1259"/>
        <v/>
      </c>
      <c r="FR315" s="88" t="str">
        <f t="shared" si="1259"/>
        <v/>
      </c>
      <c r="FS315" s="88" t="str">
        <f t="shared" si="1259"/>
        <v/>
      </c>
      <c r="FT315" s="88" t="str">
        <f t="shared" si="1259"/>
        <v/>
      </c>
      <c r="FU315" s="88" t="str">
        <f t="shared" si="1259"/>
        <v/>
      </c>
      <c r="FV315" s="88" t="str">
        <f t="shared" si="1259"/>
        <v/>
      </c>
      <c r="FW315" s="88" t="str">
        <f t="shared" si="1259"/>
        <v/>
      </c>
      <c r="FX315" s="88" t="str">
        <f t="shared" si="1259"/>
        <v/>
      </c>
      <c r="FY315" s="88" t="str">
        <f t="shared" si="1259"/>
        <v/>
      </c>
      <c r="FZ315" s="88" t="str">
        <f t="shared" si="1259"/>
        <v/>
      </c>
      <c r="GA315" s="88" t="str">
        <f t="shared" si="1259"/>
        <v/>
      </c>
      <c r="GB315" s="88" t="str">
        <f t="shared" si="1259"/>
        <v/>
      </c>
      <c r="GC315" s="88" t="str">
        <f t="shared" si="1259"/>
        <v/>
      </c>
      <c r="GD315" s="88" t="str">
        <f t="shared" si="1259"/>
        <v/>
      </c>
      <c r="GE315" s="88" t="str">
        <f t="shared" si="1259"/>
        <v/>
      </c>
      <c r="GF315" s="88" t="str">
        <f t="shared" si="1259"/>
        <v/>
      </c>
      <c r="GG315" s="88" t="str">
        <f t="shared" si="1259"/>
        <v/>
      </c>
      <c r="GH315" s="88" t="str">
        <f t="shared" ref="GH315:HM315" si="1260">IF(GH152&lt;&gt;"",IF($FA315=GH$162,0,RANK(GH152,sum_sq,1)),"")</f>
        <v/>
      </c>
      <c r="GI315" s="88" t="str">
        <f t="shared" si="1260"/>
        <v/>
      </c>
      <c r="GJ315" s="88" t="str">
        <f t="shared" si="1260"/>
        <v/>
      </c>
      <c r="GK315" s="88" t="str">
        <f t="shared" si="1260"/>
        <v/>
      </c>
      <c r="GL315" s="88" t="str">
        <f t="shared" si="1260"/>
        <v/>
      </c>
      <c r="GM315" s="88" t="str">
        <f t="shared" si="1260"/>
        <v/>
      </c>
      <c r="GN315" s="88" t="str">
        <f t="shared" si="1260"/>
        <v/>
      </c>
      <c r="GO315" s="88" t="str">
        <f t="shared" si="1260"/>
        <v/>
      </c>
      <c r="GP315" s="88" t="str">
        <f t="shared" si="1260"/>
        <v/>
      </c>
      <c r="GQ315" s="88" t="str">
        <f t="shared" si="1260"/>
        <v/>
      </c>
      <c r="GR315" s="88" t="str">
        <f t="shared" si="1260"/>
        <v/>
      </c>
      <c r="GS315" s="88" t="str">
        <f t="shared" si="1260"/>
        <v/>
      </c>
      <c r="GT315" s="88" t="str">
        <f t="shared" si="1260"/>
        <v/>
      </c>
      <c r="GU315" s="88" t="str">
        <f t="shared" si="1260"/>
        <v/>
      </c>
      <c r="GV315" s="88" t="str">
        <f t="shared" si="1260"/>
        <v/>
      </c>
      <c r="GW315" s="88" t="str">
        <f t="shared" si="1260"/>
        <v/>
      </c>
      <c r="GX315" s="88" t="str">
        <f t="shared" si="1260"/>
        <v/>
      </c>
      <c r="GY315" s="88" t="str">
        <f t="shared" si="1260"/>
        <v/>
      </c>
      <c r="GZ315" s="88" t="str">
        <f t="shared" si="1260"/>
        <v/>
      </c>
      <c r="HA315" s="88" t="str">
        <f t="shared" si="1260"/>
        <v/>
      </c>
      <c r="HB315" s="88" t="str">
        <f t="shared" si="1260"/>
        <v/>
      </c>
      <c r="HC315" s="88" t="str">
        <f t="shared" si="1260"/>
        <v/>
      </c>
      <c r="HD315" s="88" t="str">
        <f t="shared" si="1260"/>
        <v/>
      </c>
      <c r="HE315" s="88" t="str">
        <f t="shared" si="1260"/>
        <v/>
      </c>
      <c r="HF315" s="88" t="str">
        <f t="shared" si="1260"/>
        <v/>
      </c>
      <c r="HG315" s="88" t="str">
        <f t="shared" si="1260"/>
        <v/>
      </c>
      <c r="HH315" s="88" t="str">
        <f t="shared" si="1260"/>
        <v/>
      </c>
      <c r="HI315" s="88" t="str">
        <f t="shared" si="1260"/>
        <v/>
      </c>
      <c r="HJ315" s="88" t="str">
        <f t="shared" si="1260"/>
        <v/>
      </c>
      <c r="HK315" s="88" t="str">
        <f t="shared" si="1260"/>
        <v/>
      </c>
      <c r="HL315" s="88" t="str">
        <f t="shared" si="1260"/>
        <v/>
      </c>
      <c r="HM315" s="88" t="str">
        <f t="shared" si="1260"/>
        <v/>
      </c>
      <c r="HN315" s="88" t="str">
        <f t="shared" ref="HN315:HX315" si="1261">IF(HN152&lt;&gt;"",IF($FA315=HN$162,0,RANK(HN152,sum_sq,1)),"")</f>
        <v/>
      </c>
      <c r="HO315" s="88" t="str">
        <f t="shared" si="1261"/>
        <v/>
      </c>
      <c r="HP315" s="88" t="str">
        <f t="shared" si="1261"/>
        <v/>
      </c>
      <c r="HQ315" s="88" t="str">
        <f t="shared" si="1261"/>
        <v/>
      </c>
      <c r="HR315" s="88" t="str">
        <f t="shared" si="1261"/>
        <v/>
      </c>
      <c r="HS315" s="88" t="str">
        <f t="shared" si="1261"/>
        <v/>
      </c>
      <c r="HT315" s="88" t="str">
        <f t="shared" si="1261"/>
        <v/>
      </c>
      <c r="HU315" s="88" t="str">
        <f t="shared" si="1261"/>
        <v/>
      </c>
      <c r="HV315" s="88" t="str">
        <f t="shared" si="1261"/>
        <v/>
      </c>
      <c r="HW315" s="88" t="str">
        <f t="shared" si="1261"/>
        <v/>
      </c>
      <c r="HX315" s="88" t="str">
        <f t="shared" si="1261"/>
        <v/>
      </c>
    </row>
    <row r="316" spans="100:232" x14ac:dyDescent="0.25">
      <c r="EZ316" s="62" t="s">
        <v>20</v>
      </c>
      <c r="FA316" s="62">
        <v>69</v>
      </c>
      <c r="FB316" s="88" t="str">
        <f t="shared" ref="FB316:GG316" si="1262">IF(FB153&lt;&gt;"",IF($FA316=FB$162,0,RANK(FB153,sum_sq,1)),"")</f>
        <v/>
      </c>
      <c r="FC316" s="88" t="str">
        <f t="shared" si="1262"/>
        <v/>
      </c>
      <c r="FD316" s="88" t="str">
        <f t="shared" si="1262"/>
        <v/>
      </c>
      <c r="FE316" s="88" t="str">
        <f t="shared" si="1262"/>
        <v/>
      </c>
      <c r="FF316" s="88" t="str">
        <f t="shared" si="1262"/>
        <v/>
      </c>
      <c r="FG316" s="88" t="str">
        <f t="shared" si="1262"/>
        <v/>
      </c>
      <c r="FH316" s="88" t="str">
        <f t="shared" si="1262"/>
        <v/>
      </c>
      <c r="FI316" s="88" t="str">
        <f t="shared" si="1262"/>
        <v/>
      </c>
      <c r="FJ316" s="88" t="str">
        <f t="shared" si="1262"/>
        <v/>
      </c>
      <c r="FK316" s="88" t="str">
        <f t="shared" si="1262"/>
        <v/>
      </c>
      <c r="FL316" s="88" t="str">
        <f t="shared" si="1262"/>
        <v/>
      </c>
      <c r="FM316" s="88" t="str">
        <f t="shared" si="1262"/>
        <v/>
      </c>
      <c r="FN316" s="88" t="str">
        <f t="shared" si="1262"/>
        <v/>
      </c>
      <c r="FO316" s="88" t="str">
        <f t="shared" si="1262"/>
        <v/>
      </c>
      <c r="FP316" s="88" t="str">
        <f t="shared" si="1262"/>
        <v/>
      </c>
      <c r="FQ316" s="88" t="str">
        <f t="shared" si="1262"/>
        <v/>
      </c>
      <c r="FR316" s="88" t="str">
        <f t="shared" si="1262"/>
        <v/>
      </c>
      <c r="FS316" s="88" t="str">
        <f t="shared" si="1262"/>
        <v/>
      </c>
      <c r="FT316" s="88" t="str">
        <f t="shared" si="1262"/>
        <v/>
      </c>
      <c r="FU316" s="88" t="str">
        <f t="shared" si="1262"/>
        <v/>
      </c>
      <c r="FV316" s="88" t="str">
        <f t="shared" si="1262"/>
        <v/>
      </c>
      <c r="FW316" s="88" t="str">
        <f t="shared" si="1262"/>
        <v/>
      </c>
      <c r="FX316" s="88" t="str">
        <f t="shared" si="1262"/>
        <v/>
      </c>
      <c r="FY316" s="88" t="str">
        <f t="shared" si="1262"/>
        <v/>
      </c>
      <c r="FZ316" s="88" t="str">
        <f t="shared" si="1262"/>
        <v/>
      </c>
      <c r="GA316" s="88" t="str">
        <f t="shared" si="1262"/>
        <v/>
      </c>
      <c r="GB316" s="88" t="str">
        <f t="shared" si="1262"/>
        <v/>
      </c>
      <c r="GC316" s="88" t="str">
        <f t="shared" si="1262"/>
        <v/>
      </c>
      <c r="GD316" s="88" t="str">
        <f t="shared" si="1262"/>
        <v/>
      </c>
      <c r="GE316" s="88" t="str">
        <f t="shared" si="1262"/>
        <v/>
      </c>
      <c r="GF316" s="88" t="str">
        <f t="shared" si="1262"/>
        <v/>
      </c>
      <c r="GG316" s="88" t="str">
        <f t="shared" si="1262"/>
        <v/>
      </c>
      <c r="GH316" s="88" t="str">
        <f t="shared" ref="GH316:HM316" si="1263">IF(GH153&lt;&gt;"",IF($FA316=GH$162,0,RANK(GH153,sum_sq,1)),"")</f>
        <v/>
      </c>
      <c r="GI316" s="88" t="str">
        <f t="shared" si="1263"/>
        <v/>
      </c>
      <c r="GJ316" s="88" t="str">
        <f t="shared" si="1263"/>
        <v/>
      </c>
      <c r="GK316" s="88" t="str">
        <f t="shared" si="1263"/>
        <v/>
      </c>
      <c r="GL316" s="88" t="str">
        <f t="shared" si="1263"/>
        <v/>
      </c>
      <c r="GM316" s="88" t="str">
        <f t="shared" si="1263"/>
        <v/>
      </c>
      <c r="GN316" s="88" t="str">
        <f t="shared" si="1263"/>
        <v/>
      </c>
      <c r="GO316" s="88" t="str">
        <f t="shared" si="1263"/>
        <v/>
      </c>
      <c r="GP316" s="88" t="str">
        <f t="shared" si="1263"/>
        <v/>
      </c>
      <c r="GQ316" s="88" t="str">
        <f t="shared" si="1263"/>
        <v/>
      </c>
      <c r="GR316" s="88" t="str">
        <f t="shared" si="1263"/>
        <v/>
      </c>
      <c r="GS316" s="88" t="str">
        <f t="shared" si="1263"/>
        <v/>
      </c>
      <c r="GT316" s="88" t="str">
        <f t="shared" si="1263"/>
        <v/>
      </c>
      <c r="GU316" s="88" t="str">
        <f t="shared" si="1263"/>
        <v/>
      </c>
      <c r="GV316" s="88" t="str">
        <f t="shared" si="1263"/>
        <v/>
      </c>
      <c r="GW316" s="88" t="str">
        <f t="shared" si="1263"/>
        <v/>
      </c>
      <c r="GX316" s="88" t="str">
        <f t="shared" si="1263"/>
        <v/>
      </c>
      <c r="GY316" s="88" t="str">
        <f t="shared" si="1263"/>
        <v/>
      </c>
      <c r="GZ316" s="88" t="str">
        <f t="shared" si="1263"/>
        <v/>
      </c>
      <c r="HA316" s="88" t="str">
        <f t="shared" si="1263"/>
        <v/>
      </c>
      <c r="HB316" s="88" t="str">
        <f t="shared" si="1263"/>
        <v/>
      </c>
      <c r="HC316" s="88" t="str">
        <f t="shared" si="1263"/>
        <v/>
      </c>
      <c r="HD316" s="88" t="str">
        <f t="shared" si="1263"/>
        <v/>
      </c>
      <c r="HE316" s="88" t="str">
        <f t="shared" si="1263"/>
        <v/>
      </c>
      <c r="HF316" s="88" t="str">
        <f t="shared" si="1263"/>
        <v/>
      </c>
      <c r="HG316" s="88" t="str">
        <f t="shared" si="1263"/>
        <v/>
      </c>
      <c r="HH316" s="88" t="str">
        <f t="shared" si="1263"/>
        <v/>
      </c>
      <c r="HI316" s="88" t="str">
        <f t="shared" si="1263"/>
        <v/>
      </c>
      <c r="HJ316" s="88" t="str">
        <f t="shared" si="1263"/>
        <v/>
      </c>
      <c r="HK316" s="88" t="str">
        <f t="shared" si="1263"/>
        <v/>
      </c>
      <c r="HL316" s="88" t="str">
        <f t="shared" si="1263"/>
        <v/>
      </c>
      <c r="HM316" s="88" t="str">
        <f t="shared" si="1263"/>
        <v/>
      </c>
      <c r="HN316" s="88" t="str">
        <f t="shared" ref="HN316:HX316" si="1264">IF(HN153&lt;&gt;"",IF($FA316=HN$162,0,RANK(HN153,sum_sq,1)),"")</f>
        <v/>
      </c>
      <c r="HO316" s="88" t="str">
        <f t="shared" si="1264"/>
        <v/>
      </c>
      <c r="HP316" s="88" t="str">
        <f t="shared" si="1264"/>
        <v/>
      </c>
      <c r="HQ316" s="88" t="str">
        <f t="shared" si="1264"/>
        <v/>
      </c>
      <c r="HR316" s="88" t="str">
        <f t="shared" si="1264"/>
        <v/>
      </c>
      <c r="HS316" s="88" t="str">
        <f t="shared" si="1264"/>
        <v/>
      </c>
      <c r="HT316" s="88" t="str">
        <f t="shared" si="1264"/>
        <v/>
      </c>
      <c r="HU316" s="88" t="str">
        <f t="shared" si="1264"/>
        <v/>
      </c>
      <c r="HV316" s="88" t="str">
        <f t="shared" si="1264"/>
        <v/>
      </c>
      <c r="HW316" s="88" t="str">
        <f t="shared" si="1264"/>
        <v/>
      </c>
      <c r="HX316" s="88" t="str">
        <f t="shared" si="1264"/>
        <v/>
      </c>
    </row>
    <row r="317" spans="100:232" x14ac:dyDescent="0.25">
      <c r="EZ317" s="62" t="s">
        <v>20</v>
      </c>
      <c r="FA317" s="62">
        <v>70</v>
      </c>
      <c r="FB317" s="88" t="str">
        <f t="shared" ref="FB317:GG317" si="1265">IF(FB154&lt;&gt;"",IF($FA317=FB$162,0,RANK(FB154,sum_sq,1)),"")</f>
        <v/>
      </c>
      <c r="FC317" s="88" t="str">
        <f t="shared" si="1265"/>
        <v/>
      </c>
      <c r="FD317" s="88" t="str">
        <f t="shared" si="1265"/>
        <v/>
      </c>
      <c r="FE317" s="88" t="str">
        <f t="shared" si="1265"/>
        <v/>
      </c>
      <c r="FF317" s="88" t="str">
        <f t="shared" si="1265"/>
        <v/>
      </c>
      <c r="FG317" s="88" t="str">
        <f t="shared" si="1265"/>
        <v/>
      </c>
      <c r="FH317" s="88" t="str">
        <f t="shared" si="1265"/>
        <v/>
      </c>
      <c r="FI317" s="88" t="str">
        <f t="shared" si="1265"/>
        <v/>
      </c>
      <c r="FJ317" s="88" t="str">
        <f t="shared" si="1265"/>
        <v/>
      </c>
      <c r="FK317" s="88" t="str">
        <f t="shared" si="1265"/>
        <v/>
      </c>
      <c r="FL317" s="88" t="str">
        <f t="shared" si="1265"/>
        <v/>
      </c>
      <c r="FM317" s="88" t="str">
        <f t="shared" si="1265"/>
        <v/>
      </c>
      <c r="FN317" s="88" t="str">
        <f t="shared" si="1265"/>
        <v/>
      </c>
      <c r="FO317" s="88" t="str">
        <f t="shared" si="1265"/>
        <v/>
      </c>
      <c r="FP317" s="88" t="str">
        <f t="shared" si="1265"/>
        <v/>
      </c>
      <c r="FQ317" s="88" t="str">
        <f t="shared" si="1265"/>
        <v/>
      </c>
      <c r="FR317" s="88" t="str">
        <f t="shared" si="1265"/>
        <v/>
      </c>
      <c r="FS317" s="88" t="str">
        <f t="shared" si="1265"/>
        <v/>
      </c>
      <c r="FT317" s="88" t="str">
        <f t="shared" si="1265"/>
        <v/>
      </c>
      <c r="FU317" s="88" t="str">
        <f t="shared" si="1265"/>
        <v/>
      </c>
      <c r="FV317" s="88" t="str">
        <f t="shared" si="1265"/>
        <v/>
      </c>
      <c r="FW317" s="88" t="str">
        <f t="shared" si="1265"/>
        <v/>
      </c>
      <c r="FX317" s="88" t="str">
        <f t="shared" si="1265"/>
        <v/>
      </c>
      <c r="FY317" s="88" t="str">
        <f t="shared" si="1265"/>
        <v/>
      </c>
      <c r="FZ317" s="88" t="str">
        <f t="shared" si="1265"/>
        <v/>
      </c>
      <c r="GA317" s="88" t="str">
        <f t="shared" si="1265"/>
        <v/>
      </c>
      <c r="GB317" s="88" t="str">
        <f t="shared" si="1265"/>
        <v/>
      </c>
      <c r="GC317" s="88" t="str">
        <f t="shared" si="1265"/>
        <v/>
      </c>
      <c r="GD317" s="88" t="str">
        <f t="shared" si="1265"/>
        <v/>
      </c>
      <c r="GE317" s="88" t="str">
        <f t="shared" si="1265"/>
        <v/>
      </c>
      <c r="GF317" s="88" t="str">
        <f t="shared" si="1265"/>
        <v/>
      </c>
      <c r="GG317" s="88" t="str">
        <f t="shared" si="1265"/>
        <v/>
      </c>
      <c r="GH317" s="88" t="str">
        <f t="shared" ref="GH317:HM317" si="1266">IF(GH154&lt;&gt;"",IF($FA317=GH$162,0,RANK(GH154,sum_sq,1)),"")</f>
        <v/>
      </c>
      <c r="GI317" s="88" t="str">
        <f t="shared" si="1266"/>
        <v/>
      </c>
      <c r="GJ317" s="88" t="str">
        <f t="shared" si="1266"/>
        <v/>
      </c>
      <c r="GK317" s="88" t="str">
        <f t="shared" si="1266"/>
        <v/>
      </c>
      <c r="GL317" s="88" t="str">
        <f t="shared" si="1266"/>
        <v/>
      </c>
      <c r="GM317" s="88" t="str">
        <f t="shared" si="1266"/>
        <v/>
      </c>
      <c r="GN317" s="88" t="str">
        <f t="shared" si="1266"/>
        <v/>
      </c>
      <c r="GO317" s="88" t="str">
        <f t="shared" si="1266"/>
        <v/>
      </c>
      <c r="GP317" s="88" t="str">
        <f t="shared" si="1266"/>
        <v/>
      </c>
      <c r="GQ317" s="88" t="str">
        <f t="shared" si="1266"/>
        <v/>
      </c>
      <c r="GR317" s="88" t="str">
        <f t="shared" si="1266"/>
        <v/>
      </c>
      <c r="GS317" s="88" t="str">
        <f t="shared" si="1266"/>
        <v/>
      </c>
      <c r="GT317" s="88" t="str">
        <f t="shared" si="1266"/>
        <v/>
      </c>
      <c r="GU317" s="88" t="str">
        <f t="shared" si="1266"/>
        <v/>
      </c>
      <c r="GV317" s="88" t="str">
        <f t="shared" si="1266"/>
        <v/>
      </c>
      <c r="GW317" s="88" t="str">
        <f t="shared" si="1266"/>
        <v/>
      </c>
      <c r="GX317" s="88" t="str">
        <f t="shared" si="1266"/>
        <v/>
      </c>
      <c r="GY317" s="88" t="str">
        <f t="shared" si="1266"/>
        <v/>
      </c>
      <c r="GZ317" s="88" t="str">
        <f t="shared" si="1266"/>
        <v/>
      </c>
      <c r="HA317" s="88" t="str">
        <f t="shared" si="1266"/>
        <v/>
      </c>
      <c r="HB317" s="88" t="str">
        <f t="shared" si="1266"/>
        <v/>
      </c>
      <c r="HC317" s="88" t="str">
        <f t="shared" si="1266"/>
        <v/>
      </c>
      <c r="HD317" s="88" t="str">
        <f t="shared" si="1266"/>
        <v/>
      </c>
      <c r="HE317" s="88" t="str">
        <f t="shared" si="1266"/>
        <v/>
      </c>
      <c r="HF317" s="88" t="str">
        <f t="shared" si="1266"/>
        <v/>
      </c>
      <c r="HG317" s="88" t="str">
        <f t="shared" si="1266"/>
        <v/>
      </c>
      <c r="HH317" s="88" t="str">
        <f t="shared" si="1266"/>
        <v/>
      </c>
      <c r="HI317" s="88" t="str">
        <f t="shared" si="1266"/>
        <v/>
      </c>
      <c r="HJ317" s="88" t="str">
        <f t="shared" si="1266"/>
        <v/>
      </c>
      <c r="HK317" s="88" t="str">
        <f t="shared" si="1266"/>
        <v/>
      </c>
      <c r="HL317" s="88" t="str">
        <f t="shared" si="1266"/>
        <v/>
      </c>
      <c r="HM317" s="88" t="str">
        <f t="shared" si="1266"/>
        <v/>
      </c>
      <c r="HN317" s="88" t="str">
        <f t="shared" ref="HN317:HX317" si="1267">IF(HN154&lt;&gt;"",IF($FA317=HN$162,0,RANK(HN154,sum_sq,1)),"")</f>
        <v/>
      </c>
      <c r="HO317" s="88" t="str">
        <f t="shared" si="1267"/>
        <v/>
      </c>
      <c r="HP317" s="88" t="str">
        <f t="shared" si="1267"/>
        <v/>
      </c>
      <c r="HQ317" s="88" t="str">
        <f t="shared" si="1267"/>
        <v/>
      </c>
      <c r="HR317" s="88" t="str">
        <f t="shared" si="1267"/>
        <v/>
      </c>
      <c r="HS317" s="88" t="str">
        <f t="shared" si="1267"/>
        <v/>
      </c>
      <c r="HT317" s="88" t="str">
        <f t="shared" si="1267"/>
        <v/>
      </c>
      <c r="HU317" s="88" t="str">
        <f t="shared" si="1267"/>
        <v/>
      </c>
      <c r="HV317" s="88" t="str">
        <f t="shared" si="1267"/>
        <v/>
      </c>
      <c r="HW317" s="88" t="str">
        <f t="shared" si="1267"/>
        <v/>
      </c>
      <c r="HX317" s="88" t="str">
        <f t="shared" si="1267"/>
        <v/>
      </c>
    </row>
    <row r="318" spans="100:232" x14ac:dyDescent="0.25">
      <c r="EZ318" s="62" t="s">
        <v>20</v>
      </c>
      <c r="FA318" s="62">
        <v>71</v>
      </c>
      <c r="FB318" s="88" t="str">
        <f t="shared" ref="FB318:GG318" si="1268">IF(FB155&lt;&gt;"",IF($FA318=FB$162,0,RANK(FB155,sum_sq,1)),"")</f>
        <v/>
      </c>
      <c r="FC318" s="88" t="str">
        <f t="shared" si="1268"/>
        <v/>
      </c>
      <c r="FD318" s="88" t="str">
        <f t="shared" si="1268"/>
        <v/>
      </c>
      <c r="FE318" s="88" t="str">
        <f t="shared" si="1268"/>
        <v/>
      </c>
      <c r="FF318" s="88" t="str">
        <f t="shared" si="1268"/>
        <v/>
      </c>
      <c r="FG318" s="88" t="str">
        <f t="shared" si="1268"/>
        <v/>
      </c>
      <c r="FH318" s="88" t="str">
        <f t="shared" si="1268"/>
        <v/>
      </c>
      <c r="FI318" s="88" t="str">
        <f t="shared" si="1268"/>
        <v/>
      </c>
      <c r="FJ318" s="88" t="str">
        <f t="shared" si="1268"/>
        <v/>
      </c>
      <c r="FK318" s="88" t="str">
        <f t="shared" si="1268"/>
        <v/>
      </c>
      <c r="FL318" s="88" t="str">
        <f t="shared" si="1268"/>
        <v/>
      </c>
      <c r="FM318" s="88" t="str">
        <f t="shared" si="1268"/>
        <v/>
      </c>
      <c r="FN318" s="88" t="str">
        <f t="shared" si="1268"/>
        <v/>
      </c>
      <c r="FO318" s="88" t="str">
        <f t="shared" si="1268"/>
        <v/>
      </c>
      <c r="FP318" s="88" t="str">
        <f t="shared" si="1268"/>
        <v/>
      </c>
      <c r="FQ318" s="88" t="str">
        <f t="shared" si="1268"/>
        <v/>
      </c>
      <c r="FR318" s="88" t="str">
        <f t="shared" si="1268"/>
        <v/>
      </c>
      <c r="FS318" s="88" t="str">
        <f t="shared" si="1268"/>
        <v/>
      </c>
      <c r="FT318" s="88" t="str">
        <f t="shared" si="1268"/>
        <v/>
      </c>
      <c r="FU318" s="88" t="str">
        <f t="shared" si="1268"/>
        <v/>
      </c>
      <c r="FV318" s="88" t="str">
        <f t="shared" si="1268"/>
        <v/>
      </c>
      <c r="FW318" s="88" t="str">
        <f t="shared" si="1268"/>
        <v/>
      </c>
      <c r="FX318" s="88" t="str">
        <f t="shared" si="1268"/>
        <v/>
      </c>
      <c r="FY318" s="88" t="str">
        <f t="shared" si="1268"/>
        <v/>
      </c>
      <c r="FZ318" s="88" t="str">
        <f t="shared" si="1268"/>
        <v/>
      </c>
      <c r="GA318" s="88" t="str">
        <f t="shared" si="1268"/>
        <v/>
      </c>
      <c r="GB318" s="88" t="str">
        <f t="shared" si="1268"/>
        <v/>
      </c>
      <c r="GC318" s="88" t="str">
        <f t="shared" si="1268"/>
        <v/>
      </c>
      <c r="GD318" s="88" t="str">
        <f t="shared" si="1268"/>
        <v/>
      </c>
      <c r="GE318" s="88" t="str">
        <f t="shared" si="1268"/>
        <v/>
      </c>
      <c r="GF318" s="88" t="str">
        <f t="shared" si="1268"/>
        <v/>
      </c>
      <c r="GG318" s="88" t="str">
        <f t="shared" si="1268"/>
        <v/>
      </c>
      <c r="GH318" s="88" t="str">
        <f t="shared" ref="GH318:HM318" si="1269">IF(GH155&lt;&gt;"",IF($FA318=GH$162,0,RANK(GH155,sum_sq,1)),"")</f>
        <v/>
      </c>
      <c r="GI318" s="88" t="str">
        <f t="shared" si="1269"/>
        <v/>
      </c>
      <c r="GJ318" s="88" t="str">
        <f t="shared" si="1269"/>
        <v/>
      </c>
      <c r="GK318" s="88" t="str">
        <f t="shared" si="1269"/>
        <v/>
      </c>
      <c r="GL318" s="88" t="str">
        <f t="shared" si="1269"/>
        <v/>
      </c>
      <c r="GM318" s="88" t="str">
        <f t="shared" si="1269"/>
        <v/>
      </c>
      <c r="GN318" s="88" t="str">
        <f t="shared" si="1269"/>
        <v/>
      </c>
      <c r="GO318" s="88" t="str">
        <f t="shared" si="1269"/>
        <v/>
      </c>
      <c r="GP318" s="88" t="str">
        <f t="shared" si="1269"/>
        <v/>
      </c>
      <c r="GQ318" s="88" t="str">
        <f t="shared" si="1269"/>
        <v/>
      </c>
      <c r="GR318" s="88" t="str">
        <f t="shared" si="1269"/>
        <v/>
      </c>
      <c r="GS318" s="88" t="str">
        <f t="shared" si="1269"/>
        <v/>
      </c>
      <c r="GT318" s="88" t="str">
        <f t="shared" si="1269"/>
        <v/>
      </c>
      <c r="GU318" s="88" t="str">
        <f t="shared" si="1269"/>
        <v/>
      </c>
      <c r="GV318" s="88" t="str">
        <f t="shared" si="1269"/>
        <v/>
      </c>
      <c r="GW318" s="88" t="str">
        <f t="shared" si="1269"/>
        <v/>
      </c>
      <c r="GX318" s="88" t="str">
        <f t="shared" si="1269"/>
        <v/>
      </c>
      <c r="GY318" s="88" t="str">
        <f t="shared" si="1269"/>
        <v/>
      </c>
      <c r="GZ318" s="88" t="str">
        <f t="shared" si="1269"/>
        <v/>
      </c>
      <c r="HA318" s="88" t="str">
        <f t="shared" si="1269"/>
        <v/>
      </c>
      <c r="HB318" s="88" t="str">
        <f t="shared" si="1269"/>
        <v/>
      </c>
      <c r="HC318" s="88" t="str">
        <f t="shared" si="1269"/>
        <v/>
      </c>
      <c r="HD318" s="88" t="str">
        <f t="shared" si="1269"/>
        <v/>
      </c>
      <c r="HE318" s="88" t="str">
        <f t="shared" si="1269"/>
        <v/>
      </c>
      <c r="HF318" s="88" t="str">
        <f t="shared" si="1269"/>
        <v/>
      </c>
      <c r="HG318" s="88" t="str">
        <f t="shared" si="1269"/>
        <v/>
      </c>
      <c r="HH318" s="88" t="str">
        <f t="shared" si="1269"/>
        <v/>
      </c>
      <c r="HI318" s="88" t="str">
        <f t="shared" si="1269"/>
        <v/>
      </c>
      <c r="HJ318" s="88" t="str">
        <f t="shared" si="1269"/>
        <v/>
      </c>
      <c r="HK318" s="88" t="str">
        <f t="shared" si="1269"/>
        <v/>
      </c>
      <c r="HL318" s="88" t="str">
        <f t="shared" si="1269"/>
        <v/>
      </c>
      <c r="HM318" s="88" t="str">
        <f t="shared" si="1269"/>
        <v/>
      </c>
      <c r="HN318" s="88" t="str">
        <f t="shared" ref="HN318:HX318" si="1270">IF(HN155&lt;&gt;"",IF($FA318=HN$162,0,RANK(HN155,sum_sq,1)),"")</f>
        <v/>
      </c>
      <c r="HO318" s="88" t="str">
        <f t="shared" si="1270"/>
        <v/>
      </c>
      <c r="HP318" s="88" t="str">
        <f t="shared" si="1270"/>
        <v/>
      </c>
      <c r="HQ318" s="88" t="str">
        <f t="shared" si="1270"/>
        <v/>
      </c>
      <c r="HR318" s="88" t="str">
        <f t="shared" si="1270"/>
        <v/>
      </c>
      <c r="HS318" s="88" t="str">
        <f t="shared" si="1270"/>
        <v/>
      </c>
      <c r="HT318" s="88" t="str">
        <f t="shared" si="1270"/>
        <v/>
      </c>
      <c r="HU318" s="88" t="str">
        <f t="shared" si="1270"/>
        <v/>
      </c>
      <c r="HV318" s="88" t="str">
        <f t="shared" si="1270"/>
        <v/>
      </c>
      <c r="HW318" s="88" t="str">
        <f t="shared" si="1270"/>
        <v/>
      </c>
      <c r="HX318" s="88" t="str">
        <f t="shared" si="1270"/>
        <v/>
      </c>
    </row>
    <row r="319" spans="100:232" x14ac:dyDescent="0.25">
      <c r="EZ319" s="62" t="s">
        <v>20</v>
      </c>
      <c r="FA319" s="62">
        <v>72</v>
      </c>
      <c r="FB319" s="88" t="str">
        <f t="shared" ref="FB319:GG319" si="1271">IF(FB156&lt;&gt;"",IF($FA319=FB$162,0,RANK(FB156,sum_sq,1)),"")</f>
        <v/>
      </c>
      <c r="FC319" s="88" t="str">
        <f t="shared" si="1271"/>
        <v/>
      </c>
      <c r="FD319" s="88" t="str">
        <f t="shared" si="1271"/>
        <v/>
      </c>
      <c r="FE319" s="88" t="str">
        <f t="shared" si="1271"/>
        <v/>
      </c>
      <c r="FF319" s="88" t="str">
        <f t="shared" si="1271"/>
        <v/>
      </c>
      <c r="FG319" s="88" t="str">
        <f t="shared" si="1271"/>
        <v/>
      </c>
      <c r="FH319" s="88" t="str">
        <f t="shared" si="1271"/>
        <v/>
      </c>
      <c r="FI319" s="88" t="str">
        <f t="shared" si="1271"/>
        <v/>
      </c>
      <c r="FJ319" s="88" t="str">
        <f t="shared" si="1271"/>
        <v/>
      </c>
      <c r="FK319" s="88" t="str">
        <f t="shared" si="1271"/>
        <v/>
      </c>
      <c r="FL319" s="88" t="str">
        <f t="shared" si="1271"/>
        <v/>
      </c>
      <c r="FM319" s="88" t="str">
        <f t="shared" si="1271"/>
        <v/>
      </c>
      <c r="FN319" s="88" t="str">
        <f t="shared" si="1271"/>
        <v/>
      </c>
      <c r="FO319" s="88" t="str">
        <f t="shared" si="1271"/>
        <v/>
      </c>
      <c r="FP319" s="88" t="str">
        <f t="shared" si="1271"/>
        <v/>
      </c>
      <c r="FQ319" s="88" t="str">
        <f t="shared" si="1271"/>
        <v/>
      </c>
      <c r="FR319" s="88" t="str">
        <f t="shared" si="1271"/>
        <v/>
      </c>
      <c r="FS319" s="88" t="str">
        <f t="shared" si="1271"/>
        <v/>
      </c>
      <c r="FT319" s="88" t="str">
        <f t="shared" si="1271"/>
        <v/>
      </c>
      <c r="FU319" s="88" t="str">
        <f t="shared" si="1271"/>
        <v/>
      </c>
      <c r="FV319" s="88" t="str">
        <f t="shared" si="1271"/>
        <v/>
      </c>
      <c r="FW319" s="88" t="str">
        <f t="shared" si="1271"/>
        <v/>
      </c>
      <c r="FX319" s="88" t="str">
        <f t="shared" si="1271"/>
        <v/>
      </c>
      <c r="FY319" s="88" t="str">
        <f t="shared" si="1271"/>
        <v/>
      </c>
      <c r="FZ319" s="88" t="str">
        <f t="shared" si="1271"/>
        <v/>
      </c>
      <c r="GA319" s="88" t="str">
        <f t="shared" si="1271"/>
        <v/>
      </c>
      <c r="GB319" s="88" t="str">
        <f t="shared" si="1271"/>
        <v/>
      </c>
      <c r="GC319" s="88" t="str">
        <f t="shared" si="1271"/>
        <v/>
      </c>
      <c r="GD319" s="88" t="str">
        <f t="shared" si="1271"/>
        <v/>
      </c>
      <c r="GE319" s="88" t="str">
        <f t="shared" si="1271"/>
        <v/>
      </c>
      <c r="GF319" s="88" t="str">
        <f t="shared" si="1271"/>
        <v/>
      </c>
      <c r="GG319" s="88" t="str">
        <f t="shared" si="1271"/>
        <v/>
      </c>
      <c r="GH319" s="88" t="str">
        <f t="shared" ref="GH319:HM319" si="1272">IF(GH156&lt;&gt;"",IF($FA319=GH$162,0,RANK(GH156,sum_sq,1)),"")</f>
        <v/>
      </c>
      <c r="GI319" s="88" t="str">
        <f t="shared" si="1272"/>
        <v/>
      </c>
      <c r="GJ319" s="88" t="str">
        <f t="shared" si="1272"/>
        <v/>
      </c>
      <c r="GK319" s="88" t="str">
        <f t="shared" si="1272"/>
        <v/>
      </c>
      <c r="GL319" s="88" t="str">
        <f t="shared" si="1272"/>
        <v/>
      </c>
      <c r="GM319" s="88" t="str">
        <f t="shared" si="1272"/>
        <v/>
      </c>
      <c r="GN319" s="88" t="str">
        <f t="shared" si="1272"/>
        <v/>
      </c>
      <c r="GO319" s="88" t="str">
        <f t="shared" si="1272"/>
        <v/>
      </c>
      <c r="GP319" s="88" t="str">
        <f t="shared" si="1272"/>
        <v/>
      </c>
      <c r="GQ319" s="88" t="str">
        <f t="shared" si="1272"/>
        <v/>
      </c>
      <c r="GR319" s="88" t="str">
        <f t="shared" si="1272"/>
        <v/>
      </c>
      <c r="GS319" s="88" t="str">
        <f t="shared" si="1272"/>
        <v/>
      </c>
      <c r="GT319" s="88" t="str">
        <f t="shared" si="1272"/>
        <v/>
      </c>
      <c r="GU319" s="88" t="str">
        <f t="shared" si="1272"/>
        <v/>
      </c>
      <c r="GV319" s="88" t="str">
        <f t="shared" si="1272"/>
        <v/>
      </c>
      <c r="GW319" s="88" t="str">
        <f t="shared" si="1272"/>
        <v/>
      </c>
      <c r="GX319" s="88" t="str">
        <f t="shared" si="1272"/>
        <v/>
      </c>
      <c r="GY319" s="88" t="str">
        <f t="shared" si="1272"/>
        <v/>
      </c>
      <c r="GZ319" s="88" t="str">
        <f t="shared" si="1272"/>
        <v/>
      </c>
      <c r="HA319" s="88" t="str">
        <f t="shared" si="1272"/>
        <v/>
      </c>
      <c r="HB319" s="88" t="str">
        <f t="shared" si="1272"/>
        <v/>
      </c>
      <c r="HC319" s="88" t="str">
        <f t="shared" si="1272"/>
        <v/>
      </c>
      <c r="HD319" s="88" t="str">
        <f t="shared" si="1272"/>
        <v/>
      </c>
      <c r="HE319" s="88" t="str">
        <f t="shared" si="1272"/>
        <v/>
      </c>
      <c r="HF319" s="88" t="str">
        <f t="shared" si="1272"/>
        <v/>
      </c>
      <c r="HG319" s="88" t="str">
        <f t="shared" si="1272"/>
        <v/>
      </c>
      <c r="HH319" s="88" t="str">
        <f t="shared" si="1272"/>
        <v/>
      </c>
      <c r="HI319" s="88" t="str">
        <f t="shared" si="1272"/>
        <v/>
      </c>
      <c r="HJ319" s="88" t="str">
        <f t="shared" si="1272"/>
        <v/>
      </c>
      <c r="HK319" s="88" t="str">
        <f t="shared" si="1272"/>
        <v/>
      </c>
      <c r="HL319" s="88" t="str">
        <f t="shared" si="1272"/>
        <v/>
      </c>
      <c r="HM319" s="88" t="str">
        <f t="shared" si="1272"/>
        <v/>
      </c>
      <c r="HN319" s="88" t="str">
        <f t="shared" ref="HN319:HX319" si="1273">IF(HN156&lt;&gt;"",IF($FA319=HN$162,0,RANK(HN156,sum_sq,1)),"")</f>
        <v/>
      </c>
      <c r="HO319" s="88" t="str">
        <f t="shared" si="1273"/>
        <v/>
      </c>
      <c r="HP319" s="88" t="str">
        <f t="shared" si="1273"/>
        <v/>
      </c>
      <c r="HQ319" s="88" t="str">
        <f t="shared" si="1273"/>
        <v/>
      </c>
      <c r="HR319" s="88" t="str">
        <f t="shared" si="1273"/>
        <v/>
      </c>
      <c r="HS319" s="88" t="str">
        <f t="shared" si="1273"/>
        <v/>
      </c>
      <c r="HT319" s="88" t="str">
        <f t="shared" si="1273"/>
        <v/>
      </c>
      <c r="HU319" s="88" t="str">
        <f t="shared" si="1273"/>
        <v/>
      </c>
      <c r="HV319" s="88" t="str">
        <f t="shared" si="1273"/>
        <v/>
      </c>
      <c r="HW319" s="88" t="str">
        <f t="shared" si="1273"/>
        <v/>
      </c>
      <c r="HX319" s="88" t="str">
        <f t="shared" si="1273"/>
        <v/>
      </c>
    </row>
    <row r="320" spans="100:232" x14ac:dyDescent="0.25">
      <c r="EZ320" s="62" t="s">
        <v>20</v>
      </c>
      <c r="FA320" s="62">
        <v>73</v>
      </c>
      <c r="FB320" s="88" t="str">
        <f t="shared" ref="FB320:GG320" si="1274">IF(FB157&lt;&gt;"",IF($FA320=FB$162,0,RANK(FB157,sum_sq,1)),"")</f>
        <v/>
      </c>
      <c r="FC320" s="88" t="str">
        <f t="shared" si="1274"/>
        <v/>
      </c>
      <c r="FD320" s="88" t="str">
        <f t="shared" si="1274"/>
        <v/>
      </c>
      <c r="FE320" s="88" t="str">
        <f t="shared" si="1274"/>
        <v/>
      </c>
      <c r="FF320" s="88" t="str">
        <f t="shared" si="1274"/>
        <v/>
      </c>
      <c r="FG320" s="88" t="str">
        <f t="shared" si="1274"/>
        <v/>
      </c>
      <c r="FH320" s="88" t="str">
        <f t="shared" si="1274"/>
        <v/>
      </c>
      <c r="FI320" s="88" t="str">
        <f t="shared" si="1274"/>
        <v/>
      </c>
      <c r="FJ320" s="88" t="str">
        <f t="shared" si="1274"/>
        <v/>
      </c>
      <c r="FK320" s="88" t="str">
        <f t="shared" si="1274"/>
        <v/>
      </c>
      <c r="FL320" s="88" t="str">
        <f t="shared" si="1274"/>
        <v/>
      </c>
      <c r="FM320" s="88" t="str">
        <f t="shared" si="1274"/>
        <v/>
      </c>
      <c r="FN320" s="88" t="str">
        <f t="shared" si="1274"/>
        <v/>
      </c>
      <c r="FO320" s="88" t="str">
        <f t="shared" si="1274"/>
        <v/>
      </c>
      <c r="FP320" s="88" t="str">
        <f t="shared" si="1274"/>
        <v/>
      </c>
      <c r="FQ320" s="88" t="str">
        <f t="shared" si="1274"/>
        <v/>
      </c>
      <c r="FR320" s="88" t="str">
        <f t="shared" si="1274"/>
        <v/>
      </c>
      <c r="FS320" s="88" t="str">
        <f t="shared" si="1274"/>
        <v/>
      </c>
      <c r="FT320" s="88" t="str">
        <f t="shared" si="1274"/>
        <v/>
      </c>
      <c r="FU320" s="88" t="str">
        <f t="shared" si="1274"/>
        <v/>
      </c>
      <c r="FV320" s="88" t="str">
        <f t="shared" si="1274"/>
        <v/>
      </c>
      <c r="FW320" s="88" t="str">
        <f t="shared" si="1274"/>
        <v/>
      </c>
      <c r="FX320" s="88" t="str">
        <f t="shared" si="1274"/>
        <v/>
      </c>
      <c r="FY320" s="88" t="str">
        <f t="shared" si="1274"/>
        <v/>
      </c>
      <c r="FZ320" s="88" t="str">
        <f t="shared" si="1274"/>
        <v/>
      </c>
      <c r="GA320" s="88" t="str">
        <f t="shared" si="1274"/>
        <v/>
      </c>
      <c r="GB320" s="88" t="str">
        <f t="shared" si="1274"/>
        <v/>
      </c>
      <c r="GC320" s="88" t="str">
        <f t="shared" si="1274"/>
        <v/>
      </c>
      <c r="GD320" s="88" t="str">
        <f t="shared" si="1274"/>
        <v/>
      </c>
      <c r="GE320" s="88" t="str">
        <f t="shared" si="1274"/>
        <v/>
      </c>
      <c r="GF320" s="88" t="str">
        <f t="shared" si="1274"/>
        <v/>
      </c>
      <c r="GG320" s="88" t="str">
        <f t="shared" si="1274"/>
        <v/>
      </c>
      <c r="GH320" s="88" t="str">
        <f t="shared" ref="GH320:HM320" si="1275">IF(GH157&lt;&gt;"",IF($FA320=GH$162,0,RANK(GH157,sum_sq,1)),"")</f>
        <v/>
      </c>
      <c r="GI320" s="88" t="str">
        <f t="shared" si="1275"/>
        <v/>
      </c>
      <c r="GJ320" s="88" t="str">
        <f t="shared" si="1275"/>
        <v/>
      </c>
      <c r="GK320" s="88" t="str">
        <f t="shared" si="1275"/>
        <v/>
      </c>
      <c r="GL320" s="88" t="str">
        <f t="shared" si="1275"/>
        <v/>
      </c>
      <c r="GM320" s="88" t="str">
        <f t="shared" si="1275"/>
        <v/>
      </c>
      <c r="GN320" s="88" t="str">
        <f t="shared" si="1275"/>
        <v/>
      </c>
      <c r="GO320" s="88" t="str">
        <f t="shared" si="1275"/>
        <v/>
      </c>
      <c r="GP320" s="88" t="str">
        <f t="shared" si="1275"/>
        <v/>
      </c>
      <c r="GQ320" s="88" t="str">
        <f t="shared" si="1275"/>
        <v/>
      </c>
      <c r="GR320" s="88" t="str">
        <f t="shared" si="1275"/>
        <v/>
      </c>
      <c r="GS320" s="88" t="str">
        <f t="shared" si="1275"/>
        <v/>
      </c>
      <c r="GT320" s="88" t="str">
        <f t="shared" si="1275"/>
        <v/>
      </c>
      <c r="GU320" s="88" t="str">
        <f t="shared" si="1275"/>
        <v/>
      </c>
      <c r="GV320" s="88" t="str">
        <f t="shared" si="1275"/>
        <v/>
      </c>
      <c r="GW320" s="88" t="str">
        <f t="shared" si="1275"/>
        <v/>
      </c>
      <c r="GX320" s="88" t="str">
        <f t="shared" si="1275"/>
        <v/>
      </c>
      <c r="GY320" s="88" t="str">
        <f t="shared" si="1275"/>
        <v/>
      </c>
      <c r="GZ320" s="88" t="str">
        <f t="shared" si="1275"/>
        <v/>
      </c>
      <c r="HA320" s="88" t="str">
        <f t="shared" si="1275"/>
        <v/>
      </c>
      <c r="HB320" s="88" t="str">
        <f t="shared" si="1275"/>
        <v/>
      </c>
      <c r="HC320" s="88" t="str">
        <f t="shared" si="1275"/>
        <v/>
      </c>
      <c r="HD320" s="88" t="str">
        <f t="shared" si="1275"/>
        <v/>
      </c>
      <c r="HE320" s="88" t="str">
        <f t="shared" si="1275"/>
        <v/>
      </c>
      <c r="HF320" s="88" t="str">
        <f t="shared" si="1275"/>
        <v/>
      </c>
      <c r="HG320" s="88" t="str">
        <f t="shared" si="1275"/>
        <v/>
      </c>
      <c r="HH320" s="88" t="str">
        <f t="shared" si="1275"/>
        <v/>
      </c>
      <c r="HI320" s="88" t="str">
        <f t="shared" si="1275"/>
        <v/>
      </c>
      <c r="HJ320" s="88" t="str">
        <f t="shared" si="1275"/>
        <v/>
      </c>
      <c r="HK320" s="88" t="str">
        <f t="shared" si="1275"/>
        <v/>
      </c>
      <c r="HL320" s="88" t="str">
        <f t="shared" si="1275"/>
        <v/>
      </c>
      <c r="HM320" s="88" t="str">
        <f t="shared" si="1275"/>
        <v/>
      </c>
      <c r="HN320" s="88" t="str">
        <f t="shared" ref="HN320:HX320" si="1276">IF(HN157&lt;&gt;"",IF($FA320=HN$162,0,RANK(HN157,sum_sq,1)),"")</f>
        <v/>
      </c>
      <c r="HO320" s="88" t="str">
        <f t="shared" si="1276"/>
        <v/>
      </c>
      <c r="HP320" s="88" t="str">
        <f t="shared" si="1276"/>
        <v/>
      </c>
      <c r="HQ320" s="88" t="str">
        <f t="shared" si="1276"/>
        <v/>
      </c>
      <c r="HR320" s="88" t="str">
        <f t="shared" si="1276"/>
        <v/>
      </c>
      <c r="HS320" s="88" t="str">
        <f t="shared" si="1276"/>
        <v/>
      </c>
      <c r="HT320" s="88" t="str">
        <f t="shared" si="1276"/>
        <v/>
      </c>
      <c r="HU320" s="88" t="str">
        <f t="shared" si="1276"/>
        <v/>
      </c>
      <c r="HV320" s="88" t="str">
        <f t="shared" si="1276"/>
        <v/>
      </c>
      <c r="HW320" s="88" t="str">
        <f t="shared" si="1276"/>
        <v/>
      </c>
      <c r="HX320" s="88" t="str">
        <f t="shared" si="1276"/>
        <v/>
      </c>
    </row>
    <row r="321" spans="154:232" x14ac:dyDescent="0.25">
      <c r="EZ321" s="62" t="s">
        <v>20</v>
      </c>
      <c r="FA321" s="62">
        <v>74</v>
      </c>
      <c r="FB321" s="88" t="str">
        <f t="shared" ref="FB321:GG321" si="1277">IF(FB158&lt;&gt;"",IF($FA321=FB$162,0,RANK(FB158,sum_sq,1)),"")</f>
        <v/>
      </c>
      <c r="FC321" s="88" t="str">
        <f t="shared" si="1277"/>
        <v/>
      </c>
      <c r="FD321" s="88" t="str">
        <f t="shared" si="1277"/>
        <v/>
      </c>
      <c r="FE321" s="88" t="str">
        <f t="shared" si="1277"/>
        <v/>
      </c>
      <c r="FF321" s="88" t="str">
        <f t="shared" si="1277"/>
        <v/>
      </c>
      <c r="FG321" s="88" t="str">
        <f t="shared" si="1277"/>
        <v/>
      </c>
      <c r="FH321" s="88" t="str">
        <f t="shared" si="1277"/>
        <v/>
      </c>
      <c r="FI321" s="88" t="str">
        <f t="shared" si="1277"/>
        <v/>
      </c>
      <c r="FJ321" s="88" t="str">
        <f t="shared" si="1277"/>
        <v/>
      </c>
      <c r="FK321" s="88" t="str">
        <f t="shared" si="1277"/>
        <v/>
      </c>
      <c r="FL321" s="88" t="str">
        <f t="shared" si="1277"/>
        <v/>
      </c>
      <c r="FM321" s="88" t="str">
        <f t="shared" si="1277"/>
        <v/>
      </c>
      <c r="FN321" s="88" t="str">
        <f t="shared" si="1277"/>
        <v/>
      </c>
      <c r="FO321" s="88" t="str">
        <f t="shared" si="1277"/>
        <v/>
      </c>
      <c r="FP321" s="88" t="str">
        <f t="shared" si="1277"/>
        <v/>
      </c>
      <c r="FQ321" s="88" t="str">
        <f t="shared" si="1277"/>
        <v/>
      </c>
      <c r="FR321" s="88" t="str">
        <f t="shared" si="1277"/>
        <v/>
      </c>
      <c r="FS321" s="88" t="str">
        <f t="shared" si="1277"/>
        <v/>
      </c>
      <c r="FT321" s="88" t="str">
        <f t="shared" si="1277"/>
        <v/>
      </c>
      <c r="FU321" s="88" t="str">
        <f t="shared" si="1277"/>
        <v/>
      </c>
      <c r="FV321" s="88" t="str">
        <f t="shared" si="1277"/>
        <v/>
      </c>
      <c r="FW321" s="88" t="str">
        <f t="shared" si="1277"/>
        <v/>
      </c>
      <c r="FX321" s="88" t="str">
        <f t="shared" si="1277"/>
        <v/>
      </c>
      <c r="FY321" s="88" t="str">
        <f t="shared" si="1277"/>
        <v/>
      </c>
      <c r="FZ321" s="88" t="str">
        <f t="shared" si="1277"/>
        <v/>
      </c>
      <c r="GA321" s="88" t="str">
        <f t="shared" si="1277"/>
        <v/>
      </c>
      <c r="GB321" s="88" t="str">
        <f t="shared" si="1277"/>
        <v/>
      </c>
      <c r="GC321" s="88" t="str">
        <f t="shared" si="1277"/>
        <v/>
      </c>
      <c r="GD321" s="88" t="str">
        <f t="shared" si="1277"/>
        <v/>
      </c>
      <c r="GE321" s="88" t="str">
        <f t="shared" si="1277"/>
        <v/>
      </c>
      <c r="GF321" s="88" t="str">
        <f t="shared" si="1277"/>
        <v/>
      </c>
      <c r="GG321" s="88" t="str">
        <f t="shared" si="1277"/>
        <v/>
      </c>
      <c r="GH321" s="88" t="str">
        <f t="shared" ref="GH321:HM321" si="1278">IF(GH158&lt;&gt;"",IF($FA321=GH$162,0,RANK(GH158,sum_sq,1)),"")</f>
        <v/>
      </c>
      <c r="GI321" s="88" t="str">
        <f t="shared" si="1278"/>
        <v/>
      </c>
      <c r="GJ321" s="88" t="str">
        <f t="shared" si="1278"/>
        <v/>
      </c>
      <c r="GK321" s="88" t="str">
        <f t="shared" si="1278"/>
        <v/>
      </c>
      <c r="GL321" s="88" t="str">
        <f t="shared" si="1278"/>
        <v/>
      </c>
      <c r="GM321" s="88" t="str">
        <f t="shared" si="1278"/>
        <v/>
      </c>
      <c r="GN321" s="88" t="str">
        <f t="shared" si="1278"/>
        <v/>
      </c>
      <c r="GO321" s="88" t="str">
        <f t="shared" si="1278"/>
        <v/>
      </c>
      <c r="GP321" s="88" t="str">
        <f t="shared" si="1278"/>
        <v/>
      </c>
      <c r="GQ321" s="88" t="str">
        <f t="shared" si="1278"/>
        <v/>
      </c>
      <c r="GR321" s="88" t="str">
        <f t="shared" si="1278"/>
        <v/>
      </c>
      <c r="GS321" s="88" t="str">
        <f t="shared" si="1278"/>
        <v/>
      </c>
      <c r="GT321" s="88" t="str">
        <f t="shared" si="1278"/>
        <v/>
      </c>
      <c r="GU321" s="88" t="str">
        <f t="shared" si="1278"/>
        <v/>
      </c>
      <c r="GV321" s="88" t="str">
        <f t="shared" si="1278"/>
        <v/>
      </c>
      <c r="GW321" s="88" t="str">
        <f t="shared" si="1278"/>
        <v/>
      </c>
      <c r="GX321" s="88" t="str">
        <f t="shared" si="1278"/>
        <v/>
      </c>
      <c r="GY321" s="88" t="str">
        <f t="shared" si="1278"/>
        <v/>
      </c>
      <c r="GZ321" s="88" t="str">
        <f t="shared" si="1278"/>
        <v/>
      </c>
      <c r="HA321" s="88" t="str">
        <f t="shared" si="1278"/>
        <v/>
      </c>
      <c r="HB321" s="88" t="str">
        <f t="shared" si="1278"/>
        <v/>
      </c>
      <c r="HC321" s="88" t="str">
        <f t="shared" si="1278"/>
        <v/>
      </c>
      <c r="HD321" s="88" t="str">
        <f t="shared" si="1278"/>
        <v/>
      </c>
      <c r="HE321" s="88" t="str">
        <f t="shared" si="1278"/>
        <v/>
      </c>
      <c r="HF321" s="88" t="str">
        <f t="shared" si="1278"/>
        <v/>
      </c>
      <c r="HG321" s="88" t="str">
        <f t="shared" si="1278"/>
        <v/>
      </c>
      <c r="HH321" s="88" t="str">
        <f t="shared" si="1278"/>
        <v/>
      </c>
      <c r="HI321" s="88" t="str">
        <f t="shared" si="1278"/>
        <v/>
      </c>
      <c r="HJ321" s="88" t="str">
        <f t="shared" si="1278"/>
        <v/>
      </c>
      <c r="HK321" s="88" t="str">
        <f t="shared" si="1278"/>
        <v/>
      </c>
      <c r="HL321" s="88" t="str">
        <f t="shared" si="1278"/>
        <v/>
      </c>
      <c r="HM321" s="88" t="str">
        <f t="shared" si="1278"/>
        <v/>
      </c>
      <c r="HN321" s="88" t="str">
        <f t="shared" ref="HN321:HX321" si="1279">IF(HN158&lt;&gt;"",IF($FA321=HN$162,0,RANK(HN158,sum_sq,1)),"")</f>
        <v/>
      </c>
      <c r="HO321" s="88" t="str">
        <f t="shared" si="1279"/>
        <v/>
      </c>
      <c r="HP321" s="88" t="str">
        <f t="shared" si="1279"/>
        <v/>
      </c>
      <c r="HQ321" s="88" t="str">
        <f t="shared" si="1279"/>
        <v/>
      </c>
      <c r="HR321" s="88" t="str">
        <f t="shared" si="1279"/>
        <v/>
      </c>
      <c r="HS321" s="88" t="str">
        <f t="shared" si="1279"/>
        <v/>
      </c>
      <c r="HT321" s="88" t="str">
        <f t="shared" si="1279"/>
        <v/>
      </c>
      <c r="HU321" s="88" t="str">
        <f t="shared" si="1279"/>
        <v/>
      </c>
      <c r="HV321" s="88" t="str">
        <f t="shared" si="1279"/>
        <v/>
      </c>
      <c r="HW321" s="88" t="str">
        <f t="shared" si="1279"/>
        <v/>
      </c>
      <c r="HX321" s="88" t="str">
        <f t="shared" si="1279"/>
        <v/>
      </c>
    </row>
    <row r="322" spans="154:232" x14ac:dyDescent="0.25">
      <c r="EZ322" s="62" t="s">
        <v>20</v>
      </c>
      <c r="FA322" s="62">
        <v>75</v>
      </c>
      <c r="FB322" s="88" t="str">
        <f t="shared" ref="FB322:GG322" si="1280">IF(FB159&lt;&gt;"",IF($FA322=FB$162,0,RANK(FB159,sum_sq,1)),"")</f>
        <v/>
      </c>
      <c r="FC322" s="88" t="str">
        <f t="shared" si="1280"/>
        <v/>
      </c>
      <c r="FD322" s="88" t="str">
        <f t="shared" si="1280"/>
        <v/>
      </c>
      <c r="FE322" s="88" t="str">
        <f t="shared" si="1280"/>
        <v/>
      </c>
      <c r="FF322" s="88" t="str">
        <f t="shared" si="1280"/>
        <v/>
      </c>
      <c r="FG322" s="88" t="str">
        <f t="shared" si="1280"/>
        <v/>
      </c>
      <c r="FH322" s="88" t="str">
        <f t="shared" si="1280"/>
        <v/>
      </c>
      <c r="FI322" s="88" t="str">
        <f t="shared" si="1280"/>
        <v/>
      </c>
      <c r="FJ322" s="88" t="str">
        <f t="shared" si="1280"/>
        <v/>
      </c>
      <c r="FK322" s="88" t="str">
        <f t="shared" si="1280"/>
        <v/>
      </c>
      <c r="FL322" s="88" t="str">
        <f t="shared" si="1280"/>
        <v/>
      </c>
      <c r="FM322" s="88" t="str">
        <f t="shared" si="1280"/>
        <v/>
      </c>
      <c r="FN322" s="88" t="str">
        <f t="shared" si="1280"/>
        <v/>
      </c>
      <c r="FO322" s="88" t="str">
        <f t="shared" si="1280"/>
        <v/>
      </c>
      <c r="FP322" s="88" t="str">
        <f t="shared" si="1280"/>
        <v/>
      </c>
      <c r="FQ322" s="88" t="str">
        <f t="shared" si="1280"/>
        <v/>
      </c>
      <c r="FR322" s="88" t="str">
        <f t="shared" si="1280"/>
        <v/>
      </c>
      <c r="FS322" s="88" t="str">
        <f t="shared" si="1280"/>
        <v/>
      </c>
      <c r="FT322" s="88" t="str">
        <f t="shared" si="1280"/>
        <v/>
      </c>
      <c r="FU322" s="88" t="str">
        <f t="shared" si="1280"/>
        <v/>
      </c>
      <c r="FV322" s="88" t="str">
        <f t="shared" si="1280"/>
        <v/>
      </c>
      <c r="FW322" s="88" t="str">
        <f t="shared" si="1280"/>
        <v/>
      </c>
      <c r="FX322" s="88" t="str">
        <f t="shared" si="1280"/>
        <v/>
      </c>
      <c r="FY322" s="88" t="str">
        <f t="shared" si="1280"/>
        <v/>
      </c>
      <c r="FZ322" s="88" t="str">
        <f t="shared" si="1280"/>
        <v/>
      </c>
      <c r="GA322" s="88" t="str">
        <f t="shared" si="1280"/>
        <v/>
      </c>
      <c r="GB322" s="88" t="str">
        <f t="shared" si="1280"/>
        <v/>
      </c>
      <c r="GC322" s="88" t="str">
        <f t="shared" si="1280"/>
        <v/>
      </c>
      <c r="GD322" s="88" t="str">
        <f t="shared" si="1280"/>
        <v/>
      </c>
      <c r="GE322" s="88" t="str">
        <f t="shared" si="1280"/>
        <v/>
      </c>
      <c r="GF322" s="88" t="str">
        <f t="shared" si="1280"/>
        <v/>
      </c>
      <c r="GG322" s="88" t="str">
        <f t="shared" si="1280"/>
        <v/>
      </c>
      <c r="GH322" s="88" t="str">
        <f t="shared" ref="GH322:HM322" si="1281">IF(GH159&lt;&gt;"",IF($FA322=GH$162,0,RANK(GH159,sum_sq,1)),"")</f>
        <v/>
      </c>
      <c r="GI322" s="88" t="str">
        <f t="shared" si="1281"/>
        <v/>
      </c>
      <c r="GJ322" s="88" t="str">
        <f t="shared" si="1281"/>
        <v/>
      </c>
      <c r="GK322" s="88" t="str">
        <f t="shared" si="1281"/>
        <v/>
      </c>
      <c r="GL322" s="88" t="str">
        <f t="shared" si="1281"/>
        <v/>
      </c>
      <c r="GM322" s="88" t="str">
        <f t="shared" si="1281"/>
        <v/>
      </c>
      <c r="GN322" s="88" t="str">
        <f t="shared" si="1281"/>
        <v/>
      </c>
      <c r="GO322" s="88" t="str">
        <f t="shared" si="1281"/>
        <v/>
      </c>
      <c r="GP322" s="88" t="str">
        <f t="shared" si="1281"/>
        <v/>
      </c>
      <c r="GQ322" s="88" t="str">
        <f t="shared" si="1281"/>
        <v/>
      </c>
      <c r="GR322" s="88" t="str">
        <f t="shared" si="1281"/>
        <v/>
      </c>
      <c r="GS322" s="88" t="str">
        <f t="shared" si="1281"/>
        <v/>
      </c>
      <c r="GT322" s="88" t="str">
        <f t="shared" si="1281"/>
        <v/>
      </c>
      <c r="GU322" s="88" t="str">
        <f t="shared" si="1281"/>
        <v/>
      </c>
      <c r="GV322" s="88" t="str">
        <f t="shared" si="1281"/>
        <v/>
      </c>
      <c r="GW322" s="88" t="str">
        <f t="shared" si="1281"/>
        <v/>
      </c>
      <c r="GX322" s="88" t="str">
        <f t="shared" si="1281"/>
        <v/>
      </c>
      <c r="GY322" s="88" t="str">
        <f t="shared" si="1281"/>
        <v/>
      </c>
      <c r="GZ322" s="88" t="str">
        <f t="shared" si="1281"/>
        <v/>
      </c>
      <c r="HA322" s="88" t="str">
        <f t="shared" si="1281"/>
        <v/>
      </c>
      <c r="HB322" s="88" t="str">
        <f t="shared" si="1281"/>
        <v/>
      </c>
      <c r="HC322" s="88" t="str">
        <f t="shared" si="1281"/>
        <v/>
      </c>
      <c r="HD322" s="88" t="str">
        <f t="shared" si="1281"/>
        <v/>
      </c>
      <c r="HE322" s="88" t="str">
        <f t="shared" si="1281"/>
        <v/>
      </c>
      <c r="HF322" s="88" t="str">
        <f t="shared" si="1281"/>
        <v/>
      </c>
      <c r="HG322" s="88" t="str">
        <f t="shared" si="1281"/>
        <v/>
      </c>
      <c r="HH322" s="88" t="str">
        <f t="shared" si="1281"/>
        <v/>
      </c>
      <c r="HI322" s="88" t="str">
        <f t="shared" si="1281"/>
        <v/>
      </c>
      <c r="HJ322" s="88" t="str">
        <f t="shared" si="1281"/>
        <v/>
      </c>
      <c r="HK322" s="88" t="str">
        <f t="shared" si="1281"/>
        <v/>
      </c>
      <c r="HL322" s="88" t="str">
        <f t="shared" si="1281"/>
        <v/>
      </c>
      <c r="HM322" s="88" t="str">
        <f t="shared" si="1281"/>
        <v/>
      </c>
      <c r="HN322" s="88" t="str">
        <f t="shared" ref="HN322:HX322" si="1282">IF(HN159&lt;&gt;"",IF($FA322=HN$162,0,RANK(HN159,sum_sq,1)),"")</f>
        <v/>
      </c>
      <c r="HO322" s="88" t="str">
        <f t="shared" si="1282"/>
        <v/>
      </c>
      <c r="HP322" s="88" t="str">
        <f t="shared" si="1282"/>
        <v/>
      </c>
      <c r="HQ322" s="88" t="str">
        <f t="shared" si="1282"/>
        <v/>
      </c>
      <c r="HR322" s="88" t="str">
        <f t="shared" si="1282"/>
        <v/>
      </c>
      <c r="HS322" s="88" t="str">
        <f t="shared" si="1282"/>
        <v/>
      </c>
      <c r="HT322" s="88" t="str">
        <f t="shared" si="1282"/>
        <v/>
      </c>
      <c r="HU322" s="88" t="str">
        <f t="shared" si="1282"/>
        <v/>
      </c>
      <c r="HV322" s="88" t="str">
        <f t="shared" si="1282"/>
        <v/>
      </c>
      <c r="HW322" s="88" t="str">
        <f t="shared" si="1282"/>
        <v/>
      </c>
      <c r="HX322" s="88" t="str">
        <f t="shared" si="1282"/>
        <v/>
      </c>
    </row>
    <row r="323" spans="154:232" x14ac:dyDescent="0.25">
      <c r="FB323" s="88"/>
      <c r="FC323" s="88"/>
      <c r="FD323" s="88"/>
      <c r="FE323" s="88"/>
      <c r="FF323" s="88"/>
      <c r="FG323" s="88"/>
      <c r="FH323" s="88"/>
      <c r="FI323" s="88"/>
      <c r="FJ323" s="88"/>
      <c r="FK323" s="88"/>
      <c r="FL323" s="88"/>
      <c r="FM323" s="88"/>
      <c r="FN323" s="88"/>
      <c r="FO323" s="88"/>
      <c r="FP323" s="88"/>
      <c r="FQ323" s="88"/>
      <c r="FR323" s="88"/>
      <c r="FS323" s="88"/>
      <c r="FT323" s="88"/>
      <c r="FU323" s="88"/>
      <c r="FV323" s="88"/>
      <c r="FW323" s="88"/>
      <c r="FX323" s="88"/>
      <c r="FY323" s="88"/>
      <c r="FZ323" s="88"/>
      <c r="GA323" s="88"/>
      <c r="GB323" s="88"/>
      <c r="GC323" s="88"/>
      <c r="GD323" s="88"/>
      <c r="GE323" s="88"/>
      <c r="GF323" s="88"/>
      <c r="GG323" s="88"/>
      <c r="GH323" s="88"/>
      <c r="GI323" s="88"/>
      <c r="GJ323" s="88"/>
      <c r="GK323" s="88"/>
      <c r="GL323" s="88"/>
      <c r="GM323" s="88"/>
      <c r="GN323" s="88"/>
      <c r="GO323" s="88"/>
      <c r="GP323" s="88"/>
      <c r="GQ323" s="88"/>
      <c r="GR323" s="88"/>
      <c r="GS323" s="88"/>
      <c r="GT323" s="88"/>
      <c r="GU323" s="88"/>
      <c r="GV323" s="88"/>
      <c r="GW323" s="88"/>
      <c r="GX323" s="88"/>
      <c r="GY323" s="88"/>
      <c r="GZ323" s="88"/>
      <c r="HA323" s="88"/>
      <c r="HB323" s="88"/>
      <c r="HC323" s="88"/>
      <c r="HD323" s="88"/>
      <c r="HE323" s="88"/>
      <c r="HF323" s="88"/>
      <c r="HG323" s="88"/>
      <c r="HH323" s="88"/>
      <c r="HI323" s="88"/>
      <c r="HJ323" s="88"/>
      <c r="HK323" s="88"/>
      <c r="HL323" s="88"/>
      <c r="HM323" s="88"/>
      <c r="HN323" s="88"/>
      <c r="HO323" s="88"/>
      <c r="HP323" s="88"/>
      <c r="HQ323" s="88"/>
      <c r="HR323" s="88"/>
      <c r="HS323" s="88"/>
      <c r="HT323" s="88"/>
      <c r="HU323" s="88"/>
      <c r="HV323" s="88"/>
      <c r="HW323" s="88"/>
      <c r="HX323" s="88"/>
    </row>
    <row r="327" spans="154:232" x14ac:dyDescent="0.25">
      <c r="FB327" s="62" t="s">
        <v>19</v>
      </c>
      <c r="FC327" s="62" t="s">
        <v>19</v>
      </c>
      <c r="FD327" s="62" t="s">
        <v>19</v>
      </c>
      <c r="FE327" s="62" t="s">
        <v>19</v>
      </c>
      <c r="FF327" s="62" t="s">
        <v>19</v>
      </c>
      <c r="FG327" s="62" t="s">
        <v>19</v>
      </c>
      <c r="FH327" s="62" t="s">
        <v>19</v>
      </c>
      <c r="FI327" s="62" t="s">
        <v>19</v>
      </c>
      <c r="FJ327" s="62" t="s">
        <v>19</v>
      </c>
      <c r="FK327" s="62" t="s">
        <v>19</v>
      </c>
      <c r="FL327" s="62" t="s">
        <v>19</v>
      </c>
      <c r="FM327" s="62" t="s">
        <v>19</v>
      </c>
      <c r="FN327" s="62" t="s">
        <v>19</v>
      </c>
      <c r="FO327" s="62" t="s">
        <v>19</v>
      </c>
      <c r="FP327" s="62" t="s">
        <v>19</v>
      </c>
      <c r="FQ327" s="62" t="s">
        <v>19</v>
      </c>
      <c r="FR327" s="62" t="s">
        <v>19</v>
      </c>
      <c r="FS327" s="62" t="s">
        <v>19</v>
      </c>
      <c r="FT327" s="62" t="s">
        <v>19</v>
      </c>
      <c r="FU327" s="62" t="s">
        <v>19</v>
      </c>
      <c r="FV327" s="62" t="s">
        <v>19</v>
      </c>
      <c r="FW327" s="62" t="s">
        <v>19</v>
      </c>
      <c r="FX327" s="62" t="s">
        <v>19</v>
      </c>
      <c r="FY327" s="62" t="s">
        <v>19</v>
      </c>
      <c r="FZ327" s="62" t="s">
        <v>19</v>
      </c>
      <c r="GA327" s="62" t="s">
        <v>20</v>
      </c>
      <c r="GB327" s="62" t="s">
        <v>20</v>
      </c>
      <c r="GC327" s="62" t="s">
        <v>20</v>
      </c>
      <c r="GD327" s="62" t="s">
        <v>20</v>
      </c>
      <c r="GE327" s="62" t="s">
        <v>20</v>
      </c>
      <c r="GF327" s="62" t="s">
        <v>20</v>
      </c>
      <c r="GG327" s="62" t="s">
        <v>20</v>
      </c>
      <c r="GH327" s="62" t="s">
        <v>20</v>
      </c>
      <c r="GI327" s="62" t="s">
        <v>20</v>
      </c>
      <c r="GJ327" s="62" t="s">
        <v>20</v>
      </c>
      <c r="GK327" s="62" t="s">
        <v>20</v>
      </c>
      <c r="GL327" s="62" t="s">
        <v>20</v>
      </c>
      <c r="GM327" s="62" t="s">
        <v>20</v>
      </c>
      <c r="GN327" s="62" t="s">
        <v>20</v>
      </c>
      <c r="GO327" s="62" t="s">
        <v>20</v>
      </c>
      <c r="GP327" s="62" t="s">
        <v>20</v>
      </c>
      <c r="GQ327" s="62" t="s">
        <v>20</v>
      </c>
      <c r="GR327" s="62" t="s">
        <v>20</v>
      </c>
      <c r="GS327" s="62" t="s">
        <v>20</v>
      </c>
      <c r="GT327" s="62" t="s">
        <v>20</v>
      </c>
      <c r="GU327" s="62" t="s">
        <v>20</v>
      </c>
      <c r="GV327" s="62" t="s">
        <v>20</v>
      </c>
      <c r="GW327" s="62" t="s">
        <v>20</v>
      </c>
      <c r="GX327" s="62" t="s">
        <v>20</v>
      </c>
      <c r="GY327" s="62" t="s">
        <v>20</v>
      </c>
      <c r="GZ327" s="62" t="s">
        <v>20</v>
      </c>
      <c r="HA327" s="62" t="s">
        <v>20</v>
      </c>
      <c r="HB327" s="62" t="s">
        <v>20</v>
      </c>
      <c r="HC327" s="62" t="s">
        <v>20</v>
      </c>
      <c r="HD327" s="62" t="s">
        <v>20</v>
      </c>
      <c r="HE327" s="62" t="s">
        <v>20</v>
      </c>
      <c r="HF327" s="62" t="s">
        <v>20</v>
      </c>
      <c r="HG327" s="62" t="s">
        <v>20</v>
      </c>
      <c r="HH327" s="62" t="s">
        <v>20</v>
      </c>
      <c r="HI327" s="62" t="s">
        <v>20</v>
      </c>
      <c r="HJ327" s="62" t="s">
        <v>20</v>
      </c>
      <c r="HK327" s="62" t="s">
        <v>20</v>
      </c>
      <c r="HL327" s="62" t="s">
        <v>20</v>
      </c>
      <c r="HM327" s="62" t="s">
        <v>20</v>
      </c>
      <c r="HN327" s="62" t="s">
        <v>20</v>
      </c>
      <c r="HO327" s="62" t="s">
        <v>20</v>
      </c>
      <c r="HP327" s="62" t="s">
        <v>20</v>
      </c>
      <c r="HQ327" s="62" t="s">
        <v>20</v>
      </c>
      <c r="HR327" s="62" t="s">
        <v>20</v>
      </c>
      <c r="HS327" s="62" t="s">
        <v>20</v>
      </c>
      <c r="HT327" s="62" t="s">
        <v>20</v>
      </c>
      <c r="HU327" s="62" t="s">
        <v>20</v>
      </c>
      <c r="HV327" s="62" t="s">
        <v>20</v>
      </c>
      <c r="HW327" s="62" t="s">
        <v>20</v>
      </c>
      <c r="HX327" s="62" t="s">
        <v>20</v>
      </c>
    </row>
    <row r="328" spans="154:232" x14ac:dyDescent="0.25">
      <c r="FB328" s="62">
        <v>1</v>
      </c>
      <c r="FC328" s="62">
        <v>2</v>
      </c>
      <c r="FD328" s="62">
        <v>3</v>
      </c>
      <c r="FE328" s="62">
        <v>4</v>
      </c>
      <c r="FF328" s="62">
        <v>5</v>
      </c>
      <c r="FG328" s="62">
        <v>6</v>
      </c>
      <c r="FH328" s="62">
        <v>7</v>
      </c>
      <c r="FI328" s="62">
        <v>8</v>
      </c>
      <c r="FJ328" s="62">
        <v>9</v>
      </c>
      <c r="FK328" s="62">
        <v>10</v>
      </c>
      <c r="FL328" s="62">
        <v>11</v>
      </c>
      <c r="FM328" s="62">
        <v>12</v>
      </c>
      <c r="FN328" s="62">
        <v>13</v>
      </c>
      <c r="FO328" s="62">
        <v>14</v>
      </c>
      <c r="FP328" s="62">
        <v>15</v>
      </c>
      <c r="FQ328" s="62">
        <v>16</v>
      </c>
      <c r="FR328" s="62">
        <v>17</v>
      </c>
      <c r="FS328" s="62">
        <v>18</v>
      </c>
      <c r="FT328" s="62">
        <v>19</v>
      </c>
      <c r="FU328" s="62">
        <v>20</v>
      </c>
      <c r="FV328" s="62">
        <v>21</v>
      </c>
      <c r="FW328" s="62">
        <v>22</v>
      </c>
      <c r="FX328" s="62">
        <v>23</v>
      </c>
      <c r="FY328" s="62">
        <v>24</v>
      </c>
      <c r="FZ328" s="62">
        <v>25</v>
      </c>
      <c r="GA328" s="62">
        <v>26</v>
      </c>
      <c r="GB328" s="62">
        <v>27</v>
      </c>
      <c r="GC328" s="62">
        <v>28</v>
      </c>
      <c r="GD328" s="62">
        <v>29</v>
      </c>
      <c r="GE328" s="62">
        <v>30</v>
      </c>
      <c r="GF328" s="62">
        <v>31</v>
      </c>
      <c r="GG328" s="62">
        <v>32</v>
      </c>
      <c r="GH328" s="62">
        <v>33</v>
      </c>
      <c r="GI328" s="62">
        <v>34</v>
      </c>
      <c r="GJ328" s="62">
        <v>35</v>
      </c>
      <c r="GK328" s="62">
        <v>36</v>
      </c>
      <c r="GL328" s="62">
        <v>37</v>
      </c>
      <c r="GM328" s="62">
        <v>38</v>
      </c>
      <c r="GN328" s="62">
        <v>39</v>
      </c>
      <c r="GO328" s="62">
        <v>40</v>
      </c>
      <c r="GP328" s="62">
        <v>41</v>
      </c>
      <c r="GQ328" s="62">
        <v>42</v>
      </c>
      <c r="GR328" s="62">
        <v>43</v>
      </c>
      <c r="GS328" s="62">
        <v>44</v>
      </c>
      <c r="GT328" s="62">
        <v>45</v>
      </c>
      <c r="GU328" s="62">
        <v>46</v>
      </c>
      <c r="GV328" s="62">
        <v>47</v>
      </c>
      <c r="GW328" s="62">
        <v>48</v>
      </c>
      <c r="GX328" s="62">
        <v>49</v>
      </c>
      <c r="GY328" s="62">
        <v>50</v>
      </c>
      <c r="GZ328" s="62">
        <v>51</v>
      </c>
      <c r="HA328" s="62">
        <v>52</v>
      </c>
      <c r="HB328" s="62">
        <v>53</v>
      </c>
      <c r="HC328" s="62">
        <v>54</v>
      </c>
      <c r="HD328" s="62">
        <v>55</v>
      </c>
      <c r="HE328" s="62">
        <v>56</v>
      </c>
      <c r="HF328" s="62">
        <v>57</v>
      </c>
      <c r="HG328" s="62">
        <v>58</v>
      </c>
      <c r="HH328" s="62">
        <v>59</v>
      </c>
      <c r="HI328" s="62">
        <v>60</v>
      </c>
      <c r="HJ328" s="62">
        <v>61</v>
      </c>
      <c r="HK328" s="62">
        <v>62</v>
      </c>
      <c r="HL328" s="62">
        <v>63</v>
      </c>
      <c r="HM328" s="62">
        <v>64</v>
      </c>
      <c r="HN328" s="62">
        <v>65</v>
      </c>
      <c r="HO328" s="62">
        <v>66</v>
      </c>
      <c r="HP328" s="62">
        <v>67</v>
      </c>
      <c r="HQ328" s="62">
        <v>68</v>
      </c>
      <c r="HR328" s="62">
        <v>69</v>
      </c>
      <c r="HS328" s="62">
        <v>70</v>
      </c>
      <c r="HT328" s="62">
        <v>71</v>
      </c>
      <c r="HU328" s="62">
        <v>72</v>
      </c>
      <c r="HV328" s="62">
        <v>73</v>
      </c>
      <c r="HW328" s="62">
        <v>74</v>
      </c>
      <c r="HX328" s="62">
        <v>75</v>
      </c>
    </row>
    <row r="329" spans="154:232" x14ac:dyDescent="0.25">
      <c r="EX329" s="62" t="s">
        <v>58</v>
      </c>
      <c r="EZ329" s="62" t="s">
        <v>19</v>
      </c>
      <c r="FA329" s="62">
        <v>1</v>
      </c>
      <c r="FB329" s="88" t="str">
        <f t="shared" ref="FB329:GG329" si="1283">IF(FB85&lt;&gt;"",IF($FA329=FB$162,0,RANK(FB7,similarities,1)),"")</f>
        <v/>
      </c>
      <c r="FC329" s="88" t="str">
        <f t="shared" si="1283"/>
        <v/>
      </c>
      <c r="FD329" s="88" t="str">
        <f t="shared" si="1283"/>
        <v/>
      </c>
      <c r="FE329" s="88" t="str">
        <f t="shared" si="1283"/>
        <v/>
      </c>
      <c r="FF329" s="88" t="str">
        <f t="shared" si="1283"/>
        <v/>
      </c>
      <c r="FG329" s="88" t="str">
        <f t="shared" si="1283"/>
        <v/>
      </c>
      <c r="FH329" s="88" t="str">
        <f t="shared" si="1283"/>
        <v/>
      </c>
      <c r="FI329" s="88" t="str">
        <f t="shared" si="1283"/>
        <v/>
      </c>
      <c r="FJ329" s="88" t="str">
        <f t="shared" si="1283"/>
        <v/>
      </c>
      <c r="FK329" s="88" t="str">
        <f t="shared" si="1283"/>
        <v/>
      </c>
      <c r="FL329" s="88" t="str">
        <f t="shared" si="1283"/>
        <v/>
      </c>
      <c r="FM329" s="88" t="str">
        <f t="shared" si="1283"/>
        <v/>
      </c>
      <c r="FN329" s="88" t="str">
        <f t="shared" si="1283"/>
        <v/>
      </c>
      <c r="FO329" s="88" t="str">
        <f t="shared" si="1283"/>
        <v/>
      </c>
      <c r="FP329" s="88" t="str">
        <f t="shared" si="1283"/>
        <v/>
      </c>
      <c r="FQ329" s="88" t="str">
        <f t="shared" si="1283"/>
        <v/>
      </c>
      <c r="FR329" s="88" t="str">
        <f t="shared" si="1283"/>
        <v/>
      </c>
      <c r="FS329" s="88" t="str">
        <f t="shared" si="1283"/>
        <v/>
      </c>
      <c r="FT329" s="88" t="str">
        <f t="shared" si="1283"/>
        <v/>
      </c>
      <c r="FU329" s="88" t="str">
        <f t="shared" si="1283"/>
        <v/>
      </c>
      <c r="FV329" s="88" t="str">
        <f t="shared" si="1283"/>
        <v/>
      </c>
      <c r="FW329" s="88" t="str">
        <f t="shared" si="1283"/>
        <v/>
      </c>
      <c r="FX329" s="88" t="str">
        <f t="shared" si="1283"/>
        <v/>
      </c>
      <c r="FY329" s="88" t="str">
        <f t="shared" si="1283"/>
        <v/>
      </c>
      <c r="FZ329" s="88" t="str">
        <f t="shared" si="1283"/>
        <v/>
      </c>
      <c r="GA329" s="88" t="str">
        <f t="shared" si="1283"/>
        <v/>
      </c>
      <c r="GB329" s="88" t="str">
        <f t="shared" si="1283"/>
        <v/>
      </c>
      <c r="GC329" s="88" t="str">
        <f t="shared" si="1283"/>
        <v/>
      </c>
      <c r="GD329" s="88" t="str">
        <f t="shared" si="1283"/>
        <v/>
      </c>
      <c r="GE329" s="88" t="str">
        <f t="shared" si="1283"/>
        <v/>
      </c>
      <c r="GF329" s="88" t="str">
        <f t="shared" si="1283"/>
        <v/>
      </c>
      <c r="GG329" s="88" t="str">
        <f t="shared" si="1283"/>
        <v/>
      </c>
      <c r="GH329" s="88" t="str">
        <f t="shared" ref="GH329:HM329" si="1284">IF(GH85&lt;&gt;"",IF($FA329=GH$162,0,RANK(GH7,similarities,1)),"")</f>
        <v/>
      </c>
      <c r="GI329" s="88" t="str">
        <f t="shared" si="1284"/>
        <v/>
      </c>
      <c r="GJ329" s="88" t="str">
        <f t="shared" si="1284"/>
        <v/>
      </c>
      <c r="GK329" s="88" t="str">
        <f t="shared" si="1284"/>
        <v/>
      </c>
      <c r="GL329" s="88" t="str">
        <f t="shared" si="1284"/>
        <v/>
      </c>
      <c r="GM329" s="88" t="str">
        <f t="shared" si="1284"/>
        <v/>
      </c>
      <c r="GN329" s="88" t="str">
        <f t="shared" si="1284"/>
        <v/>
      </c>
      <c r="GO329" s="88" t="str">
        <f t="shared" si="1284"/>
        <v/>
      </c>
      <c r="GP329" s="88" t="str">
        <f t="shared" si="1284"/>
        <v/>
      </c>
      <c r="GQ329" s="88" t="str">
        <f t="shared" si="1284"/>
        <v/>
      </c>
      <c r="GR329" s="88" t="str">
        <f t="shared" si="1284"/>
        <v/>
      </c>
      <c r="GS329" s="88" t="str">
        <f t="shared" si="1284"/>
        <v/>
      </c>
      <c r="GT329" s="88" t="str">
        <f t="shared" si="1284"/>
        <v/>
      </c>
      <c r="GU329" s="88" t="str">
        <f t="shared" si="1284"/>
        <v/>
      </c>
      <c r="GV329" s="88" t="str">
        <f t="shared" si="1284"/>
        <v/>
      </c>
      <c r="GW329" s="88" t="str">
        <f t="shared" si="1284"/>
        <v/>
      </c>
      <c r="GX329" s="88" t="str">
        <f t="shared" si="1284"/>
        <v/>
      </c>
      <c r="GY329" s="88" t="str">
        <f t="shared" si="1284"/>
        <v/>
      </c>
      <c r="GZ329" s="88" t="str">
        <f t="shared" si="1284"/>
        <v/>
      </c>
      <c r="HA329" s="88" t="str">
        <f t="shared" si="1284"/>
        <v/>
      </c>
      <c r="HB329" s="88" t="str">
        <f t="shared" si="1284"/>
        <v/>
      </c>
      <c r="HC329" s="88" t="str">
        <f t="shared" si="1284"/>
        <v/>
      </c>
      <c r="HD329" s="88" t="str">
        <f t="shared" si="1284"/>
        <v/>
      </c>
      <c r="HE329" s="88" t="str">
        <f t="shared" si="1284"/>
        <v/>
      </c>
      <c r="HF329" s="88" t="str">
        <f t="shared" si="1284"/>
        <v/>
      </c>
      <c r="HG329" s="88" t="str">
        <f t="shared" si="1284"/>
        <v/>
      </c>
      <c r="HH329" s="88" t="str">
        <f t="shared" si="1284"/>
        <v/>
      </c>
      <c r="HI329" s="88" t="str">
        <f t="shared" si="1284"/>
        <v/>
      </c>
      <c r="HJ329" s="88" t="str">
        <f t="shared" si="1284"/>
        <v/>
      </c>
      <c r="HK329" s="88" t="str">
        <f t="shared" si="1284"/>
        <v/>
      </c>
      <c r="HL329" s="88" t="str">
        <f t="shared" si="1284"/>
        <v/>
      </c>
      <c r="HM329" s="88" t="str">
        <f t="shared" si="1284"/>
        <v/>
      </c>
      <c r="HN329" s="88" t="str">
        <f t="shared" ref="HN329:HX329" si="1285">IF(HN85&lt;&gt;"",IF($FA329=HN$162,0,RANK(HN7,similarities,1)),"")</f>
        <v/>
      </c>
      <c r="HO329" s="88" t="str">
        <f t="shared" si="1285"/>
        <v/>
      </c>
      <c r="HP329" s="88" t="str">
        <f t="shared" si="1285"/>
        <v/>
      </c>
      <c r="HQ329" s="88" t="str">
        <f t="shared" si="1285"/>
        <v/>
      </c>
      <c r="HR329" s="88" t="str">
        <f t="shared" si="1285"/>
        <v/>
      </c>
      <c r="HS329" s="88" t="str">
        <f t="shared" si="1285"/>
        <v/>
      </c>
      <c r="HT329" s="88" t="str">
        <f t="shared" si="1285"/>
        <v/>
      </c>
      <c r="HU329" s="88" t="str">
        <f t="shared" si="1285"/>
        <v/>
      </c>
      <c r="HV329" s="88" t="str">
        <f t="shared" si="1285"/>
        <v/>
      </c>
      <c r="HW329" s="88" t="str">
        <f t="shared" si="1285"/>
        <v/>
      </c>
      <c r="HX329" s="88" t="str">
        <f t="shared" si="1285"/>
        <v/>
      </c>
    </row>
    <row r="330" spans="154:232" x14ac:dyDescent="0.25">
      <c r="EZ330" s="62" t="s">
        <v>19</v>
      </c>
      <c r="FA330" s="62">
        <v>2</v>
      </c>
      <c r="FB330" s="88" t="str">
        <f t="shared" ref="FB330:GG330" si="1286">IF(FB86&lt;&gt;"",IF($FA330=FB$162,0,RANK(FB8,similarities,1)),"")</f>
        <v/>
      </c>
      <c r="FC330" s="88" t="str">
        <f t="shared" si="1286"/>
        <v/>
      </c>
      <c r="FD330" s="88" t="str">
        <f t="shared" si="1286"/>
        <v/>
      </c>
      <c r="FE330" s="88" t="str">
        <f t="shared" si="1286"/>
        <v/>
      </c>
      <c r="FF330" s="88" t="str">
        <f t="shared" si="1286"/>
        <v/>
      </c>
      <c r="FG330" s="88" t="str">
        <f t="shared" si="1286"/>
        <v/>
      </c>
      <c r="FH330" s="88" t="str">
        <f t="shared" si="1286"/>
        <v/>
      </c>
      <c r="FI330" s="88" t="str">
        <f t="shared" si="1286"/>
        <v/>
      </c>
      <c r="FJ330" s="88" t="str">
        <f t="shared" si="1286"/>
        <v/>
      </c>
      <c r="FK330" s="88" t="str">
        <f t="shared" si="1286"/>
        <v/>
      </c>
      <c r="FL330" s="88" t="str">
        <f t="shared" si="1286"/>
        <v/>
      </c>
      <c r="FM330" s="88" t="str">
        <f t="shared" si="1286"/>
        <v/>
      </c>
      <c r="FN330" s="88" t="str">
        <f t="shared" si="1286"/>
        <v/>
      </c>
      <c r="FO330" s="88" t="str">
        <f t="shared" si="1286"/>
        <v/>
      </c>
      <c r="FP330" s="88" t="str">
        <f t="shared" si="1286"/>
        <v/>
      </c>
      <c r="FQ330" s="88" t="str">
        <f t="shared" si="1286"/>
        <v/>
      </c>
      <c r="FR330" s="88" t="str">
        <f t="shared" si="1286"/>
        <v/>
      </c>
      <c r="FS330" s="88" t="str">
        <f t="shared" si="1286"/>
        <v/>
      </c>
      <c r="FT330" s="88" t="str">
        <f t="shared" si="1286"/>
        <v/>
      </c>
      <c r="FU330" s="88" t="str">
        <f t="shared" si="1286"/>
        <v/>
      </c>
      <c r="FV330" s="88" t="str">
        <f t="shared" si="1286"/>
        <v/>
      </c>
      <c r="FW330" s="88" t="str">
        <f t="shared" si="1286"/>
        <v/>
      </c>
      <c r="FX330" s="88" t="str">
        <f t="shared" si="1286"/>
        <v/>
      </c>
      <c r="FY330" s="88" t="str">
        <f t="shared" si="1286"/>
        <v/>
      </c>
      <c r="FZ330" s="88" t="str">
        <f t="shared" si="1286"/>
        <v/>
      </c>
      <c r="GA330" s="88" t="str">
        <f t="shared" si="1286"/>
        <v/>
      </c>
      <c r="GB330" s="88" t="str">
        <f t="shared" si="1286"/>
        <v/>
      </c>
      <c r="GC330" s="88" t="str">
        <f t="shared" si="1286"/>
        <v/>
      </c>
      <c r="GD330" s="88" t="str">
        <f t="shared" si="1286"/>
        <v/>
      </c>
      <c r="GE330" s="88" t="str">
        <f t="shared" si="1286"/>
        <v/>
      </c>
      <c r="GF330" s="88" t="str">
        <f t="shared" si="1286"/>
        <v/>
      </c>
      <c r="GG330" s="88" t="str">
        <f t="shared" si="1286"/>
        <v/>
      </c>
      <c r="GH330" s="88" t="str">
        <f t="shared" ref="GH330:HM330" si="1287">IF(GH86&lt;&gt;"",IF($FA330=GH$162,0,RANK(GH8,similarities,1)),"")</f>
        <v/>
      </c>
      <c r="GI330" s="88" t="str">
        <f t="shared" si="1287"/>
        <v/>
      </c>
      <c r="GJ330" s="88" t="str">
        <f t="shared" si="1287"/>
        <v/>
      </c>
      <c r="GK330" s="88" t="str">
        <f t="shared" si="1287"/>
        <v/>
      </c>
      <c r="GL330" s="88" t="str">
        <f t="shared" si="1287"/>
        <v/>
      </c>
      <c r="GM330" s="88" t="str">
        <f t="shared" si="1287"/>
        <v/>
      </c>
      <c r="GN330" s="88" t="str">
        <f t="shared" si="1287"/>
        <v/>
      </c>
      <c r="GO330" s="88" t="str">
        <f t="shared" si="1287"/>
        <v/>
      </c>
      <c r="GP330" s="88" t="str">
        <f t="shared" si="1287"/>
        <v/>
      </c>
      <c r="GQ330" s="88" t="str">
        <f t="shared" si="1287"/>
        <v/>
      </c>
      <c r="GR330" s="88" t="str">
        <f t="shared" si="1287"/>
        <v/>
      </c>
      <c r="GS330" s="88" t="str">
        <f t="shared" si="1287"/>
        <v/>
      </c>
      <c r="GT330" s="88" t="str">
        <f t="shared" si="1287"/>
        <v/>
      </c>
      <c r="GU330" s="88" t="str">
        <f t="shared" si="1287"/>
        <v/>
      </c>
      <c r="GV330" s="88" t="str">
        <f t="shared" si="1287"/>
        <v/>
      </c>
      <c r="GW330" s="88" t="str">
        <f t="shared" si="1287"/>
        <v/>
      </c>
      <c r="GX330" s="88" t="str">
        <f t="shared" si="1287"/>
        <v/>
      </c>
      <c r="GY330" s="88" t="str">
        <f t="shared" si="1287"/>
        <v/>
      </c>
      <c r="GZ330" s="88" t="str">
        <f t="shared" si="1287"/>
        <v/>
      </c>
      <c r="HA330" s="88" t="str">
        <f t="shared" si="1287"/>
        <v/>
      </c>
      <c r="HB330" s="88" t="str">
        <f t="shared" si="1287"/>
        <v/>
      </c>
      <c r="HC330" s="88" t="str">
        <f t="shared" si="1287"/>
        <v/>
      </c>
      <c r="HD330" s="88" t="str">
        <f t="shared" si="1287"/>
        <v/>
      </c>
      <c r="HE330" s="88" t="str">
        <f t="shared" si="1287"/>
        <v/>
      </c>
      <c r="HF330" s="88" t="str">
        <f t="shared" si="1287"/>
        <v/>
      </c>
      <c r="HG330" s="88" t="str">
        <f t="shared" si="1287"/>
        <v/>
      </c>
      <c r="HH330" s="88" t="str">
        <f t="shared" si="1287"/>
        <v/>
      </c>
      <c r="HI330" s="88" t="str">
        <f t="shared" si="1287"/>
        <v/>
      </c>
      <c r="HJ330" s="88" t="str">
        <f t="shared" si="1287"/>
        <v/>
      </c>
      <c r="HK330" s="88" t="str">
        <f t="shared" si="1287"/>
        <v/>
      </c>
      <c r="HL330" s="88" t="str">
        <f t="shared" si="1287"/>
        <v/>
      </c>
      <c r="HM330" s="88" t="str">
        <f t="shared" si="1287"/>
        <v/>
      </c>
      <c r="HN330" s="88" t="str">
        <f t="shared" ref="HN330:HX330" si="1288">IF(HN86&lt;&gt;"",IF($FA330=HN$162,0,RANK(HN8,similarities,1)),"")</f>
        <v/>
      </c>
      <c r="HO330" s="88" t="str">
        <f t="shared" si="1288"/>
        <v/>
      </c>
      <c r="HP330" s="88" t="str">
        <f t="shared" si="1288"/>
        <v/>
      </c>
      <c r="HQ330" s="88" t="str">
        <f t="shared" si="1288"/>
        <v/>
      </c>
      <c r="HR330" s="88" t="str">
        <f t="shared" si="1288"/>
        <v/>
      </c>
      <c r="HS330" s="88" t="str">
        <f t="shared" si="1288"/>
        <v/>
      </c>
      <c r="HT330" s="88" t="str">
        <f t="shared" si="1288"/>
        <v/>
      </c>
      <c r="HU330" s="88" t="str">
        <f t="shared" si="1288"/>
        <v/>
      </c>
      <c r="HV330" s="88" t="str">
        <f t="shared" si="1288"/>
        <v/>
      </c>
      <c r="HW330" s="88" t="str">
        <f t="shared" si="1288"/>
        <v/>
      </c>
      <c r="HX330" s="88" t="str">
        <f t="shared" si="1288"/>
        <v/>
      </c>
    </row>
    <row r="331" spans="154:232" x14ac:dyDescent="0.25">
      <c r="EZ331" s="62" t="s">
        <v>19</v>
      </c>
      <c r="FA331" s="62">
        <v>3</v>
      </c>
      <c r="FB331" s="88" t="str">
        <f t="shared" ref="FB331:GG331" si="1289">IF(FB87&lt;&gt;"",IF($FA331=FB$162,0,RANK(FB9,similarities,1)),"")</f>
        <v/>
      </c>
      <c r="FC331" s="88" t="str">
        <f t="shared" si="1289"/>
        <v/>
      </c>
      <c r="FD331" s="88" t="str">
        <f t="shared" si="1289"/>
        <v/>
      </c>
      <c r="FE331" s="88" t="str">
        <f t="shared" si="1289"/>
        <v/>
      </c>
      <c r="FF331" s="88" t="str">
        <f t="shared" si="1289"/>
        <v/>
      </c>
      <c r="FG331" s="88" t="str">
        <f t="shared" si="1289"/>
        <v/>
      </c>
      <c r="FH331" s="88" t="str">
        <f t="shared" si="1289"/>
        <v/>
      </c>
      <c r="FI331" s="88" t="str">
        <f t="shared" si="1289"/>
        <v/>
      </c>
      <c r="FJ331" s="88" t="str">
        <f t="shared" si="1289"/>
        <v/>
      </c>
      <c r="FK331" s="88" t="str">
        <f t="shared" si="1289"/>
        <v/>
      </c>
      <c r="FL331" s="88" t="str">
        <f t="shared" si="1289"/>
        <v/>
      </c>
      <c r="FM331" s="88" t="str">
        <f t="shared" si="1289"/>
        <v/>
      </c>
      <c r="FN331" s="88" t="str">
        <f t="shared" si="1289"/>
        <v/>
      </c>
      <c r="FO331" s="88" t="str">
        <f t="shared" si="1289"/>
        <v/>
      </c>
      <c r="FP331" s="88" t="str">
        <f t="shared" si="1289"/>
        <v/>
      </c>
      <c r="FQ331" s="88" t="str">
        <f t="shared" si="1289"/>
        <v/>
      </c>
      <c r="FR331" s="88" t="str">
        <f t="shared" si="1289"/>
        <v/>
      </c>
      <c r="FS331" s="88" t="str">
        <f t="shared" si="1289"/>
        <v/>
      </c>
      <c r="FT331" s="88" t="str">
        <f t="shared" si="1289"/>
        <v/>
      </c>
      <c r="FU331" s="88" t="str">
        <f t="shared" si="1289"/>
        <v/>
      </c>
      <c r="FV331" s="88" t="str">
        <f t="shared" si="1289"/>
        <v/>
      </c>
      <c r="FW331" s="88" t="str">
        <f t="shared" si="1289"/>
        <v/>
      </c>
      <c r="FX331" s="88" t="str">
        <f t="shared" si="1289"/>
        <v/>
      </c>
      <c r="FY331" s="88" t="str">
        <f t="shared" si="1289"/>
        <v/>
      </c>
      <c r="FZ331" s="88" t="str">
        <f t="shared" si="1289"/>
        <v/>
      </c>
      <c r="GA331" s="88" t="str">
        <f t="shared" si="1289"/>
        <v/>
      </c>
      <c r="GB331" s="88" t="str">
        <f t="shared" si="1289"/>
        <v/>
      </c>
      <c r="GC331" s="88" t="str">
        <f t="shared" si="1289"/>
        <v/>
      </c>
      <c r="GD331" s="88" t="str">
        <f t="shared" si="1289"/>
        <v/>
      </c>
      <c r="GE331" s="88" t="str">
        <f t="shared" si="1289"/>
        <v/>
      </c>
      <c r="GF331" s="88" t="str">
        <f t="shared" si="1289"/>
        <v/>
      </c>
      <c r="GG331" s="88" t="str">
        <f t="shared" si="1289"/>
        <v/>
      </c>
      <c r="GH331" s="88" t="str">
        <f t="shared" ref="GH331:HM331" si="1290">IF(GH87&lt;&gt;"",IF($FA331=GH$162,0,RANK(GH9,similarities,1)),"")</f>
        <v/>
      </c>
      <c r="GI331" s="88" t="str">
        <f t="shared" si="1290"/>
        <v/>
      </c>
      <c r="GJ331" s="88" t="str">
        <f t="shared" si="1290"/>
        <v/>
      </c>
      <c r="GK331" s="88" t="str">
        <f t="shared" si="1290"/>
        <v/>
      </c>
      <c r="GL331" s="88" t="str">
        <f t="shared" si="1290"/>
        <v/>
      </c>
      <c r="GM331" s="88" t="str">
        <f t="shared" si="1290"/>
        <v/>
      </c>
      <c r="GN331" s="88" t="str">
        <f t="shared" si="1290"/>
        <v/>
      </c>
      <c r="GO331" s="88" t="str">
        <f t="shared" si="1290"/>
        <v/>
      </c>
      <c r="GP331" s="88" t="str">
        <f t="shared" si="1290"/>
        <v/>
      </c>
      <c r="GQ331" s="88" t="str">
        <f t="shared" si="1290"/>
        <v/>
      </c>
      <c r="GR331" s="88" t="str">
        <f t="shared" si="1290"/>
        <v/>
      </c>
      <c r="GS331" s="88" t="str">
        <f t="shared" si="1290"/>
        <v/>
      </c>
      <c r="GT331" s="88" t="str">
        <f t="shared" si="1290"/>
        <v/>
      </c>
      <c r="GU331" s="88" t="str">
        <f t="shared" si="1290"/>
        <v/>
      </c>
      <c r="GV331" s="88" t="str">
        <f t="shared" si="1290"/>
        <v/>
      </c>
      <c r="GW331" s="88" t="str">
        <f t="shared" si="1290"/>
        <v/>
      </c>
      <c r="GX331" s="88" t="str">
        <f t="shared" si="1290"/>
        <v/>
      </c>
      <c r="GY331" s="88" t="str">
        <f t="shared" si="1290"/>
        <v/>
      </c>
      <c r="GZ331" s="88" t="str">
        <f t="shared" si="1290"/>
        <v/>
      </c>
      <c r="HA331" s="88" t="str">
        <f t="shared" si="1290"/>
        <v/>
      </c>
      <c r="HB331" s="88" t="str">
        <f t="shared" si="1290"/>
        <v/>
      </c>
      <c r="HC331" s="88" t="str">
        <f t="shared" si="1290"/>
        <v/>
      </c>
      <c r="HD331" s="88" t="str">
        <f t="shared" si="1290"/>
        <v/>
      </c>
      <c r="HE331" s="88" t="str">
        <f t="shared" si="1290"/>
        <v/>
      </c>
      <c r="HF331" s="88" t="str">
        <f t="shared" si="1290"/>
        <v/>
      </c>
      <c r="HG331" s="88" t="str">
        <f t="shared" si="1290"/>
        <v/>
      </c>
      <c r="HH331" s="88" t="str">
        <f t="shared" si="1290"/>
        <v/>
      </c>
      <c r="HI331" s="88" t="str">
        <f t="shared" si="1290"/>
        <v/>
      </c>
      <c r="HJ331" s="88" t="str">
        <f t="shared" si="1290"/>
        <v/>
      </c>
      <c r="HK331" s="88" t="str">
        <f t="shared" si="1290"/>
        <v/>
      </c>
      <c r="HL331" s="88" t="str">
        <f t="shared" si="1290"/>
        <v/>
      </c>
      <c r="HM331" s="88" t="str">
        <f t="shared" si="1290"/>
        <v/>
      </c>
      <c r="HN331" s="88" t="str">
        <f t="shared" ref="HN331:HX331" si="1291">IF(HN87&lt;&gt;"",IF($FA331=HN$162,0,RANK(HN9,similarities,1)),"")</f>
        <v/>
      </c>
      <c r="HO331" s="88" t="str">
        <f t="shared" si="1291"/>
        <v/>
      </c>
      <c r="HP331" s="88" t="str">
        <f t="shared" si="1291"/>
        <v/>
      </c>
      <c r="HQ331" s="88" t="str">
        <f t="shared" si="1291"/>
        <v/>
      </c>
      <c r="HR331" s="88" t="str">
        <f t="shared" si="1291"/>
        <v/>
      </c>
      <c r="HS331" s="88" t="str">
        <f t="shared" si="1291"/>
        <v/>
      </c>
      <c r="HT331" s="88" t="str">
        <f t="shared" si="1291"/>
        <v/>
      </c>
      <c r="HU331" s="88" t="str">
        <f t="shared" si="1291"/>
        <v/>
      </c>
      <c r="HV331" s="88" t="str">
        <f t="shared" si="1291"/>
        <v/>
      </c>
      <c r="HW331" s="88" t="str">
        <f t="shared" si="1291"/>
        <v/>
      </c>
      <c r="HX331" s="88" t="str">
        <f t="shared" si="1291"/>
        <v/>
      </c>
    </row>
    <row r="332" spans="154:232" x14ac:dyDescent="0.25">
      <c r="EZ332" s="62" t="s">
        <v>19</v>
      </c>
      <c r="FA332" s="62">
        <v>4</v>
      </c>
      <c r="FB332" s="88" t="str">
        <f t="shared" ref="FB332:GG332" si="1292">IF(FB88&lt;&gt;"",IF($FA332=FB$162,0,RANK(FB10,similarities,1)),"")</f>
        <v/>
      </c>
      <c r="FC332" s="88" t="str">
        <f t="shared" si="1292"/>
        <v/>
      </c>
      <c r="FD332" s="88" t="str">
        <f t="shared" si="1292"/>
        <v/>
      </c>
      <c r="FE332" s="88" t="str">
        <f t="shared" si="1292"/>
        <v/>
      </c>
      <c r="FF332" s="88" t="str">
        <f t="shared" si="1292"/>
        <v/>
      </c>
      <c r="FG332" s="88" t="str">
        <f t="shared" si="1292"/>
        <v/>
      </c>
      <c r="FH332" s="88" t="str">
        <f t="shared" si="1292"/>
        <v/>
      </c>
      <c r="FI332" s="88" t="str">
        <f t="shared" si="1292"/>
        <v/>
      </c>
      <c r="FJ332" s="88" t="str">
        <f t="shared" si="1292"/>
        <v/>
      </c>
      <c r="FK332" s="88" t="str">
        <f t="shared" si="1292"/>
        <v/>
      </c>
      <c r="FL332" s="88" t="str">
        <f t="shared" si="1292"/>
        <v/>
      </c>
      <c r="FM332" s="88" t="str">
        <f t="shared" si="1292"/>
        <v/>
      </c>
      <c r="FN332" s="88" t="str">
        <f t="shared" si="1292"/>
        <v/>
      </c>
      <c r="FO332" s="88" t="str">
        <f t="shared" si="1292"/>
        <v/>
      </c>
      <c r="FP332" s="88" t="str">
        <f t="shared" si="1292"/>
        <v/>
      </c>
      <c r="FQ332" s="88" t="str">
        <f t="shared" si="1292"/>
        <v/>
      </c>
      <c r="FR332" s="88" t="str">
        <f t="shared" si="1292"/>
        <v/>
      </c>
      <c r="FS332" s="88" t="str">
        <f t="shared" si="1292"/>
        <v/>
      </c>
      <c r="FT332" s="88" t="str">
        <f t="shared" si="1292"/>
        <v/>
      </c>
      <c r="FU332" s="88" t="str">
        <f t="shared" si="1292"/>
        <v/>
      </c>
      <c r="FV332" s="88" t="str">
        <f t="shared" si="1292"/>
        <v/>
      </c>
      <c r="FW332" s="88" t="str">
        <f t="shared" si="1292"/>
        <v/>
      </c>
      <c r="FX332" s="88" t="str">
        <f t="shared" si="1292"/>
        <v/>
      </c>
      <c r="FY332" s="88" t="str">
        <f t="shared" si="1292"/>
        <v/>
      </c>
      <c r="FZ332" s="88" t="str">
        <f t="shared" si="1292"/>
        <v/>
      </c>
      <c r="GA332" s="88" t="str">
        <f t="shared" si="1292"/>
        <v/>
      </c>
      <c r="GB332" s="88" t="str">
        <f t="shared" si="1292"/>
        <v/>
      </c>
      <c r="GC332" s="88" t="str">
        <f t="shared" si="1292"/>
        <v/>
      </c>
      <c r="GD332" s="88" t="str">
        <f t="shared" si="1292"/>
        <v/>
      </c>
      <c r="GE332" s="88" t="str">
        <f t="shared" si="1292"/>
        <v/>
      </c>
      <c r="GF332" s="88" t="str">
        <f t="shared" si="1292"/>
        <v/>
      </c>
      <c r="GG332" s="88" t="str">
        <f t="shared" si="1292"/>
        <v/>
      </c>
      <c r="GH332" s="88" t="str">
        <f t="shared" ref="GH332:HM332" si="1293">IF(GH88&lt;&gt;"",IF($FA332=GH$162,0,RANK(GH10,similarities,1)),"")</f>
        <v/>
      </c>
      <c r="GI332" s="88" t="str">
        <f t="shared" si="1293"/>
        <v/>
      </c>
      <c r="GJ332" s="88" t="str">
        <f t="shared" si="1293"/>
        <v/>
      </c>
      <c r="GK332" s="88" t="str">
        <f t="shared" si="1293"/>
        <v/>
      </c>
      <c r="GL332" s="88" t="str">
        <f t="shared" si="1293"/>
        <v/>
      </c>
      <c r="GM332" s="88" t="str">
        <f t="shared" si="1293"/>
        <v/>
      </c>
      <c r="GN332" s="88" t="str">
        <f t="shared" si="1293"/>
        <v/>
      </c>
      <c r="GO332" s="88" t="str">
        <f t="shared" si="1293"/>
        <v/>
      </c>
      <c r="GP332" s="88" t="str">
        <f t="shared" si="1293"/>
        <v/>
      </c>
      <c r="GQ332" s="88" t="str">
        <f t="shared" si="1293"/>
        <v/>
      </c>
      <c r="GR332" s="88" t="str">
        <f t="shared" si="1293"/>
        <v/>
      </c>
      <c r="GS332" s="88" t="str">
        <f t="shared" si="1293"/>
        <v/>
      </c>
      <c r="GT332" s="88" t="str">
        <f t="shared" si="1293"/>
        <v/>
      </c>
      <c r="GU332" s="88" t="str">
        <f t="shared" si="1293"/>
        <v/>
      </c>
      <c r="GV332" s="88" t="str">
        <f t="shared" si="1293"/>
        <v/>
      </c>
      <c r="GW332" s="88" t="str">
        <f t="shared" si="1293"/>
        <v/>
      </c>
      <c r="GX332" s="88" t="str">
        <f t="shared" si="1293"/>
        <v/>
      </c>
      <c r="GY332" s="88" t="str">
        <f t="shared" si="1293"/>
        <v/>
      </c>
      <c r="GZ332" s="88" t="str">
        <f t="shared" si="1293"/>
        <v/>
      </c>
      <c r="HA332" s="88" t="str">
        <f t="shared" si="1293"/>
        <v/>
      </c>
      <c r="HB332" s="88" t="str">
        <f t="shared" si="1293"/>
        <v/>
      </c>
      <c r="HC332" s="88" t="str">
        <f t="shared" si="1293"/>
        <v/>
      </c>
      <c r="HD332" s="88" t="str">
        <f t="shared" si="1293"/>
        <v/>
      </c>
      <c r="HE332" s="88" t="str">
        <f t="shared" si="1293"/>
        <v/>
      </c>
      <c r="HF332" s="88" t="str">
        <f t="shared" si="1293"/>
        <v/>
      </c>
      <c r="HG332" s="88" t="str">
        <f t="shared" si="1293"/>
        <v/>
      </c>
      <c r="HH332" s="88" t="str">
        <f t="shared" si="1293"/>
        <v/>
      </c>
      <c r="HI332" s="88" t="str">
        <f t="shared" si="1293"/>
        <v/>
      </c>
      <c r="HJ332" s="88" t="str">
        <f t="shared" si="1293"/>
        <v/>
      </c>
      <c r="HK332" s="88" t="str">
        <f t="shared" si="1293"/>
        <v/>
      </c>
      <c r="HL332" s="88" t="str">
        <f t="shared" si="1293"/>
        <v/>
      </c>
      <c r="HM332" s="88" t="str">
        <f t="shared" si="1293"/>
        <v/>
      </c>
      <c r="HN332" s="88" t="str">
        <f t="shared" ref="HN332:HX332" si="1294">IF(HN88&lt;&gt;"",IF($FA332=HN$162,0,RANK(HN10,similarities,1)),"")</f>
        <v/>
      </c>
      <c r="HO332" s="88" t="str">
        <f t="shared" si="1294"/>
        <v/>
      </c>
      <c r="HP332" s="88" t="str">
        <f t="shared" si="1294"/>
        <v/>
      </c>
      <c r="HQ332" s="88" t="str">
        <f t="shared" si="1294"/>
        <v/>
      </c>
      <c r="HR332" s="88" t="str">
        <f t="shared" si="1294"/>
        <v/>
      </c>
      <c r="HS332" s="88" t="str">
        <f t="shared" si="1294"/>
        <v/>
      </c>
      <c r="HT332" s="88" t="str">
        <f t="shared" si="1294"/>
        <v/>
      </c>
      <c r="HU332" s="88" t="str">
        <f t="shared" si="1294"/>
        <v/>
      </c>
      <c r="HV332" s="88" t="str">
        <f t="shared" si="1294"/>
        <v/>
      </c>
      <c r="HW332" s="88" t="str">
        <f t="shared" si="1294"/>
        <v/>
      </c>
      <c r="HX332" s="88" t="str">
        <f t="shared" si="1294"/>
        <v/>
      </c>
    </row>
    <row r="333" spans="154:232" x14ac:dyDescent="0.25">
      <c r="EZ333" s="62" t="s">
        <v>19</v>
      </c>
      <c r="FA333" s="62">
        <v>5</v>
      </c>
      <c r="FB333" s="88" t="str">
        <f t="shared" ref="FB333:GG333" si="1295">IF(FB89&lt;&gt;"",IF($FA333=FB$162,0,RANK(FB11,similarities,1)),"")</f>
        <v/>
      </c>
      <c r="FC333" s="88" t="str">
        <f t="shared" si="1295"/>
        <v/>
      </c>
      <c r="FD333" s="88" t="str">
        <f t="shared" si="1295"/>
        <v/>
      </c>
      <c r="FE333" s="88" t="str">
        <f t="shared" si="1295"/>
        <v/>
      </c>
      <c r="FF333" s="88" t="str">
        <f t="shared" si="1295"/>
        <v/>
      </c>
      <c r="FG333" s="88" t="str">
        <f t="shared" si="1295"/>
        <v/>
      </c>
      <c r="FH333" s="88" t="str">
        <f t="shared" si="1295"/>
        <v/>
      </c>
      <c r="FI333" s="88" t="str">
        <f t="shared" si="1295"/>
        <v/>
      </c>
      <c r="FJ333" s="88" t="str">
        <f t="shared" si="1295"/>
        <v/>
      </c>
      <c r="FK333" s="88" t="str">
        <f t="shared" si="1295"/>
        <v/>
      </c>
      <c r="FL333" s="88" t="str">
        <f t="shared" si="1295"/>
        <v/>
      </c>
      <c r="FM333" s="88" t="str">
        <f t="shared" si="1295"/>
        <v/>
      </c>
      <c r="FN333" s="88" t="str">
        <f t="shared" si="1295"/>
        <v/>
      </c>
      <c r="FO333" s="88" t="str">
        <f t="shared" si="1295"/>
        <v/>
      </c>
      <c r="FP333" s="88" t="str">
        <f t="shared" si="1295"/>
        <v/>
      </c>
      <c r="FQ333" s="88" t="str">
        <f t="shared" si="1295"/>
        <v/>
      </c>
      <c r="FR333" s="88" t="str">
        <f t="shared" si="1295"/>
        <v/>
      </c>
      <c r="FS333" s="88" t="str">
        <f t="shared" si="1295"/>
        <v/>
      </c>
      <c r="FT333" s="88" t="str">
        <f t="shared" si="1295"/>
        <v/>
      </c>
      <c r="FU333" s="88" t="str">
        <f t="shared" si="1295"/>
        <v/>
      </c>
      <c r="FV333" s="88" t="str">
        <f t="shared" si="1295"/>
        <v/>
      </c>
      <c r="FW333" s="88" t="str">
        <f t="shared" si="1295"/>
        <v/>
      </c>
      <c r="FX333" s="88" t="str">
        <f t="shared" si="1295"/>
        <v/>
      </c>
      <c r="FY333" s="88" t="str">
        <f t="shared" si="1295"/>
        <v/>
      </c>
      <c r="FZ333" s="88" t="str">
        <f t="shared" si="1295"/>
        <v/>
      </c>
      <c r="GA333" s="88" t="str">
        <f t="shared" si="1295"/>
        <v/>
      </c>
      <c r="GB333" s="88" t="str">
        <f t="shared" si="1295"/>
        <v/>
      </c>
      <c r="GC333" s="88" t="str">
        <f t="shared" si="1295"/>
        <v/>
      </c>
      <c r="GD333" s="88" t="str">
        <f t="shared" si="1295"/>
        <v/>
      </c>
      <c r="GE333" s="88" t="str">
        <f t="shared" si="1295"/>
        <v/>
      </c>
      <c r="GF333" s="88" t="str">
        <f t="shared" si="1295"/>
        <v/>
      </c>
      <c r="GG333" s="88" t="str">
        <f t="shared" si="1295"/>
        <v/>
      </c>
      <c r="GH333" s="88" t="str">
        <f t="shared" ref="GH333:HM333" si="1296">IF(GH89&lt;&gt;"",IF($FA333=GH$162,0,RANK(GH11,similarities,1)),"")</f>
        <v/>
      </c>
      <c r="GI333" s="88" t="str">
        <f t="shared" si="1296"/>
        <v/>
      </c>
      <c r="GJ333" s="88" t="str">
        <f t="shared" si="1296"/>
        <v/>
      </c>
      <c r="GK333" s="88" t="str">
        <f t="shared" si="1296"/>
        <v/>
      </c>
      <c r="GL333" s="88" t="str">
        <f t="shared" si="1296"/>
        <v/>
      </c>
      <c r="GM333" s="88" t="str">
        <f t="shared" si="1296"/>
        <v/>
      </c>
      <c r="GN333" s="88" t="str">
        <f t="shared" si="1296"/>
        <v/>
      </c>
      <c r="GO333" s="88" t="str">
        <f t="shared" si="1296"/>
        <v/>
      </c>
      <c r="GP333" s="88" t="str">
        <f t="shared" si="1296"/>
        <v/>
      </c>
      <c r="GQ333" s="88" t="str">
        <f t="shared" si="1296"/>
        <v/>
      </c>
      <c r="GR333" s="88" t="str">
        <f t="shared" si="1296"/>
        <v/>
      </c>
      <c r="GS333" s="88" t="str">
        <f t="shared" si="1296"/>
        <v/>
      </c>
      <c r="GT333" s="88" t="str">
        <f t="shared" si="1296"/>
        <v/>
      </c>
      <c r="GU333" s="88" t="str">
        <f t="shared" si="1296"/>
        <v/>
      </c>
      <c r="GV333" s="88" t="str">
        <f t="shared" si="1296"/>
        <v/>
      </c>
      <c r="GW333" s="88" t="str">
        <f t="shared" si="1296"/>
        <v/>
      </c>
      <c r="GX333" s="88" t="str">
        <f t="shared" si="1296"/>
        <v/>
      </c>
      <c r="GY333" s="88" t="str">
        <f t="shared" si="1296"/>
        <v/>
      </c>
      <c r="GZ333" s="88" t="str">
        <f t="shared" si="1296"/>
        <v/>
      </c>
      <c r="HA333" s="88" t="str">
        <f t="shared" si="1296"/>
        <v/>
      </c>
      <c r="HB333" s="88" t="str">
        <f t="shared" si="1296"/>
        <v/>
      </c>
      <c r="HC333" s="88" t="str">
        <f t="shared" si="1296"/>
        <v/>
      </c>
      <c r="HD333" s="88" t="str">
        <f t="shared" si="1296"/>
        <v/>
      </c>
      <c r="HE333" s="88" t="str">
        <f t="shared" si="1296"/>
        <v/>
      </c>
      <c r="HF333" s="88" t="str">
        <f t="shared" si="1296"/>
        <v/>
      </c>
      <c r="HG333" s="88" t="str">
        <f t="shared" si="1296"/>
        <v/>
      </c>
      <c r="HH333" s="88" t="str">
        <f t="shared" si="1296"/>
        <v/>
      </c>
      <c r="HI333" s="88" t="str">
        <f t="shared" si="1296"/>
        <v/>
      </c>
      <c r="HJ333" s="88" t="str">
        <f t="shared" si="1296"/>
        <v/>
      </c>
      <c r="HK333" s="88" t="str">
        <f t="shared" si="1296"/>
        <v/>
      </c>
      <c r="HL333" s="88" t="str">
        <f t="shared" si="1296"/>
        <v/>
      </c>
      <c r="HM333" s="88" t="str">
        <f t="shared" si="1296"/>
        <v/>
      </c>
      <c r="HN333" s="88" t="str">
        <f t="shared" ref="HN333:HX333" si="1297">IF(HN89&lt;&gt;"",IF($FA333=HN$162,0,RANK(HN11,similarities,1)),"")</f>
        <v/>
      </c>
      <c r="HO333" s="88" t="str">
        <f t="shared" si="1297"/>
        <v/>
      </c>
      <c r="HP333" s="88" t="str">
        <f t="shared" si="1297"/>
        <v/>
      </c>
      <c r="HQ333" s="88" t="str">
        <f t="shared" si="1297"/>
        <v/>
      </c>
      <c r="HR333" s="88" t="str">
        <f t="shared" si="1297"/>
        <v/>
      </c>
      <c r="HS333" s="88" t="str">
        <f t="shared" si="1297"/>
        <v/>
      </c>
      <c r="HT333" s="88" t="str">
        <f t="shared" si="1297"/>
        <v/>
      </c>
      <c r="HU333" s="88" t="str">
        <f t="shared" si="1297"/>
        <v/>
      </c>
      <c r="HV333" s="88" t="str">
        <f t="shared" si="1297"/>
        <v/>
      </c>
      <c r="HW333" s="88" t="str">
        <f t="shared" si="1297"/>
        <v/>
      </c>
      <c r="HX333" s="88" t="str">
        <f t="shared" si="1297"/>
        <v/>
      </c>
    </row>
    <row r="334" spans="154:232" x14ac:dyDescent="0.25">
      <c r="EZ334" s="62" t="s">
        <v>19</v>
      </c>
      <c r="FA334" s="62">
        <v>6</v>
      </c>
      <c r="FB334" s="88" t="str">
        <f t="shared" ref="FB334:GG334" si="1298">IF(FB90&lt;&gt;"",IF($FA334=FB$162,0,RANK(FB12,similarities,1)),"")</f>
        <v/>
      </c>
      <c r="FC334" s="88" t="str">
        <f t="shared" si="1298"/>
        <v/>
      </c>
      <c r="FD334" s="88" t="str">
        <f t="shared" si="1298"/>
        <v/>
      </c>
      <c r="FE334" s="88" t="str">
        <f t="shared" si="1298"/>
        <v/>
      </c>
      <c r="FF334" s="88" t="str">
        <f t="shared" si="1298"/>
        <v/>
      </c>
      <c r="FG334" s="88" t="str">
        <f t="shared" si="1298"/>
        <v/>
      </c>
      <c r="FH334" s="88" t="str">
        <f t="shared" si="1298"/>
        <v/>
      </c>
      <c r="FI334" s="88" t="str">
        <f t="shared" si="1298"/>
        <v/>
      </c>
      <c r="FJ334" s="88" t="str">
        <f t="shared" si="1298"/>
        <v/>
      </c>
      <c r="FK334" s="88" t="str">
        <f t="shared" si="1298"/>
        <v/>
      </c>
      <c r="FL334" s="88" t="str">
        <f t="shared" si="1298"/>
        <v/>
      </c>
      <c r="FM334" s="88" t="str">
        <f t="shared" si="1298"/>
        <v/>
      </c>
      <c r="FN334" s="88" t="str">
        <f t="shared" si="1298"/>
        <v/>
      </c>
      <c r="FO334" s="88" t="str">
        <f t="shared" si="1298"/>
        <v/>
      </c>
      <c r="FP334" s="88" t="str">
        <f t="shared" si="1298"/>
        <v/>
      </c>
      <c r="FQ334" s="88" t="str">
        <f t="shared" si="1298"/>
        <v/>
      </c>
      <c r="FR334" s="88" t="str">
        <f t="shared" si="1298"/>
        <v/>
      </c>
      <c r="FS334" s="88" t="str">
        <f t="shared" si="1298"/>
        <v/>
      </c>
      <c r="FT334" s="88" t="str">
        <f t="shared" si="1298"/>
        <v/>
      </c>
      <c r="FU334" s="88" t="str">
        <f t="shared" si="1298"/>
        <v/>
      </c>
      <c r="FV334" s="88" t="str">
        <f t="shared" si="1298"/>
        <v/>
      </c>
      <c r="FW334" s="88" t="str">
        <f t="shared" si="1298"/>
        <v/>
      </c>
      <c r="FX334" s="88" t="str">
        <f t="shared" si="1298"/>
        <v/>
      </c>
      <c r="FY334" s="88" t="str">
        <f t="shared" si="1298"/>
        <v/>
      </c>
      <c r="FZ334" s="88" t="str">
        <f t="shared" si="1298"/>
        <v/>
      </c>
      <c r="GA334" s="88" t="str">
        <f t="shared" si="1298"/>
        <v/>
      </c>
      <c r="GB334" s="88" t="str">
        <f t="shared" si="1298"/>
        <v/>
      </c>
      <c r="GC334" s="88" t="str">
        <f t="shared" si="1298"/>
        <v/>
      </c>
      <c r="GD334" s="88" t="str">
        <f t="shared" si="1298"/>
        <v/>
      </c>
      <c r="GE334" s="88" t="str">
        <f t="shared" si="1298"/>
        <v/>
      </c>
      <c r="GF334" s="88" t="str">
        <f t="shared" si="1298"/>
        <v/>
      </c>
      <c r="GG334" s="88" t="str">
        <f t="shared" si="1298"/>
        <v/>
      </c>
      <c r="GH334" s="88" t="str">
        <f t="shared" ref="GH334:HM334" si="1299">IF(GH90&lt;&gt;"",IF($FA334=GH$162,0,RANK(GH12,similarities,1)),"")</f>
        <v/>
      </c>
      <c r="GI334" s="88" t="str">
        <f t="shared" si="1299"/>
        <v/>
      </c>
      <c r="GJ334" s="88" t="str">
        <f t="shared" si="1299"/>
        <v/>
      </c>
      <c r="GK334" s="88" t="str">
        <f t="shared" si="1299"/>
        <v/>
      </c>
      <c r="GL334" s="88" t="str">
        <f t="shared" si="1299"/>
        <v/>
      </c>
      <c r="GM334" s="88" t="str">
        <f t="shared" si="1299"/>
        <v/>
      </c>
      <c r="GN334" s="88" t="str">
        <f t="shared" si="1299"/>
        <v/>
      </c>
      <c r="GO334" s="88" t="str">
        <f t="shared" si="1299"/>
        <v/>
      </c>
      <c r="GP334" s="88" t="str">
        <f t="shared" si="1299"/>
        <v/>
      </c>
      <c r="GQ334" s="88" t="str">
        <f t="shared" si="1299"/>
        <v/>
      </c>
      <c r="GR334" s="88" t="str">
        <f t="shared" si="1299"/>
        <v/>
      </c>
      <c r="GS334" s="88" t="str">
        <f t="shared" si="1299"/>
        <v/>
      </c>
      <c r="GT334" s="88" t="str">
        <f t="shared" si="1299"/>
        <v/>
      </c>
      <c r="GU334" s="88" t="str">
        <f t="shared" si="1299"/>
        <v/>
      </c>
      <c r="GV334" s="88" t="str">
        <f t="shared" si="1299"/>
        <v/>
      </c>
      <c r="GW334" s="88" t="str">
        <f t="shared" si="1299"/>
        <v/>
      </c>
      <c r="GX334" s="88" t="str">
        <f t="shared" si="1299"/>
        <v/>
      </c>
      <c r="GY334" s="88" t="str">
        <f t="shared" si="1299"/>
        <v/>
      </c>
      <c r="GZ334" s="88" t="str">
        <f t="shared" si="1299"/>
        <v/>
      </c>
      <c r="HA334" s="88" t="str">
        <f t="shared" si="1299"/>
        <v/>
      </c>
      <c r="HB334" s="88" t="str">
        <f t="shared" si="1299"/>
        <v/>
      </c>
      <c r="HC334" s="88" t="str">
        <f t="shared" si="1299"/>
        <v/>
      </c>
      <c r="HD334" s="88" t="str">
        <f t="shared" si="1299"/>
        <v/>
      </c>
      <c r="HE334" s="88" t="str">
        <f t="shared" si="1299"/>
        <v/>
      </c>
      <c r="HF334" s="88" t="str">
        <f t="shared" si="1299"/>
        <v/>
      </c>
      <c r="HG334" s="88" t="str">
        <f t="shared" si="1299"/>
        <v/>
      </c>
      <c r="HH334" s="88" t="str">
        <f t="shared" si="1299"/>
        <v/>
      </c>
      <c r="HI334" s="88" t="str">
        <f t="shared" si="1299"/>
        <v/>
      </c>
      <c r="HJ334" s="88" t="str">
        <f t="shared" si="1299"/>
        <v/>
      </c>
      <c r="HK334" s="88" t="str">
        <f t="shared" si="1299"/>
        <v/>
      </c>
      <c r="HL334" s="88" t="str">
        <f t="shared" si="1299"/>
        <v/>
      </c>
      <c r="HM334" s="88" t="str">
        <f t="shared" si="1299"/>
        <v/>
      </c>
      <c r="HN334" s="88" t="str">
        <f t="shared" ref="HN334:HX334" si="1300">IF(HN90&lt;&gt;"",IF($FA334=HN$162,0,RANK(HN12,similarities,1)),"")</f>
        <v/>
      </c>
      <c r="HO334" s="88" t="str">
        <f t="shared" si="1300"/>
        <v/>
      </c>
      <c r="HP334" s="88" t="str">
        <f t="shared" si="1300"/>
        <v/>
      </c>
      <c r="HQ334" s="88" t="str">
        <f t="shared" si="1300"/>
        <v/>
      </c>
      <c r="HR334" s="88" t="str">
        <f t="shared" si="1300"/>
        <v/>
      </c>
      <c r="HS334" s="88" t="str">
        <f t="shared" si="1300"/>
        <v/>
      </c>
      <c r="HT334" s="88" t="str">
        <f t="shared" si="1300"/>
        <v/>
      </c>
      <c r="HU334" s="88" t="str">
        <f t="shared" si="1300"/>
        <v/>
      </c>
      <c r="HV334" s="88" t="str">
        <f t="shared" si="1300"/>
        <v/>
      </c>
      <c r="HW334" s="88" t="str">
        <f t="shared" si="1300"/>
        <v/>
      </c>
      <c r="HX334" s="88" t="str">
        <f t="shared" si="1300"/>
        <v/>
      </c>
    </row>
    <row r="335" spans="154:232" x14ac:dyDescent="0.25">
      <c r="EZ335" s="62" t="s">
        <v>19</v>
      </c>
      <c r="FA335" s="62">
        <v>7</v>
      </c>
      <c r="FB335" s="88" t="str">
        <f t="shared" ref="FB335:GG335" si="1301">IF(FB91&lt;&gt;"",IF($FA335=FB$162,0,RANK(FB13,similarities,1)),"")</f>
        <v/>
      </c>
      <c r="FC335" s="88" t="str">
        <f t="shared" si="1301"/>
        <v/>
      </c>
      <c r="FD335" s="88" t="str">
        <f t="shared" si="1301"/>
        <v/>
      </c>
      <c r="FE335" s="88" t="str">
        <f t="shared" si="1301"/>
        <v/>
      </c>
      <c r="FF335" s="88" t="str">
        <f t="shared" si="1301"/>
        <v/>
      </c>
      <c r="FG335" s="88" t="str">
        <f t="shared" si="1301"/>
        <v/>
      </c>
      <c r="FH335" s="88" t="str">
        <f t="shared" si="1301"/>
        <v/>
      </c>
      <c r="FI335" s="88" t="str">
        <f t="shared" si="1301"/>
        <v/>
      </c>
      <c r="FJ335" s="88" t="str">
        <f t="shared" si="1301"/>
        <v/>
      </c>
      <c r="FK335" s="88" t="str">
        <f t="shared" si="1301"/>
        <v/>
      </c>
      <c r="FL335" s="88" t="str">
        <f t="shared" si="1301"/>
        <v/>
      </c>
      <c r="FM335" s="88" t="str">
        <f t="shared" si="1301"/>
        <v/>
      </c>
      <c r="FN335" s="88" t="str">
        <f t="shared" si="1301"/>
        <v/>
      </c>
      <c r="FO335" s="88" t="str">
        <f t="shared" si="1301"/>
        <v/>
      </c>
      <c r="FP335" s="88" t="str">
        <f t="shared" si="1301"/>
        <v/>
      </c>
      <c r="FQ335" s="88" t="str">
        <f t="shared" si="1301"/>
        <v/>
      </c>
      <c r="FR335" s="88" t="str">
        <f t="shared" si="1301"/>
        <v/>
      </c>
      <c r="FS335" s="88" t="str">
        <f t="shared" si="1301"/>
        <v/>
      </c>
      <c r="FT335" s="88" t="str">
        <f t="shared" si="1301"/>
        <v/>
      </c>
      <c r="FU335" s="88" t="str">
        <f t="shared" si="1301"/>
        <v/>
      </c>
      <c r="FV335" s="88" t="str">
        <f t="shared" si="1301"/>
        <v/>
      </c>
      <c r="FW335" s="88" t="str">
        <f t="shared" si="1301"/>
        <v/>
      </c>
      <c r="FX335" s="88" t="str">
        <f t="shared" si="1301"/>
        <v/>
      </c>
      <c r="FY335" s="88" t="str">
        <f t="shared" si="1301"/>
        <v/>
      </c>
      <c r="FZ335" s="88" t="str">
        <f t="shared" si="1301"/>
        <v/>
      </c>
      <c r="GA335" s="88" t="str">
        <f t="shared" si="1301"/>
        <v/>
      </c>
      <c r="GB335" s="88" t="str">
        <f t="shared" si="1301"/>
        <v/>
      </c>
      <c r="GC335" s="88" t="str">
        <f t="shared" si="1301"/>
        <v/>
      </c>
      <c r="GD335" s="88" t="str">
        <f t="shared" si="1301"/>
        <v/>
      </c>
      <c r="GE335" s="88" t="str">
        <f t="shared" si="1301"/>
        <v/>
      </c>
      <c r="GF335" s="88" t="str">
        <f t="shared" si="1301"/>
        <v/>
      </c>
      <c r="GG335" s="88" t="str">
        <f t="shared" si="1301"/>
        <v/>
      </c>
      <c r="GH335" s="88" t="str">
        <f t="shared" ref="GH335:HM335" si="1302">IF(GH91&lt;&gt;"",IF($FA335=GH$162,0,RANK(GH13,similarities,1)),"")</f>
        <v/>
      </c>
      <c r="GI335" s="88" t="str">
        <f t="shared" si="1302"/>
        <v/>
      </c>
      <c r="GJ335" s="88" t="str">
        <f t="shared" si="1302"/>
        <v/>
      </c>
      <c r="GK335" s="88" t="str">
        <f t="shared" si="1302"/>
        <v/>
      </c>
      <c r="GL335" s="88" t="str">
        <f t="shared" si="1302"/>
        <v/>
      </c>
      <c r="GM335" s="88" t="str">
        <f t="shared" si="1302"/>
        <v/>
      </c>
      <c r="GN335" s="88" t="str">
        <f t="shared" si="1302"/>
        <v/>
      </c>
      <c r="GO335" s="88" t="str">
        <f t="shared" si="1302"/>
        <v/>
      </c>
      <c r="GP335" s="88" t="str">
        <f t="shared" si="1302"/>
        <v/>
      </c>
      <c r="GQ335" s="88" t="str">
        <f t="shared" si="1302"/>
        <v/>
      </c>
      <c r="GR335" s="88" t="str">
        <f t="shared" si="1302"/>
        <v/>
      </c>
      <c r="GS335" s="88" t="str">
        <f t="shared" si="1302"/>
        <v/>
      </c>
      <c r="GT335" s="88" t="str">
        <f t="shared" si="1302"/>
        <v/>
      </c>
      <c r="GU335" s="88" t="str">
        <f t="shared" si="1302"/>
        <v/>
      </c>
      <c r="GV335" s="88" t="str">
        <f t="shared" si="1302"/>
        <v/>
      </c>
      <c r="GW335" s="88" t="str">
        <f t="shared" si="1302"/>
        <v/>
      </c>
      <c r="GX335" s="88" t="str">
        <f t="shared" si="1302"/>
        <v/>
      </c>
      <c r="GY335" s="88" t="str">
        <f t="shared" si="1302"/>
        <v/>
      </c>
      <c r="GZ335" s="88" t="str">
        <f t="shared" si="1302"/>
        <v/>
      </c>
      <c r="HA335" s="88" t="str">
        <f t="shared" si="1302"/>
        <v/>
      </c>
      <c r="HB335" s="88" t="str">
        <f t="shared" si="1302"/>
        <v/>
      </c>
      <c r="HC335" s="88" t="str">
        <f t="shared" si="1302"/>
        <v/>
      </c>
      <c r="HD335" s="88" t="str">
        <f t="shared" si="1302"/>
        <v/>
      </c>
      <c r="HE335" s="88" t="str">
        <f t="shared" si="1302"/>
        <v/>
      </c>
      <c r="HF335" s="88" t="str">
        <f t="shared" si="1302"/>
        <v/>
      </c>
      <c r="HG335" s="88" t="str">
        <f t="shared" si="1302"/>
        <v/>
      </c>
      <c r="HH335" s="88" t="str">
        <f t="shared" si="1302"/>
        <v/>
      </c>
      <c r="HI335" s="88" t="str">
        <f t="shared" si="1302"/>
        <v/>
      </c>
      <c r="HJ335" s="88" t="str">
        <f t="shared" si="1302"/>
        <v/>
      </c>
      <c r="HK335" s="88" t="str">
        <f t="shared" si="1302"/>
        <v/>
      </c>
      <c r="HL335" s="88" t="str">
        <f t="shared" si="1302"/>
        <v/>
      </c>
      <c r="HM335" s="88" t="str">
        <f t="shared" si="1302"/>
        <v/>
      </c>
      <c r="HN335" s="88" t="str">
        <f t="shared" ref="HN335:HX335" si="1303">IF(HN91&lt;&gt;"",IF($FA335=HN$162,0,RANK(HN13,similarities,1)),"")</f>
        <v/>
      </c>
      <c r="HO335" s="88" t="str">
        <f t="shared" si="1303"/>
        <v/>
      </c>
      <c r="HP335" s="88" t="str">
        <f t="shared" si="1303"/>
        <v/>
      </c>
      <c r="HQ335" s="88" t="str">
        <f t="shared" si="1303"/>
        <v/>
      </c>
      <c r="HR335" s="88" t="str">
        <f t="shared" si="1303"/>
        <v/>
      </c>
      <c r="HS335" s="88" t="str">
        <f t="shared" si="1303"/>
        <v/>
      </c>
      <c r="HT335" s="88" t="str">
        <f t="shared" si="1303"/>
        <v/>
      </c>
      <c r="HU335" s="88" t="str">
        <f t="shared" si="1303"/>
        <v/>
      </c>
      <c r="HV335" s="88" t="str">
        <f t="shared" si="1303"/>
        <v/>
      </c>
      <c r="HW335" s="88" t="str">
        <f t="shared" si="1303"/>
        <v/>
      </c>
      <c r="HX335" s="88" t="str">
        <f t="shared" si="1303"/>
        <v/>
      </c>
    </row>
    <row r="336" spans="154:232" x14ac:dyDescent="0.25">
      <c r="EZ336" s="62" t="s">
        <v>19</v>
      </c>
      <c r="FA336" s="62">
        <v>8</v>
      </c>
      <c r="FB336" s="88" t="str">
        <f t="shared" ref="FB336:GG336" si="1304">IF(FB92&lt;&gt;"",IF($FA336=FB$162,0,RANK(FB14,similarities,1)),"")</f>
        <v/>
      </c>
      <c r="FC336" s="88" t="str">
        <f t="shared" si="1304"/>
        <v/>
      </c>
      <c r="FD336" s="88" t="str">
        <f t="shared" si="1304"/>
        <v/>
      </c>
      <c r="FE336" s="88" t="str">
        <f t="shared" si="1304"/>
        <v/>
      </c>
      <c r="FF336" s="88" t="str">
        <f t="shared" si="1304"/>
        <v/>
      </c>
      <c r="FG336" s="88" t="str">
        <f t="shared" si="1304"/>
        <v/>
      </c>
      <c r="FH336" s="88" t="str">
        <f t="shared" si="1304"/>
        <v/>
      </c>
      <c r="FI336" s="88" t="str">
        <f t="shared" si="1304"/>
        <v/>
      </c>
      <c r="FJ336" s="88" t="str">
        <f t="shared" si="1304"/>
        <v/>
      </c>
      <c r="FK336" s="88" t="str">
        <f t="shared" si="1304"/>
        <v/>
      </c>
      <c r="FL336" s="88" t="str">
        <f t="shared" si="1304"/>
        <v/>
      </c>
      <c r="FM336" s="88" t="str">
        <f t="shared" si="1304"/>
        <v/>
      </c>
      <c r="FN336" s="88" t="str">
        <f t="shared" si="1304"/>
        <v/>
      </c>
      <c r="FO336" s="88" t="str">
        <f t="shared" si="1304"/>
        <v/>
      </c>
      <c r="FP336" s="88" t="str">
        <f t="shared" si="1304"/>
        <v/>
      </c>
      <c r="FQ336" s="88" t="str">
        <f t="shared" si="1304"/>
        <v/>
      </c>
      <c r="FR336" s="88" t="str">
        <f t="shared" si="1304"/>
        <v/>
      </c>
      <c r="FS336" s="88" t="str">
        <f t="shared" si="1304"/>
        <v/>
      </c>
      <c r="FT336" s="88" t="str">
        <f t="shared" si="1304"/>
        <v/>
      </c>
      <c r="FU336" s="88" t="str">
        <f t="shared" si="1304"/>
        <v/>
      </c>
      <c r="FV336" s="88" t="str">
        <f t="shared" si="1304"/>
        <v/>
      </c>
      <c r="FW336" s="88" t="str">
        <f t="shared" si="1304"/>
        <v/>
      </c>
      <c r="FX336" s="88" t="str">
        <f t="shared" si="1304"/>
        <v/>
      </c>
      <c r="FY336" s="88" t="str">
        <f t="shared" si="1304"/>
        <v/>
      </c>
      <c r="FZ336" s="88" t="str">
        <f t="shared" si="1304"/>
        <v/>
      </c>
      <c r="GA336" s="88" t="str">
        <f t="shared" si="1304"/>
        <v/>
      </c>
      <c r="GB336" s="88" t="str">
        <f t="shared" si="1304"/>
        <v/>
      </c>
      <c r="GC336" s="88" t="str">
        <f t="shared" si="1304"/>
        <v/>
      </c>
      <c r="GD336" s="88" t="str">
        <f t="shared" si="1304"/>
        <v/>
      </c>
      <c r="GE336" s="88" t="str">
        <f t="shared" si="1304"/>
        <v/>
      </c>
      <c r="GF336" s="88" t="str">
        <f t="shared" si="1304"/>
        <v/>
      </c>
      <c r="GG336" s="88" t="str">
        <f t="shared" si="1304"/>
        <v/>
      </c>
      <c r="GH336" s="88" t="str">
        <f t="shared" ref="GH336:HM336" si="1305">IF(GH92&lt;&gt;"",IF($FA336=GH$162,0,RANK(GH14,similarities,1)),"")</f>
        <v/>
      </c>
      <c r="GI336" s="88" t="str">
        <f t="shared" si="1305"/>
        <v/>
      </c>
      <c r="GJ336" s="88" t="str">
        <f t="shared" si="1305"/>
        <v/>
      </c>
      <c r="GK336" s="88" t="str">
        <f t="shared" si="1305"/>
        <v/>
      </c>
      <c r="GL336" s="88" t="str">
        <f t="shared" si="1305"/>
        <v/>
      </c>
      <c r="GM336" s="88" t="str">
        <f t="shared" si="1305"/>
        <v/>
      </c>
      <c r="GN336" s="88" t="str">
        <f t="shared" si="1305"/>
        <v/>
      </c>
      <c r="GO336" s="88" t="str">
        <f t="shared" si="1305"/>
        <v/>
      </c>
      <c r="GP336" s="88" t="str">
        <f t="shared" si="1305"/>
        <v/>
      </c>
      <c r="GQ336" s="88" t="str">
        <f t="shared" si="1305"/>
        <v/>
      </c>
      <c r="GR336" s="88" t="str">
        <f t="shared" si="1305"/>
        <v/>
      </c>
      <c r="GS336" s="88" t="str">
        <f t="shared" si="1305"/>
        <v/>
      </c>
      <c r="GT336" s="88" t="str">
        <f t="shared" si="1305"/>
        <v/>
      </c>
      <c r="GU336" s="88" t="str">
        <f t="shared" si="1305"/>
        <v/>
      </c>
      <c r="GV336" s="88" t="str">
        <f t="shared" si="1305"/>
        <v/>
      </c>
      <c r="GW336" s="88" t="str">
        <f t="shared" si="1305"/>
        <v/>
      </c>
      <c r="GX336" s="88" t="str">
        <f t="shared" si="1305"/>
        <v/>
      </c>
      <c r="GY336" s="88" t="str">
        <f t="shared" si="1305"/>
        <v/>
      </c>
      <c r="GZ336" s="88" t="str">
        <f t="shared" si="1305"/>
        <v/>
      </c>
      <c r="HA336" s="88" t="str">
        <f t="shared" si="1305"/>
        <v/>
      </c>
      <c r="HB336" s="88" t="str">
        <f t="shared" si="1305"/>
        <v/>
      </c>
      <c r="HC336" s="88" t="str">
        <f t="shared" si="1305"/>
        <v/>
      </c>
      <c r="HD336" s="88" t="str">
        <f t="shared" si="1305"/>
        <v/>
      </c>
      <c r="HE336" s="88" t="str">
        <f t="shared" si="1305"/>
        <v/>
      </c>
      <c r="HF336" s="88" t="str">
        <f t="shared" si="1305"/>
        <v/>
      </c>
      <c r="HG336" s="88" t="str">
        <f t="shared" si="1305"/>
        <v/>
      </c>
      <c r="HH336" s="88" t="str">
        <f t="shared" si="1305"/>
        <v/>
      </c>
      <c r="HI336" s="88" t="str">
        <f t="shared" si="1305"/>
        <v/>
      </c>
      <c r="HJ336" s="88" t="str">
        <f t="shared" si="1305"/>
        <v/>
      </c>
      <c r="HK336" s="88" t="str">
        <f t="shared" si="1305"/>
        <v/>
      </c>
      <c r="HL336" s="88" t="str">
        <f t="shared" si="1305"/>
        <v/>
      </c>
      <c r="HM336" s="88" t="str">
        <f t="shared" si="1305"/>
        <v/>
      </c>
      <c r="HN336" s="88" t="str">
        <f t="shared" ref="HN336:HX336" si="1306">IF(HN92&lt;&gt;"",IF($FA336=HN$162,0,RANK(HN14,similarities,1)),"")</f>
        <v/>
      </c>
      <c r="HO336" s="88" t="str">
        <f t="shared" si="1306"/>
        <v/>
      </c>
      <c r="HP336" s="88" t="str">
        <f t="shared" si="1306"/>
        <v/>
      </c>
      <c r="HQ336" s="88" t="str">
        <f t="shared" si="1306"/>
        <v/>
      </c>
      <c r="HR336" s="88" t="str">
        <f t="shared" si="1306"/>
        <v/>
      </c>
      <c r="HS336" s="88" t="str">
        <f t="shared" si="1306"/>
        <v/>
      </c>
      <c r="HT336" s="88" t="str">
        <f t="shared" si="1306"/>
        <v/>
      </c>
      <c r="HU336" s="88" t="str">
        <f t="shared" si="1306"/>
        <v/>
      </c>
      <c r="HV336" s="88" t="str">
        <f t="shared" si="1306"/>
        <v/>
      </c>
      <c r="HW336" s="88" t="str">
        <f t="shared" si="1306"/>
        <v/>
      </c>
      <c r="HX336" s="88" t="str">
        <f t="shared" si="1306"/>
        <v/>
      </c>
    </row>
    <row r="337" spans="156:232" x14ac:dyDescent="0.25">
      <c r="EZ337" s="62" t="s">
        <v>19</v>
      </c>
      <c r="FA337" s="62">
        <v>9</v>
      </c>
      <c r="FB337" s="88" t="str">
        <f t="shared" ref="FB337:GG337" si="1307">IF(FB93&lt;&gt;"",IF($FA337=FB$162,0,RANK(FB15,similarities,1)),"")</f>
        <v/>
      </c>
      <c r="FC337" s="88" t="str">
        <f t="shared" si="1307"/>
        <v/>
      </c>
      <c r="FD337" s="88" t="str">
        <f t="shared" si="1307"/>
        <v/>
      </c>
      <c r="FE337" s="88" t="str">
        <f t="shared" si="1307"/>
        <v/>
      </c>
      <c r="FF337" s="88" t="str">
        <f t="shared" si="1307"/>
        <v/>
      </c>
      <c r="FG337" s="88" t="str">
        <f t="shared" si="1307"/>
        <v/>
      </c>
      <c r="FH337" s="88" t="str">
        <f t="shared" si="1307"/>
        <v/>
      </c>
      <c r="FI337" s="88" t="str">
        <f t="shared" si="1307"/>
        <v/>
      </c>
      <c r="FJ337" s="88" t="str">
        <f t="shared" si="1307"/>
        <v/>
      </c>
      <c r="FK337" s="88" t="str">
        <f t="shared" si="1307"/>
        <v/>
      </c>
      <c r="FL337" s="88" t="str">
        <f t="shared" si="1307"/>
        <v/>
      </c>
      <c r="FM337" s="88" t="str">
        <f t="shared" si="1307"/>
        <v/>
      </c>
      <c r="FN337" s="88" t="str">
        <f t="shared" si="1307"/>
        <v/>
      </c>
      <c r="FO337" s="88" t="str">
        <f t="shared" si="1307"/>
        <v/>
      </c>
      <c r="FP337" s="88" t="str">
        <f t="shared" si="1307"/>
        <v/>
      </c>
      <c r="FQ337" s="88" t="str">
        <f t="shared" si="1307"/>
        <v/>
      </c>
      <c r="FR337" s="88" t="str">
        <f t="shared" si="1307"/>
        <v/>
      </c>
      <c r="FS337" s="88" t="str">
        <f t="shared" si="1307"/>
        <v/>
      </c>
      <c r="FT337" s="88" t="str">
        <f t="shared" si="1307"/>
        <v/>
      </c>
      <c r="FU337" s="88" t="str">
        <f t="shared" si="1307"/>
        <v/>
      </c>
      <c r="FV337" s="88" t="str">
        <f t="shared" si="1307"/>
        <v/>
      </c>
      <c r="FW337" s="88" t="str">
        <f t="shared" si="1307"/>
        <v/>
      </c>
      <c r="FX337" s="88" t="str">
        <f t="shared" si="1307"/>
        <v/>
      </c>
      <c r="FY337" s="88" t="str">
        <f t="shared" si="1307"/>
        <v/>
      </c>
      <c r="FZ337" s="88" t="str">
        <f t="shared" si="1307"/>
        <v/>
      </c>
      <c r="GA337" s="88" t="str">
        <f t="shared" si="1307"/>
        <v/>
      </c>
      <c r="GB337" s="88" t="str">
        <f t="shared" si="1307"/>
        <v/>
      </c>
      <c r="GC337" s="88" t="str">
        <f t="shared" si="1307"/>
        <v/>
      </c>
      <c r="GD337" s="88" t="str">
        <f t="shared" si="1307"/>
        <v/>
      </c>
      <c r="GE337" s="88" t="str">
        <f t="shared" si="1307"/>
        <v/>
      </c>
      <c r="GF337" s="88" t="str">
        <f t="shared" si="1307"/>
        <v/>
      </c>
      <c r="GG337" s="88" t="str">
        <f t="shared" si="1307"/>
        <v/>
      </c>
      <c r="GH337" s="88" t="str">
        <f t="shared" ref="GH337:HM337" si="1308">IF(GH93&lt;&gt;"",IF($FA337=GH$162,0,RANK(GH15,similarities,1)),"")</f>
        <v/>
      </c>
      <c r="GI337" s="88" t="str">
        <f t="shared" si="1308"/>
        <v/>
      </c>
      <c r="GJ337" s="88" t="str">
        <f t="shared" si="1308"/>
        <v/>
      </c>
      <c r="GK337" s="88" t="str">
        <f t="shared" si="1308"/>
        <v/>
      </c>
      <c r="GL337" s="88" t="str">
        <f t="shared" si="1308"/>
        <v/>
      </c>
      <c r="GM337" s="88" t="str">
        <f t="shared" si="1308"/>
        <v/>
      </c>
      <c r="GN337" s="88" t="str">
        <f t="shared" si="1308"/>
        <v/>
      </c>
      <c r="GO337" s="88" t="str">
        <f t="shared" si="1308"/>
        <v/>
      </c>
      <c r="GP337" s="88" t="str">
        <f t="shared" si="1308"/>
        <v/>
      </c>
      <c r="GQ337" s="88" t="str">
        <f t="shared" si="1308"/>
        <v/>
      </c>
      <c r="GR337" s="88" t="str">
        <f t="shared" si="1308"/>
        <v/>
      </c>
      <c r="GS337" s="88" t="str">
        <f t="shared" si="1308"/>
        <v/>
      </c>
      <c r="GT337" s="88" t="str">
        <f t="shared" si="1308"/>
        <v/>
      </c>
      <c r="GU337" s="88" t="str">
        <f t="shared" si="1308"/>
        <v/>
      </c>
      <c r="GV337" s="88" t="str">
        <f t="shared" si="1308"/>
        <v/>
      </c>
      <c r="GW337" s="88" t="str">
        <f t="shared" si="1308"/>
        <v/>
      </c>
      <c r="GX337" s="88" t="str">
        <f t="shared" si="1308"/>
        <v/>
      </c>
      <c r="GY337" s="88" t="str">
        <f t="shared" si="1308"/>
        <v/>
      </c>
      <c r="GZ337" s="88" t="str">
        <f t="shared" si="1308"/>
        <v/>
      </c>
      <c r="HA337" s="88" t="str">
        <f t="shared" si="1308"/>
        <v/>
      </c>
      <c r="HB337" s="88" t="str">
        <f t="shared" si="1308"/>
        <v/>
      </c>
      <c r="HC337" s="88" t="str">
        <f t="shared" si="1308"/>
        <v/>
      </c>
      <c r="HD337" s="88" t="str">
        <f t="shared" si="1308"/>
        <v/>
      </c>
      <c r="HE337" s="88" t="str">
        <f t="shared" si="1308"/>
        <v/>
      </c>
      <c r="HF337" s="88" t="str">
        <f t="shared" si="1308"/>
        <v/>
      </c>
      <c r="HG337" s="88" t="str">
        <f t="shared" si="1308"/>
        <v/>
      </c>
      <c r="HH337" s="88" t="str">
        <f t="shared" si="1308"/>
        <v/>
      </c>
      <c r="HI337" s="88" t="str">
        <f t="shared" si="1308"/>
        <v/>
      </c>
      <c r="HJ337" s="88" t="str">
        <f t="shared" si="1308"/>
        <v/>
      </c>
      <c r="HK337" s="88" t="str">
        <f t="shared" si="1308"/>
        <v/>
      </c>
      <c r="HL337" s="88" t="str">
        <f t="shared" si="1308"/>
        <v/>
      </c>
      <c r="HM337" s="88" t="str">
        <f t="shared" si="1308"/>
        <v/>
      </c>
      <c r="HN337" s="88" t="str">
        <f t="shared" ref="HN337:HX337" si="1309">IF(HN93&lt;&gt;"",IF($FA337=HN$162,0,RANK(HN15,similarities,1)),"")</f>
        <v/>
      </c>
      <c r="HO337" s="88" t="str">
        <f t="shared" si="1309"/>
        <v/>
      </c>
      <c r="HP337" s="88" t="str">
        <f t="shared" si="1309"/>
        <v/>
      </c>
      <c r="HQ337" s="88" t="str">
        <f t="shared" si="1309"/>
        <v/>
      </c>
      <c r="HR337" s="88" t="str">
        <f t="shared" si="1309"/>
        <v/>
      </c>
      <c r="HS337" s="88" t="str">
        <f t="shared" si="1309"/>
        <v/>
      </c>
      <c r="HT337" s="88" t="str">
        <f t="shared" si="1309"/>
        <v/>
      </c>
      <c r="HU337" s="88" t="str">
        <f t="shared" si="1309"/>
        <v/>
      </c>
      <c r="HV337" s="88" t="str">
        <f t="shared" si="1309"/>
        <v/>
      </c>
      <c r="HW337" s="88" t="str">
        <f t="shared" si="1309"/>
        <v/>
      </c>
      <c r="HX337" s="88" t="str">
        <f t="shared" si="1309"/>
        <v/>
      </c>
    </row>
    <row r="338" spans="156:232" x14ac:dyDescent="0.25">
      <c r="EZ338" s="62" t="s">
        <v>19</v>
      </c>
      <c r="FA338" s="62">
        <v>10</v>
      </c>
      <c r="FB338" s="88" t="str">
        <f t="shared" ref="FB338:GG338" si="1310">IF(FB94&lt;&gt;"",IF($FA338=FB$162,0,RANK(FB16,similarities,1)),"")</f>
        <v/>
      </c>
      <c r="FC338" s="88" t="str">
        <f t="shared" si="1310"/>
        <v/>
      </c>
      <c r="FD338" s="88" t="str">
        <f t="shared" si="1310"/>
        <v/>
      </c>
      <c r="FE338" s="88" t="str">
        <f t="shared" si="1310"/>
        <v/>
      </c>
      <c r="FF338" s="88" t="str">
        <f t="shared" si="1310"/>
        <v/>
      </c>
      <c r="FG338" s="88" t="str">
        <f t="shared" si="1310"/>
        <v/>
      </c>
      <c r="FH338" s="88" t="str">
        <f t="shared" si="1310"/>
        <v/>
      </c>
      <c r="FI338" s="88" t="str">
        <f t="shared" si="1310"/>
        <v/>
      </c>
      <c r="FJ338" s="88" t="str">
        <f t="shared" si="1310"/>
        <v/>
      </c>
      <c r="FK338" s="88" t="str">
        <f t="shared" si="1310"/>
        <v/>
      </c>
      <c r="FL338" s="88" t="str">
        <f t="shared" si="1310"/>
        <v/>
      </c>
      <c r="FM338" s="88" t="str">
        <f t="shared" si="1310"/>
        <v/>
      </c>
      <c r="FN338" s="88" t="str">
        <f t="shared" si="1310"/>
        <v/>
      </c>
      <c r="FO338" s="88" t="str">
        <f t="shared" si="1310"/>
        <v/>
      </c>
      <c r="FP338" s="88" t="str">
        <f t="shared" si="1310"/>
        <v/>
      </c>
      <c r="FQ338" s="88" t="str">
        <f t="shared" si="1310"/>
        <v/>
      </c>
      <c r="FR338" s="88" t="str">
        <f t="shared" si="1310"/>
        <v/>
      </c>
      <c r="FS338" s="88" t="str">
        <f t="shared" si="1310"/>
        <v/>
      </c>
      <c r="FT338" s="88" t="str">
        <f t="shared" si="1310"/>
        <v/>
      </c>
      <c r="FU338" s="88" t="str">
        <f t="shared" si="1310"/>
        <v/>
      </c>
      <c r="FV338" s="88" t="str">
        <f t="shared" si="1310"/>
        <v/>
      </c>
      <c r="FW338" s="88" t="str">
        <f t="shared" si="1310"/>
        <v/>
      </c>
      <c r="FX338" s="88" t="str">
        <f t="shared" si="1310"/>
        <v/>
      </c>
      <c r="FY338" s="88" t="str">
        <f t="shared" si="1310"/>
        <v/>
      </c>
      <c r="FZ338" s="88" t="str">
        <f t="shared" si="1310"/>
        <v/>
      </c>
      <c r="GA338" s="88" t="str">
        <f t="shared" si="1310"/>
        <v/>
      </c>
      <c r="GB338" s="88" t="str">
        <f t="shared" si="1310"/>
        <v/>
      </c>
      <c r="GC338" s="88" t="str">
        <f t="shared" si="1310"/>
        <v/>
      </c>
      <c r="GD338" s="88" t="str">
        <f t="shared" si="1310"/>
        <v/>
      </c>
      <c r="GE338" s="88" t="str">
        <f t="shared" si="1310"/>
        <v/>
      </c>
      <c r="GF338" s="88" t="str">
        <f t="shared" si="1310"/>
        <v/>
      </c>
      <c r="GG338" s="88" t="str">
        <f t="shared" si="1310"/>
        <v/>
      </c>
      <c r="GH338" s="88" t="str">
        <f t="shared" ref="GH338:HM338" si="1311">IF(GH94&lt;&gt;"",IF($FA338=GH$162,0,RANK(GH16,similarities,1)),"")</f>
        <v/>
      </c>
      <c r="GI338" s="88" t="str">
        <f t="shared" si="1311"/>
        <v/>
      </c>
      <c r="GJ338" s="88" t="str">
        <f t="shared" si="1311"/>
        <v/>
      </c>
      <c r="GK338" s="88" t="str">
        <f t="shared" si="1311"/>
        <v/>
      </c>
      <c r="GL338" s="88" t="str">
        <f t="shared" si="1311"/>
        <v/>
      </c>
      <c r="GM338" s="88" t="str">
        <f t="shared" si="1311"/>
        <v/>
      </c>
      <c r="GN338" s="88" t="str">
        <f t="shared" si="1311"/>
        <v/>
      </c>
      <c r="GO338" s="88" t="str">
        <f t="shared" si="1311"/>
        <v/>
      </c>
      <c r="GP338" s="88" t="str">
        <f t="shared" si="1311"/>
        <v/>
      </c>
      <c r="GQ338" s="88" t="str">
        <f t="shared" si="1311"/>
        <v/>
      </c>
      <c r="GR338" s="88" t="str">
        <f t="shared" si="1311"/>
        <v/>
      </c>
      <c r="GS338" s="88" t="str">
        <f t="shared" si="1311"/>
        <v/>
      </c>
      <c r="GT338" s="88" t="str">
        <f t="shared" si="1311"/>
        <v/>
      </c>
      <c r="GU338" s="88" t="str">
        <f t="shared" si="1311"/>
        <v/>
      </c>
      <c r="GV338" s="88" t="str">
        <f t="shared" si="1311"/>
        <v/>
      </c>
      <c r="GW338" s="88" t="str">
        <f t="shared" si="1311"/>
        <v/>
      </c>
      <c r="GX338" s="88" t="str">
        <f t="shared" si="1311"/>
        <v/>
      </c>
      <c r="GY338" s="88" t="str">
        <f t="shared" si="1311"/>
        <v/>
      </c>
      <c r="GZ338" s="88" t="str">
        <f t="shared" si="1311"/>
        <v/>
      </c>
      <c r="HA338" s="88" t="str">
        <f t="shared" si="1311"/>
        <v/>
      </c>
      <c r="HB338" s="88" t="str">
        <f t="shared" si="1311"/>
        <v/>
      </c>
      <c r="HC338" s="88" t="str">
        <f t="shared" si="1311"/>
        <v/>
      </c>
      <c r="HD338" s="88" t="str">
        <f t="shared" si="1311"/>
        <v/>
      </c>
      <c r="HE338" s="88" t="str">
        <f t="shared" si="1311"/>
        <v/>
      </c>
      <c r="HF338" s="88" t="str">
        <f t="shared" si="1311"/>
        <v/>
      </c>
      <c r="HG338" s="88" t="str">
        <f t="shared" si="1311"/>
        <v/>
      </c>
      <c r="HH338" s="88" t="str">
        <f t="shared" si="1311"/>
        <v/>
      </c>
      <c r="HI338" s="88" t="str">
        <f t="shared" si="1311"/>
        <v/>
      </c>
      <c r="HJ338" s="88" t="str">
        <f t="shared" si="1311"/>
        <v/>
      </c>
      <c r="HK338" s="88" t="str">
        <f t="shared" si="1311"/>
        <v/>
      </c>
      <c r="HL338" s="88" t="str">
        <f t="shared" si="1311"/>
        <v/>
      </c>
      <c r="HM338" s="88" t="str">
        <f t="shared" si="1311"/>
        <v/>
      </c>
      <c r="HN338" s="88" t="str">
        <f t="shared" ref="HN338:HX338" si="1312">IF(HN94&lt;&gt;"",IF($FA338=HN$162,0,RANK(HN16,similarities,1)),"")</f>
        <v/>
      </c>
      <c r="HO338" s="88" t="str">
        <f t="shared" si="1312"/>
        <v/>
      </c>
      <c r="HP338" s="88" t="str">
        <f t="shared" si="1312"/>
        <v/>
      </c>
      <c r="HQ338" s="88" t="str">
        <f t="shared" si="1312"/>
        <v/>
      </c>
      <c r="HR338" s="88" t="str">
        <f t="shared" si="1312"/>
        <v/>
      </c>
      <c r="HS338" s="88" t="str">
        <f t="shared" si="1312"/>
        <v/>
      </c>
      <c r="HT338" s="88" t="str">
        <f t="shared" si="1312"/>
        <v/>
      </c>
      <c r="HU338" s="88" t="str">
        <f t="shared" si="1312"/>
        <v/>
      </c>
      <c r="HV338" s="88" t="str">
        <f t="shared" si="1312"/>
        <v/>
      </c>
      <c r="HW338" s="88" t="str">
        <f t="shared" si="1312"/>
        <v/>
      </c>
      <c r="HX338" s="88" t="str">
        <f t="shared" si="1312"/>
        <v/>
      </c>
    </row>
    <row r="339" spans="156:232" x14ac:dyDescent="0.25">
      <c r="EZ339" s="62" t="s">
        <v>19</v>
      </c>
      <c r="FA339" s="62">
        <v>11</v>
      </c>
      <c r="FB339" s="88" t="str">
        <f t="shared" ref="FB339:GG339" si="1313">IF(FB95&lt;&gt;"",IF($FA339=FB$162,0,RANK(FB17,similarities,1)),"")</f>
        <v/>
      </c>
      <c r="FC339" s="88" t="str">
        <f t="shared" si="1313"/>
        <v/>
      </c>
      <c r="FD339" s="88" t="str">
        <f t="shared" si="1313"/>
        <v/>
      </c>
      <c r="FE339" s="88" t="str">
        <f t="shared" si="1313"/>
        <v/>
      </c>
      <c r="FF339" s="88" t="str">
        <f t="shared" si="1313"/>
        <v/>
      </c>
      <c r="FG339" s="88" t="str">
        <f t="shared" si="1313"/>
        <v/>
      </c>
      <c r="FH339" s="88" t="str">
        <f t="shared" si="1313"/>
        <v/>
      </c>
      <c r="FI339" s="88" t="str">
        <f t="shared" si="1313"/>
        <v/>
      </c>
      <c r="FJ339" s="88" t="str">
        <f t="shared" si="1313"/>
        <v/>
      </c>
      <c r="FK339" s="88" t="str">
        <f t="shared" si="1313"/>
        <v/>
      </c>
      <c r="FL339" s="88" t="str">
        <f t="shared" si="1313"/>
        <v/>
      </c>
      <c r="FM339" s="88" t="str">
        <f t="shared" si="1313"/>
        <v/>
      </c>
      <c r="FN339" s="88" t="str">
        <f t="shared" si="1313"/>
        <v/>
      </c>
      <c r="FO339" s="88" t="str">
        <f t="shared" si="1313"/>
        <v/>
      </c>
      <c r="FP339" s="88" t="str">
        <f t="shared" si="1313"/>
        <v/>
      </c>
      <c r="FQ339" s="88" t="str">
        <f t="shared" si="1313"/>
        <v/>
      </c>
      <c r="FR339" s="88" t="str">
        <f t="shared" si="1313"/>
        <v/>
      </c>
      <c r="FS339" s="88" t="str">
        <f t="shared" si="1313"/>
        <v/>
      </c>
      <c r="FT339" s="88" t="str">
        <f t="shared" si="1313"/>
        <v/>
      </c>
      <c r="FU339" s="88" t="str">
        <f t="shared" si="1313"/>
        <v/>
      </c>
      <c r="FV339" s="88" t="str">
        <f t="shared" si="1313"/>
        <v/>
      </c>
      <c r="FW339" s="88" t="str">
        <f t="shared" si="1313"/>
        <v/>
      </c>
      <c r="FX339" s="88" t="str">
        <f t="shared" si="1313"/>
        <v/>
      </c>
      <c r="FY339" s="88" t="str">
        <f t="shared" si="1313"/>
        <v/>
      </c>
      <c r="FZ339" s="88" t="str">
        <f t="shared" si="1313"/>
        <v/>
      </c>
      <c r="GA339" s="88" t="str">
        <f t="shared" si="1313"/>
        <v/>
      </c>
      <c r="GB339" s="88" t="str">
        <f t="shared" si="1313"/>
        <v/>
      </c>
      <c r="GC339" s="88" t="str">
        <f t="shared" si="1313"/>
        <v/>
      </c>
      <c r="GD339" s="88" t="str">
        <f t="shared" si="1313"/>
        <v/>
      </c>
      <c r="GE339" s="88" t="str">
        <f t="shared" si="1313"/>
        <v/>
      </c>
      <c r="GF339" s="88" t="str">
        <f t="shared" si="1313"/>
        <v/>
      </c>
      <c r="GG339" s="88" t="str">
        <f t="shared" si="1313"/>
        <v/>
      </c>
      <c r="GH339" s="88" t="str">
        <f t="shared" ref="GH339:HM339" si="1314">IF(GH95&lt;&gt;"",IF($FA339=GH$162,0,RANK(GH17,similarities,1)),"")</f>
        <v/>
      </c>
      <c r="GI339" s="88" t="str">
        <f t="shared" si="1314"/>
        <v/>
      </c>
      <c r="GJ339" s="88" t="str">
        <f t="shared" si="1314"/>
        <v/>
      </c>
      <c r="GK339" s="88" t="str">
        <f t="shared" si="1314"/>
        <v/>
      </c>
      <c r="GL339" s="88" t="str">
        <f t="shared" si="1314"/>
        <v/>
      </c>
      <c r="GM339" s="88" t="str">
        <f t="shared" si="1314"/>
        <v/>
      </c>
      <c r="GN339" s="88" t="str">
        <f t="shared" si="1314"/>
        <v/>
      </c>
      <c r="GO339" s="88" t="str">
        <f t="shared" si="1314"/>
        <v/>
      </c>
      <c r="GP339" s="88" t="str">
        <f t="shared" si="1314"/>
        <v/>
      </c>
      <c r="GQ339" s="88" t="str">
        <f t="shared" si="1314"/>
        <v/>
      </c>
      <c r="GR339" s="88" t="str">
        <f t="shared" si="1314"/>
        <v/>
      </c>
      <c r="GS339" s="88" t="str">
        <f t="shared" si="1314"/>
        <v/>
      </c>
      <c r="GT339" s="88" t="str">
        <f t="shared" si="1314"/>
        <v/>
      </c>
      <c r="GU339" s="88" t="str">
        <f t="shared" si="1314"/>
        <v/>
      </c>
      <c r="GV339" s="88" t="str">
        <f t="shared" si="1314"/>
        <v/>
      </c>
      <c r="GW339" s="88" t="str">
        <f t="shared" si="1314"/>
        <v/>
      </c>
      <c r="GX339" s="88" t="str">
        <f t="shared" si="1314"/>
        <v/>
      </c>
      <c r="GY339" s="88" t="str">
        <f t="shared" si="1314"/>
        <v/>
      </c>
      <c r="GZ339" s="88" t="str">
        <f t="shared" si="1314"/>
        <v/>
      </c>
      <c r="HA339" s="88" t="str">
        <f t="shared" si="1314"/>
        <v/>
      </c>
      <c r="HB339" s="88" t="str">
        <f t="shared" si="1314"/>
        <v/>
      </c>
      <c r="HC339" s="88" t="str">
        <f t="shared" si="1314"/>
        <v/>
      </c>
      <c r="HD339" s="88" t="str">
        <f t="shared" si="1314"/>
        <v/>
      </c>
      <c r="HE339" s="88" t="str">
        <f t="shared" si="1314"/>
        <v/>
      </c>
      <c r="HF339" s="88" t="str">
        <f t="shared" si="1314"/>
        <v/>
      </c>
      <c r="HG339" s="88" t="str">
        <f t="shared" si="1314"/>
        <v/>
      </c>
      <c r="HH339" s="88" t="str">
        <f t="shared" si="1314"/>
        <v/>
      </c>
      <c r="HI339" s="88" t="str">
        <f t="shared" si="1314"/>
        <v/>
      </c>
      <c r="HJ339" s="88" t="str">
        <f t="shared" si="1314"/>
        <v/>
      </c>
      <c r="HK339" s="88" t="str">
        <f t="shared" si="1314"/>
        <v/>
      </c>
      <c r="HL339" s="88" t="str">
        <f t="shared" si="1314"/>
        <v/>
      </c>
      <c r="HM339" s="88" t="str">
        <f t="shared" si="1314"/>
        <v/>
      </c>
      <c r="HN339" s="88" t="str">
        <f t="shared" ref="HN339:HX339" si="1315">IF(HN95&lt;&gt;"",IF($FA339=HN$162,0,RANK(HN17,similarities,1)),"")</f>
        <v/>
      </c>
      <c r="HO339" s="88" t="str">
        <f t="shared" si="1315"/>
        <v/>
      </c>
      <c r="HP339" s="88" t="str">
        <f t="shared" si="1315"/>
        <v/>
      </c>
      <c r="HQ339" s="88" t="str">
        <f t="shared" si="1315"/>
        <v/>
      </c>
      <c r="HR339" s="88" t="str">
        <f t="shared" si="1315"/>
        <v/>
      </c>
      <c r="HS339" s="88" t="str">
        <f t="shared" si="1315"/>
        <v/>
      </c>
      <c r="HT339" s="88" t="str">
        <f t="shared" si="1315"/>
        <v/>
      </c>
      <c r="HU339" s="88" t="str">
        <f t="shared" si="1315"/>
        <v/>
      </c>
      <c r="HV339" s="88" t="str">
        <f t="shared" si="1315"/>
        <v/>
      </c>
      <c r="HW339" s="88" t="str">
        <f t="shared" si="1315"/>
        <v/>
      </c>
      <c r="HX339" s="88" t="str">
        <f t="shared" si="1315"/>
        <v/>
      </c>
    </row>
    <row r="340" spans="156:232" x14ac:dyDescent="0.25">
      <c r="EZ340" s="62" t="s">
        <v>19</v>
      </c>
      <c r="FA340" s="62">
        <v>12</v>
      </c>
      <c r="FB340" s="88" t="str">
        <f t="shared" ref="FB340:GG340" si="1316">IF(FB96&lt;&gt;"",IF($FA340=FB$162,0,RANK(FB18,similarities,1)),"")</f>
        <v/>
      </c>
      <c r="FC340" s="88" t="str">
        <f t="shared" si="1316"/>
        <v/>
      </c>
      <c r="FD340" s="88" t="str">
        <f t="shared" si="1316"/>
        <v/>
      </c>
      <c r="FE340" s="88" t="str">
        <f t="shared" si="1316"/>
        <v/>
      </c>
      <c r="FF340" s="88" t="str">
        <f t="shared" si="1316"/>
        <v/>
      </c>
      <c r="FG340" s="88" t="str">
        <f t="shared" si="1316"/>
        <v/>
      </c>
      <c r="FH340" s="88" t="str">
        <f t="shared" si="1316"/>
        <v/>
      </c>
      <c r="FI340" s="88" t="str">
        <f t="shared" si="1316"/>
        <v/>
      </c>
      <c r="FJ340" s="88" t="str">
        <f t="shared" si="1316"/>
        <v/>
      </c>
      <c r="FK340" s="88" t="str">
        <f t="shared" si="1316"/>
        <v/>
      </c>
      <c r="FL340" s="88" t="str">
        <f t="shared" si="1316"/>
        <v/>
      </c>
      <c r="FM340" s="88" t="str">
        <f t="shared" si="1316"/>
        <v/>
      </c>
      <c r="FN340" s="88" t="str">
        <f t="shared" si="1316"/>
        <v/>
      </c>
      <c r="FO340" s="88" t="str">
        <f t="shared" si="1316"/>
        <v/>
      </c>
      <c r="FP340" s="88" t="str">
        <f t="shared" si="1316"/>
        <v/>
      </c>
      <c r="FQ340" s="88" t="str">
        <f t="shared" si="1316"/>
        <v/>
      </c>
      <c r="FR340" s="88" t="str">
        <f t="shared" si="1316"/>
        <v/>
      </c>
      <c r="FS340" s="88" t="str">
        <f t="shared" si="1316"/>
        <v/>
      </c>
      <c r="FT340" s="88" t="str">
        <f t="shared" si="1316"/>
        <v/>
      </c>
      <c r="FU340" s="88" t="str">
        <f t="shared" si="1316"/>
        <v/>
      </c>
      <c r="FV340" s="88" t="str">
        <f t="shared" si="1316"/>
        <v/>
      </c>
      <c r="FW340" s="88" t="str">
        <f t="shared" si="1316"/>
        <v/>
      </c>
      <c r="FX340" s="88" t="str">
        <f t="shared" si="1316"/>
        <v/>
      </c>
      <c r="FY340" s="88" t="str">
        <f t="shared" si="1316"/>
        <v/>
      </c>
      <c r="FZ340" s="88" t="str">
        <f t="shared" si="1316"/>
        <v/>
      </c>
      <c r="GA340" s="88" t="str">
        <f t="shared" si="1316"/>
        <v/>
      </c>
      <c r="GB340" s="88" t="str">
        <f t="shared" si="1316"/>
        <v/>
      </c>
      <c r="GC340" s="88" t="str">
        <f t="shared" si="1316"/>
        <v/>
      </c>
      <c r="GD340" s="88" t="str">
        <f t="shared" si="1316"/>
        <v/>
      </c>
      <c r="GE340" s="88" t="str">
        <f t="shared" si="1316"/>
        <v/>
      </c>
      <c r="GF340" s="88" t="str">
        <f t="shared" si="1316"/>
        <v/>
      </c>
      <c r="GG340" s="88" t="str">
        <f t="shared" si="1316"/>
        <v/>
      </c>
      <c r="GH340" s="88" t="str">
        <f t="shared" ref="GH340:HM340" si="1317">IF(GH96&lt;&gt;"",IF($FA340=GH$162,0,RANK(GH18,similarities,1)),"")</f>
        <v/>
      </c>
      <c r="GI340" s="88" t="str">
        <f t="shared" si="1317"/>
        <v/>
      </c>
      <c r="GJ340" s="88" t="str">
        <f t="shared" si="1317"/>
        <v/>
      </c>
      <c r="GK340" s="88" t="str">
        <f t="shared" si="1317"/>
        <v/>
      </c>
      <c r="GL340" s="88" t="str">
        <f t="shared" si="1317"/>
        <v/>
      </c>
      <c r="GM340" s="88" t="str">
        <f t="shared" si="1317"/>
        <v/>
      </c>
      <c r="GN340" s="88" t="str">
        <f t="shared" si="1317"/>
        <v/>
      </c>
      <c r="GO340" s="88" t="str">
        <f t="shared" si="1317"/>
        <v/>
      </c>
      <c r="GP340" s="88" t="str">
        <f t="shared" si="1317"/>
        <v/>
      </c>
      <c r="GQ340" s="88" t="str">
        <f t="shared" si="1317"/>
        <v/>
      </c>
      <c r="GR340" s="88" t="str">
        <f t="shared" si="1317"/>
        <v/>
      </c>
      <c r="GS340" s="88" t="str">
        <f t="shared" si="1317"/>
        <v/>
      </c>
      <c r="GT340" s="88" t="str">
        <f t="shared" si="1317"/>
        <v/>
      </c>
      <c r="GU340" s="88" t="str">
        <f t="shared" si="1317"/>
        <v/>
      </c>
      <c r="GV340" s="88" t="str">
        <f t="shared" si="1317"/>
        <v/>
      </c>
      <c r="GW340" s="88" t="str">
        <f t="shared" si="1317"/>
        <v/>
      </c>
      <c r="GX340" s="88" t="str">
        <f t="shared" si="1317"/>
        <v/>
      </c>
      <c r="GY340" s="88" t="str">
        <f t="shared" si="1317"/>
        <v/>
      </c>
      <c r="GZ340" s="88" t="str">
        <f t="shared" si="1317"/>
        <v/>
      </c>
      <c r="HA340" s="88" t="str">
        <f t="shared" si="1317"/>
        <v/>
      </c>
      <c r="HB340" s="88" t="str">
        <f t="shared" si="1317"/>
        <v/>
      </c>
      <c r="HC340" s="88" t="str">
        <f t="shared" si="1317"/>
        <v/>
      </c>
      <c r="HD340" s="88" t="str">
        <f t="shared" si="1317"/>
        <v/>
      </c>
      <c r="HE340" s="88" t="str">
        <f t="shared" si="1317"/>
        <v/>
      </c>
      <c r="HF340" s="88" t="str">
        <f t="shared" si="1317"/>
        <v/>
      </c>
      <c r="HG340" s="88" t="str">
        <f t="shared" si="1317"/>
        <v/>
      </c>
      <c r="HH340" s="88" t="str">
        <f t="shared" si="1317"/>
        <v/>
      </c>
      <c r="HI340" s="88" t="str">
        <f t="shared" si="1317"/>
        <v/>
      </c>
      <c r="HJ340" s="88" t="str">
        <f t="shared" si="1317"/>
        <v/>
      </c>
      <c r="HK340" s="88" t="str">
        <f t="shared" si="1317"/>
        <v/>
      </c>
      <c r="HL340" s="88" t="str">
        <f t="shared" si="1317"/>
        <v/>
      </c>
      <c r="HM340" s="88" t="str">
        <f t="shared" si="1317"/>
        <v/>
      </c>
      <c r="HN340" s="88" t="str">
        <f t="shared" ref="HN340:HX340" si="1318">IF(HN96&lt;&gt;"",IF($FA340=HN$162,0,RANK(HN18,similarities,1)),"")</f>
        <v/>
      </c>
      <c r="HO340" s="88" t="str">
        <f t="shared" si="1318"/>
        <v/>
      </c>
      <c r="HP340" s="88" t="str">
        <f t="shared" si="1318"/>
        <v/>
      </c>
      <c r="HQ340" s="88" t="str">
        <f t="shared" si="1318"/>
        <v/>
      </c>
      <c r="HR340" s="88" t="str">
        <f t="shared" si="1318"/>
        <v/>
      </c>
      <c r="HS340" s="88" t="str">
        <f t="shared" si="1318"/>
        <v/>
      </c>
      <c r="HT340" s="88" t="str">
        <f t="shared" si="1318"/>
        <v/>
      </c>
      <c r="HU340" s="88" t="str">
        <f t="shared" si="1318"/>
        <v/>
      </c>
      <c r="HV340" s="88" t="str">
        <f t="shared" si="1318"/>
        <v/>
      </c>
      <c r="HW340" s="88" t="str">
        <f t="shared" si="1318"/>
        <v/>
      </c>
      <c r="HX340" s="88" t="str">
        <f t="shared" si="1318"/>
        <v/>
      </c>
    </row>
    <row r="341" spans="156:232" x14ac:dyDescent="0.25">
      <c r="EZ341" s="62" t="s">
        <v>19</v>
      </c>
      <c r="FA341" s="62">
        <v>13</v>
      </c>
      <c r="FB341" s="88" t="str">
        <f t="shared" ref="FB341:GG341" si="1319">IF(FB97&lt;&gt;"",IF($FA341=FB$162,0,RANK(FB19,similarities,1)),"")</f>
        <v/>
      </c>
      <c r="FC341" s="88" t="str">
        <f t="shared" si="1319"/>
        <v/>
      </c>
      <c r="FD341" s="88" t="str">
        <f t="shared" si="1319"/>
        <v/>
      </c>
      <c r="FE341" s="88" t="str">
        <f t="shared" si="1319"/>
        <v/>
      </c>
      <c r="FF341" s="88" t="str">
        <f t="shared" si="1319"/>
        <v/>
      </c>
      <c r="FG341" s="88" t="str">
        <f t="shared" si="1319"/>
        <v/>
      </c>
      <c r="FH341" s="88" t="str">
        <f t="shared" si="1319"/>
        <v/>
      </c>
      <c r="FI341" s="88" t="str">
        <f t="shared" si="1319"/>
        <v/>
      </c>
      <c r="FJ341" s="88" t="str">
        <f t="shared" si="1319"/>
        <v/>
      </c>
      <c r="FK341" s="88" t="str">
        <f t="shared" si="1319"/>
        <v/>
      </c>
      <c r="FL341" s="88" t="str">
        <f t="shared" si="1319"/>
        <v/>
      </c>
      <c r="FM341" s="88" t="str">
        <f t="shared" si="1319"/>
        <v/>
      </c>
      <c r="FN341" s="88" t="str">
        <f t="shared" si="1319"/>
        <v/>
      </c>
      <c r="FO341" s="88" t="str">
        <f t="shared" si="1319"/>
        <v/>
      </c>
      <c r="FP341" s="88" t="str">
        <f t="shared" si="1319"/>
        <v/>
      </c>
      <c r="FQ341" s="88" t="str">
        <f t="shared" si="1319"/>
        <v/>
      </c>
      <c r="FR341" s="88" t="str">
        <f t="shared" si="1319"/>
        <v/>
      </c>
      <c r="FS341" s="88" t="str">
        <f t="shared" si="1319"/>
        <v/>
      </c>
      <c r="FT341" s="88" t="str">
        <f t="shared" si="1319"/>
        <v/>
      </c>
      <c r="FU341" s="88" t="str">
        <f t="shared" si="1319"/>
        <v/>
      </c>
      <c r="FV341" s="88" t="str">
        <f t="shared" si="1319"/>
        <v/>
      </c>
      <c r="FW341" s="88" t="str">
        <f t="shared" si="1319"/>
        <v/>
      </c>
      <c r="FX341" s="88" t="str">
        <f t="shared" si="1319"/>
        <v/>
      </c>
      <c r="FY341" s="88" t="str">
        <f t="shared" si="1319"/>
        <v/>
      </c>
      <c r="FZ341" s="88" t="str">
        <f t="shared" si="1319"/>
        <v/>
      </c>
      <c r="GA341" s="88" t="str">
        <f t="shared" si="1319"/>
        <v/>
      </c>
      <c r="GB341" s="88" t="str">
        <f t="shared" si="1319"/>
        <v/>
      </c>
      <c r="GC341" s="88" t="str">
        <f t="shared" si="1319"/>
        <v/>
      </c>
      <c r="GD341" s="88" t="str">
        <f t="shared" si="1319"/>
        <v/>
      </c>
      <c r="GE341" s="88" t="str">
        <f t="shared" si="1319"/>
        <v/>
      </c>
      <c r="GF341" s="88" t="str">
        <f t="shared" si="1319"/>
        <v/>
      </c>
      <c r="GG341" s="88" t="str">
        <f t="shared" si="1319"/>
        <v/>
      </c>
      <c r="GH341" s="88" t="str">
        <f t="shared" ref="GH341:HM341" si="1320">IF(GH97&lt;&gt;"",IF($FA341=GH$162,0,RANK(GH19,similarities,1)),"")</f>
        <v/>
      </c>
      <c r="GI341" s="88" t="str">
        <f t="shared" si="1320"/>
        <v/>
      </c>
      <c r="GJ341" s="88" t="str">
        <f t="shared" si="1320"/>
        <v/>
      </c>
      <c r="GK341" s="88" t="str">
        <f t="shared" si="1320"/>
        <v/>
      </c>
      <c r="GL341" s="88" t="str">
        <f t="shared" si="1320"/>
        <v/>
      </c>
      <c r="GM341" s="88" t="str">
        <f t="shared" si="1320"/>
        <v/>
      </c>
      <c r="GN341" s="88" t="str">
        <f t="shared" si="1320"/>
        <v/>
      </c>
      <c r="GO341" s="88" t="str">
        <f t="shared" si="1320"/>
        <v/>
      </c>
      <c r="GP341" s="88" t="str">
        <f t="shared" si="1320"/>
        <v/>
      </c>
      <c r="GQ341" s="88" t="str">
        <f t="shared" si="1320"/>
        <v/>
      </c>
      <c r="GR341" s="88" t="str">
        <f t="shared" si="1320"/>
        <v/>
      </c>
      <c r="GS341" s="88" t="str">
        <f t="shared" si="1320"/>
        <v/>
      </c>
      <c r="GT341" s="88" t="str">
        <f t="shared" si="1320"/>
        <v/>
      </c>
      <c r="GU341" s="88" t="str">
        <f t="shared" si="1320"/>
        <v/>
      </c>
      <c r="GV341" s="88" t="str">
        <f t="shared" si="1320"/>
        <v/>
      </c>
      <c r="GW341" s="88" t="str">
        <f t="shared" si="1320"/>
        <v/>
      </c>
      <c r="GX341" s="88" t="str">
        <f t="shared" si="1320"/>
        <v/>
      </c>
      <c r="GY341" s="88" t="str">
        <f t="shared" si="1320"/>
        <v/>
      </c>
      <c r="GZ341" s="88" t="str">
        <f t="shared" si="1320"/>
        <v/>
      </c>
      <c r="HA341" s="88" t="str">
        <f t="shared" si="1320"/>
        <v/>
      </c>
      <c r="HB341" s="88" t="str">
        <f t="shared" si="1320"/>
        <v/>
      </c>
      <c r="HC341" s="88" t="str">
        <f t="shared" si="1320"/>
        <v/>
      </c>
      <c r="HD341" s="88" t="str">
        <f t="shared" si="1320"/>
        <v/>
      </c>
      <c r="HE341" s="88" t="str">
        <f t="shared" si="1320"/>
        <v/>
      </c>
      <c r="HF341" s="88" t="str">
        <f t="shared" si="1320"/>
        <v/>
      </c>
      <c r="HG341" s="88" t="str">
        <f t="shared" si="1320"/>
        <v/>
      </c>
      <c r="HH341" s="88" t="str">
        <f t="shared" si="1320"/>
        <v/>
      </c>
      <c r="HI341" s="88" t="str">
        <f t="shared" si="1320"/>
        <v/>
      </c>
      <c r="HJ341" s="88" t="str">
        <f t="shared" si="1320"/>
        <v/>
      </c>
      <c r="HK341" s="88" t="str">
        <f t="shared" si="1320"/>
        <v/>
      </c>
      <c r="HL341" s="88" t="str">
        <f t="shared" si="1320"/>
        <v/>
      </c>
      <c r="HM341" s="88" t="str">
        <f t="shared" si="1320"/>
        <v/>
      </c>
      <c r="HN341" s="88" t="str">
        <f t="shared" ref="HN341:HX341" si="1321">IF(HN97&lt;&gt;"",IF($FA341=HN$162,0,RANK(HN19,similarities,1)),"")</f>
        <v/>
      </c>
      <c r="HO341" s="88" t="str">
        <f t="shared" si="1321"/>
        <v/>
      </c>
      <c r="HP341" s="88" t="str">
        <f t="shared" si="1321"/>
        <v/>
      </c>
      <c r="HQ341" s="88" t="str">
        <f t="shared" si="1321"/>
        <v/>
      </c>
      <c r="HR341" s="88" t="str">
        <f t="shared" si="1321"/>
        <v/>
      </c>
      <c r="HS341" s="88" t="str">
        <f t="shared" si="1321"/>
        <v/>
      </c>
      <c r="HT341" s="88" t="str">
        <f t="shared" si="1321"/>
        <v/>
      </c>
      <c r="HU341" s="88" t="str">
        <f t="shared" si="1321"/>
        <v/>
      </c>
      <c r="HV341" s="88" t="str">
        <f t="shared" si="1321"/>
        <v/>
      </c>
      <c r="HW341" s="88" t="str">
        <f t="shared" si="1321"/>
        <v/>
      </c>
      <c r="HX341" s="88" t="str">
        <f t="shared" si="1321"/>
        <v/>
      </c>
    </row>
    <row r="342" spans="156:232" x14ac:dyDescent="0.25">
      <c r="EZ342" s="62" t="s">
        <v>19</v>
      </c>
      <c r="FA342" s="62">
        <v>14</v>
      </c>
      <c r="FB342" s="88" t="str">
        <f t="shared" ref="FB342:GG342" si="1322">IF(FB98&lt;&gt;"",IF($FA342=FB$162,0,RANK(FB20,similarities,1)),"")</f>
        <v/>
      </c>
      <c r="FC342" s="88" t="str">
        <f t="shared" si="1322"/>
        <v/>
      </c>
      <c r="FD342" s="88" t="str">
        <f t="shared" si="1322"/>
        <v/>
      </c>
      <c r="FE342" s="88" t="str">
        <f t="shared" si="1322"/>
        <v/>
      </c>
      <c r="FF342" s="88" t="str">
        <f t="shared" si="1322"/>
        <v/>
      </c>
      <c r="FG342" s="88" t="str">
        <f t="shared" si="1322"/>
        <v/>
      </c>
      <c r="FH342" s="88" t="str">
        <f t="shared" si="1322"/>
        <v/>
      </c>
      <c r="FI342" s="88" t="str">
        <f t="shared" si="1322"/>
        <v/>
      </c>
      <c r="FJ342" s="88" t="str">
        <f t="shared" si="1322"/>
        <v/>
      </c>
      <c r="FK342" s="88" t="str">
        <f t="shared" si="1322"/>
        <v/>
      </c>
      <c r="FL342" s="88" t="str">
        <f t="shared" si="1322"/>
        <v/>
      </c>
      <c r="FM342" s="88" t="str">
        <f t="shared" si="1322"/>
        <v/>
      </c>
      <c r="FN342" s="88" t="str">
        <f t="shared" si="1322"/>
        <v/>
      </c>
      <c r="FO342" s="88" t="str">
        <f t="shared" si="1322"/>
        <v/>
      </c>
      <c r="FP342" s="88" t="str">
        <f t="shared" si="1322"/>
        <v/>
      </c>
      <c r="FQ342" s="88" t="str">
        <f t="shared" si="1322"/>
        <v/>
      </c>
      <c r="FR342" s="88" t="str">
        <f t="shared" si="1322"/>
        <v/>
      </c>
      <c r="FS342" s="88" t="str">
        <f t="shared" si="1322"/>
        <v/>
      </c>
      <c r="FT342" s="88" t="str">
        <f t="shared" si="1322"/>
        <v/>
      </c>
      <c r="FU342" s="88" t="str">
        <f t="shared" si="1322"/>
        <v/>
      </c>
      <c r="FV342" s="88" t="str">
        <f t="shared" si="1322"/>
        <v/>
      </c>
      <c r="FW342" s="88" t="str">
        <f t="shared" si="1322"/>
        <v/>
      </c>
      <c r="FX342" s="88" t="str">
        <f t="shared" si="1322"/>
        <v/>
      </c>
      <c r="FY342" s="88" t="str">
        <f t="shared" si="1322"/>
        <v/>
      </c>
      <c r="FZ342" s="88" t="str">
        <f t="shared" si="1322"/>
        <v/>
      </c>
      <c r="GA342" s="88" t="str">
        <f t="shared" si="1322"/>
        <v/>
      </c>
      <c r="GB342" s="88" t="str">
        <f t="shared" si="1322"/>
        <v/>
      </c>
      <c r="GC342" s="88" t="str">
        <f t="shared" si="1322"/>
        <v/>
      </c>
      <c r="GD342" s="88" t="str">
        <f t="shared" si="1322"/>
        <v/>
      </c>
      <c r="GE342" s="88" t="str">
        <f t="shared" si="1322"/>
        <v/>
      </c>
      <c r="GF342" s="88" t="str">
        <f t="shared" si="1322"/>
        <v/>
      </c>
      <c r="GG342" s="88" t="str">
        <f t="shared" si="1322"/>
        <v/>
      </c>
      <c r="GH342" s="88" t="str">
        <f t="shared" ref="GH342:HM342" si="1323">IF(GH98&lt;&gt;"",IF($FA342=GH$162,0,RANK(GH20,similarities,1)),"")</f>
        <v/>
      </c>
      <c r="GI342" s="88" t="str">
        <f t="shared" si="1323"/>
        <v/>
      </c>
      <c r="GJ342" s="88" t="str">
        <f t="shared" si="1323"/>
        <v/>
      </c>
      <c r="GK342" s="88" t="str">
        <f t="shared" si="1323"/>
        <v/>
      </c>
      <c r="GL342" s="88" t="str">
        <f t="shared" si="1323"/>
        <v/>
      </c>
      <c r="GM342" s="88" t="str">
        <f t="shared" si="1323"/>
        <v/>
      </c>
      <c r="GN342" s="88" t="str">
        <f t="shared" si="1323"/>
        <v/>
      </c>
      <c r="GO342" s="88" t="str">
        <f t="shared" si="1323"/>
        <v/>
      </c>
      <c r="GP342" s="88" t="str">
        <f t="shared" si="1323"/>
        <v/>
      </c>
      <c r="GQ342" s="88" t="str">
        <f t="shared" si="1323"/>
        <v/>
      </c>
      <c r="GR342" s="88" t="str">
        <f t="shared" si="1323"/>
        <v/>
      </c>
      <c r="GS342" s="88" t="str">
        <f t="shared" si="1323"/>
        <v/>
      </c>
      <c r="GT342" s="88" t="str">
        <f t="shared" si="1323"/>
        <v/>
      </c>
      <c r="GU342" s="88" t="str">
        <f t="shared" si="1323"/>
        <v/>
      </c>
      <c r="GV342" s="88" t="str">
        <f t="shared" si="1323"/>
        <v/>
      </c>
      <c r="GW342" s="88" t="str">
        <f t="shared" si="1323"/>
        <v/>
      </c>
      <c r="GX342" s="88" t="str">
        <f t="shared" si="1323"/>
        <v/>
      </c>
      <c r="GY342" s="88" t="str">
        <f t="shared" si="1323"/>
        <v/>
      </c>
      <c r="GZ342" s="88" t="str">
        <f t="shared" si="1323"/>
        <v/>
      </c>
      <c r="HA342" s="88" t="str">
        <f t="shared" si="1323"/>
        <v/>
      </c>
      <c r="HB342" s="88" t="str">
        <f t="shared" si="1323"/>
        <v/>
      </c>
      <c r="HC342" s="88" t="str">
        <f t="shared" si="1323"/>
        <v/>
      </c>
      <c r="HD342" s="88" t="str">
        <f t="shared" si="1323"/>
        <v/>
      </c>
      <c r="HE342" s="88" t="str">
        <f t="shared" si="1323"/>
        <v/>
      </c>
      <c r="HF342" s="88" t="str">
        <f t="shared" si="1323"/>
        <v/>
      </c>
      <c r="HG342" s="88" t="str">
        <f t="shared" si="1323"/>
        <v/>
      </c>
      <c r="HH342" s="88" t="str">
        <f t="shared" si="1323"/>
        <v/>
      </c>
      <c r="HI342" s="88" t="str">
        <f t="shared" si="1323"/>
        <v/>
      </c>
      <c r="HJ342" s="88" t="str">
        <f t="shared" si="1323"/>
        <v/>
      </c>
      <c r="HK342" s="88" t="str">
        <f t="shared" si="1323"/>
        <v/>
      </c>
      <c r="HL342" s="88" t="str">
        <f t="shared" si="1323"/>
        <v/>
      </c>
      <c r="HM342" s="88" t="str">
        <f t="shared" si="1323"/>
        <v/>
      </c>
      <c r="HN342" s="88" t="str">
        <f t="shared" ref="HN342:HX342" si="1324">IF(HN98&lt;&gt;"",IF($FA342=HN$162,0,RANK(HN20,similarities,1)),"")</f>
        <v/>
      </c>
      <c r="HO342" s="88" t="str">
        <f t="shared" si="1324"/>
        <v/>
      </c>
      <c r="HP342" s="88" t="str">
        <f t="shared" si="1324"/>
        <v/>
      </c>
      <c r="HQ342" s="88" t="str">
        <f t="shared" si="1324"/>
        <v/>
      </c>
      <c r="HR342" s="88" t="str">
        <f t="shared" si="1324"/>
        <v/>
      </c>
      <c r="HS342" s="88" t="str">
        <f t="shared" si="1324"/>
        <v/>
      </c>
      <c r="HT342" s="88" t="str">
        <f t="shared" si="1324"/>
        <v/>
      </c>
      <c r="HU342" s="88" t="str">
        <f t="shared" si="1324"/>
        <v/>
      </c>
      <c r="HV342" s="88" t="str">
        <f t="shared" si="1324"/>
        <v/>
      </c>
      <c r="HW342" s="88" t="str">
        <f t="shared" si="1324"/>
        <v/>
      </c>
      <c r="HX342" s="88" t="str">
        <f t="shared" si="1324"/>
        <v/>
      </c>
    </row>
    <row r="343" spans="156:232" x14ac:dyDescent="0.25">
      <c r="EZ343" s="62" t="s">
        <v>19</v>
      </c>
      <c r="FA343" s="62">
        <v>15</v>
      </c>
      <c r="FB343" s="88" t="str">
        <f t="shared" ref="FB343:GG343" si="1325">IF(FB99&lt;&gt;"",IF($FA343=FB$162,0,RANK(FB21,similarities,1)),"")</f>
        <v/>
      </c>
      <c r="FC343" s="88" t="str">
        <f t="shared" si="1325"/>
        <v/>
      </c>
      <c r="FD343" s="88" t="str">
        <f t="shared" si="1325"/>
        <v/>
      </c>
      <c r="FE343" s="88" t="str">
        <f t="shared" si="1325"/>
        <v/>
      </c>
      <c r="FF343" s="88" t="str">
        <f t="shared" si="1325"/>
        <v/>
      </c>
      <c r="FG343" s="88" t="str">
        <f t="shared" si="1325"/>
        <v/>
      </c>
      <c r="FH343" s="88" t="str">
        <f t="shared" si="1325"/>
        <v/>
      </c>
      <c r="FI343" s="88" t="str">
        <f t="shared" si="1325"/>
        <v/>
      </c>
      <c r="FJ343" s="88" t="str">
        <f t="shared" si="1325"/>
        <v/>
      </c>
      <c r="FK343" s="88" t="str">
        <f t="shared" si="1325"/>
        <v/>
      </c>
      <c r="FL343" s="88" t="str">
        <f t="shared" si="1325"/>
        <v/>
      </c>
      <c r="FM343" s="88" t="str">
        <f t="shared" si="1325"/>
        <v/>
      </c>
      <c r="FN343" s="88" t="str">
        <f t="shared" si="1325"/>
        <v/>
      </c>
      <c r="FO343" s="88" t="str">
        <f t="shared" si="1325"/>
        <v/>
      </c>
      <c r="FP343" s="88" t="str">
        <f t="shared" si="1325"/>
        <v/>
      </c>
      <c r="FQ343" s="88" t="str">
        <f t="shared" si="1325"/>
        <v/>
      </c>
      <c r="FR343" s="88" t="str">
        <f t="shared" si="1325"/>
        <v/>
      </c>
      <c r="FS343" s="88" t="str">
        <f t="shared" si="1325"/>
        <v/>
      </c>
      <c r="FT343" s="88" t="str">
        <f t="shared" si="1325"/>
        <v/>
      </c>
      <c r="FU343" s="88" t="str">
        <f t="shared" si="1325"/>
        <v/>
      </c>
      <c r="FV343" s="88" t="str">
        <f t="shared" si="1325"/>
        <v/>
      </c>
      <c r="FW343" s="88" t="str">
        <f t="shared" si="1325"/>
        <v/>
      </c>
      <c r="FX343" s="88" t="str">
        <f t="shared" si="1325"/>
        <v/>
      </c>
      <c r="FY343" s="88" t="str">
        <f t="shared" si="1325"/>
        <v/>
      </c>
      <c r="FZ343" s="88" t="str">
        <f t="shared" si="1325"/>
        <v/>
      </c>
      <c r="GA343" s="88" t="str">
        <f t="shared" si="1325"/>
        <v/>
      </c>
      <c r="GB343" s="88" t="str">
        <f t="shared" si="1325"/>
        <v/>
      </c>
      <c r="GC343" s="88" t="str">
        <f t="shared" si="1325"/>
        <v/>
      </c>
      <c r="GD343" s="88" t="str">
        <f t="shared" si="1325"/>
        <v/>
      </c>
      <c r="GE343" s="88" t="str">
        <f t="shared" si="1325"/>
        <v/>
      </c>
      <c r="GF343" s="88" t="str">
        <f t="shared" si="1325"/>
        <v/>
      </c>
      <c r="GG343" s="88" t="str">
        <f t="shared" si="1325"/>
        <v/>
      </c>
      <c r="GH343" s="88" t="str">
        <f t="shared" ref="GH343:HM343" si="1326">IF(GH99&lt;&gt;"",IF($FA343=GH$162,0,RANK(GH21,similarities,1)),"")</f>
        <v/>
      </c>
      <c r="GI343" s="88" t="str">
        <f t="shared" si="1326"/>
        <v/>
      </c>
      <c r="GJ343" s="88" t="str">
        <f t="shared" si="1326"/>
        <v/>
      </c>
      <c r="GK343" s="88" t="str">
        <f t="shared" si="1326"/>
        <v/>
      </c>
      <c r="GL343" s="88" t="str">
        <f t="shared" si="1326"/>
        <v/>
      </c>
      <c r="GM343" s="88" t="str">
        <f t="shared" si="1326"/>
        <v/>
      </c>
      <c r="GN343" s="88" t="str">
        <f t="shared" si="1326"/>
        <v/>
      </c>
      <c r="GO343" s="88" t="str">
        <f t="shared" si="1326"/>
        <v/>
      </c>
      <c r="GP343" s="88" t="str">
        <f t="shared" si="1326"/>
        <v/>
      </c>
      <c r="GQ343" s="88" t="str">
        <f t="shared" si="1326"/>
        <v/>
      </c>
      <c r="GR343" s="88" t="str">
        <f t="shared" si="1326"/>
        <v/>
      </c>
      <c r="GS343" s="88" t="str">
        <f t="shared" si="1326"/>
        <v/>
      </c>
      <c r="GT343" s="88" t="str">
        <f t="shared" si="1326"/>
        <v/>
      </c>
      <c r="GU343" s="88" t="str">
        <f t="shared" si="1326"/>
        <v/>
      </c>
      <c r="GV343" s="88" t="str">
        <f t="shared" si="1326"/>
        <v/>
      </c>
      <c r="GW343" s="88" t="str">
        <f t="shared" si="1326"/>
        <v/>
      </c>
      <c r="GX343" s="88" t="str">
        <f t="shared" si="1326"/>
        <v/>
      </c>
      <c r="GY343" s="88" t="str">
        <f t="shared" si="1326"/>
        <v/>
      </c>
      <c r="GZ343" s="88" t="str">
        <f t="shared" si="1326"/>
        <v/>
      </c>
      <c r="HA343" s="88" t="str">
        <f t="shared" si="1326"/>
        <v/>
      </c>
      <c r="HB343" s="88" t="str">
        <f t="shared" si="1326"/>
        <v/>
      </c>
      <c r="HC343" s="88" t="str">
        <f t="shared" si="1326"/>
        <v/>
      </c>
      <c r="HD343" s="88" t="str">
        <f t="shared" si="1326"/>
        <v/>
      </c>
      <c r="HE343" s="88" t="str">
        <f t="shared" si="1326"/>
        <v/>
      </c>
      <c r="HF343" s="88" t="str">
        <f t="shared" si="1326"/>
        <v/>
      </c>
      <c r="HG343" s="88" t="str">
        <f t="shared" si="1326"/>
        <v/>
      </c>
      <c r="HH343" s="88" t="str">
        <f t="shared" si="1326"/>
        <v/>
      </c>
      <c r="HI343" s="88" t="str">
        <f t="shared" si="1326"/>
        <v/>
      </c>
      <c r="HJ343" s="88" t="str">
        <f t="shared" si="1326"/>
        <v/>
      </c>
      <c r="HK343" s="88" t="str">
        <f t="shared" si="1326"/>
        <v/>
      </c>
      <c r="HL343" s="88" t="str">
        <f t="shared" si="1326"/>
        <v/>
      </c>
      <c r="HM343" s="88" t="str">
        <f t="shared" si="1326"/>
        <v/>
      </c>
      <c r="HN343" s="88" t="str">
        <f t="shared" ref="HN343:HX343" si="1327">IF(HN99&lt;&gt;"",IF($FA343=HN$162,0,RANK(HN21,similarities,1)),"")</f>
        <v/>
      </c>
      <c r="HO343" s="88" t="str">
        <f t="shared" si="1327"/>
        <v/>
      </c>
      <c r="HP343" s="88" t="str">
        <f t="shared" si="1327"/>
        <v/>
      </c>
      <c r="HQ343" s="88" t="str">
        <f t="shared" si="1327"/>
        <v/>
      </c>
      <c r="HR343" s="88" t="str">
        <f t="shared" si="1327"/>
        <v/>
      </c>
      <c r="HS343" s="88" t="str">
        <f t="shared" si="1327"/>
        <v/>
      </c>
      <c r="HT343" s="88" t="str">
        <f t="shared" si="1327"/>
        <v/>
      </c>
      <c r="HU343" s="88" t="str">
        <f t="shared" si="1327"/>
        <v/>
      </c>
      <c r="HV343" s="88" t="str">
        <f t="shared" si="1327"/>
        <v/>
      </c>
      <c r="HW343" s="88" t="str">
        <f t="shared" si="1327"/>
        <v/>
      </c>
      <c r="HX343" s="88" t="str">
        <f t="shared" si="1327"/>
        <v/>
      </c>
    </row>
    <row r="344" spans="156:232" x14ac:dyDescent="0.25">
      <c r="EZ344" s="62" t="s">
        <v>19</v>
      </c>
      <c r="FA344" s="62">
        <v>16</v>
      </c>
      <c r="FB344" s="88" t="str">
        <f t="shared" ref="FB344:GG344" si="1328">IF(FB100&lt;&gt;"",IF($FA344=FB$162,0,RANK(FB22,similarities,1)),"")</f>
        <v/>
      </c>
      <c r="FC344" s="88" t="str">
        <f t="shared" si="1328"/>
        <v/>
      </c>
      <c r="FD344" s="88" t="str">
        <f t="shared" si="1328"/>
        <v/>
      </c>
      <c r="FE344" s="88" t="str">
        <f t="shared" si="1328"/>
        <v/>
      </c>
      <c r="FF344" s="88" t="str">
        <f t="shared" si="1328"/>
        <v/>
      </c>
      <c r="FG344" s="88" t="str">
        <f t="shared" si="1328"/>
        <v/>
      </c>
      <c r="FH344" s="88" t="str">
        <f t="shared" si="1328"/>
        <v/>
      </c>
      <c r="FI344" s="88" t="str">
        <f t="shared" si="1328"/>
        <v/>
      </c>
      <c r="FJ344" s="88" t="str">
        <f t="shared" si="1328"/>
        <v/>
      </c>
      <c r="FK344" s="88" t="str">
        <f t="shared" si="1328"/>
        <v/>
      </c>
      <c r="FL344" s="88" t="str">
        <f t="shared" si="1328"/>
        <v/>
      </c>
      <c r="FM344" s="88" t="str">
        <f t="shared" si="1328"/>
        <v/>
      </c>
      <c r="FN344" s="88" t="str">
        <f t="shared" si="1328"/>
        <v/>
      </c>
      <c r="FO344" s="88" t="str">
        <f t="shared" si="1328"/>
        <v/>
      </c>
      <c r="FP344" s="88" t="str">
        <f t="shared" si="1328"/>
        <v/>
      </c>
      <c r="FQ344" s="88" t="str">
        <f t="shared" si="1328"/>
        <v/>
      </c>
      <c r="FR344" s="88" t="str">
        <f t="shared" si="1328"/>
        <v/>
      </c>
      <c r="FS344" s="88" t="str">
        <f t="shared" si="1328"/>
        <v/>
      </c>
      <c r="FT344" s="88" t="str">
        <f t="shared" si="1328"/>
        <v/>
      </c>
      <c r="FU344" s="88" t="str">
        <f t="shared" si="1328"/>
        <v/>
      </c>
      <c r="FV344" s="88" t="str">
        <f t="shared" si="1328"/>
        <v/>
      </c>
      <c r="FW344" s="88" t="str">
        <f t="shared" si="1328"/>
        <v/>
      </c>
      <c r="FX344" s="88" t="str">
        <f t="shared" si="1328"/>
        <v/>
      </c>
      <c r="FY344" s="88" t="str">
        <f t="shared" si="1328"/>
        <v/>
      </c>
      <c r="FZ344" s="88" t="str">
        <f t="shared" si="1328"/>
        <v/>
      </c>
      <c r="GA344" s="88" t="str">
        <f t="shared" si="1328"/>
        <v/>
      </c>
      <c r="GB344" s="88" t="str">
        <f t="shared" si="1328"/>
        <v/>
      </c>
      <c r="GC344" s="88" t="str">
        <f t="shared" si="1328"/>
        <v/>
      </c>
      <c r="GD344" s="88" t="str">
        <f t="shared" si="1328"/>
        <v/>
      </c>
      <c r="GE344" s="88" t="str">
        <f t="shared" si="1328"/>
        <v/>
      </c>
      <c r="GF344" s="88" t="str">
        <f t="shared" si="1328"/>
        <v/>
      </c>
      <c r="GG344" s="88" t="str">
        <f t="shared" si="1328"/>
        <v/>
      </c>
      <c r="GH344" s="88" t="str">
        <f t="shared" ref="GH344:HM344" si="1329">IF(GH100&lt;&gt;"",IF($FA344=GH$162,0,RANK(GH22,similarities,1)),"")</f>
        <v/>
      </c>
      <c r="GI344" s="88" t="str">
        <f t="shared" si="1329"/>
        <v/>
      </c>
      <c r="GJ344" s="88" t="str">
        <f t="shared" si="1329"/>
        <v/>
      </c>
      <c r="GK344" s="88" t="str">
        <f t="shared" si="1329"/>
        <v/>
      </c>
      <c r="GL344" s="88" t="str">
        <f t="shared" si="1329"/>
        <v/>
      </c>
      <c r="GM344" s="88" t="str">
        <f t="shared" si="1329"/>
        <v/>
      </c>
      <c r="GN344" s="88" t="str">
        <f t="shared" si="1329"/>
        <v/>
      </c>
      <c r="GO344" s="88" t="str">
        <f t="shared" si="1329"/>
        <v/>
      </c>
      <c r="GP344" s="88" t="str">
        <f t="shared" si="1329"/>
        <v/>
      </c>
      <c r="GQ344" s="88" t="str">
        <f t="shared" si="1329"/>
        <v/>
      </c>
      <c r="GR344" s="88" t="str">
        <f t="shared" si="1329"/>
        <v/>
      </c>
      <c r="GS344" s="88" t="str">
        <f t="shared" si="1329"/>
        <v/>
      </c>
      <c r="GT344" s="88" t="str">
        <f t="shared" si="1329"/>
        <v/>
      </c>
      <c r="GU344" s="88" t="str">
        <f t="shared" si="1329"/>
        <v/>
      </c>
      <c r="GV344" s="88" t="str">
        <f t="shared" si="1329"/>
        <v/>
      </c>
      <c r="GW344" s="88" t="str">
        <f t="shared" si="1329"/>
        <v/>
      </c>
      <c r="GX344" s="88" t="str">
        <f t="shared" si="1329"/>
        <v/>
      </c>
      <c r="GY344" s="88" t="str">
        <f t="shared" si="1329"/>
        <v/>
      </c>
      <c r="GZ344" s="88" t="str">
        <f t="shared" si="1329"/>
        <v/>
      </c>
      <c r="HA344" s="88" t="str">
        <f t="shared" si="1329"/>
        <v/>
      </c>
      <c r="HB344" s="88" t="str">
        <f t="shared" si="1329"/>
        <v/>
      </c>
      <c r="HC344" s="88" t="str">
        <f t="shared" si="1329"/>
        <v/>
      </c>
      <c r="HD344" s="88" t="str">
        <f t="shared" si="1329"/>
        <v/>
      </c>
      <c r="HE344" s="88" t="str">
        <f t="shared" si="1329"/>
        <v/>
      </c>
      <c r="HF344" s="88" t="str">
        <f t="shared" si="1329"/>
        <v/>
      </c>
      <c r="HG344" s="88" t="str">
        <f t="shared" si="1329"/>
        <v/>
      </c>
      <c r="HH344" s="88" t="str">
        <f t="shared" si="1329"/>
        <v/>
      </c>
      <c r="HI344" s="88" t="str">
        <f t="shared" si="1329"/>
        <v/>
      </c>
      <c r="HJ344" s="88" t="str">
        <f t="shared" si="1329"/>
        <v/>
      </c>
      <c r="HK344" s="88" t="str">
        <f t="shared" si="1329"/>
        <v/>
      </c>
      <c r="HL344" s="88" t="str">
        <f t="shared" si="1329"/>
        <v/>
      </c>
      <c r="HM344" s="88" t="str">
        <f t="shared" si="1329"/>
        <v/>
      </c>
      <c r="HN344" s="88" t="str">
        <f t="shared" ref="HN344:HX344" si="1330">IF(HN100&lt;&gt;"",IF($FA344=HN$162,0,RANK(HN22,similarities,1)),"")</f>
        <v/>
      </c>
      <c r="HO344" s="88" t="str">
        <f t="shared" si="1330"/>
        <v/>
      </c>
      <c r="HP344" s="88" t="str">
        <f t="shared" si="1330"/>
        <v/>
      </c>
      <c r="HQ344" s="88" t="str">
        <f t="shared" si="1330"/>
        <v/>
      </c>
      <c r="HR344" s="88" t="str">
        <f t="shared" si="1330"/>
        <v/>
      </c>
      <c r="HS344" s="88" t="str">
        <f t="shared" si="1330"/>
        <v/>
      </c>
      <c r="HT344" s="88" t="str">
        <f t="shared" si="1330"/>
        <v/>
      </c>
      <c r="HU344" s="88" t="str">
        <f t="shared" si="1330"/>
        <v/>
      </c>
      <c r="HV344" s="88" t="str">
        <f t="shared" si="1330"/>
        <v/>
      </c>
      <c r="HW344" s="88" t="str">
        <f t="shared" si="1330"/>
        <v/>
      </c>
      <c r="HX344" s="88" t="str">
        <f t="shared" si="1330"/>
        <v/>
      </c>
    </row>
    <row r="345" spans="156:232" x14ac:dyDescent="0.25">
      <c r="EZ345" s="62" t="s">
        <v>19</v>
      </c>
      <c r="FA345" s="62">
        <v>17</v>
      </c>
      <c r="FB345" s="88" t="str">
        <f t="shared" ref="FB345:GG345" si="1331">IF(FB101&lt;&gt;"",IF($FA345=FB$162,0,RANK(FB23,similarities,1)),"")</f>
        <v/>
      </c>
      <c r="FC345" s="88" t="str">
        <f t="shared" si="1331"/>
        <v/>
      </c>
      <c r="FD345" s="88" t="str">
        <f t="shared" si="1331"/>
        <v/>
      </c>
      <c r="FE345" s="88" t="str">
        <f t="shared" si="1331"/>
        <v/>
      </c>
      <c r="FF345" s="88" t="str">
        <f t="shared" si="1331"/>
        <v/>
      </c>
      <c r="FG345" s="88" t="str">
        <f t="shared" si="1331"/>
        <v/>
      </c>
      <c r="FH345" s="88" t="str">
        <f t="shared" si="1331"/>
        <v/>
      </c>
      <c r="FI345" s="88" t="str">
        <f t="shared" si="1331"/>
        <v/>
      </c>
      <c r="FJ345" s="88" t="str">
        <f t="shared" si="1331"/>
        <v/>
      </c>
      <c r="FK345" s="88" t="str">
        <f t="shared" si="1331"/>
        <v/>
      </c>
      <c r="FL345" s="88" t="str">
        <f t="shared" si="1331"/>
        <v/>
      </c>
      <c r="FM345" s="88" t="str">
        <f t="shared" si="1331"/>
        <v/>
      </c>
      <c r="FN345" s="88" t="str">
        <f t="shared" si="1331"/>
        <v/>
      </c>
      <c r="FO345" s="88" t="str">
        <f t="shared" si="1331"/>
        <v/>
      </c>
      <c r="FP345" s="88" t="str">
        <f t="shared" si="1331"/>
        <v/>
      </c>
      <c r="FQ345" s="88" t="str">
        <f t="shared" si="1331"/>
        <v/>
      </c>
      <c r="FR345" s="88" t="str">
        <f t="shared" si="1331"/>
        <v/>
      </c>
      <c r="FS345" s="88" t="str">
        <f t="shared" si="1331"/>
        <v/>
      </c>
      <c r="FT345" s="88" t="str">
        <f t="shared" si="1331"/>
        <v/>
      </c>
      <c r="FU345" s="88" t="str">
        <f t="shared" si="1331"/>
        <v/>
      </c>
      <c r="FV345" s="88" t="str">
        <f t="shared" si="1331"/>
        <v/>
      </c>
      <c r="FW345" s="88" t="str">
        <f t="shared" si="1331"/>
        <v/>
      </c>
      <c r="FX345" s="88" t="str">
        <f t="shared" si="1331"/>
        <v/>
      </c>
      <c r="FY345" s="88" t="str">
        <f t="shared" si="1331"/>
        <v/>
      </c>
      <c r="FZ345" s="88" t="str">
        <f t="shared" si="1331"/>
        <v/>
      </c>
      <c r="GA345" s="88" t="str">
        <f t="shared" si="1331"/>
        <v/>
      </c>
      <c r="GB345" s="88" t="str">
        <f t="shared" si="1331"/>
        <v/>
      </c>
      <c r="GC345" s="88" t="str">
        <f t="shared" si="1331"/>
        <v/>
      </c>
      <c r="GD345" s="88" t="str">
        <f t="shared" si="1331"/>
        <v/>
      </c>
      <c r="GE345" s="88" t="str">
        <f t="shared" si="1331"/>
        <v/>
      </c>
      <c r="GF345" s="88" t="str">
        <f t="shared" si="1331"/>
        <v/>
      </c>
      <c r="GG345" s="88" t="str">
        <f t="shared" si="1331"/>
        <v/>
      </c>
      <c r="GH345" s="88" t="str">
        <f t="shared" ref="GH345:HM345" si="1332">IF(GH101&lt;&gt;"",IF($FA345=GH$162,0,RANK(GH23,similarities,1)),"")</f>
        <v/>
      </c>
      <c r="GI345" s="88" t="str">
        <f t="shared" si="1332"/>
        <v/>
      </c>
      <c r="GJ345" s="88" t="str">
        <f t="shared" si="1332"/>
        <v/>
      </c>
      <c r="GK345" s="88" t="str">
        <f t="shared" si="1332"/>
        <v/>
      </c>
      <c r="GL345" s="88" t="str">
        <f t="shared" si="1332"/>
        <v/>
      </c>
      <c r="GM345" s="88" t="str">
        <f t="shared" si="1332"/>
        <v/>
      </c>
      <c r="GN345" s="88" t="str">
        <f t="shared" si="1332"/>
        <v/>
      </c>
      <c r="GO345" s="88" t="str">
        <f t="shared" si="1332"/>
        <v/>
      </c>
      <c r="GP345" s="88" t="str">
        <f t="shared" si="1332"/>
        <v/>
      </c>
      <c r="GQ345" s="88" t="str">
        <f t="shared" si="1332"/>
        <v/>
      </c>
      <c r="GR345" s="88" t="str">
        <f t="shared" si="1332"/>
        <v/>
      </c>
      <c r="GS345" s="88" t="str">
        <f t="shared" si="1332"/>
        <v/>
      </c>
      <c r="GT345" s="88" t="str">
        <f t="shared" si="1332"/>
        <v/>
      </c>
      <c r="GU345" s="88" t="str">
        <f t="shared" si="1332"/>
        <v/>
      </c>
      <c r="GV345" s="88" t="str">
        <f t="shared" si="1332"/>
        <v/>
      </c>
      <c r="GW345" s="88" t="str">
        <f t="shared" si="1332"/>
        <v/>
      </c>
      <c r="GX345" s="88" t="str">
        <f t="shared" si="1332"/>
        <v/>
      </c>
      <c r="GY345" s="88" t="str">
        <f t="shared" si="1332"/>
        <v/>
      </c>
      <c r="GZ345" s="88" t="str">
        <f t="shared" si="1332"/>
        <v/>
      </c>
      <c r="HA345" s="88" t="str">
        <f t="shared" si="1332"/>
        <v/>
      </c>
      <c r="HB345" s="88" t="str">
        <f t="shared" si="1332"/>
        <v/>
      </c>
      <c r="HC345" s="88" t="str">
        <f t="shared" si="1332"/>
        <v/>
      </c>
      <c r="HD345" s="88" t="str">
        <f t="shared" si="1332"/>
        <v/>
      </c>
      <c r="HE345" s="88" t="str">
        <f t="shared" si="1332"/>
        <v/>
      </c>
      <c r="HF345" s="88" t="str">
        <f t="shared" si="1332"/>
        <v/>
      </c>
      <c r="HG345" s="88" t="str">
        <f t="shared" si="1332"/>
        <v/>
      </c>
      <c r="HH345" s="88" t="str">
        <f t="shared" si="1332"/>
        <v/>
      </c>
      <c r="HI345" s="88" t="str">
        <f t="shared" si="1332"/>
        <v/>
      </c>
      <c r="HJ345" s="88" t="str">
        <f t="shared" si="1332"/>
        <v/>
      </c>
      <c r="HK345" s="88" t="str">
        <f t="shared" si="1332"/>
        <v/>
      </c>
      <c r="HL345" s="88" t="str">
        <f t="shared" si="1332"/>
        <v/>
      </c>
      <c r="HM345" s="88" t="str">
        <f t="shared" si="1332"/>
        <v/>
      </c>
      <c r="HN345" s="88" t="str">
        <f t="shared" ref="HN345:HX345" si="1333">IF(HN101&lt;&gt;"",IF($FA345=HN$162,0,RANK(HN23,similarities,1)),"")</f>
        <v/>
      </c>
      <c r="HO345" s="88" t="str">
        <f t="shared" si="1333"/>
        <v/>
      </c>
      <c r="HP345" s="88" t="str">
        <f t="shared" si="1333"/>
        <v/>
      </c>
      <c r="HQ345" s="88" t="str">
        <f t="shared" si="1333"/>
        <v/>
      </c>
      <c r="HR345" s="88" t="str">
        <f t="shared" si="1333"/>
        <v/>
      </c>
      <c r="HS345" s="88" t="str">
        <f t="shared" si="1333"/>
        <v/>
      </c>
      <c r="HT345" s="88" t="str">
        <f t="shared" si="1333"/>
        <v/>
      </c>
      <c r="HU345" s="88" t="str">
        <f t="shared" si="1333"/>
        <v/>
      </c>
      <c r="HV345" s="88" t="str">
        <f t="shared" si="1333"/>
        <v/>
      </c>
      <c r="HW345" s="88" t="str">
        <f t="shared" si="1333"/>
        <v/>
      </c>
      <c r="HX345" s="88" t="str">
        <f t="shared" si="1333"/>
        <v/>
      </c>
    </row>
    <row r="346" spans="156:232" x14ac:dyDescent="0.25">
      <c r="EZ346" s="62" t="s">
        <v>19</v>
      </c>
      <c r="FA346" s="62">
        <v>18</v>
      </c>
      <c r="FB346" s="88" t="str">
        <f t="shared" ref="FB346:GG346" si="1334">IF(FB102&lt;&gt;"",IF($FA346=FB$162,0,RANK(FB24,similarities,1)),"")</f>
        <v/>
      </c>
      <c r="FC346" s="88" t="str">
        <f t="shared" si="1334"/>
        <v/>
      </c>
      <c r="FD346" s="88" t="str">
        <f t="shared" si="1334"/>
        <v/>
      </c>
      <c r="FE346" s="88" t="str">
        <f t="shared" si="1334"/>
        <v/>
      </c>
      <c r="FF346" s="88" t="str">
        <f t="shared" si="1334"/>
        <v/>
      </c>
      <c r="FG346" s="88" t="str">
        <f t="shared" si="1334"/>
        <v/>
      </c>
      <c r="FH346" s="88" t="str">
        <f t="shared" si="1334"/>
        <v/>
      </c>
      <c r="FI346" s="88" t="str">
        <f t="shared" si="1334"/>
        <v/>
      </c>
      <c r="FJ346" s="88" t="str">
        <f t="shared" si="1334"/>
        <v/>
      </c>
      <c r="FK346" s="88" t="str">
        <f t="shared" si="1334"/>
        <v/>
      </c>
      <c r="FL346" s="88" t="str">
        <f t="shared" si="1334"/>
        <v/>
      </c>
      <c r="FM346" s="88" t="str">
        <f t="shared" si="1334"/>
        <v/>
      </c>
      <c r="FN346" s="88" t="str">
        <f t="shared" si="1334"/>
        <v/>
      </c>
      <c r="FO346" s="88" t="str">
        <f t="shared" si="1334"/>
        <v/>
      </c>
      <c r="FP346" s="88" t="str">
        <f t="shared" si="1334"/>
        <v/>
      </c>
      <c r="FQ346" s="88" t="str">
        <f t="shared" si="1334"/>
        <v/>
      </c>
      <c r="FR346" s="88" t="str">
        <f t="shared" si="1334"/>
        <v/>
      </c>
      <c r="FS346" s="88" t="str">
        <f t="shared" si="1334"/>
        <v/>
      </c>
      <c r="FT346" s="88" t="str">
        <f t="shared" si="1334"/>
        <v/>
      </c>
      <c r="FU346" s="88" t="str">
        <f t="shared" si="1334"/>
        <v/>
      </c>
      <c r="FV346" s="88" t="str">
        <f t="shared" si="1334"/>
        <v/>
      </c>
      <c r="FW346" s="88" t="str">
        <f t="shared" si="1334"/>
        <v/>
      </c>
      <c r="FX346" s="88" t="str">
        <f t="shared" si="1334"/>
        <v/>
      </c>
      <c r="FY346" s="88" t="str">
        <f t="shared" si="1334"/>
        <v/>
      </c>
      <c r="FZ346" s="88" t="str">
        <f t="shared" si="1334"/>
        <v/>
      </c>
      <c r="GA346" s="88" t="str">
        <f t="shared" si="1334"/>
        <v/>
      </c>
      <c r="GB346" s="88" t="str">
        <f t="shared" si="1334"/>
        <v/>
      </c>
      <c r="GC346" s="88" t="str">
        <f t="shared" si="1334"/>
        <v/>
      </c>
      <c r="GD346" s="88" t="str">
        <f t="shared" si="1334"/>
        <v/>
      </c>
      <c r="GE346" s="88" t="str">
        <f t="shared" si="1334"/>
        <v/>
      </c>
      <c r="GF346" s="88" t="str">
        <f t="shared" si="1334"/>
        <v/>
      </c>
      <c r="GG346" s="88" t="str">
        <f t="shared" si="1334"/>
        <v/>
      </c>
      <c r="GH346" s="88" t="str">
        <f t="shared" ref="GH346:HM346" si="1335">IF(GH102&lt;&gt;"",IF($FA346=GH$162,0,RANK(GH24,similarities,1)),"")</f>
        <v/>
      </c>
      <c r="GI346" s="88" t="str">
        <f t="shared" si="1335"/>
        <v/>
      </c>
      <c r="GJ346" s="88" t="str">
        <f t="shared" si="1335"/>
        <v/>
      </c>
      <c r="GK346" s="88" t="str">
        <f t="shared" si="1335"/>
        <v/>
      </c>
      <c r="GL346" s="88" t="str">
        <f t="shared" si="1335"/>
        <v/>
      </c>
      <c r="GM346" s="88" t="str">
        <f t="shared" si="1335"/>
        <v/>
      </c>
      <c r="GN346" s="88" t="str">
        <f t="shared" si="1335"/>
        <v/>
      </c>
      <c r="GO346" s="88" t="str">
        <f t="shared" si="1335"/>
        <v/>
      </c>
      <c r="GP346" s="88" t="str">
        <f t="shared" si="1335"/>
        <v/>
      </c>
      <c r="GQ346" s="88" t="str">
        <f t="shared" si="1335"/>
        <v/>
      </c>
      <c r="GR346" s="88" t="str">
        <f t="shared" si="1335"/>
        <v/>
      </c>
      <c r="GS346" s="88" t="str">
        <f t="shared" si="1335"/>
        <v/>
      </c>
      <c r="GT346" s="88" t="str">
        <f t="shared" si="1335"/>
        <v/>
      </c>
      <c r="GU346" s="88" t="str">
        <f t="shared" si="1335"/>
        <v/>
      </c>
      <c r="GV346" s="88" t="str">
        <f t="shared" si="1335"/>
        <v/>
      </c>
      <c r="GW346" s="88" t="str">
        <f t="shared" si="1335"/>
        <v/>
      </c>
      <c r="GX346" s="88" t="str">
        <f t="shared" si="1335"/>
        <v/>
      </c>
      <c r="GY346" s="88" t="str">
        <f t="shared" si="1335"/>
        <v/>
      </c>
      <c r="GZ346" s="88" t="str">
        <f t="shared" si="1335"/>
        <v/>
      </c>
      <c r="HA346" s="88" t="str">
        <f t="shared" si="1335"/>
        <v/>
      </c>
      <c r="HB346" s="88" t="str">
        <f t="shared" si="1335"/>
        <v/>
      </c>
      <c r="HC346" s="88" t="str">
        <f t="shared" si="1335"/>
        <v/>
      </c>
      <c r="HD346" s="88" t="str">
        <f t="shared" si="1335"/>
        <v/>
      </c>
      <c r="HE346" s="88" t="str">
        <f t="shared" si="1335"/>
        <v/>
      </c>
      <c r="HF346" s="88" t="str">
        <f t="shared" si="1335"/>
        <v/>
      </c>
      <c r="HG346" s="88" t="str">
        <f t="shared" si="1335"/>
        <v/>
      </c>
      <c r="HH346" s="88" t="str">
        <f t="shared" si="1335"/>
        <v/>
      </c>
      <c r="HI346" s="88" t="str">
        <f t="shared" si="1335"/>
        <v/>
      </c>
      <c r="HJ346" s="88" t="str">
        <f t="shared" si="1335"/>
        <v/>
      </c>
      <c r="HK346" s="88" t="str">
        <f t="shared" si="1335"/>
        <v/>
      </c>
      <c r="HL346" s="88" t="str">
        <f t="shared" si="1335"/>
        <v/>
      </c>
      <c r="HM346" s="88" t="str">
        <f t="shared" si="1335"/>
        <v/>
      </c>
      <c r="HN346" s="88" t="str">
        <f t="shared" ref="HN346:HX346" si="1336">IF(HN102&lt;&gt;"",IF($FA346=HN$162,0,RANK(HN24,similarities,1)),"")</f>
        <v/>
      </c>
      <c r="HO346" s="88" t="str">
        <f t="shared" si="1336"/>
        <v/>
      </c>
      <c r="HP346" s="88" t="str">
        <f t="shared" si="1336"/>
        <v/>
      </c>
      <c r="HQ346" s="88" t="str">
        <f t="shared" si="1336"/>
        <v/>
      </c>
      <c r="HR346" s="88" t="str">
        <f t="shared" si="1336"/>
        <v/>
      </c>
      <c r="HS346" s="88" t="str">
        <f t="shared" si="1336"/>
        <v/>
      </c>
      <c r="HT346" s="88" t="str">
        <f t="shared" si="1336"/>
        <v/>
      </c>
      <c r="HU346" s="88" t="str">
        <f t="shared" si="1336"/>
        <v/>
      </c>
      <c r="HV346" s="88" t="str">
        <f t="shared" si="1336"/>
        <v/>
      </c>
      <c r="HW346" s="88" t="str">
        <f t="shared" si="1336"/>
        <v/>
      </c>
      <c r="HX346" s="88" t="str">
        <f t="shared" si="1336"/>
        <v/>
      </c>
    </row>
    <row r="347" spans="156:232" x14ac:dyDescent="0.25">
      <c r="EZ347" s="62" t="s">
        <v>19</v>
      </c>
      <c r="FA347" s="62">
        <v>19</v>
      </c>
      <c r="FB347" s="88" t="str">
        <f t="shared" ref="FB347:GG347" si="1337">IF(FB103&lt;&gt;"",IF($FA347=FB$162,0,RANK(FB25,similarities,1)),"")</f>
        <v/>
      </c>
      <c r="FC347" s="88" t="str">
        <f t="shared" si="1337"/>
        <v/>
      </c>
      <c r="FD347" s="88" t="str">
        <f t="shared" si="1337"/>
        <v/>
      </c>
      <c r="FE347" s="88" t="str">
        <f t="shared" si="1337"/>
        <v/>
      </c>
      <c r="FF347" s="88" t="str">
        <f t="shared" si="1337"/>
        <v/>
      </c>
      <c r="FG347" s="88" t="str">
        <f t="shared" si="1337"/>
        <v/>
      </c>
      <c r="FH347" s="88" t="str">
        <f t="shared" si="1337"/>
        <v/>
      </c>
      <c r="FI347" s="88" t="str">
        <f t="shared" si="1337"/>
        <v/>
      </c>
      <c r="FJ347" s="88" t="str">
        <f t="shared" si="1337"/>
        <v/>
      </c>
      <c r="FK347" s="88" t="str">
        <f t="shared" si="1337"/>
        <v/>
      </c>
      <c r="FL347" s="88" t="str">
        <f t="shared" si="1337"/>
        <v/>
      </c>
      <c r="FM347" s="88" t="str">
        <f t="shared" si="1337"/>
        <v/>
      </c>
      <c r="FN347" s="88" t="str">
        <f t="shared" si="1337"/>
        <v/>
      </c>
      <c r="FO347" s="88" t="str">
        <f t="shared" si="1337"/>
        <v/>
      </c>
      <c r="FP347" s="88" t="str">
        <f t="shared" si="1337"/>
        <v/>
      </c>
      <c r="FQ347" s="88" t="str">
        <f t="shared" si="1337"/>
        <v/>
      </c>
      <c r="FR347" s="88" t="str">
        <f t="shared" si="1337"/>
        <v/>
      </c>
      <c r="FS347" s="88" t="str">
        <f t="shared" si="1337"/>
        <v/>
      </c>
      <c r="FT347" s="88" t="str">
        <f t="shared" si="1337"/>
        <v/>
      </c>
      <c r="FU347" s="88" t="str">
        <f t="shared" si="1337"/>
        <v/>
      </c>
      <c r="FV347" s="88" t="str">
        <f t="shared" si="1337"/>
        <v/>
      </c>
      <c r="FW347" s="88" t="str">
        <f t="shared" si="1337"/>
        <v/>
      </c>
      <c r="FX347" s="88" t="str">
        <f t="shared" si="1337"/>
        <v/>
      </c>
      <c r="FY347" s="88" t="str">
        <f t="shared" si="1337"/>
        <v/>
      </c>
      <c r="FZ347" s="88" t="str">
        <f t="shared" si="1337"/>
        <v/>
      </c>
      <c r="GA347" s="88" t="str">
        <f t="shared" si="1337"/>
        <v/>
      </c>
      <c r="GB347" s="88" t="str">
        <f t="shared" si="1337"/>
        <v/>
      </c>
      <c r="GC347" s="88" t="str">
        <f t="shared" si="1337"/>
        <v/>
      </c>
      <c r="GD347" s="88" t="str">
        <f t="shared" si="1337"/>
        <v/>
      </c>
      <c r="GE347" s="88" t="str">
        <f t="shared" si="1337"/>
        <v/>
      </c>
      <c r="GF347" s="88" t="str">
        <f t="shared" si="1337"/>
        <v/>
      </c>
      <c r="GG347" s="88" t="str">
        <f t="shared" si="1337"/>
        <v/>
      </c>
      <c r="GH347" s="88" t="str">
        <f t="shared" ref="GH347:HM347" si="1338">IF(GH103&lt;&gt;"",IF($FA347=GH$162,0,RANK(GH25,similarities,1)),"")</f>
        <v/>
      </c>
      <c r="GI347" s="88" t="str">
        <f t="shared" si="1338"/>
        <v/>
      </c>
      <c r="GJ347" s="88" t="str">
        <f t="shared" si="1338"/>
        <v/>
      </c>
      <c r="GK347" s="88" t="str">
        <f t="shared" si="1338"/>
        <v/>
      </c>
      <c r="GL347" s="88" t="str">
        <f t="shared" si="1338"/>
        <v/>
      </c>
      <c r="GM347" s="88" t="str">
        <f t="shared" si="1338"/>
        <v/>
      </c>
      <c r="GN347" s="88" t="str">
        <f t="shared" si="1338"/>
        <v/>
      </c>
      <c r="GO347" s="88" t="str">
        <f t="shared" si="1338"/>
        <v/>
      </c>
      <c r="GP347" s="88" t="str">
        <f t="shared" si="1338"/>
        <v/>
      </c>
      <c r="GQ347" s="88" t="str">
        <f t="shared" si="1338"/>
        <v/>
      </c>
      <c r="GR347" s="88" t="str">
        <f t="shared" si="1338"/>
        <v/>
      </c>
      <c r="GS347" s="88" t="str">
        <f t="shared" si="1338"/>
        <v/>
      </c>
      <c r="GT347" s="88" t="str">
        <f t="shared" si="1338"/>
        <v/>
      </c>
      <c r="GU347" s="88" t="str">
        <f t="shared" si="1338"/>
        <v/>
      </c>
      <c r="GV347" s="88" t="str">
        <f t="shared" si="1338"/>
        <v/>
      </c>
      <c r="GW347" s="88" t="str">
        <f t="shared" si="1338"/>
        <v/>
      </c>
      <c r="GX347" s="88" t="str">
        <f t="shared" si="1338"/>
        <v/>
      </c>
      <c r="GY347" s="88" t="str">
        <f t="shared" si="1338"/>
        <v/>
      </c>
      <c r="GZ347" s="88" t="str">
        <f t="shared" si="1338"/>
        <v/>
      </c>
      <c r="HA347" s="88" t="str">
        <f t="shared" si="1338"/>
        <v/>
      </c>
      <c r="HB347" s="88" t="str">
        <f t="shared" si="1338"/>
        <v/>
      </c>
      <c r="HC347" s="88" t="str">
        <f t="shared" si="1338"/>
        <v/>
      </c>
      <c r="HD347" s="88" t="str">
        <f t="shared" si="1338"/>
        <v/>
      </c>
      <c r="HE347" s="88" t="str">
        <f t="shared" si="1338"/>
        <v/>
      </c>
      <c r="HF347" s="88" t="str">
        <f t="shared" si="1338"/>
        <v/>
      </c>
      <c r="HG347" s="88" t="str">
        <f t="shared" si="1338"/>
        <v/>
      </c>
      <c r="HH347" s="88" t="str">
        <f t="shared" si="1338"/>
        <v/>
      </c>
      <c r="HI347" s="88" t="str">
        <f t="shared" si="1338"/>
        <v/>
      </c>
      <c r="HJ347" s="88" t="str">
        <f t="shared" si="1338"/>
        <v/>
      </c>
      <c r="HK347" s="88" t="str">
        <f t="shared" si="1338"/>
        <v/>
      </c>
      <c r="HL347" s="88" t="str">
        <f t="shared" si="1338"/>
        <v/>
      </c>
      <c r="HM347" s="88" t="str">
        <f t="shared" si="1338"/>
        <v/>
      </c>
      <c r="HN347" s="88" t="str">
        <f t="shared" ref="HN347:HX347" si="1339">IF(HN103&lt;&gt;"",IF($FA347=HN$162,0,RANK(HN25,similarities,1)),"")</f>
        <v/>
      </c>
      <c r="HO347" s="88" t="str">
        <f t="shared" si="1339"/>
        <v/>
      </c>
      <c r="HP347" s="88" t="str">
        <f t="shared" si="1339"/>
        <v/>
      </c>
      <c r="HQ347" s="88" t="str">
        <f t="shared" si="1339"/>
        <v/>
      </c>
      <c r="HR347" s="88" t="str">
        <f t="shared" si="1339"/>
        <v/>
      </c>
      <c r="HS347" s="88" t="str">
        <f t="shared" si="1339"/>
        <v/>
      </c>
      <c r="HT347" s="88" t="str">
        <f t="shared" si="1339"/>
        <v/>
      </c>
      <c r="HU347" s="88" t="str">
        <f t="shared" si="1339"/>
        <v/>
      </c>
      <c r="HV347" s="88" t="str">
        <f t="shared" si="1339"/>
        <v/>
      </c>
      <c r="HW347" s="88" t="str">
        <f t="shared" si="1339"/>
        <v/>
      </c>
      <c r="HX347" s="88" t="str">
        <f t="shared" si="1339"/>
        <v/>
      </c>
    </row>
    <row r="348" spans="156:232" x14ac:dyDescent="0.25">
      <c r="EZ348" s="62" t="s">
        <v>19</v>
      </c>
      <c r="FA348" s="62">
        <v>20</v>
      </c>
      <c r="FB348" s="88" t="str">
        <f t="shared" ref="FB348:GG348" si="1340">IF(FB104&lt;&gt;"",IF($FA348=FB$162,0,RANK(FB26,similarities,1)),"")</f>
        <v/>
      </c>
      <c r="FC348" s="88" t="str">
        <f t="shared" si="1340"/>
        <v/>
      </c>
      <c r="FD348" s="88" t="str">
        <f t="shared" si="1340"/>
        <v/>
      </c>
      <c r="FE348" s="88" t="str">
        <f t="shared" si="1340"/>
        <v/>
      </c>
      <c r="FF348" s="88" t="str">
        <f t="shared" si="1340"/>
        <v/>
      </c>
      <c r="FG348" s="88" t="str">
        <f t="shared" si="1340"/>
        <v/>
      </c>
      <c r="FH348" s="88" t="str">
        <f t="shared" si="1340"/>
        <v/>
      </c>
      <c r="FI348" s="88" t="str">
        <f t="shared" si="1340"/>
        <v/>
      </c>
      <c r="FJ348" s="88" t="str">
        <f t="shared" si="1340"/>
        <v/>
      </c>
      <c r="FK348" s="88" t="str">
        <f t="shared" si="1340"/>
        <v/>
      </c>
      <c r="FL348" s="88" t="str">
        <f t="shared" si="1340"/>
        <v/>
      </c>
      <c r="FM348" s="88" t="str">
        <f t="shared" si="1340"/>
        <v/>
      </c>
      <c r="FN348" s="88" t="str">
        <f t="shared" si="1340"/>
        <v/>
      </c>
      <c r="FO348" s="88" t="str">
        <f t="shared" si="1340"/>
        <v/>
      </c>
      <c r="FP348" s="88" t="str">
        <f t="shared" si="1340"/>
        <v/>
      </c>
      <c r="FQ348" s="88" t="str">
        <f t="shared" si="1340"/>
        <v/>
      </c>
      <c r="FR348" s="88" t="str">
        <f t="shared" si="1340"/>
        <v/>
      </c>
      <c r="FS348" s="88" t="str">
        <f t="shared" si="1340"/>
        <v/>
      </c>
      <c r="FT348" s="88" t="str">
        <f t="shared" si="1340"/>
        <v/>
      </c>
      <c r="FU348" s="88" t="str">
        <f t="shared" si="1340"/>
        <v/>
      </c>
      <c r="FV348" s="88" t="str">
        <f t="shared" si="1340"/>
        <v/>
      </c>
      <c r="FW348" s="88" t="str">
        <f t="shared" si="1340"/>
        <v/>
      </c>
      <c r="FX348" s="88" t="str">
        <f t="shared" si="1340"/>
        <v/>
      </c>
      <c r="FY348" s="88" t="str">
        <f t="shared" si="1340"/>
        <v/>
      </c>
      <c r="FZ348" s="88" t="str">
        <f t="shared" si="1340"/>
        <v/>
      </c>
      <c r="GA348" s="88" t="str">
        <f t="shared" si="1340"/>
        <v/>
      </c>
      <c r="GB348" s="88" t="str">
        <f t="shared" si="1340"/>
        <v/>
      </c>
      <c r="GC348" s="88" t="str">
        <f t="shared" si="1340"/>
        <v/>
      </c>
      <c r="GD348" s="88" t="str">
        <f t="shared" si="1340"/>
        <v/>
      </c>
      <c r="GE348" s="88" t="str">
        <f t="shared" si="1340"/>
        <v/>
      </c>
      <c r="GF348" s="88" t="str">
        <f t="shared" si="1340"/>
        <v/>
      </c>
      <c r="GG348" s="88" t="str">
        <f t="shared" si="1340"/>
        <v/>
      </c>
      <c r="GH348" s="88" t="str">
        <f t="shared" ref="GH348:HM348" si="1341">IF(GH104&lt;&gt;"",IF($FA348=GH$162,0,RANK(GH26,similarities,1)),"")</f>
        <v/>
      </c>
      <c r="GI348" s="88" t="str">
        <f t="shared" si="1341"/>
        <v/>
      </c>
      <c r="GJ348" s="88" t="str">
        <f t="shared" si="1341"/>
        <v/>
      </c>
      <c r="GK348" s="88" t="str">
        <f t="shared" si="1341"/>
        <v/>
      </c>
      <c r="GL348" s="88" t="str">
        <f t="shared" si="1341"/>
        <v/>
      </c>
      <c r="GM348" s="88" t="str">
        <f t="shared" si="1341"/>
        <v/>
      </c>
      <c r="GN348" s="88" t="str">
        <f t="shared" si="1341"/>
        <v/>
      </c>
      <c r="GO348" s="88" t="str">
        <f t="shared" si="1341"/>
        <v/>
      </c>
      <c r="GP348" s="88" t="str">
        <f t="shared" si="1341"/>
        <v/>
      </c>
      <c r="GQ348" s="88" t="str">
        <f t="shared" si="1341"/>
        <v/>
      </c>
      <c r="GR348" s="88" t="str">
        <f t="shared" si="1341"/>
        <v/>
      </c>
      <c r="GS348" s="88" t="str">
        <f t="shared" si="1341"/>
        <v/>
      </c>
      <c r="GT348" s="88" t="str">
        <f t="shared" si="1341"/>
        <v/>
      </c>
      <c r="GU348" s="88" t="str">
        <f t="shared" si="1341"/>
        <v/>
      </c>
      <c r="GV348" s="88" t="str">
        <f t="shared" si="1341"/>
        <v/>
      </c>
      <c r="GW348" s="88" t="str">
        <f t="shared" si="1341"/>
        <v/>
      </c>
      <c r="GX348" s="88" t="str">
        <f t="shared" si="1341"/>
        <v/>
      </c>
      <c r="GY348" s="88" t="str">
        <f t="shared" si="1341"/>
        <v/>
      </c>
      <c r="GZ348" s="88" t="str">
        <f t="shared" si="1341"/>
        <v/>
      </c>
      <c r="HA348" s="88" t="str">
        <f t="shared" si="1341"/>
        <v/>
      </c>
      <c r="HB348" s="88" t="str">
        <f t="shared" si="1341"/>
        <v/>
      </c>
      <c r="HC348" s="88" t="str">
        <f t="shared" si="1341"/>
        <v/>
      </c>
      <c r="HD348" s="88" t="str">
        <f t="shared" si="1341"/>
        <v/>
      </c>
      <c r="HE348" s="88" t="str">
        <f t="shared" si="1341"/>
        <v/>
      </c>
      <c r="HF348" s="88" t="str">
        <f t="shared" si="1341"/>
        <v/>
      </c>
      <c r="HG348" s="88" t="str">
        <f t="shared" si="1341"/>
        <v/>
      </c>
      <c r="HH348" s="88" t="str">
        <f t="shared" si="1341"/>
        <v/>
      </c>
      <c r="HI348" s="88" t="str">
        <f t="shared" si="1341"/>
        <v/>
      </c>
      <c r="HJ348" s="88" t="str">
        <f t="shared" si="1341"/>
        <v/>
      </c>
      <c r="HK348" s="88" t="str">
        <f t="shared" si="1341"/>
        <v/>
      </c>
      <c r="HL348" s="88" t="str">
        <f t="shared" si="1341"/>
        <v/>
      </c>
      <c r="HM348" s="88" t="str">
        <f t="shared" si="1341"/>
        <v/>
      </c>
      <c r="HN348" s="88" t="str">
        <f t="shared" ref="HN348:HX348" si="1342">IF(HN104&lt;&gt;"",IF($FA348=HN$162,0,RANK(HN26,similarities,1)),"")</f>
        <v/>
      </c>
      <c r="HO348" s="88" t="str">
        <f t="shared" si="1342"/>
        <v/>
      </c>
      <c r="HP348" s="88" t="str">
        <f t="shared" si="1342"/>
        <v/>
      </c>
      <c r="HQ348" s="88" t="str">
        <f t="shared" si="1342"/>
        <v/>
      </c>
      <c r="HR348" s="88" t="str">
        <f t="shared" si="1342"/>
        <v/>
      </c>
      <c r="HS348" s="88" t="str">
        <f t="shared" si="1342"/>
        <v/>
      </c>
      <c r="HT348" s="88" t="str">
        <f t="shared" si="1342"/>
        <v/>
      </c>
      <c r="HU348" s="88" t="str">
        <f t="shared" si="1342"/>
        <v/>
      </c>
      <c r="HV348" s="88" t="str">
        <f t="shared" si="1342"/>
        <v/>
      </c>
      <c r="HW348" s="88" t="str">
        <f t="shared" si="1342"/>
        <v/>
      </c>
      <c r="HX348" s="88" t="str">
        <f t="shared" si="1342"/>
        <v/>
      </c>
    </row>
    <row r="349" spans="156:232" x14ac:dyDescent="0.25">
      <c r="EZ349" s="62" t="s">
        <v>19</v>
      </c>
      <c r="FA349" s="62">
        <v>21</v>
      </c>
      <c r="FB349" s="88" t="str">
        <f t="shared" ref="FB349:GG349" si="1343">IF(FB105&lt;&gt;"",IF($FA349=FB$162,0,RANK(FB27,similarities,1)),"")</f>
        <v/>
      </c>
      <c r="FC349" s="88" t="str">
        <f t="shared" si="1343"/>
        <v/>
      </c>
      <c r="FD349" s="88" t="str">
        <f t="shared" si="1343"/>
        <v/>
      </c>
      <c r="FE349" s="88" t="str">
        <f t="shared" si="1343"/>
        <v/>
      </c>
      <c r="FF349" s="88" t="str">
        <f t="shared" si="1343"/>
        <v/>
      </c>
      <c r="FG349" s="88" t="str">
        <f t="shared" si="1343"/>
        <v/>
      </c>
      <c r="FH349" s="88" t="str">
        <f t="shared" si="1343"/>
        <v/>
      </c>
      <c r="FI349" s="88" t="str">
        <f t="shared" si="1343"/>
        <v/>
      </c>
      <c r="FJ349" s="88" t="str">
        <f t="shared" si="1343"/>
        <v/>
      </c>
      <c r="FK349" s="88" t="str">
        <f t="shared" si="1343"/>
        <v/>
      </c>
      <c r="FL349" s="88" t="str">
        <f t="shared" si="1343"/>
        <v/>
      </c>
      <c r="FM349" s="88" t="str">
        <f t="shared" si="1343"/>
        <v/>
      </c>
      <c r="FN349" s="88" t="str">
        <f t="shared" si="1343"/>
        <v/>
      </c>
      <c r="FO349" s="88" t="str">
        <f t="shared" si="1343"/>
        <v/>
      </c>
      <c r="FP349" s="88" t="str">
        <f t="shared" si="1343"/>
        <v/>
      </c>
      <c r="FQ349" s="88" t="str">
        <f t="shared" si="1343"/>
        <v/>
      </c>
      <c r="FR349" s="88" t="str">
        <f t="shared" si="1343"/>
        <v/>
      </c>
      <c r="FS349" s="88" t="str">
        <f t="shared" si="1343"/>
        <v/>
      </c>
      <c r="FT349" s="88" t="str">
        <f t="shared" si="1343"/>
        <v/>
      </c>
      <c r="FU349" s="88" t="str">
        <f t="shared" si="1343"/>
        <v/>
      </c>
      <c r="FV349" s="88" t="str">
        <f t="shared" si="1343"/>
        <v/>
      </c>
      <c r="FW349" s="88" t="str">
        <f t="shared" si="1343"/>
        <v/>
      </c>
      <c r="FX349" s="88" t="str">
        <f t="shared" si="1343"/>
        <v/>
      </c>
      <c r="FY349" s="88" t="str">
        <f t="shared" si="1343"/>
        <v/>
      </c>
      <c r="FZ349" s="88" t="str">
        <f t="shared" si="1343"/>
        <v/>
      </c>
      <c r="GA349" s="88" t="str">
        <f t="shared" si="1343"/>
        <v/>
      </c>
      <c r="GB349" s="88" t="str">
        <f t="shared" si="1343"/>
        <v/>
      </c>
      <c r="GC349" s="88" t="str">
        <f t="shared" si="1343"/>
        <v/>
      </c>
      <c r="GD349" s="88" t="str">
        <f t="shared" si="1343"/>
        <v/>
      </c>
      <c r="GE349" s="88" t="str">
        <f t="shared" si="1343"/>
        <v/>
      </c>
      <c r="GF349" s="88" t="str">
        <f t="shared" si="1343"/>
        <v/>
      </c>
      <c r="GG349" s="88" t="str">
        <f t="shared" si="1343"/>
        <v/>
      </c>
      <c r="GH349" s="88" t="str">
        <f t="shared" ref="GH349:HM349" si="1344">IF(GH105&lt;&gt;"",IF($FA349=GH$162,0,RANK(GH27,similarities,1)),"")</f>
        <v/>
      </c>
      <c r="GI349" s="88" t="str">
        <f t="shared" si="1344"/>
        <v/>
      </c>
      <c r="GJ349" s="88" t="str">
        <f t="shared" si="1344"/>
        <v/>
      </c>
      <c r="GK349" s="88" t="str">
        <f t="shared" si="1344"/>
        <v/>
      </c>
      <c r="GL349" s="88" t="str">
        <f t="shared" si="1344"/>
        <v/>
      </c>
      <c r="GM349" s="88" t="str">
        <f t="shared" si="1344"/>
        <v/>
      </c>
      <c r="GN349" s="88" t="str">
        <f t="shared" si="1344"/>
        <v/>
      </c>
      <c r="GO349" s="88" t="str">
        <f t="shared" si="1344"/>
        <v/>
      </c>
      <c r="GP349" s="88" t="str">
        <f t="shared" si="1344"/>
        <v/>
      </c>
      <c r="GQ349" s="88" t="str">
        <f t="shared" si="1344"/>
        <v/>
      </c>
      <c r="GR349" s="88" t="str">
        <f t="shared" si="1344"/>
        <v/>
      </c>
      <c r="GS349" s="88" t="str">
        <f t="shared" si="1344"/>
        <v/>
      </c>
      <c r="GT349" s="88" t="str">
        <f t="shared" si="1344"/>
        <v/>
      </c>
      <c r="GU349" s="88" t="str">
        <f t="shared" si="1344"/>
        <v/>
      </c>
      <c r="GV349" s="88" t="str">
        <f t="shared" si="1344"/>
        <v/>
      </c>
      <c r="GW349" s="88" t="str">
        <f t="shared" si="1344"/>
        <v/>
      </c>
      <c r="GX349" s="88" t="str">
        <f t="shared" si="1344"/>
        <v/>
      </c>
      <c r="GY349" s="88" t="str">
        <f t="shared" si="1344"/>
        <v/>
      </c>
      <c r="GZ349" s="88" t="str">
        <f t="shared" si="1344"/>
        <v/>
      </c>
      <c r="HA349" s="88" t="str">
        <f t="shared" si="1344"/>
        <v/>
      </c>
      <c r="HB349" s="88" t="str">
        <f t="shared" si="1344"/>
        <v/>
      </c>
      <c r="HC349" s="88" t="str">
        <f t="shared" si="1344"/>
        <v/>
      </c>
      <c r="HD349" s="88" t="str">
        <f t="shared" si="1344"/>
        <v/>
      </c>
      <c r="HE349" s="88" t="str">
        <f t="shared" si="1344"/>
        <v/>
      </c>
      <c r="HF349" s="88" t="str">
        <f t="shared" si="1344"/>
        <v/>
      </c>
      <c r="HG349" s="88" t="str">
        <f t="shared" si="1344"/>
        <v/>
      </c>
      <c r="HH349" s="88" t="str">
        <f t="shared" si="1344"/>
        <v/>
      </c>
      <c r="HI349" s="88" t="str">
        <f t="shared" si="1344"/>
        <v/>
      </c>
      <c r="HJ349" s="88" t="str">
        <f t="shared" si="1344"/>
        <v/>
      </c>
      <c r="HK349" s="88" t="str">
        <f t="shared" si="1344"/>
        <v/>
      </c>
      <c r="HL349" s="88" t="str">
        <f t="shared" si="1344"/>
        <v/>
      </c>
      <c r="HM349" s="88" t="str">
        <f t="shared" si="1344"/>
        <v/>
      </c>
      <c r="HN349" s="88" t="str">
        <f t="shared" ref="HN349:HX349" si="1345">IF(HN105&lt;&gt;"",IF($FA349=HN$162,0,RANK(HN27,similarities,1)),"")</f>
        <v/>
      </c>
      <c r="HO349" s="88" t="str">
        <f t="shared" si="1345"/>
        <v/>
      </c>
      <c r="HP349" s="88" t="str">
        <f t="shared" si="1345"/>
        <v/>
      </c>
      <c r="HQ349" s="88" t="str">
        <f t="shared" si="1345"/>
        <v/>
      </c>
      <c r="HR349" s="88" t="str">
        <f t="shared" si="1345"/>
        <v/>
      </c>
      <c r="HS349" s="88" t="str">
        <f t="shared" si="1345"/>
        <v/>
      </c>
      <c r="HT349" s="88" t="str">
        <f t="shared" si="1345"/>
        <v/>
      </c>
      <c r="HU349" s="88" t="str">
        <f t="shared" si="1345"/>
        <v/>
      </c>
      <c r="HV349" s="88" t="str">
        <f t="shared" si="1345"/>
        <v/>
      </c>
      <c r="HW349" s="88" t="str">
        <f t="shared" si="1345"/>
        <v/>
      </c>
      <c r="HX349" s="88" t="str">
        <f t="shared" si="1345"/>
        <v/>
      </c>
    </row>
    <row r="350" spans="156:232" x14ac:dyDescent="0.25">
      <c r="EZ350" s="62" t="s">
        <v>19</v>
      </c>
      <c r="FA350" s="62">
        <v>22</v>
      </c>
      <c r="FB350" s="88" t="str">
        <f t="shared" ref="FB350:GG350" si="1346">IF(FB106&lt;&gt;"",IF($FA350=FB$162,0,RANK(FB28,similarities,1)),"")</f>
        <v/>
      </c>
      <c r="FC350" s="88" t="str">
        <f t="shared" si="1346"/>
        <v/>
      </c>
      <c r="FD350" s="88" t="str">
        <f t="shared" si="1346"/>
        <v/>
      </c>
      <c r="FE350" s="88" t="str">
        <f t="shared" si="1346"/>
        <v/>
      </c>
      <c r="FF350" s="88" t="str">
        <f t="shared" si="1346"/>
        <v/>
      </c>
      <c r="FG350" s="88" t="str">
        <f t="shared" si="1346"/>
        <v/>
      </c>
      <c r="FH350" s="88" t="str">
        <f t="shared" si="1346"/>
        <v/>
      </c>
      <c r="FI350" s="88" t="str">
        <f t="shared" si="1346"/>
        <v/>
      </c>
      <c r="FJ350" s="88" t="str">
        <f t="shared" si="1346"/>
        <v/>
      </c>
      <c r="FK350" s="88" t="str">
        <f t="shared" si="1346"/>
        <v/>
      </c>
      <c r="FL350" s="88" t="str">
        <f t="shared" si="1346"/>
        <v/>
      </c>
      <c r="FM350" s="88" t="str">
        <f t="shared" si="1346"/>
        <v/>
      </c>
      <c r="FN350" s="88" t="str">
        <f t="shared" si="1346"/>
        <v/>
      </c>
      <c r="FO350" s="88" t="str">
        <f t="shared" si="1346"/>
        <v/>
      </c>
      <c r="FP350" s="88" t="str">
        <f t="shared" si="1346"/>
        <v/>
      </c>
      <c r="FQ350" s="88" t="str">
        <f t="shared" si="1346"/>
        <v/>
      </c>
      <c r="FR350" s="88" t="str">
        <f t="shared" si="1346"/>
        <v/>
      </c>
      <c r="FS350" s="88" t="str">
        <f t="shared" si="1346"/>
        <v/>
      </c>
      <c r="FT350" s="88" t="str">
        <f t="shared" si="1346"/>
        <v/>
      </c>
      <c r="FU350" s="88" t="str">
        <f t="shared" si="1346"/>
        <v/>
      </c>
      <c r="FV350" s="88" t="str">
        <f t="shared" si="1346"/>
        <v/>
      </c>
      <c r="FW350" s="88" t="str">
        <f t="shared" si="1346"/>
        <v/>
      </c>
      <c r="FX350" s="88" t="str">
        <f t="shared" si="1346"/>
        <v/>
      </c>
      <c r="FY350" s="88" t="str">
        <f t="shared" si="1346"/>
        <v/>
      </c>
      <c r="FZ350" s="88" t="str">
        <f t="shared" si="1346"/>
        <v/>
      </c>
      <c r="GA350" s="88" t="str">
        <f t="shared" si="1346"/>
        <v/>
      </c>
      <c r="GB350" s="88" t="str">
        <f t="shared" si="1346"/>
        <v/>
      </c>
      <c r="GC350" s="88" t="str">
        <f t="shared" si="1346"/>
        <v/>
      </c>
      <c r="GD350" s="88" t="str">
        <f t="shared" si="1346"/>
        <v/>
      </c>
      <c r="GE350" s="88" t="str">
        <f t="shared" si="1346"/>
        <v/>
      </c>
      <c r="GF350" s="88" t="str">
        <f t="shared" si="1346"/>
        <v/>
      </c>
      <c r="GG350" s="88" t="str">
        <f t="shared" si="1346"/>
        <v/>
      </c>
      <c r="GH350" s="88" t="str">
        <f t="shared" ref="GH350:HM350" si="1347">IF(GH106&lt;&gt;"",IF($FA350=GH$162,0,RANK(GH28,similarities,1)),"")</f>
        <v/>
      </c>
      <c r="GI350" s="88" t="str">
        <f t="shared" si="1347"/>
        <v/>
      </c>
      <c r="GJ350" s="88" t="str">
        <f t="shared" si="1347"/>
        <v/>
      </c>
      <c r="GK350" s="88" t="str">
        <f t="shared" si="1347"/>
        <v/>
      </c>
      <c r="GL350" s="88" t="str">
        <f t="shared" si="1347"/>
        <v/>
      </c>
      <c r="GM350" s="88" t="str">
        <f t="shared" si="1347"/>
        <v/>
      </c>
      <c r="GN350" s="88" t="str">
        <f t="shared" si="1347"/>
        <v/>
      </c>
      <c r="GO350" s="88" t="str">
        <f t="shared" si="1347"/>
        <v/>
      </c>
      <c r="GP350" s="88" t="str">
        <f t="shared" si="1347"/>
        <v/>
      </c>
      <c r="GQ350" s="88" t="str">
        <f t="shared" si="1347"/>
        <v/>
      </c>
      <c r="GR350" s="88" t="str">
        <f t="shared" si="1347"/>
        <v/>
      </c>
      <c r="GS350" s="88" t="str">
        <f t="shared" si="1347"/>
        <v/>
      </c>
      <c r="GT350" s="88" t="str">
        <f t="shared" si="1347"/>
        <v/>
      </c>
      <c r="GU350" s="88" t="str">
        <f t="shared" si="1347"/>
        <v/>
      </c>
      <c r="GV350" s="88" t="str">
        <f t="shared" si="1347"/>
        <v/>
      </c>
      <c r="GW350" s="88" t="str">
        <f t="shared" si="1347"/>
        <v/>
      </c>
      <c r="GX350" s="88" t="str">
        <f t="shared" si="1347"/>
        <v/>
      </c>
      <c r="GY350" s="88" t="str">
        <f t="shared" si="1347"/>
        <v/>
      </c>
      <c r="GZ350" s="88" t="str">
        <f t="shared" si="1347"/>
        <v/>
      </c>
      <c r="HA350" s="88" t="str">
        <f t="shared" si="1347"/>
        <v/>
      </c>
      <c r="HB350" s="88" t="str">
        <f t="shared" si="1347"/>
        <v/>
      </c>
      <c r="HC350" s="88" t="str">
        <f t="shared" si="1347"/>
        <v/>
      </c>
      <c r="HD350" s="88" t="str">
        <f t="shared" si="1347"/>
        <v/>
      </c>
      <c r="HE350" s="88" t="str">
        <f t="shared" si="1347"/>
        <v/>
      </c>
      <c r="HF350" s="88" t="str">
        <f t="shared" si="1347"/>
        <v/>
      </c>
      <c r="HG350" s="88" t="str">
        <f t="shared" si="1347"/>
        <v/>
      </c>
      <c r="HH350" s="88" t="str">
        <f t="shared" si="1347"/>
        <v/>
      </c>
      <c r="HI350" s="88" t="str">
        <f t="shared" si="1347"/>
        <v/>
      </c>
      <c r="HJ350" s="88" t="str">
        <f t="shared" si="1347"/>
        <v/>
      </c>
      <c r="HK350" s="88" t="str">
        <f t="shared" si="1347"/>
        <v/>
      </c>
      <c r="HL350" s="88" t="str">
        <f t="shared" si="1347"/>
        <v/>
      </c>
      <c r="HM350" s="88" t="str">
        <f t="shared" si="1347"/>
        <v/>
      </c>
      <c r="HN350" s="88" t="str">
        <f t="shared" ref="HN350:HX350" si="1348">IF(HN106&lt;&gt;"",IF($FA350=HN$162,0,RANK(HN28,similarities,1)),"")</f>
        <v/>
      </c>
      <c r="HO350" s="88" t="str">
        <f t="shared" si="1348"/>
        <v/>
      </c>
      <c r="HP350" s="88" t="str">
        <f t="shared" si="1348"/>
        <v/>
      </c>
      <c r="HQ350" s="88" t="str">
        <f t="shared" si="1348"/>
        <v/>
      </c>
      <c r="HR350" s="88" t="str">
        <f t="shared" si="1348"/>
        <v/>
      </c>
      <c r="HS350" s="88" t="str">
        <f t="shared" si="1348"/>
        <v/>
      </c>
      <c r="HT350" s="88" t="str">
        <f t="shared" si="1348"/>
        <v/>
      </c>
      <c r="HU350" s="88" t="str">
        <f t="shared" si="1348"/>
        <v/>
      </c>
      <c r="HV350" s="88" t="str">
        <f t="shared" si="1348"/>
        <v/>
      </c>
      <c r="HW350" s="88" t="str">
        <f t="shared" si="1348"/>
        <v/>
      </c>
      <c r="HX350" s="88" t="str">
        <f t="shared" si="1348"/>
        <v/>
      </c>
    </row>
    <row r="351" spans="156:232" x14ac:dyDescent="0.25">
      <c r="EZ351" s="62" t="s">
        <v>19</v>
      </c>
      <c r="FA351" s="62">
        <v>23</v>
      </c>
      <c r="FB351" s="88" t="str">
        <f t="shared" ref="FB351:GG351" si="1349">IF(FB107&lt;&gt;"",IF($FA351=FB$162,0,RANK(FB29,similarities,1)),"")</f>
        <v/>
      </c>
      <c r="FC351" s="88" t="str">
        <f t="shared" si="1349"/>
        <v/>
      </c>
      <c r="FD351" s="88" t="str">
        <f t="shared" si="1349"/>
        <v/>
      </c>
      <c r="FE351" s="88" t="str">
        <f t="shared" si="1349"/>
        <v/>
      </c>
      <c r="FF351" s="88" t="str">
        <f t="shared" si="1349"/>
        <v/>
      </c>
      <c r="FG351" s="88" t="str">
        <f t="shared" si="1349"/>
        <v/>
      </c>
      <c r="FH351" s="88" t="str">
        <f t="shared" si="1349"/>
        <v/>
      </c>
      <c r="FI351" s="88" t="str">
        <f t="shared" si="1349"/>
        <v/>
      </c>
      <c r="FJ351" s="88" t="str">
        <f t="shared" si="1349"/>
        <v/>
      </c>
      <c r="FK351" s="88" t="str">
        <f t="shared" si="1349"/>
        <v/>
      </c>
      <c r="FL351" s="88" t="str">
        <f t="shared" si="1349"/>
        <v/>
      </c>
      <c r="FM351" s="88" t="str">
        <f t="shared" si="1349"/>
        <v/>
      </c>
      <c r="FN351" s="88" t="str">
        <f t="shared" si="1349"/>
        <v/>
      </c>
      <c r="FO351" s="88" t="str">
        <f t="shared" si="1349"/>
        <v/>
      </c>
      <c r="FP351" s="88" t="str">
        <f t="shared" si="1349"/>
        <v/>
      </c>
      <c r="FQ351" s="88" t="str">
        <f t="shared" si="1349"/>
        <v/>
      </c>
      <c r="FR351" s="88" t="str">
        <f t="shared" si="1349"/>
        <v/>
      </c>
      <c r="FS351" s="88" t="str">
        <f t="shared" si="1349"/>
        <v/>
      </c>
      <c r="FT351" s="88" t="str">
        <f t="shared" si="1349"/>
        <v/>
      </c>
      <c r="FU351" s="88" t="str">
        <f t="shared" si="1349"/>
        <v/>
      </c>
      <c r="FV351" s="88" t="str">
        <f t="shared" si="1349"/>
        <v/>
      </c>
      <c r="FW351" s="88" t="str">
        <f t="shared" si="1349"/>
        <v/>
      </c>
      <c r="FX351" s="88" t="str">
        <f t="shared" si="1349"/>
        <v/>
      </c>
      <c r="FY351" s="88" t="str">
        <f t="shared" si="1349"/>
        <v/>
      </c>
      <c r="FZ351" s="88" t="str">
        <f t="shared" si="1349"/>
        <v/>
      </c>
      <c r="GA351" s="88" t="str">
        <f t="shared" si="1349"/>
        <v/>
      </c>
      <c r="GB351" s="88" t="str">
        <f t="shared" si="1349"/>
        <v/>
      </c>
      <c r="GC351" s="88" t="str">
        <f t="shared" si="1349"/>
        <v/>
      </c>
      <c r="GD351" s="88" t="str">
        <f t="shared" si="1349"/>
        <v/>
      </c>
      <c r="GE351" s="88" t="str">
        <f t="shared" si="1349"/>
        <v/>
      </c>
      <c r="GF351" s="88" t="str">
        <f t="shared" si="1349"/>
        <v/>
      </c>
      <c r="GG351" s="88" t="str">
        <f t="shared" si="1349"/>
        <v/>
      </c>
      <c r="GH351" s="88" t="str">
        <f t="shared" ref="GH351:HM351" si="1350">IF(GH107&lt;&gt;"",IF($FA351=GH$162,0,RANK(GH29,similarities,1)),"")</f>
        <v/>
      </c>
      <c r="GI351" s="88" t="str">
        <f t="shared" si="1350"/>
        <v/>
      </c>
      <c r="GJ351" s="88" t="str">
        <f t="shared" si="1350"/>
        <v/>
      </c>
      <c r="GK351" s="88" t="str">
        <f t="shared" si="1350"/>
        <v/>
      </c>
      <c r="GL351" s="88" t="str">
        <f t="shared" si="1350"/>
        <v/>
      </c>
      <c r="GM351" s="88" t="str">
        <f t="shared" si="1350"/>
        <v/>
      </c>
      <c r="GN351" s="88" t="str">
        <f t="shared" si="1350"/>
        <v/>
      </c>
      <c r="GO351" s="88" t="str">
        <f t="shared" si="1350"/>
        <v/>
      </c>
      <c r="GP351" s="88" t="str">
        <f t="shared" si="1350"/>
        <v/>
      </c>
      <c r="GQ351" s="88" t="str">
        <f t="shared" si="1350"/>
        <v/>
      </c>
      <c r="GR351" s="88" t="str">
        <f t="shared" si="1350"/>
        <v/>
      </c>
      <c r="GS351" s="88" t="str">
        <f t="shared" si="1350"/>
        <v/>
      </c>
      <c r="GT351" s="88" t="str">
        <f t="shared" si="1350"/>
        <v/>
      </c>
      <c r="GU351" s="88" t="str">
        <f t="shared" si="1350"/>
        <v/>
      </c>
      <c r="GV351" s="88" t="str">
        <f t="shared" si="1350"/>
        <v/>
      </c>
      <c r="GW351" s="88" t="str">
        <f t="shared" si="1350"/>
        <v/>
      </c>
      <c r="GX351" s="88" t="str">
        <f t="shared" si="1350"/>
        <v/>
      </c>
      <c r="GY351" s="88" t="str">
        <f t="shared" si="1350"/>
        <v/>
      </c>
      <c r="GZ351" s="88" t="str">
        <f t="shared" si="1350"/>
        <v/>
      </c>
      <c r="HA351" s="88" t="str">
        <f t="shared" si="1350"/>
        <v/>
      </c>
      <c r="HB351" s="88" t="str">
        <f t="shared" si="1350"/>
        <v/>
      </c>
      <c r="HC351" s="88" t="str">
        <f t="shared" si="1350"/>
        <v/>
      </c>
      <c r="HD351" s="88" t="str">
        <f t="shared" si="1350"/>
        <v/>
      </c>
      <c r="HE351" s="88" t="str">
        <f t="shared" si="1350"/>
        <v/>
      </c>
      <c r="HF351" s="88" t="str">
        <f t="shared" si="1350"/>
        <v/>
      </c>
      <c r="HG351" s="88" t="str">
        <f t="shared" si="1350"/>
        <v/>
      </c>
      <c r="HH351" s="88" t="str">
        <f t="shared" si="1350"/>
        <v/>
      </c>
      <c r="HI351" s="88" t="str">
        <f t="shared" si="1350"/>
        <v/>
      </c>
      <c r="HJ351" s="88" t="str">
        <f t="shared" si="1350"/>
        <v/>
      </c>
      <c r="HK351" s="88" t="str">
        <f t="shared" si="1350"/>
        <v/>
      </c>
      <c r="HL351" s="88" t="str">
        <f t="shared" si="1350"/>
        <v/>
      </c>
      <c r="HM351" s="88" t="str">
        <f t="shared" si="1350"/>
        <v/>
      </c>
      <c r="HN351" s="88" t="str">
        <f t="shared" ref="HN351:HX351" si="1351">IF(HN107&lt;&gt;"",IF($FA351=HN$162,0,RANK(HN29,similarities,1)),"")</f>
        <v/>
      </c>
      <c r="HO351" s="88" t="str">
        <f t="shared" si="1351"/>
        <v/>
      </c>
      <c r="HP351" s="88" t="str">
        <f t="shared" si="1351"/>
        <v/>
      </c>
      <c r="HQ351" s="88" t="str">
        <f t="shared" si="1351"/>
        <v/>
      </c>
      <c r="HR351" s="88" t="str">
        <f t="shared" si="1351"/>
        <v/>
      </c>
      <c r="HS351" s="88" t="str">
        <f t="shared" si="1351"/>
        <v/>
      </c>
      <c r="HT351" s="88" t="str">
        <f t="shared" si="1351"/>
        <v/>
      </c>
      <c r="HU351" s="88" t="str">
        <f t="shared" si="1351"/>
        <v/>
      </c>
      <c r="HV351" s="88" t="str">
        <f t="shared" si="1351"/>
        <v/>
      </c>
      <c r="HW351" s="88" t="str">
        <f t="shared" si="1351"/>
        <v/>
      </c>
      <c r="HX351" s="88" t="str">
        <f t="shared" si="1351"/>
        <v/>
      </c>
    </row>
    <row r="352" spans="156:232" x14ac:dyDescent="0.25">
      <c r="EZ352" s="62" t="s">
        <v>19</v>
      </c>
      <c r="FA352" s="62">
        <v>24</v>
      </c>
      <c r="FB352" s="88" t="str">
        <f t="shared" ref="FB352:GG352" si="1352">IF(FB108&lt;&gt;"",IF($FA352=FB$162,0,RANK(FB30,similarities,1)),"")</f>
        <v/>
      </c>
      <c r="FC352" s="88" t="str">
        <f t="shared" si="1352"/>
        <v/>
      </c>
      <c r="FD352" s="88" t="str">
        <f t="shared" si="1352"/>
        <v/>
      </c>
      <c r="FE352" s="88" t="str">
        <f t="shared" si="1352"/>
        <v/>
      </c>
      <c r="FF352" s="88" t="str">
        <f t="shared" si="1352"/>
        <v/>
      </c>
      <c r="FG352" s="88" t="str">
        <f t="shared" si="1352"/>
        <v/>
      </c>
      <c r="FH352" s="88" t="str">
        <f t="shared" si="1352"/>
        <v/>
      </c>
      <c r="FI352" s="88" t="str">
        <f t="shared" si="1352"/>
        <v/>
      </c>
      <c r="FJ352" s="88" t="str">
        <f t="shared" si="1352"/>
        <v/>
      </c>
      <c r="FK352" s="88" t="str">
        <f t="shared" si="1352"/>
        <v/>
      </c>
      <c r="FL352" s="88" t="str">
        <f t="shared" si="1352"/>
        <v/>
      </c>
      <c r="FM352" s="88" t="str">
        <f t="shared" si="1352"/>
        <v/>
      </c>
      <c r="FN352" s="88" t="str">
        <f t="shared" si="1352"/>
        <v/>
      </c>
      <c r="FO352" s="88" t="str">
        <f t="shared" si="1352"/>
        <v/>
      </c>
      <c r="FP352" s="88" t="str">
        <f t="shared" si="1352"/>
        <v/>
      </c>
      <c r="FQ352" s="88" t="str">
        <f t="shared" si="1352"/>
        <v/>
      </c>
      <c r="FR352" s="88" t="str">
        <f t="shared" si="1352"/>
        <v/>
      </c>
      <c r="FS352" s="88" t="str">
        <f t="shared" si="1352"/>
        <v/>
      </c>
      <c r="FT352" s="88" t="str">
        <f t="shared" si="1352"/>
        <v/>
      </c>
      <c r="FU352" s="88" t="str">
        <f t="shared" si="1352"/>
        <v/>
      </c>
      <c r="FV352" s="88" t="str">
        <f t="shared" si="1352"/>
        <v/>
      </c>
      <c r="FW352" s="88" t="str">
        <f t="shared" si="1352"/>
        <v/>
      </c>
      <c r="FX352" s="88" t="str">
        <f t="shared" si="1352"/>
        <v/>
      </c>
      <c r="FY352" s="88" t="str">
        <f t="shared" si="1352"/>
        <v/>
      </c>
      <c r="FZ352" s="88" t="str">
        <f t="shared" si="1352"/>
        <v/>
      </c>
      <c r="GA352" s="88" t="str">
        <f t="shared" si="1352"/>
        <v/>
      </c>
      <c r="GB352" s="88" t="str">
        <f t="shared" si="1352"/>
        <v/>
      </c>
      <c r="GC352" s="88" t="str">
        <f t="shared" si="1352"/>
        <v/>
      </c>
      <c r="GD352" s="88" t="str">
        <f t="shared" si="1352"/>
        <v/>
      </c>
      <c r="GE352" s="88" t="str">
        <f t="shared" si="1352"/>
        <v/>
      </c>
      <c r="GF352" s="88" t="str">
        <f t="shared" si="1352"/>
        <v/>
      </c>
      <c r="GG352" s="88" t="str">
        <f t="shared" si="1352"/>
        <v/>
      </c>
      <c r="GH352" s="88" t="str">
        <f t="shared" ref="GH352:HM352" si="1353">IF(GH108&lt;&gt;"",IF($FA352=GH$162,0,RANK(GH30,similarities,1)),"")</f>
        <v/>
      </c>
      <c r="GI352" s="88" t="str">
        <f t="shared" si="1353"/>
        <v/>
      </c>
      <c r="GJ352" s="88" t="str">
        <f t="shared" si="1353"/>
        <v/>
      </c>
      <c r="GK352" s="88" t="str">
        <f t="shared" si="1353"/>
        <v/>
      </c>
      <c r="GL352" s="88" t="str">
        <f t="shared" si="1353"/>
        <v/>
      </c>
      <c r="GM352" s="88" t="str">
        <f t="shared" si="1353"/>
        <v/>
      </c>
      <c r="GN352" s="88" t="str">
        <f t="shared" si="1353"/>
        <v/>
      </c>
      <c r="GO352" s="88" t="str">
        <f t="shared" si="1353"/>
        <v/>
      </c>
      <c r="GP352" s="88" t="str">
        <f t="shared" si="1353"/>
        <v/>
      </c>
      <c r="GQ352" s="88" t="str">
        <f t="shared" si="1353"/>
        <v/>
      </c>
      <c r="GR352" s="88" t="str">
        <f t="shared" si="1353"/>
        <v/>
      </c>
      <c r="GS352" s="88" t="str">
        <f t="shared" si="1353"/>
        <v/>
      </c>
      <c r="GT352" s="88" t="str">
        <f t="shared" si="1353"/>
        <v/>
      </c>
      <c r="GU352" s="88" t="str">
        <f t="shared" si="1353"/>
        <v/>
      </c>
      <c r="GV352" s="88" t="str">
        <f t="shared" si="1353"/>
        <v/>
      </c>
      <c r="GW352" s="88" t="str">
        <f t="shared" si="1353"/>
        <v/>
      </c>
      <c r="GX352" s="88" t="str">
        <f t="shared" si="1353"/>
        <v/>
      </c>
      <c r="GY352" s="88" t="str">
        <f t="shared" si="1353"/>
        <v/>
      </c>
      <c r="GZ352" s="88" t="str">
        <f t="shared" si="1353"/>
        <v/>
      </c>
      <c r="HA352" s="88" t="str">
        <f t="shared" si="1353"/>
        <v/>
      </c>
      <c r="HB352" s="88" t="str">
        <f t="shared" si="1353"/>
        <v/>
      </c>
      <c r="HC352" s="88" t="str">
        <f t="shared" si="1353"/>
        <v/>
      </c>
      <c r="HD352" s="88" t="str">
        <f t="shared" si="1353"/>
        <v/>
      </c>
      <c r="HE352" s="88" t="str">
        <f t="shared" si="1353"/>
        <v/>
      </c>
      <c r="HF352" s="88" t="str">
        <f t="shared" si="1353"/>
        <v/>
      </c>
      <c r="HG352" s="88" t="str">
        <f t="shared" si="1353"/>
        <v/>
      </c>
      <c r="HH352" s="88" t="str">
        <f t="shared" si="1353"/>
        <v/>
      </c>
      <c r="HI352" s="88" t="str">
        <f t="shared" si="1353"/>
        <v/>
      </c>
      <c r="HJ352" s="88" t="str">
        <f t="shared" si="1353"/>
        <v/>
      </c>
      <c r="HK352" s="88" t="str">
        <f t="shared" si="1353"/>
        <v/>
      </c>
      <c r="HL352" s="88" t="str">
        <f t="shared" si="1353"/>
        <v/>
      </c>
      <c r="HM352" s="88" t="str">
        <f t="shared" si="1353"/>
        <v/>
      </c>
      <c r="HN352" s="88" t="str">
        <f t="shared" ref="HN352:HX352" si="1354">IF(HN108&lt;&gt;"",IF($FA352=HN$162,0,RANK(HN30,similarities,1)),"")</f>
        <v/>
      </c>
      <c r="HO352" s="88" t="str">
        <f t="shared" si="1354"/>
        <v/>
      </c>
      <c r="HP352" s="88" t="str">
        <f t="shared" si="1354"/>
        <v/>
      </c>
      <c r="HQ352" s="88" t="str">
        <f t="shared" si="1354"/>
        <v/>
      </c>
      <c r="HR352" s="88" t="str">
        <f t="shared" si="1354"/>
        <v/>
      </c>
      <c r="HS352" s="88" t="str">
        <f t="shared" si="1354"/>
        <v/>
      </c>
      <c r="HT352" s="88" t="str">
        <f t="shared" si="1354"/>
        <v/>
      </c>
      <c r="HU352" s="88" t="str">
        <f t="shared" si="1354"/>
        <v/>
      </c>
      <c r="HV352" s="88" t="str">
        <f t="shared" si="1354"/>
        <v/>
      </c>
      <c r="HW352" s="88" t="str">
        <f t="shared" si="1354"/>
        <v/>
      </c>
      <c r="HX352" s="88" t="str">
        <f t="shared" si="1354"/>
        <v/>
      </c>
    </row>
    <row r="353" spans="156:232" x14ac:dyDescent="0.25">
      <c r="EZ353" s="62" t="s">
        <v>19</v>
      </c>
      <c r="FA353" s="62">
        <v>25</v>
      </c>
      <c r="FB353" s="88" t="str">
        <f t="shared" ref="FB353:GG353" si="1355">IF(FB109&lt;&gt;"",IF($FA353=FB$162,0,RANK(FB31,similarities,1)),"")</f>
        <v/>
      </c>
      <c r="FC353" s="88" t="str">
        <f t="shared" si="1355"/>
        <v/>
      </c>
      <c r="FD353" s="88" t="str">
        <f t="shared" si="1355"/>
        <v/>
      </c>
      <c r="FE353" s="88" t="str">
        <f t="shared" si="1355"/>
        <v/>
      </c>
      <c r="FF353" s="88" t="str">
        <f t="shared" si="1355"/>
        <v/>
      </c>
      <c r="FG353" s="88" t="str">
        <f t="shared" si="1355"/>
        <v/>
      </c>
      <c r="FH353" s="88" t="str">
        <f t="shared" si="1355"/>
        <v/>
      </c>
      <c r="FI353" s="88" t="str">
        <f t="shared" si="1355"/>
        <v/>
      </c>
      <c r="FJ353" s="88" t="str">
        <f t="shared" si="1355"/>
        <v/>
      </c>
      <c r="FK353" s="88" t="str">
        <f t="shared" si="1355"/>
        <v/>
      </c>
      <c r="FL353" s="88" t="str">
        <f t="shared" si="1355"/>
        <v/>
      </c>
      <c r="FM353" s="88" t="str">
        <f t="shared" si="1355"/>
        <v/>
      </c>
      <c r="FN353" s="88" t="str">
        <f t="shared" si="1355"/>
        <v/>
      </c>
      <c r="FO353" s="88" t="str">
        <f t="shared" si="1355"/>
        <v/>
      </c>
      <c r="FP353" s="88" t="str">
        <f t="shared" si="1355"/>
        <v/>
      </c>
      <c r="FQ353" s="88" t="str">
        <f t="shared" si="1355"/>
        <v/>
      </c>
      <c r="FR353" s="88" t="str">
        <f t="shared" si="1355"/>
        <v/>
      </c>
      <c r="FS353" s="88" t="str">
        <f t="shared" si="1355"/>
        <v/>
      </c>
      <c r="FT353" s="88" t="str">
        <f t="shared" si="1355"/>
        <v/>
      </c>
      <c r="FU353" s="88" t="str">
        <f t="shared" si="1355"/>
        <v/>
      </c>
      <c r="FV353" s="88" t="str">
        <f t="shared" si="1355"/>
        <v/>
      </c>
      <c r="FW353" s="88" t="str">
        <f t="shared" si="1355"/>
        <v/>
      </c>
      <c r="FX353" s="88" t="str">
        <f t="shared" si="1355"/>
        <v/>
      </c>
      <c r="FY353" s="88" t="str">
        <f t="shared" si="1355"/>
        <v/>
      </c>
      <c r="FZ353" s="88" t="str">
        <f t="shared" si="1355"/>
        <v/>
      </c>
      <c r="GA353" s="88" t="str">
        <f t="shared" si="1355"/>
        <v/>
      </c>
      <c r="GB353" s="88" t="str">
        <f t="shared" si="1355"/>
        <v/>
      </c>
      <c r="GC353" s="88" t="str">
        <f t="shared" si="1355"/>
        <v/>
      </c>
      <c r="GD353" s="88" t="str">
        <f t="shared" si="1355"/>
        <v/>
      </c>
      <c r="GE353" s="88" t="str">
        <f t="shared" si="1355"/>
        <v/>
      </c>
      <c r="GF353" s="88" t="str">
        <f t="shared" si="1355"/>
        <v/>
      </c>
      <c r="GG353" s="88" t="str">
        <f t="shared" si="1355"/>
        <v/>
      </c>
      <c r="GH353" s="88" t="str">
        <f t="shared" ref="GH353:HM353" si="1356">IF(GH109&lt;&gt;"",IF($FA353=GH$162,0,RANK(GH31,similarities,1)),"")</f>
        <v/>
      </c>
      <c r="GI353" s="88" t="str">
        <f t="shared" si="1356"/>
        <v/>
      </c>
      <c r="GJ353" s="88" t="str">
        <f t="shared" si="1356"/>
        <v/>
      </c>
      <c r="GK353" s="88" t="str">
        <f t="shared" si="1356"/>
        <v/>
      </c>
      <c r="GL353" s="88" t="str">
        <f t="shared" si="1356"/>
        <v/>
      </c>
      <c r="GM353" s="88" t="str">
        <f t="shared" si="1356"/>
        <v/>
      </c>
      <c r="GN353" s="88" t="str">
        <f t="shared" si="1356"/>
        <v/>
      </c>
      <c r="GO353" s="88" t="str">
        <f t="shared" si="1356"/>
        <v/>
      </c>
      <c r="GP353" s="88" t="str">
        <f t="shared" si="1356"/>
        <v/>
      </c>
      <c r="GQ353" s="88" t="str">
        <f t="shared" si="1356"/>
        <v/>
      </c>
      <c r="GR353" s="88" t="str">
        <f t="shared" si="1356"/>
        <v/>
      </c>
      <c r="GS353" s="88" t="str">
        <f t="shared" si="1356"/>
        <v/>
      </c>
      <c r="GT353" s="88" t="str">
        <f t="shared" si="1356"/>
        <v/>
      </c>
      <c r="GU353" s="88" t="str">
        <f t="shared" si="1356"/>
        <v/>
      </c>
      <c r="GV353" s="88" t="str">
        <f t="shared" si="1356"/>
        <v/>
      </c>
      <c r="GW353" s="88" t="str">
        <f t="shared" si="1356"/>
        <v/>
      </c>
      <c r="GX353" s="88" t="str">
        <f t="shared" si="1356"/>
        <v/>
      </c>
      <c r="GY353" s="88" t="str">
        <f t="shared" si="1356"/>
        <v/>
      </c>
      <c r="GZ353" s="88" t="str">
        <f t="shared" si="1356"/>
        <v/>
      </c>
      <c r="HA353" s="88" t="str">
        <f t="shared" si="1356"/>
        <v/>
      </c>
      <c r="HB353" s="88" t="str">
        <f t="shared" si="1356"/>
        <v/>
      </c>
      <c r="HC353" s="88" t="str">
        <f t="shared" si="1356"/>
        <v/>
      </c>
      <c r="HD353" s="88" t="str">
        <f t="shared" si="1356"/>
        <v/>
      </c>
      <c r="HE353" s="88" t="str">
        <f t="shared" si="1356"/>
        <v/>
      </c>
      <c r="HF353" s="88" t="str">
        <f t="shared" si="1356"/>
        <v/>
      </c>
      <c r="HG353" s="88" t="str">
        <f t="shared" si="1356"/>
        <v/>
      </c>
      <c r="HH353" s="88" t="str">
        <f t="shared" si="1356"/>
        <v/>
      </c>
      <c r="HI353" s="88" t="str">
        <f t="shared" si="1356"/>
        <v/>
      </c>
      <c r="HJ353" s="88" t="str">
        <f t="shared" si="1356"/>
        <v/>
      </c>
      <c r="HK353" s="88" t="str">
        <f t="shared" si="1356"/>
        <v/>
      </c>
      <c r="HL353" s="88" t="str">
        <f t="shared" si="1356"/>
        <v/>
      </c>
      <c r="HM353" s="88" t="str">
        <f t="shared" si="1356"/>
        <v/>
      </c>
      <c r="HN353" s="88" t="str">
        <f t="shared" ref="HN353:HX353" si="1357">IF(HN109&lt;&gt;"",IF($FA353=HN$162,0,RANK(HN31,similarities,1)),"")</f>
        <v/>
      </c>
      <c r="HO353" s="88" t="str">
        <f t="shared" si="1357"/>
        <v/>
      </c>
      <c r="HP353" s="88" t="str">
        <f t="shared" si="1357"/>
        <v/>
      </c>
      <c r="HQ353" s="88" t="str">
        <f t="shared" si="1357"/>
        <v/>
      </c>
      <c r="HR353" s="88" t="str">
        <f t="shared" si="1357"/>
        <v/>
      </c>
      <c r="HS353" s="88" t="str">
        <f t="shared" si="1357"/>
        <v/>
      </c>
      <c r="HT353" s="88" t="str">
        <f t="shared" si="1357"/>
        <v/>
      </c>
      <c r="HU353" s="88" t="str">
        <f t="shared" si="1357"/>
        <v/>
      </c>
      <c r="HV353" s="88" t="str">
        <f t="shared" si="1357"/>
        <v/>
      </c>
      <c r="HW353" s="88" t="str">
        <f t="shared" si="1357"/>
        <v/>
      </c>
      <c r="HX353" s="88" t="str">
        <f t="shared" si="1357"/>
        <v/>
      </c>
    </row>
    <row r="354" spans="156:232" x14ac:dyDescent="0.25">
      <c r="EZ354" s="62" t="s">
        <v>20</v>
      </c>
      <c r="FA354" s="62">
        <v>26</v>
      </c>
      <c r="FB354" s="88" t="str">
        <f t="shared" ref="FB354:GG354" si="1358">IF(FB110&lt;&gt;"",IF($FA354=FB$162,0,RANK(FB32,similarities,1)),"")</f>
        <v/>
      </c>
      <c r="FC354" s="88" t="str">
        <f t="shared" si="1358"/>
        <v/>
      </c>
      <c r="FD354" s="88" t="str">
        <f t="shared" si="1358"/>
        <v/>
      </c>
      <c r="FE354" s="88" t="str">
        <f t="shared" si="1358"/>
        <v/>
      </c>
      <c r="FF354" s="88" t="str">
        <f t="shared" si="1358"/>
        <v/>
      </c>
      <c r="FG354" s="88" t="str">
        <f t="shared" si="1358"/>
        <v/>
      </c>
      <c r="FH354" s="88" t="str">
        <f t="shared" si="1358"/>
        <v/>
      </c>
      <c r="FI354" s="88" t="str">
        <f t="shared" si="1358"/>
        <v/>
      </c>
      <c r="FJ354" s="88" t="str">
        <f t="shared" si="1358"/>
        <v/>
      </c>
      <c r="FK354" s="88" t="str">
        <f t="shared" si="1358"/>
        <v/>
      </c>
      <c r="FL354" s="88" t="str">
        <f t="shared" si="1358"/>
        <v/>
      </c>
      <c r="FM354" s="88" t="str">
        <f t="shared" si="1358"/>
        <v/>
      </c>
      <c r="FN354" s="88" t="str">
        <f t="shared" si="1358"/>
        <v/>
      </c>
      <c r="FO354" s="88" t="str">
        <f t="shared" si="1358"/>
        <v/>
      </c>
      <c r="FP354" s="88" t="str">
        <f t="shared" si="1358"/>
        <v/>
      </c>
      <c r="FQ354" s="88" t="str">
        <f t="shared" si="1358"/>
        <v/>
      </c>
      <c r="FR354" s="88" t="str">
        <f t="shared" si="1358"/>
        <v/>
      </c>
      <c r="FS354" s="88" t="str">
        <f t="shared" si="1358"/>
        <v/>
      </c>
      <c r="FT354" s="88" t="str">
        <f t="shared" si="1358"/>
        <v/>
      </c>
      <c r="FU354" s="88" t="str">
        <f t="shared" si="1358"/>
        <v/>
      </c>
      <c r="FV354" s="88" t="str">
        <f t="shared" si="1358"/>
        <v/>
      </c>
      <c r="FW354" s="88" t="str">
        <f t="shared" si="1358"/>
        <v/>
      </c>
      <c r="FX354" s="88" t="str">
        <f t="shared" si="1358"/>
        <v/>
      </c>
      <c r="FY354" s="88" t="str">
        <f t="shared" si="1358"/>
        <v/>
      </c>
      <c r="FZ354" s="88" t="str">
        <f t="shared" si="1358"/>
        <v/>
      </c>
      <c r="GA354" s="88" t="str">
        <f t="shared" si="1358"/>
        <v/>
      </c>
      <c r="GB354" s="88" t="str">
        <f t="shared" si="1358"/>
        <v/>
      </c>
      <c r="GC354" s="88" t="str">
        <f t="shared" si="1358"/>
        <v/>
      </c>
      <c r="GD354" s="88" t="str">
        <f t="shared" si="1358"/>
        <v/>
      </c>
      <c r="GE354" s="88" t="str">
        <f t="shared" si="1358"/>
        <v/>
      </c>
      <c r="GF354" s="88" t="str">
        <f t="shared" si="1358"/>
        <v/>
      </c>
      <c r="GG354" s="88" t="str">
        <f t="shared" si="1358"/>
        <v/>
      </c>
      <c r="GH354" s="88" t="str">
        <f t="shared" ref="GH354:HM354" si="1359">IF(GH110&lt;&gt;"",IF($FA354=GH$162,0,RANK(GH32,similarities,1)),"")</f>
        <v/>
      </c>
      <c r="GI354" s="88" t="str">
        <f t="shared" si="1359"/>
        <v/>
      </c>
      <c r="GJ354" s="88" t="str">
        <f t="shared" si="1359"/>
        <v/>
      </c>
      <c r="GK354" s="88" t="str">
        <f t="shared" si="1359"/>
        <v/>
      </c>
      <c r="GL354" s="88" t="str">
        <f t="shared" si="1359"/>
        <v/>
      </c>
      <c r="GM354" s="88" t="str">
        <f t="shared" si="1359"/>
        <v/>
      </c>
      <c r="GN354" s="88" t="str">
        <f t="shared" si="1359"/>
        <v/>
      </c>
      <c r="GO354" s="88" t="str">
        <f t="shared" si="1359"/>
        <v/>
      </c>
      <c r="GP354" s="88" t="str">
        <f t="shared" si="1359"/>
        <v/>
      </c>
      <c r="GQ354" s="88" t="str">
        <f t="shared" si="1359"/>
        <v/>
      </c>
      <c r="GR354" s="88" t="str">
        <f t="shared" si="1359"/>
        <v/>
      </c>
      <c r="GS354" s="88" t="str">
        <f t="shared" si="1359"/>
        <v/>
      </c>
      <c r="GT354" s="88" t="str">
        <f t="shared" si="1359"/>
        <v/>
      </c>
      <c r="GU354" s="88" t="str">
        <f t="shared" si="1359"/>
        <v/>
      </c>
      <c r="GV354" s="88" t="str">
        <f t="shared" si="1359"/>
        <v/>
      </c>
      <c r="GW354" s="88" t="str">
        <f t="shared" si="1359"/>
        <v/>
      </c>
      <c r="GX354" s="88" t="str">
        <f t="shared" si="1359"/>
        <v/>
      </c>
      <c r="GY354" s="88" t="str">
        <f t="shared" si="1359"/>
        <v/>
      </c>
      <c r="GZ354" s="88" t="str">
        <f t="shared" si="1359"/>
        <v/>
      </c>
      <c r="HA354" s="88" t="str">
        <f t="shared" si="1359"/>
        <v/>
      </c>
      <c r="HB354" s="88" t="str">
        <f t="shared" si="1359"/>
        <v/>
      </c>
      <c r="HC354" s="88" t="str">
        <f t="shared" si="1359"/>
        <v/>
      </c>
      <c r="HD354" s="88" t="str">
        <f t="shared" si="1359"/>
        <v/>
      </c>
      <c r="HE354" s="88" t="str">
        <f t="shared" si="1359"/>
        <v/>
      </c>
      <c r="HF354" s="88" t="str">
        <f t="shared" si="1359"/>
        <v/>
      </c>
      <c r="HG354" s="88" t="str">
        <f t="shared" si="1359"/>
        <v/>
      </c>
      <c r="HH354" s="88" t="str">
        <f t="shared" si="1359"/>
        <v/>
      </c>
      <c r="HI354" s="88" t="str">
        <f t="shared" si="1359"/>
        <v/>
      </c>
      <c r="HJ354" s="88" t="str">
        <f t="shared" si="1359"/>
        <v/>
      </c>
      <c r="HK354" s="88" t="str">
        <f t="shared" si="1359"/>
        <v/>
      </c>
      <c r="HL354" s="88" t="str">
        <f t="shared" si="1359"/>
        <v/>
      </c>
      <c r="HM354" s="88" t="str">
        <f t="shared" si="1359"/>
        <v/>
      </c>
      <c r="HN354" s="88" t="str">
        <f t="shared" ref="HN354:HX354" si="1360">IF(HN110&lt;&gt;"",IF($FA354=HN$162,0,RANK(HN32,similarities,1)),"")</f>
        <v/>
      </c>
      <c r="HO354" s="88" t="str">
        <f t="shared" si="1360"/>
        <v/>
      </c>
      <c r="HP354" s="88" t="str">
        <f t="shared" si="1360"/>
        <v/>
      </c>
      <c r="HQ354" s="88" t="str">
        <f t="shared" si="1360"/>
        <v/>
      </c>
      <c r="HR354" s="88" t="str">
        <f t="shared" si="1360"/>
        <v/>
      </c>
      <c r="HS354" s="88" t="str">
        <f t="shared" si="1360"/>
        <v/>
      </c>
      <c r="HT354" s="88" t="str">
        <f t="shared" si="1360"/>
        <v/>
      </c>
      <c r="HU354" s="88" t="str">
        <f t="shared" si="1360"/>
        <v/>
      </c>
      <c r="HV354" s="88" t="str">
        <f t="shared" si="1360"/>
        <v/>
      </c>
      <c r="HW354" s="88" t="str">
        <f t="shared" si="1360"/>
        <v/>
      </c>
      <c r="HX354" s="88" t="str">
        <f t="shared" si="1360"/>
        <v/>
      </c>
    </row>
    <row r="355" spans="156:232" x14ac:dyDescent="0.25">
      <c r="EZ355" s="62" t="s">
        <v>20</v>
      </c>
      <c r="FA355" s="62">
        <v>27</v>
      </c>
      <c r="FB355" s="88" t="str">
        <f t="shared" ref="FB355:GG355" si="1361">IF(FB111&lt;&gt;"",IF($FA355=FB$162,0,RANK(FB33,similarities,1)),"")</f>
        <v/>
      </c>
      <c r="FC355" s="88" t="str">
        <f t="shared" si="1361"/>
        <v/>
      </c>
      <c r="FD355" s="88" t="str">
        <f t="shared" si="1361"/>
        <v/>
      </c>
      <c r="FE355" s="88" t="str">
        <f t="shared" si="1361"/>
        <v/>
      </c>
      <c r="FF355" s="88" t="str">
        <f t="shared" si="1361"/>
        <v/>
      </c>
      <c r="FG355" s="88" t="str">
        <f t="shared" si="1361"/>
        <v/>
      </c>
      <c r="FH355" s="88" t="str">
        <f t="shared" si="1361"/>
        <v/>
      </c>
      <c r="FI355" s="88" t="str">
        <f t="shared" si="1361"/>
        <v/>
      </c>
      <c r="FJ355" s="88" t="str">
        <f t="shared" si="1361"/>
        <v/>
      </c>
      <c r="FK355" s="88" t="str">
        <f t="shared" si="1361"/>
        <v/>
      </c>
      <c r="FL355" s="88" t="str">
        <f t="shared" si="1361"/>
        <v/>
      </c>
      <c r="FM355" s="88" t="str">
        <f t="shared" si="1361"/>
        <v/>
      </c>
      <c r="FN355" s="88" t="str">
        <f t="shared" si="1361"/>
        <v/>
      </c>
      <c r="FO355" s="88" t="str">
        <f t="shared" si="1361"/>
        <v/>
      </c>
      <c r="FP355" s="88" t="str">
        <f t="shared" si="1361"/>
        <v/>
      </c>
      <c r="FQ355" s="88" t="str">
        <f t="shared" si="1361"/>
        <v/>
      </c>
      <c r="FR355" s="88" t="str">
        <f t="shared" si="1361"/>
        <v/>
      </c>
      <c r="FS355" s="88" t="str">
        <f t="shared" si="1361"/>
        <v/>
      </c>
      <c r="FT355" s="88" t="str">
        <f t="shared" si="1361"/>
        <v/>
      </c>
      <c r="FU355" s="88" t="str">
        <f t="shared" si="1361"/>
        <v/>
      </c>
      <c r="FV355" s="88" t="str">
        <f t="shared" si="1361"/>
        <v/>
      </c>
      <c r="FW355" s="88" t="str">
        <f t="shared" si="1361"/>
        <v/>
      </c>
      <c r="FX355" s="88" t="str">
        <f t="shared" si="1361"/>
        <v/>
      </c>
      <c r="FY355" s="88" t="str">
        <f t="shared" si="1361"/>
        <v/>
      </c>
      <c r="FZ355" s="88" t="str">
        <f t="shared" si="1361"/>
        <v/>
      </c>
      <c r="GA355" s="88" t="str">
        <f t="shared" si="1361"/>
        <v/>
      </c>
      <c r="GB355" s="88" t="str">
        <f t="shared" si="1361"/>
        <v/>
      </c>
      <c r="GC355" s="88" t="str">
        <f t="shared" si="1361"/>
        <v/>
      </c>
      <c r="GD355" s="88" t="str">
        <f t="shared" si="1361"/>
        <v/>
      </c>
      <c r="GE355" s="88" t="str">
        <f t="shared" si="1361"/>
        <v/>
      </c>
      <c r="GF355" s="88" t="str">
        <f t="shared" si="1361"/>
        <v/>
      </c>
      <c r="GG355" s="88" t="str">
        <f t="shared" si="1361"/>
        <v/>
      </c>
      <c r="GH355" s="88" t="str">
        <f t="shared" ref="GH355:HM355" si="1362">IF(GH111&lt;&gt;"",IF($FA355=GH$162,0,RANK(GH33,similarities,1)),"")</f>
        <v/>
      </c>
      <c r="GI355" s="88" t="str">
        <f t="shared" si="1362"/>
        <v/>
      </c>
      <c r="GJ355" s="88" t="str">
        <f t="shared" si="1362"/>
        <v/>
      </c>
      <c r="GK355" s="88" t="str">
        <f t="shared" si="1362"/>
        <v/>
      </c>
      <c r="GL355" s="88" t="str">
        <f t="shared" si="1362"/>
        <v/>
      </c>
      <c r="GM355" s="88" t="str">
        <f t="shared" si="1362"/>
        <v/>
      </c>
      <c r="GN355" s="88" t="str">
        <f t="shared" si="1362"/>
        <v/>
      </c>
      <c r="GO355" s="88" t="str">
        <f t="shared" si="1362"/>
        <v/>
      </c>
      <c r="GP355" s="88" t="str">
        <f t="shared" si="1362"/>
        <v/>
      </c>
      <c r="GQ355" s="88" t="str">
        <f t="shared" si="1362"/>
        <v/>
      </c>
      <c r="GR355" s="88" t="str">
        <f t="shared" si="1362"/>
        <v/>
      </c>
      <c r="GS355" s="88" t="str">
        <f t="shared" si="1362"/>
        <v/>
      </c>
      <c r="GT355" s="88" t="str">
        <f t="shared" si="1362"/>
        <v/>
      </c>
      <c r="GU355" s="88" t="str">
        <f t="shared" si="1362"/>
        <v/>
      </c>
      <c r="GV355" s="88" t="str">
        <f t="shared" si="1362"/>
        <v/>
      </c>
      <c r="GW355" s="88" t="str">
        <f t="shared" si="1362"/>
        <v/>
      </c>
      <c r="GX355" s="88" t="str">
        <f t="shared" si="1362"/>
        <v/>
      </c>
      <c r="GY355" s="88" t="str">
        <f t="shared" si="1362"/>
        <v/>
      </c>
      <c r="GZ355" s="88" t="str">
        <f t="shared" si="1362"/>
        <v/>
      </c>
      <c r="HA355" s="88" t="str">
        <f t="shared" si="1362"/>
        <v/>
      </c>
      <c r="HB355" s="88" t="str">
        <f t="shared" si="1362"/>
        <v/>
      </c>
      <c r="HC355" s="88" t="str">
        <f t="shared" si="1362"/>
        <v/>
      </c>
      <c r="HD355" s="88" t="str">
        <f t="shared" si="1362"/>
        <v/>
      </c>
      <c r="HE355" s="88" t="str">
        <f t="shared" si="1362"/>
        <v/>
      </c>
      <c r="HF355" s="88" t="str">
        <f t="shared" si="1362"/>
        <v/>
      </c>
      <c r="HG355" s="88" t="str">
        <f t="shared" si="1362"/>
        <v/>
      </c>
      <c r="HH355" s="88" t="str">
        <f t="shared" si="1362"/>
        <v/>
      </c>
      <c r="HI355" s="88" t="str">
        <f t="shared" si="1362"/>
        <v/>
      </c>
      <c r="HJ355" s="88" t="str">
        <f t="shared" si="1362"/>
        <v/>
      </c>
      <c r="HK355" s="88" t="str">
        <f t="shared" si="1362"/>
        <v/>
      </c>
      <c r="HL355" s="88" t="str">
        <f t="shared" si="1362"/>
        <v/>
      </c>
      <c r="HM355" s="88" t="str">
        <f t="shared" si="1362"/>
        <v/>
      </c>
      <c r="HN355" s="88" t="str">
        <f t="shared" ref="HN355:HX355" si="1363">IF(HN111&lt;&gt;"",IF($FA355=HN$162,0,RANK(HN33,similarities,1)),"")</f>
        <v/>
      </c>
      <c r="HO355" s="88" t="str">
        <f t="shared" si="1363"/>
        <v/>
      </c>
      <c r="HP355" s="88" t="str">
        <f t="shared" si="1363"/>
        <v/>
      </c>
      <c r="HQ355" s="88" t="str">
        <f t="shared" si="1363"/>
        <v/>
      </c>
      <c r="HR355" s="88" t="str">
        <f t="shared" si="1363"/>
        <v/>
      </c>
      <c r="HS355" s="88" t="str">
        <f t="shared" si="1363"/>
        <v/>
      </c>
      <c r="HT355" s="88" t="str">
        <f t="shared" si="1363"/>
        <v/>
      </c>
      <c r="HU355" s="88" t="str">
        <f t="shared" si="1363"/>
        <v/>
      </c>
      <c r="HV355" s="88" t="str">
        <f t="shared" si="1363"/>
        <v/>
      </c>
      <c r="HW355" s="88" t="str">
        <f t="shared" si="1363"/>
        <v/>
      </c>
      <c r="HX355" s="88" t="str">
        <f t="shared" si="1363"/>
        <v/>
      </c>
    </row>
    <row r="356" spans="156:232" x14ac:dyDescent="0.25">
      <c r="EZ356" s="62" t="s">
        <v>20</v>
      </c>
      <c r="FA356" s="62">
        <v>28</v>
      </c>
      <c r="FB356" s="88" t="str">
        <f t="shared" ref="FB356:GG356" si="1364">IF(FB112&lt;&gt;"",IF($FA356=FB$162,0,RANK(FB34,similarities,1)),"")</f>
        <v/>
      </c>
      <c r="FC356" s="88" t="str">
        <f t="shared" si="1364"/>
        <v/>
      </c>
      <c r="FD356" s="88" t="str">
        <f t="shared" si="1364"/>
        <v/>
      </c>
      <c r="FE356" s="88" t="str">
        <f t="shared" si="1364"/>
        <v/>
      </c>
      <c r="FF356" s="88" t="str">
        <f t="shared" si="1364"/>
        <v/>
      </c>
      <c r="FG356" s="88" t="str">
        <f t="shared" si="1364"/>
        <v/>
      </c>
      <c r="FH356" s="88" t="str">
        <f t="shared" si="1364"/>
        <v/>
      </c>
      <c r="FI356" s="88" t="str">
        <f t="shared" si="1364"/>
        <v/>
      </c>
      <c r="FJ356" s="88" t="str">
        <f t="shared" si="1364"/>
        <v/>
      </c>
      <c r="FK356" s="88" t="str">
        <f t="shared" si="1364"/>
        <v/>
      </c>
      <c r="FL356" s="88" t="str">
        <f t="shared" si="1364"/>
        <v/>
      </c>
      <c r="FM356" s="88" t="str">
        <f t="shared" si="1364"/>
        <v/>
      </c>
      <c r="FN356" s="88" t="str">
        <f t="shared" si="1364"/>
        <v/>
      </c>
      <c r="FO356" s="88" t="str">
        <f t="shared" si="1364"/>
        <v/>
      </c>
      <c r="FP356" s="88" t="str">
        <f t="shared" si="1364"/>
        <v/>
      </c>
      <c r="FQ356" s="88" t="str">
        <f t="shared" si="1364"/>
        <v/>
      </c>
      <c r="FR356" s="88" t="str">
        <f t="shared" si="1364"/>
        <v/>
      </c>
      <c r="FS356" s="88" t="str">
        <f t="shared" si="1364"/>
        <v/>
      </c>
      <c r="FT356" s="88" t="str">
        <f t="shared" si="1364"/>
        <v/>
      </c>
      <c r="FU356" s="88" t="str">
        <f t="shared" si="1364"/>
        <v/>
      </c>
      <c r="FV356" s="88" t="str">
        <f t="shared" si="1364"/>
        <v/>
      </c>
      <c r="FW356" s="88" t="str">
        <f t="shared" si="1364"/>
        <v/>
      </c>
      <c r="FX356" s="88" t="str">
        <f t="shared" si="1364"/>
        <v/>
      </c>
      <c r="FY356" s="88" t="str">
        <f t="shared" si="1364"/>
        <v/>
      </c>
      <c r="FZ356" s="88" t="str">
        <f t="shared" si="1364"/>
        <v/>
      </c>
      <c r="GA356" s="88" t="str">
        <f t="shared" si="1364"/>
        <v/>
      </c>
      <c r="GB356" s="88" t="str">
        <f t="shared" si="1364"/>
        <v/>
      </c>
      <c r="GC356" s="88" t="str">
        <f t="shared" si="1364"/>
        <v/>
      </c>
      <c r="GD356" s="88" t="str">
        <f t="shared" si="1364"/>
        <v/>
      </c>
      <c r="GE356" s="88" t="str">
        <f t="shared" si="1364"/>
        <v/>
      </c>
      <c r="GF356" s="88" t="str">
        <f t="shared" si="1364"/>
        <v/>
      </c>
      <c r="GG356" s="88" t="str">
        <f t="shared" si="1364"/>
        <v/>
      </c>
      <c r="GH356" s="88" t="str">
        <f t="shared" ref="GH356:HM356" si="1365">IF(GH112&lt;&gt;"",IF($FA356=GH$162,0,RANK(GH34,similarities,1)),"")</f>
        <v/>
      </c>
      <c r="GI356" s="88" t="str">
        <f t="shared" si="1365"/>
        <v/>
      </c>
      <c r="GJ356" s="88" t="str">
        <f t="shared" si="1365"/>
        <v/>
      </c>
      <c r="GK356" s="88" t="str">
        <f t="shared" si="1365"/>
        <v/>
      </c>
      <c r="GL356" s="88" t="str">
        <f t="shared" si="1365"/>
        <v/>
      </c>
      <c r="GM356" s="88" t="str">
        <f t="shared" si="1365"/>
        <v/>
      </c>
      <c r="GN356" s="88" t="str">
        <f t="shared" si="1365"/>
        <v/>
      </c>
      <c r="GO356" s="88" t="str">
        <f t="shared" si="1365"/>
        <v/>
      </c>
      <c r="GP356" s="88" t="str">
        <f t="shared" si="1365"/>
        <v/>
      </c>
      <c r="GQ356" s="88" t="str">
        <f t="shared" si="1365"/>
        <v/>
      </c>
      <c r="GR356" s="88" t="str">
        <f t="shared" si="1365"/>
        <v/>
      </c>
      <c r="GS356" s="88" t="str">
        <f t="shared" si="1365"/>
        <v/>
      </c>
      <c r="GT356" s="88" t="str">
        <f t="shared" si="1365"/>
        <v/>
      </c>
      <c r="GU356" s="88" t="str">
        <f t="shared" si="1365"/>
        <v/>
      </c>
      <c r="GV356" s="88" t="str">
        <f t="shared" si="1365"/>
        <v/>
      </c>
      <c r="GW356" s="88" t="str">
        <f t="shared" si="1365"/>
        <v/>
      </c>
      <c r="GX356" s="88" t="str">
        <f t="shared" si="1365"/>
        <v/>
      </c>
      <c r="GY356" s="88" t="str">
        <f t="shared" si="1365"/>
        <v/>
      </c>
      <c r="GZ356" s="88" t="str">
        <f t="shared" si="1365"/>
        <v/>
      </c>
      <c r="HA356" s="88" t="str">
        <f t="shared" si="1365"/>
        <v/>
      </c>
      <c r="HB356" s="88" t="str">
        <f t="shared" si="1365"/>
        <v/>
      </c>
      <c r="HC356" s="88" t="str">
        <f t="shared" si="1365"/>
        <v/>
      </c>
      <c r="HD356" s="88" t="str">
        <f t="shared" si="1365"/>
        <v/>
      </c>
      <c r="HE356" s="88" t="str">
        <f t="shared" si="1365"/>
        <v/>
      </c>
      <c r="HF356" s="88" t="str">
        <f t="shared" si="1365"/>
        <v/>
      </c>
      <c r="HG356" s="88" t="str">
        <f t="shared" si="1365"/>
        <v/>
      </c>
      <c r="HH356" s="88" t="str">
        <f t="shared" si="1365"/>
        <v/>
      </c>
      <c r="HI356" s="88" t="str">
        <f t="shared" si="1365"/>
        <v/>
      </c>
      <c r="HJ356" s="88" t="str">
        <f t="shared" si="1365"/>
        <v/>
      </c>
      <c r="HK356" s="88" t="str">
        <f t="shared" si="1365"/>
        <v/>
      </c>
      <c r="HL356" s="88" t="str">
        <f t="shared" si="1365"/>
        <v/>
      </c>
      <c r="HM356" s="88" t="str">
        <f t="shared" si="1365"/>
        <v/>
      </c>
      <c r="HN356" s="88" t="str">
        <f t="shared" ref="HN356:HX356" si="1366">IF(HN112&lt;&gt;"",IF($FA356=HN$162,0,RANK(HN34,similarities,1)),"")</f>
        <v/>
      </c>
      <c r="HO356" s="88" t="str">
        <f t="shared" si="1366"/>
        <v/>
      </c>
      <c r="HP356" s="88" t="str">
        <f t="shared" si="1366"/>
        <v/>
      </c>
      <c r="HQ356" s="88" t="str">
        <f t="shared" si="1366"/>
        <v/>
      </c>
      <c r="HR356" s="88" t="str">
        <f t="shared" si="1366"/>
        <v/>
      </c>
      <c r="HS356" s="88" t="str">
        <f t="shared" si="1366"/>
        <v/>
      </c>
      <c r="HT356" s="88" t="str">
        <f t="shared" si="1366"/>
        <v/>
      </c>
      <c r="HU356" s="88" t="str">
        <f t="shared" si="1366"/>
        <v/>
      </c>
      <c r="HV356" s="88" t="str">
        <f t="shared" si="1366"/>
        <v/>
      </c>
      <c r="HW356" s="88" t="str">
        <f t="shared" si="1366"/>
        <v/>
      </c>
      <c r="HX356" s="88" t="str">
        <f t="shared" si="1366"/>
        <v/>
      </c>
    </row>
    <row r="357" spans="156:232" x14ac:dyDescent="0.25">
      <c r="EZ357" s="62" t="s">
        <v>20</v>
      </c>
      <c r="FA357" s="62">
        <v>29</v>
      </c>
      <c r="FB357" s="88" t="str">
        <f t="shared" ref="FB357:GG357" si="1367">IF(FB113&lt;&gt;"",IF($FA357=FB$162,0,RANK(FB35,similarities,1)),"")</f>
        <v/>
      </c>
      <c r="FC357" s="88" t="str">
        <f t="shared" si="1367"/>
        <v/>
      </c>
      <c r="FD357" s="88" t="str">
        <f t="shared" si="1367"/>
        <v/>
      </c>
      <c r="FE357" s="88" t="str">
        <f t="shared" si="1367"/>
        <v/>
      </c>
      <c r="FF357" s="88" t="str">
        <f t="shared" si="1367"/>
        <v/>
      </c>
      <c r="FG357" s="88" t="str">
        <f t="shared" si="1367"/>
        <v/>
      </c>
      <c r="FH357" s="88" t="str">
        <f t="shared" si="1367"/>
        <v/>
      </c>
      <c r="FI357" s="88" t="str">
        <f t="shared" si="1367"/>
        <v/>
      </c>
      <c r="FJ357" s="88" t="str">
        <f t="shared" si="1367"/>
        <v/>
      </c>
      <c r="FK357" s="88" t="str">
        <f t="shared" si="1367"/>
        <v/>
      </c>
      <c r="FL357" s="88" t="str">
        <f t="shared" si="1367"/>
        <v/>
      </c>
      <c r="FM357" s="88" t="str">
        <f t="shared" si="1367"/>
        <v/>
      </c>
      <c r="FN357" s="88" t="str">
        <f t="shared" si="1367"/>
        <v/>
      </c>
      <c r="FO357" s="88" t="str">
        <f t="shared" si="1367"/>
        <v/>
      </c>
      <c r="FP357" s="88" t="str">
        <f t="shared" si="1367"/>
        <v/>
      </c>
      <c r="FQ357" s="88" t="str">
        <f t="shared" si="1367"/>
        <v/>
      </c>
      <c r="FR357" s="88" t="str">
        <f t="shared" si="1367"/>
        <v/>
      </c>
      <c r="FS357" s="88" t="str">
        <f t="shared" si="1367"/>
        <v/>
      </c>
      <c r="FT357" s="88" t="str">
        <f t="shared" si="1367"/>
        <v/>
      </c>
      <c r="FU357" s="88" t="str">
        <f t="shared" si="1367"/>
        <v/>
      </c>
      <c r="FV357" s="88" t="str">
        <f t="shared" si="1367"/>
        <v/>
      </c>
      <c r="FW357" s="88" t="str">
        <f t="shared" si="1367"/>
        <v/>
      </c>
      <c r="FX357" s="88" t="str">
        <f t="shared" si="1367"/>
        <v/>
      </c>
      <c r="FY357" s="88" t="str">
        <f t="shared" si="1367"/>
        <v/>
      </c>
      <c r="FZ357" s="88" t="str">
        <f t="shared" si="1367"/>
        <v/>
      </c>
      <c r="GA357" s="88" t="str">
        <f t="shared" si="1367"/>
        <v/>
      </c>
      <c r="GB357" s="88" t="str">
        <f t="shared" si="1367"/>
        <v/>
      </c>
      <c r="GC357" s="88" t="str">
        <f t="shared" si="1367"/>
        <v/>
      </c>
      <c r="GD357" s="88" t="str">
        <f t="shared" si="1367"/>
        <v/>
      </c>
      <c r="GE357" s="88" t="str">
        <f t="shared" si="1367"/>
        <v/>
      </c>
      <c r="GF357" s="88" t="str">
        <f t="shared" si="1367"/>
        <v/>
      </c>
      <c r="GG357" s="88" t="str">
        <f t="shared" si="1367"/>
        <v/>
      </c>
      <c r="GH357" s="88" t="str">
        <f t="shared" ref="GH357:HM357" si="1368">IF(GH113&lt;&gt;"",IF($FA357=GH$162,0,RANK(GH35,similarities,1)),"")</f>
        <v/>
      </c>
      <c r="GI357" s="88" t="str">
        <f t="shared" si="1368"/>
        <v/>
      </c>
      <c r="GJ357" s="88" t="str">
        <f t="shared" si="1368"/>
        <v/>
      </c>
      <c r="GK357" s="88" t="str">
        <f t="shared" si="1368"/>
        <v/>
      </c>
      <c r="GL357" s="88" t="str">
        <f t="shared" si="1368"/>
        <v/>
      </c>
      <c r="GM357" s="88" t="str">
        <f t="shared" si="1368"/>
        <v/>
      </c>
      <c r="GN357" s="88" t="str">
        <f t="shared" si="1368"/>
        <v/>
      </c>
      <c r="GO357" s="88" t="str">
        <f t="shared" si="1368"/>
        <v/>
      </c>
      <c r="GP357" s="88" t="str">
        <f t="shared" si="1368"/>
        <v/>
      </c>
      <c r="GQ357" s="88" t="str">
        <f t="shared" si="1368"/>
        <v/>
      </c>
      <c r="GR357" s="88" t="str">
        <f t="shared" si="1368"/>
        <v/>
      </c>
      <c r="GS357" s="88" t="str">
        <f t="shared" si="1368"/>
        <v/>
      </c>
      <c r="GT357" s="88" t="str">
        <f t="shared" si="1368"/>
        <v/>
      </c>
      <c r="GU357" s="88" t="str">
        <f t="shared" si="1368"/>
        <v/>
      </c>
      <c r="GV357" s="88" t="str">
        <f t="shared" si="1368"/>
        <v/>
      </c>
      <c r="GW357" s="88" t="str">
        <f t="shared" si="1368"/>
        <v/>
      </c>
      <c r="GX357" s="88" t="str">
        <f t="shared" si="1368"/>
        <v/>
      </c>
      <c r="GY357" s="88" t="str">
        <f t="shared" si="1368"/>
        <v/>
      </c>
      <c r="GZ357" s="88" t="str">
        <f t="shared" si="1368"/>
        <v/>
      </c>
      <c r="HA357" s="88" t="str">
        <f t="shared" si="1368"/>
        <v/>
      </c>
      <c r="HB357" s="88" t="str">
        <f t="shared" si="1368"/>
        <v/>
      </c>
      <c r="HC357" s="88" t="str">
        <f t="shared" si="1368"/>
        <v/>
      </c>
      <c r="HD357" s="88" t="str">
        <f t="shared" si="1368"/>
        <v/>
      </c>
      <c r="HE357" s="88" t="str">
        <f t="shared" si="1368"/>
        <v/>
      </c>
      <c r="HF357" s="88" t="str">
        <f t="shared" si="1368"/>
        <v/>
      </c>
      <c r="HG357" s="88" t="str">
        <f t="shared" si="1368"/>
        <v/>
      </c>
      <c r="HH357" s="88" t="str">
        <f t="shared" si="1368"/>
        <v/>
      </c>
      <c r="HI357" s="88" t="str">
        <f t="shared" si="1368"/>
        <v/>
      </c>
      <c r="HJ357" s="88" t="str">
        <f t="shared" si="1368"/>
        <v/>
      </c>
      <c r="HK357" s="88" t="str">
        <f t="shared" si="1368"/>
        <v/>
      </c>
      <c r="HL357" s="88" t="str">
        <f t="shared" si="1368"/>
        <v/>
      </c>
      <c r="HM357" s="88" t="str">
        <f t="shared" si="1368"/>
        <v/>
      </c>
      <c r="HN357" s="88" t="str">
        <f t="shared" ref="HN357:HX357" si="1369">IF(HN113&lt;&gt;"",IF($FA357=HN$162,0,RANK(HN35,similarities,1)),"")</f>
        <v/>
      </c>
      <c r="HO357" s="88" t="str">
        <f t="shared" si="1369"/>
        <v/>
      </c>
      <c r="HP357" s="88" t="str">
        <f t="shared" si="1369"/>
        <v/>
      </c>
      <c r="HQ357" s="88" t="str">
        <f t="shared" si="1369"/>
        <v/>
      </c>
      <c r="HR357" s="88" t="str">
        <f t="shared" si="1369"/>
        <v/>
      </c>
      <c r="HS357" s="88" t="str">
        <f t="shared" si="1369"/>
        <v/>
      </c>
      <c r="HT357" s="88" t="str">
        <f t="shared" si="1369"/>
        <v/>
      </c>
      <c r="HU357" s="88" t="str">
        <f t="shared" si="1369"/>
        <v/>
      </c>
      <c r="HV357" s="88" t="str">
        <f t="shared" si="1369"/>
        <v/>
      </c>
      <c r="HW357" s="88" t="str">
        <f t="shared" si="1369"/>
        <v/>
      </c>
      <c r="HX357" s="88" t="str">
        <f t="shared" si="1369"/>
        <v/>
      </c>
    </row>
    <row r="358" spans="156:232" x14ac:dyDescent="0.25">
      <c r="EZ358" s="62" t="s">
        <v>20</v>
      </c>
      <c r="FA358" s="62">
        <v>30</v>
      </c>
      <c r="FB358" s="88" t="str">
        <f t="shared" ref="FB358:GG358" si="1370">IF(FB114&lt;&gt;"",IF($FA358=FB$162,0,RANK(FB36,similarities,1)),"")</f>
        <v/>
      </c>
      <c r="FC358" s="88" t="str">
        <f t="shared" si="1370"/>
        <v/>
      </c>
      <c r="FD358" s="88" t="str">
        <f t="shared" si="1370"/>
        <v/>
      </c>
      <c r="FE358" s="88" t="str">
        <f t="shared" si="1370"/>
        <v/>
      </c>
      <c r="FF358" s="88" t="str">
        <f t="shared" si="1370"/>
        <v/>
      </c>
      <c r="FG358" s="88" t="str">
        <f t="shared" si="1370"/>
        <v/>
      </c>
      <c r="FH358" s="88" t="str">
        <f t="shared" si="1370"/>
        <v/>
      </c>
      <c r="FI358" s="88" t="str">
        <f t="shared" si="1370"/>
        <v/>
      </c>
      <c r="FJ358" s="88" t="str">
        <f t="shared" si="1370"/>
        <v/>
      </c>
      <c r="FK358" s="88" t="str">
        <f t="shared" si="1370"/>
        <v/>
      </c>
      <c r="FL358" s="88" t="str">
        <f t="shared" si="1370"/>
        <v/>
      </c>
      <c r="FM358" s="88" t="str">
        <f t="shared" si="1370"/>
        <v/>
      </c>
      <c r="FN358" s="88" t="str">
        <f t="shared" si="1370"/>
        <v/>
      </c>
      <c r="FO358" s="88" t="str">
        <f t="shared" si="1370"/>
        <v/>
      </c>
      <c r="FP358" s="88" t="str">
        <f t="shared" si="1370"/>
        <v/>
      </c>
      <c r="FQ358" s="88" t="str">
        <f t="shared" si="1370"/>
        <v/>
      </c>
      <c r="FR358" s="88" t="str">
        <f t="shared" si="1370"/>
        <v/>
      </c>
      <c r="FS358" s="88" t="str">
        <f t="shared" si="1370"/>
        <v/>
      </c>
      <c r="FT358" s="88" t="str">
        <f t="shared" si="1370"/>
        <v/>
      </c>
      <c r="FU358" s="88" t="str">
        <f t="shared" si="1370"/>
        <v/>
      </c>
      <c r="FV358" s="88" t="str">
        <f t="shared" si="1370"/>
        <v/>
      </c>
      <c r="FW358" s="88" t="str">
        <f t="shared" si="1370"/>
        <v/>
      </c>
      <c r="FX358" s="88" t="str">
        <f t="shared" si="1370"/>
        <v/>
      </c>
      <c r="FY358" s="88" t="str">
        <f t="shared" si="1370"/>
        <v/>
      </c>
      <c r="FZ358" s="88" t="str">
        <f t="shared" si="1370"/>
        <v/>
      </c>
      <c r="GA358" s="88" t="str">
        <f t="shared" si="1370"/>
        <v/>
      </c>
      <c r="GB358" s="88" t="str">
        <f t="shared" si="1370"/>
        <v/>
      </c>
      <c r="GC358" s="88" t="str">
        <f t="shared" si="1370"/>
        <v/>
      </c>
      <c r="GD358" s="88" t="str">
        <f t="shared" si="1370"/>
        <v/>
      </c>
      <c r="GE358" s="88" t="str">
        <f t="shared" si="1370"/>
        <v/>
      </c>
      <c r="GF358" s="88" t="str">
        <f t="shared" si="1370"/>
        <v/>
      </c>
      <c r="GG358" s="88" t="str">
        <f t="shared" si="1370"/>
        <v/>
      </c>
      <c r="GH358" s="88" t="str">
        <f t="shared" ref="GH358:HM358" si="1371">IF(GH114&lt;&gt;"",IF($FA358=GH$162,0,RANK(GH36,similarities,1)),"")</f>
        <v/>
      </c>
      <c r="GI358" s="88" t="str">
        <f t="shared" si="1371"/>
        <v/>
      </c>
      <c r="GJ358" s="88" t="str">
        <f t="shared" si="1371"/>
        <v/>
      </c>
      <c r="GK358" s="88" t="str">
        <f t="shared" si="1371"/>
        <v/>
      </c>
      <c r="GL358" s="88" t="str">
        <f t="shared" si="1371"/>
        <v/>
      </c>
      <c r="GM358" s="88" t="str">
        <f t="shared" si="1371"/>
        <v/>
      </c>
      <c r="GN358" s="88" t="str">
        <f t="shared" si="1371"/>
        <v/>
      </c>
      <c r="GO358" s="88" t="str">
        <f t="shared" si="1371"/>
        <v/>
      </c>
      <c r="GP358" s="88" t="str">
        <f t="shared" si="1371"/>
        <v/>
      </c>
      <c r="GQ358" s="88" t="str">
        <f t="shared" si="1371"/>
        <v/>
      </c>
      <c r="GR358" s="88" t="str">
        <f t="shared" si="1371"/>
        <v/>
      </c>
      <c r="GS358" s="88" t="str">
        <f t="shared" si="1371"/>
        <v/>
      </c>
      <c r="GT358" s="88" t="str">
        <f t="shared" si="1371"/>
        <v/>
      </c>
      <c r="GU358" s="88" t="str">
        <f t="shared" si="1371"/>
        <v/>
      </c>
      <c r="GV358" s="88" t="str">
        <f t="shared" si="1371"/>
        <v/>
      </c>
      <c r="GW358" s="88" t="str">
        <f t="shared" si="1371"/>
        <v/>
      </c>
      <c r="GX358" s="88" t="str">
        <f t="shared" si="1371"/>
        <v/>
      </c>
      <c r="GY358" s="88" t="str">
        <f t="shared" si="1371"/>
        <v/>
      </c>
      <c r="GZ358" s="88" t="str">
        <f t="shared" si="1371"/>
        <v/>
      </c>
      <c r="HA358" s="88" t="str">
        <f t="shared" si="1371"/>
        <v/>
      </c>
      <c r="HB358" s="88" t="str">
        <f t="shared" si="1371"/>
        <v/>
      </c>
      <c r="HC358" s="88" t="str">
        <f t="shared" si="1371"/>
        <v/>
      </c>
      <c r="HD358" s="88" t="str">
        <f t="shared" si="1371"/>
        <v/>
      </c>
      <c r="HE358" s="88" t="str">
        <f t="shared" si="1371"/>
        <v/>
      </c>
      <c r="HF358" s="88" t="str">
        <f t="shared" si="1371"/>
        <v/>
      </c>
      <c r="HG358" s="88" t="str">
        <f t="shared" si="1371"/>
        <v/>
      </c>
      <c r="HH358" s="88" t="str">
        <f t="shared" si="1371"/>
        <v/>
      </c>
      <c r="HI358" s="88" t="str">
        <f t="shared" si="1371"/>
        <v/>
      </c>
      <c r="HJ358" s="88" t="str">
        <f t="shared" si="1371"/>
        <v/>
      </c>
      <c r="HK358" s="88" t="str">
        <f t="shared" si="1371"/>
        <v/>
      </c>
      <c r="HL358" s="88" t="str">
        <f t="shared" si="1371"/>
        <v/>
      </c>
      <c r="HM358" s="88" t="str">
        <f t="shared" si="1371"/>
        <v/>
      </c>
      <c r="HN358" s="88" t="str">
        <f t="shared" ref="HN358:HX358" si="1372">IF(HN114&lt;&gt;"",IF($FA358=HN$162,0,RANK(HN36,similarities,1)),"")</f>
        <v/>
      </c>
      <c r="HO358" s="88" t="str">
        <f t="shared" si="1372"/>
        <v/>
      </c>
      <c r="HP358" s="88" t="str">
        <f t="shared" si="1372"/>
        <v/>
      </c>
      <c r="HQ358" s="88" t="str">
        <f t="shared" si="1372"/>
        <v/>
      </c>
      <c r="HR358" s="88" t="str">
        <f t="shared" si="1372"/>
        <v/>
      </c>
      <c r="HS358" s="88" t="str">
        <f t="shared" si="1372"/>
        <v/>
      </c>
      <c r="HT358" s="88" t="str">
        <f t="shared" si="1372"/>
        <v/>
      </c>
      <c r="HU358" s="88" t="str">
        <f t="shared" si="1372"/>
        <v/>
      </c>
      <c r="HV358" s="88" t="str">
        <f t="shared" si="1372"/>
        <v/>
      </c>
      <c r="HW358" s="88" t="str">
        <f t="shared" si="1372"/>
        <v/>
      </c>
      <c r="HX358" s="88" t="str">
        <f t="shared" si="1372"/>
        <v/>
      </c>
    </row>
    <row r="359" spans="156:232" x14ac:dyDescent="0.25">
      <c r="EZ359" s="62" t="s">
        <v>20</v>
      </c>
      <c r="FA359" s="62">
        <v>31</v>
      </c>
      <c r="FB359" s="88" t="str">
        <f t="shared" ref="FB359:GG359" si="1373">IF(FB115&lt;&gt;"",IF($FA359=FB$162,0,RANK(FB37,similarities,1)),"")</f>
        <v/>
      </c>
      <c r="FC359" s="88" t="str">
        <f t="shared" si="1373"/>
        <v/>
      </c>
      <c r="FD359" s="88" t="str">
        <f t="shared" si="1373"/>
        <v/>
      </c>
      <c r="FE359" s="88" t="str">
        <f t="shared" si="1373"/>
        <v/>
      </c>
      <c r="FF359" s="88" t="str">
        <f t="shared" si="1373"/>
        <v/>
      </c>
      <c r="FG359" s="88" t="str">
        <f t="shared" si="1373"/>
        <v/>
      </c>
      <c r="FH359" s="88" t="str">
        <f t="shared" si="1373"/>
        <v/>
      </c>
      <c r="FI359" s="88" t="str">
        <f t="shared" si="1373"/>
        <v/>
      </c>
      <c r="FJ359" s="88" t="str">
        <f t="shared" si="1373"/>
        <v/>
      </c>
      <c r="FK359" s="88" t="str">
        <f t="shared" si="1373"/>
        <v/>
      </c>
      <c r="FL359" s="88" t="str">
        <f t="shared" si="1373"/>
        <v/>
      </c>
      <c r="FM359" s="88" t="str">
        <f t="shared" si="1373"/>
        <v/>
      </c>
      <c r="FN359" s="88" t="str">
        <f t="shared" si="1373"/>
        <v/>
      </c>
      <c r="FO359" s="88" t="str">
        <f t="shared" si="1373"/>
        <v/>
      </c>
      <c r="FP359" s="88" t="str">
        <f t="shared" si="1373"/>
        <v/>
      </c>
      <c r="FQ359" s="88" t="str">
        <f t="shared" si="1373"/>
        <v/>
      </c>
      <c r="FR359" s="88" t="str">
        <f t="shared" si="1373"/>
        <v/>
      </c>
      <c r="FS359" s="88" t="str">
        <f t="shared" si="1373"/>
        <v/>
      </c>
      <c r="FT359" s="88" t="str">
        <f t="shared" si="1373"/>
        <v/>
      </c>
      <c r="FU359" s="88" t="str">
        <f t="shared" si="1373"/>
        <v/>
      </c>
      <c r="FV359" s="88" t="str">
        <f t="shared" si="1373"/>
        <v/>
      </c>
      <c r="FW359" s="88" t="str">
        <f t="shared" si="1373"/>
        <v/>
      </c>
      <c r="FX359" s="88" t="str">
        <f t="shared" si="1373"/>
        <v/>
      </c>
      <c r="FY359" s="88" t="str">
        <f t="shared" si="1373"/>
        <v/>
      </c>
      <c r="FZ359" s="88" t="str">
        <f t="shared" si="1373"/>
        <v/>
      </c>
      <c r="GA359" s="88" t="str">
        <f t="shared" si="1373"/>
        <v/>
      </c>
      <c r="GB359" s="88" t="str">
        <f t="shared" si="1373"/>
        <v/>
      </c>
      <c r="GC359" s="88" t="str">
        <f t="shared" si="1373"/>
        <v/>
      </c>
      <c r="GD359" s="88" t="str">
        <f t="shared" si="1373"/>
        <v/>
      </c>
      <c r="GE359" s="88" t="str">
        <f t="shared" si="1373"/>
        <v/>
      </c>
      <c r="GF359" s="88" t="str">
        <f t="shared" si="1373"/>
        <v/>
      </c>
      <c r="GG359" s="88" t="str">
        <f t="shared" si="1373"/>
        <v/>
      </c>
      <c r="GH359" s="88" t="str">
        <f t="shared" ref="GH359:HM359" si="1374">IF(GH115&lt;&gt;"",IF($FA359=GH$162,0,RANK(GH37,similarities,1)),"")</f>
        <v/>
      </c>
      <c r="GI359" s="88" t="str">
        <f t="shared" si="1374"/>
        <v/>
      </c>
      <c r="GJ359" s="88" t="str">
        <f t="shared" si="1374"/>
        <v/>
      </c>
      <c r="GK359" s="88" t="str">
        <f t="shared" si="1374"/>
        <v/>
      </c>
      <c r="GL359" s="88" t="str">
        <f t="shared" si="1374"/>
        <v/>
      </c>
      <c r="GM359" s="88" t="str">
        <f t="shared" si="1374"/>
        <v/>
      </c>
      <c r="GN359" s="88" t="str">
        <f t="shared" si="1374"/>
        <v/>
      </c>
      <c r="GO359" s="88" t="str">
        <f t="shared" si="1374"/>
        <v/>
      </c>
      <c r="GP359" s="88" t="str">
        <f t="shared" si="1374"/>
        <v/>
      </c>
      <c r="GQ359" s="88" t="str">
        <f t="shared" si="1374"/>
        <v/>
      </c>
      <c r="GR359" s="88" t="str">
        <f t="shared" si="1374"/>
        <v/>
      </c>
      <c r="GS359" s="88" t="str">
        <f t="shared" si="1374"/>
        <v/>
      </c>
      <c r="GT359" s="88" t="str">
        <f t="shared" si="1374"/>
        <v/>
      </c>
      <c r="GU359" s="88" t="str">
        <f t="shared" si="1374"/>
        <v/>
      </c>
      <c r="GV359" s="88" t="str">
        <f t="shared" si="1374"/>
        <v/>
      </c>
      <c r="GW359" s="88" t="str">
        <f t="shared" si="1374"/>
        <v/>
      </c>
      <c r="GX359" s="88" t="str">
        <f t="shared" si="1374"/>
        <v/>
      </c>
      <c r="GY359" s="88" t="str">
        <f t="shared" si="1374"/>
        <v/>
      </c>
      <c r="GZ359" s="88" t="str">
        <f t="shared" si="1374"/>
        <v/>
      </c>
      <c r="HA359" s="88" t="str">
        <f t="shared" si="1374"/>
        <v/>
      </c>
      <c r="HB359" s="88" t="str">
        <f t="shared" si="1374"/>
        <v/>
      </c>
      <c r="HC359" s="88" t="str">
        <f t="shared" si="1374"/>
        <v/>
      </c>
      <c r="HD359" s="88" t="str">
        <f t="shared" si="1374"/>
        <v/>
      </c>
      <c r="HE359" s="88" t="str">
        <f t="shared" si="1374"/>
        <v/>
      </c>
      <c r="HF359" s="88" t="str">
        <f t="shared" si="1374"/>
        <v/>
      </c>
      <c r="HG359" s="88" t="str">
        <f t="shared" si="1374"/>
        <v/>
      </c>
      <c r="HH359" s="88" t="str">
        <f t="shared" si="1374"/>
        <v/>
      </c>
      <c r="HI359" s="88" t="str">
        <f t="shared" si="1374"/>
        <v/>
      </c>
      <c r="HJ359" s="88" t="str">
        <f t="shared" si="1374"/>
        <v/>
      </c>
      <c r="HK359" s="88" t="str">
        <f t="shared" si="1374"/>
        <v/>
      </c>
      <c r="HL359" s="88" t="str">
        <f t="shared" si="1374"/>
        <v/>
      </c>
      <c r="HM359" s="88" t="str">
        <f t="shared" si="1374"/>
        <v/>
      </c>
      <c r="HN359" s="88" t="str">
        <f t="shared" ref="HN359:HX359" si="1375">IF(HN115&lt;&gt;"",IF($FA359=HN$162,0,RANK(HN37,similarities,1)),"")</f>
        <v/>
      </c>
      <c r="HO359" s="88" t="str">
        <f t="shared" si="1375"/>
        <v/>
      </c>
      <c r="HP359" s="88" t="str">
        <f t="shared" si="1375"/>
        <v/>
      </c>
      <c r="HQ359" s="88" t="str">
        <f t="shared" si="1375"/>
        <v/>
      </c>
      <c r="HR359" s="88" t="str">
        <f t="shared" si="1375"/>
        <v/>
      </c>
      <c r="HS359" s="88" t="str">
        <f t="shared" si="1375"/>
        <v/>
      </c>
      <c r="HT359" s="88" t="str">
        <f t="shared" si="1375"/>
        <v/>
      </c>
      <c r="HU359" s="88" t="str">
        <f t="shared" si="1375"/>
        <v/>
      </c>
      <c r="HV359" s="88" t="str">
        <f t="shared" si="1375"/>
        <v/>
      </c>
      <c r="HW359" s="88" t="str">
        <f t="shared" si="1375"/>
        <v/>
      </c>
      <c r="HX359" s="88" t="str">
        <f t="shared" si="1375"/>
        <v/>
      </c>
    </row>
    <row r="360" spans="156:232" x14ac:dyDescent="0.25">
      <c r="EZ360" s="62" t="s">
        <v>20</v>
      </c>
      <c r="FA360" s="62">
        <v>32</v>
      </c>
      <c r="FB360" s="88" t="str">
        <f t="shared" ref="FB360:GG360" si="1376">IF(FB116&lt;&gt;"",IF($FA360=FB$162,0,RANK(FB38,similarities,1)),"")</f>
        <v/>
      </c>
      <c r="FC360" s="88" t="str">
        <f t="shared" si="1376"/>
        <v/>
      </c>
      <c r="FD360" s="88" t="str">
        <f t="shared" si="1376"/>
        <v/>
      </c>
      <c r="FE360" s="88" t="str">
        <f t="shared" si="1376"/>
        <v/>
      </c>
      <c r="FF360" s="88" t="str">
        <f t="shared" si="1376"/>
        <v/>
      </c>
      <c r="FG360" s="88" t="str">
        <f t="shared" si="1376"/>
        <v/>
      </c>
      <c r="FH360" s="88" t="str">
        <f t="shared" si="1376"/>
        <v/>
      </c>
      <c r="FI360" s="88" t="str">
        <f t="shared" si="1376"/>
        <v/>
      </c>
      <c r="FJ360" s="88" t="str">
        <f t="shared" si="1376"/>
        <v/>
      </c>
      <c r="FK360" s="88" t="str">
        <f t="shared" si="1376"/>
        <v/>
      </c>
      <c r="FL360" s="88" t="str">
        <f t="shared" si="1376"/>
        <v/>
      </c>
      <c r="FM360" s="88" t="str">
        <f t="shared" si="1376"/>
        <v/>
      </c>
      <c r="FN360" s="88" t="str">
        <f t="shared" si="1376"/>
        <v/>
      </c>
      <c r="FO360" s="88" t="str">
        <f t="shared" si="1376"/>
        <v/>
      </c>
      <c r="FP360" s="88" t="str">
        <f t="shared" si="1376"/>
        <v/>
      </c>
      <c r="FQ360" s="88" t="str">
        <f t="shared" si="1376"/>
        <v/>
      </c>
      <c r="FR360" s="88" t="str">
        <f t="shared" si="1376"/>
        <v/>
      </c>
      <c r="FS360" s="88" t="str">
        <f t="shared" si="1376"/>
        <v/>
      </c>
      <c r="FT360" s="88" t="str">
        <f t="shared" si="1376"/>
        <v/>
      </c>
      <c r="FU360" s="88" t="str">
        <f t="shared" si="1376"/>
        <v/>
      </c>
      <c r="FV360" s="88" t="str">
        <f t="shared" si="1376"/>
        <v/>
      </c>
      <c r="FW360" s="88" t="str">
        <f t="shared" si="1376"/>
        <v/>
      </c>
      <c r="FX360" s="88" t="str">
        <f t="shared" si="1376"/>
        <v/>
      </c>
      <c r="FY360" s="88" t="str">
        <f t="shared" si="1376"/>
        <v/>
      </c>
      <c r="FZ360" s="88" t="str">
        <f t="shared" si="1376"/>
        <v/>
      </c>
      <c r="GA360" s="88" t="str">
        <f t="shared" si="1376"/>
        <v/>
      </c>
      <c r="GB360" s="88" t="str">
        <f t="shared" si="1376"/>
        <v/>
      </c>
      <c r="GC360" s="88" t="str">
        <f t="shared" si="1376"/>
        <v/>
      </c>
      <c r="GD360" s="88" t="str">
        <f t="shared" si="1376"/>
        <v/>
      </c>
      <c r="GE360" s="88" t="str">
        <f t="shared" si="1376"/>
        <v/>
      </c>
      <c r="GF360" s="88" t="str">
        <f t="shared" si="1376"/>
        <v/>
      </c>
      <c r="GG360" s="88" t="str">
        <f t="shared" si="1376"/>
        <v/>
      </c>
      <c r="GH360" s="88" t="str">
        <f t="shared" ref="GH360:HM360" si="1377">IF(GH116&lt;&gt;"",IF($FA360=GH$162,0,RANK(GH38,similarities,1)),"")</f>
        <v/>
      </c>
      <c r="GI360" s="88" t="str">
        <f t="shared" si="1377"/>
        <v/>
      </c>
      <c r="GJ360" s="88" t="str">
        <f t="shared" si="1377"/>
        <v/>
      </c>
      <c r="GK360" s="88" t="str">
        <f t="shared" si="1377"/>
        <v/>
      </c>
      <c r="GL360" s="88" t="str">
        <f t="shared" si="1377"/>
        <v/>
      </c>
      <c r="GM360" s="88" t="str">
        <f t="shared" si="1377"/>
        <v/>
      </c>
      <c r="GN360" s="88" t="str">
        <f t="shared" si="1377"/>
        <v/>
      </c>
      <c r="GO360" s="88" t="str">
        <f t="shared" si="1377"/>
        <v/>
      </c>
      <c r="GP360" s="88" t="str">
        <f t="shared" si="1377"/>
        <v/>
      </c>
      <c r="GQ360" s="88" t="str">
        <f t="shared" si="1377"/>
        <v/>
      </c>
      <c r="GR360" s="88" t="str">
        <f t="shared" si="1377"/>
        <v/>
      </c>
      <c r="GS360" s="88" t="str">
        <f t="shared" si="1377"/>
        <v/>
      </c>
      <c r="GT360" s="88" t="str">
        <f t="shared" si="1377"/>
        <v/>
      </c>
      <c r="GU360" s="88" t="str">
        <f t="shared" si="1377"/>
        <v/>
      </c>
      <c r="GV360" s="88" t="str">
        <f t="shared" si="1377"/>
        <v/>
      </c>
      <c r="GW360" s="88" t="str">
        <f t="shared" si="1377"/>
        <v/>
      </c>
      <c r="GX360" s="88" t="str">
        <f t="shared" si="1377"/>
        <v/>
      </c>
      <c r="GY360" s="88" t="str">
        <f t="shared" si="1377"/>
        <v/>
      </c>
      <c r="GZ360" s="88" t="str">
        <f t="shared" si="1377"/>
        <v/>
      </c>
      <c r="HA360" s="88" t="str">
        <f t="shared" si="1377"/>
        <v/>
      </c>
      <c r="HB360" s="88" t="str">
        <f t="shared" si="1377"/>
        <v/>
      </c>
      <c r="HC360" s="88" t="str">
        <f t="shared" si="1377"/>
        <v/>
      </c>
      <c r="HD360" s="88" t="str">
        <f t="shared" si="1377"/>
        <v/>
      </c>
      <c r="HE360" s="88" t="str">
        <f t="shared" si="1377"/>
        <v/>
      </c>
      <c r="HF360" s="88" t="str">
        <f t="shared" si="1377"/>
        <v/>
      </c>
      <c r="HG360" s="88" t="str">
        <f t="shared" si="1377"/>
        <v/>
      </c>
      <c r="HH360" s="88" t="str">
        <f t="shared" si="1377"/>
        <v/>
      </c>
      <c r="HI360" s="88" t="str">
        <f t="shared" si="1377"/>
        <v/>
      </c>
      <c r="HJ360" s="88" t="str">
        <f t="shared" si="1377"/>
        <v/>
      </c>
      <c r="HK360" s="88" t="str">
        <f t="shared" si="1377"/>
        <v/>
      </c>
      <c r="HL360" s="88" t="str">
        <f t="shared" si="1377"/>
        <v/>
      </c>
      <c r="HM360" s="88" t="str">
        <f t="shared" si="1377"/>
        <v/>
      </c>
      <c r="HN360" s="88" t="str">
        <f t="shared" ref="HN360:HX360" si="1378">IF(HN116&lt;&gt;"",IF($FA360=HN$162,0,RANK(HN38,similarities,1)),"")</f>
        <v/>
      </c>
      <c r="HO360" s="88" t="str">
        <f t="shared" si="1378"/>
        <v/>
      </c>
      <c r="HP360" s="88" t="str">
        <f t="shared" si="1378"/>
        <v/>
      </c>
      <c r="HQ360" s="88" t="str">
        <f t="shared" si="1378"/>
        <v/>
      </c>
      <c r="HR360" s="88" t="str">
        <f t="shared" si="1378"/>
        <v/>
      </c>
      <c r="HS360" s="88" t="str">
        <f t="shared" si="1378"/>
        <v/>
      </c>
      <c r="HT360" s="88" t="str">
        <f t="shared" si="1378"/>
        <v/>
      </c>
      <c r="HU360" s="88" t="str">
        <f t="shared" si="1378"/>
        <v/>
      </c>
      <c r="HV360" s="88" t="str">
        <f t="shared" si="1378"/>
        <v/>
      </c>
      <c r="HW360" s="88" t="str">
        <f t="shared" si="1378"/>
        <v/>
      </c>
      <c r="HX360" s="88" t="str">
        <f t="shared" si="1378"/>
        <v/>
      </c>
    </row>
    <row r="361" spans="156:232" x14ac:dyDescent="0.25">
      <c r="EZ361" s="62" t="s">
        <v>20</v>
      </c>
      <c r="FA361" s="62">
        <v>33</v>
      </c>
      <c r="FB361" s="88" t="str">
        <f t="shared" ref="FB361:GG361" si="1379">IF(FB117&lt;&gt;"",IF($FA361=FB$162,0,RANK(FB39,similarities,1)),"")</f>
        <v/>
      </c>
      <c r="FC361" s="88" t="str">
        <f t="shared" si="1379"/>
        <v/>
      </c>
      <c r="FD361" s="88" t="str">
        <f t="shared" si="1379"/>
        <v/>
      </c>
      <c r="FE361" s="88" t="str">
        <f t="shared" si="1379"/>
        <v/>
      </c>
      <c r="FF361" s="88" t="str">
        <f t="shared" si="1379"/>
        <v/>
      </c>
      <c r="FG361" s="88" t="str">
        <f t="shared" si="1379"/>
        <v/>
      </c>
      <c r="FH361" s="88" t="str">
        <f t="shared" si="1379"/>
        <v/>
      </c>
      <c r="FI361" s="88" t="str">
        <f t="shared" si="1379"/>
        <v/>
      </c>
      <c r="FJ361" s="88" t="str">
        <f t="shared" si="1379"/>
        <v/>
      </c>
      <c r="FK361" s="88" t="str">
        <f t="shared" si="1379"/>
        <v/>
      </c>
      <c r="FL361" s="88" t="str">
        <f t="shared" si="1379"/>
        <v/>
      </c>
      <c r="FM361" s="88" t="str">
        <f t="shared" si="1379"/>
        <v/>
      </c>
      <c r="FN361" s="88" t="str">
        <f t="shared" si="1379"/>
        <v/>
      </c>
      <c r="FO361" s="88" t="str">
        <f t="shared" si="1379"/>
        <v/>
      </c>
      <c r="FP361" s="88" t="str">
        <f t="shared" si="1379"/>
        <v/>
      </c>
      <c r="FQ361" s="88" t="str">
        <f t="shared" si="1379"/>
        <v/>
      </c>
      <c r="FR361" s="88" t="str">
        <f t="shared" si="1379"/>
        <v/>
      </c>
      <c r="FS361" s="88" t="str">
        <f t="shared" si="1379"/>
        <v/>
      </c>
      <c r="FT361" s="88" t="str">
        <f t="shared" si="1379"/>
        <v/>
      </c>
      <c r="FU361" s="88" t="str">
        <f t="shared" si="1379"/>
        <v/>
      </c>
      <c r="FV361" s="88" t="str">
        <f t="shared" si="1379"/>
        <v/>
      </c>
      <c r="FW361" s="88" t="str">
        <f t="shared" si="1379"/>
        <v/>
      </c>
      <c r="FX361" s="88" t="str">
        <f t="shared" si="1379"/>
        <v/>
      </c>
      <c r="FY361" s="88" t="str">
        <f t="shared" si="1379"/>
        <v/>
      </c>
      <c r="FZ361" s="88" t="str">
        <f t="shared" si="1379"/>
        <v/>
      </c>
      <c r="GA361" s="88" t="str">
        <f t="shared" si="1379"/>
        <v/>
      </c>
      <c r="GB361" s="88" t="str">
        <f t="shared" si="1379"/>
        <v/>
      </c>
      <c r="GC361" s="88" t="str">
        <f t="shared" si="1379"/>
        <v/>
      </c>
      <c r="GD361" s="88" t="str">
        <f t="shared" si="1379"/>
        <v/>
      </c>
      <c r="GE361" s="88" t="str">
        <f t="shared" si="1379"/>
        <v/>
      </c>
      <c r="GF361" s="88" t="str">
        <f t="shared" si="1379"/>
        <v/>
      </c>
      <c r="GG361" s="88" t="str">
        <f t="shared" si="1379"/>
        <v/>
      </c>
      <c r="GH361" s="88" t="str">
        <f t="shared" ref="GH361:HM361" si="1380">IF(GH117&lt;&gt;"",IF($FA361=GH$162,0,RANK(GH39,similarities,1)),"")</f>
        <v/>
      </c>
      <c r="GI361" s="88" t="str">
        <f t="shared" si="1380"/>
        <v/>
      </c>
      <c r="GJ361" s="88" t="str">
        <f t="shared" si="1380"/>
        <v/>
      </c>
      <c r="GK361" s="88" t="str">
        <f t="shared" si="1380"/>
        <v/>
      </c>
      <c r="GL361" s="88" t="str">
        <f t="shared" si="1380"/>
        <v/>
      </c>
      <c r="GM361" s="88" t="str">
        <f t="shared" si="1380"/>
        <v/>
      </c>
      <c r="GN361" s="88" t="str">
        <f t="shared" si="1380"/>
        <v/>
      </c>
      <c r="GO361" s="88" t="str">
        <f t="shared" si="1380"/>
        <v/>
      </c>
      <c r="GP361" s="88" t="str">
        <f t="shared" si="1380"/>
        <v/>
      </c>
      <c r="GQ361" s="88" t="str">
        <f t="shared" si="1380"/>
        <v/>
      </c>
      <c r="GR361" s="88" t="str">
        <f t="shared" si="1380"/>
        <v/>
      </c>
      <c r="GS361" s="88" t="str">
        <f t="shared" si="1380"/>
        <v/>
      </c>
      <c r="GT361" s="88" t="str">
        <f t="shared" si="1380"/>
        <v/>
      </c>
      <c r="GU361" s="88" t="str">
        <f t="shared" si="1380"/>
        <v/>
      </c>
      <c r="GV361" s="88" t="str">
        <f t="shared" si="1380"/>
        <v/>
      </c>
      <c r="GW361" s="88" t="str">
        <f t="shared" si="1380"/>
        <v/>
      </c>
      <c r="GX361" s="88" t="str">
        <f t="shared" si="1380"/>
        <v/>
      </c>
      <c r="GY361" s="88" t="str">
        <f t="shared" si="1380"/>
        <v/>
      </c>
      <c r="GZ361" s="88" t="str">
        <f t="shared" si="1380"/>
        <v/>
      </c>
      <c r="HA361" s="88" t="str">
        <f t="shared" si="1380"/>
        <v/>
      </c>
      <c r="HB361" s="88" t="str">
        <f t="shared" si="1380"/>
        <v/>
      </c>
      <c r="HC361" s="88" t="str">
        <f t="shared" si="1380"/>
        <v/>
      </c>
      <c r="HD361" s="88" t="str">
        <f t="shared" si="1380"/>
        <v/>
      </c>
      <c r="HE361" s="88" t="str">
        <f t="shared" si="1380"/>
        <v/>
      </c>
      <c r="HF361" s="88" t="str">
        <f t="shared" si="1380"/>
        <v/>
      </c>
      <c r="HG361" s="88" t="str">
        <f t="shared" si="1380"/>
        <v/>
      </c>
      <c r="HH361" s="88" t="str">
        <f t="shared" si="1380"/>
        <v/>
      </c>
      <c r="HI361" s="88" t="str">
        <f t="shared" si="1380"/>
        <v/>
      </c>
      <c r="HJ361" s="88" t="str">
        <f t="shared" si="1380"/>
        <v/>
      </c>
      <c r="HK361" s="88" t="str">
        <f t="shared" si="1380"/>
        <v/>
      </c>
      <c r="HL361" s="88" t="str">
        <f t="shared" si="1380"/>
        <v/>
      </c>
      <c r="HM361" s="88" t="str">
        <f t="shared" si="1380"/>
        <v/>
      </c>
      <c r="HN361" s="88" t="str">
        <f t="shared" ref="HN361:HX361" si="1381">IF(HN117&lt;&gt;"",IF($FA361=HN$162,0,RANK(HN39,similarities,1)),"")</f>
        <v/>
      </c>
      <c r="HO361" s="88" t="str">
        <f t="shared" si="1381"/>
        <v/>
      </c>
      <c r="HP361" s="88" t="str">
        <f t="shared" si="1381"/>
        <v/>
      </c>
      <c r="HQ361" s="88" t="str">
        <f t="shared" si="1381"/>
        <v/>
      </c>
      <c r="HR361" s="88" t="str">
        <f t="shared" si="1381"/>
        <v/>
      </c>
      <c r="HS361" s="88" t="str">
        <f t="shared" si="1381"/>
        <v/>
      </c>
      <c r="HT361" s="88" t="str">
        <f t="shared" si="1381"/>
        <v/>
      </c>
      <c r="HU361" s="88" t="str">
        <f t="shared" si="1381"/>
        <v/>
      </c>
      <c r="HV361" s="88" t="str">
        <f t="shared" si="1381"/>
        <v/>
      </c>
      <c r="HW361" s="88" t="str">
        <f t="shared" si="1381"/>
        <v/>
      </c>
      <c r="HX361" s="88" t="str">
        <f t="shared" si="1381"/>
        <v/>
      </c>
    </row>
    <row r="362" spans="156:232" x14ac:dyDescent="0.25">
      <c r="EZ362" s="62" t="s">
        <v>20</v>
      </c>
      <c r="FA362" s="62">
        <v>34</v>
      </c>
      <c r="FB362" s="88" t="str">
        <f t="shared" ref="FB362:GG362" si="1382">IF(FB118&lt;&gt;"",IF($FA362=FB$162,0,RANK(FB40,similarities,1)),"")</f>
        <v/>
      </c>
      <c r="FC362" s="88" t="str">
        <f t="shared" si="1382"/>
        <v/>
      </c>
      <c r="FD362" s="88" t="str">
        <f t="shared" si="1382"/>
        <v/>
      </c>
      <c r="FE362" s="88" t="str">
        <f t="shared" si="1382"/>
        <v/>
      </c>
      <c r="FF362" s="88" t="str">
        <f t="shared" si="1382"/>
        <v/>
      </c>
      <c r="FG362" s="88" t="str">
        <f t="shared" si="1382"/>
        <v/>
      </c>
      <c r="FH362" s="88" t="str">
        <f t="shared" si="1382"/>
        <v/>
      </c>
      <c r="FI362" s="88" t="str">
        <f t="shared" si="1382"/>
        <v/>
      </c>
      <c r="FJ362" s="88" t="str">
        <f t="shared" si="1382"/>
        <v/>
      </c>
      <c r="FK362" s="88" t="str">
        <f t="shared" si="1382"/>
        <v/>
      </c>
      <c r="FL362" s="88" t="str">
        <f t="shared" si="1382"/>
        <v/>
      </c>
      <c r="FM362" s="88" t="str">
        <f t="shared" si="1382"/>
        <v/>
      </c>
      <c r="FN362" s="88" t="str">
        <f t="shared" si="1382"/>
        <v/>
      </c>
      <c r="FO362" s="88" t="str">
        <f t="shared" si="1382"/>
        <v/>
      </c>
      <c r="FP362" s="88" t="str">
        <f t="shared" si="1382"/>
        <v/>
      </c>
      <c r="FQ362" s="88" t="str">
        <f t="shared" si="1382"/>
        <v/>
      </c>
      <c r="FR362" s="88" t="str">
        <f t="shared" si="1382"/>
        <v/>
      </c>
      <c r="FS362" s="88" t="str">
        <f t="shared" si="1382"/>
        <v/>
      </c>
      <c r="FT362" s="88" t="str">
        <f t="shared" si="1382"/>
        <v/>
      </c>
      <c r="FU362" s="88" t="str">
        <f t="shared" si="1382"/>
        <v/>
      </c>
      <c r="FV362" s="88" t="str">
        <f t="shared" si="1382"/>
        <v/>
      </c>
      <c r="FW362" s="88" t="str">
        <f t="shared" si="1382"/>
        <v/>
      </c>
      <c r="FX362" s="88" t="str">
        <f t="shared" si="1382"/>
        <v/>
      </c>
      <c r="FY362" s="88" t="str">
        <f t="shared" si="1382"/>
        <v/>
      </c>
      <c r="FZ362" s="88" t="str">
        <f t="shared" si="1382"/>
        <v/>
      </c>
      <c r="GA362" s="88" t="str">
        <f t="shared" si="1382"/>
        <v/>
      </c>
      <c r="GB362" s="88" t="str">
        <f t="shared" si="1382"/>
        <v/>
      </c>
      <c r="GC362" s="88" t="str">
        <f t="shared" si="1382"/>
        <v/>
      </c>
      <c r="GD362" s="88" t="str">
        <f t="shared" si="1382"/>
        <v/>
      </c>
      <c r="GE362" s="88" t="str">
        <f t="shared" si="1382"/>
        <v/>
      </c>
      <c r="GF362" s="88" t="str">
        <f t="shared" si="1382"/>
        <v/>
      </c>
      <c r="GG362" s="88" t="str">
        <f t="shared" si="1382"/>
        <v/>
      </c>
      <c r="GH362" s="88" t="str">
        <f t="shared" ref="GH362:HM362" si="1383">IF(GH118&lt;&gt;"",IF($FA362=GH$162,0,RANK(GH40,similarities,1)),"")</f>
        <v/>
      </c>
      <c r="GI362" s="88" t="str">
        <f t="shared" si="1383"/>
        <v/>
      </c>
      <c r="GJ362" s="88" t="str">
        <f t="shared" si="1383"/>
        <v/>
      </c>
      <c r="GK362" s="88" t="str">
        <f t="shared" si="1383"/>
        <v/>
      </c>
      <c r="GL362" s="88" t="str">
        <f t="shared" si="1383"/>
        <v/>
      </c>
      <c r="GM362" s="88" t="str">
        <f t="shared" si="1383"/>
        <v/>
      </c>
      <c r="GN362" s="88" t="str">
        <f t="shared" si="1383"/>
        <v/>
      </c>
      <c r="GO362" s="88" t="str">
        <f t="shared" si="1383"/>
        <v/>
      </c>
      <c r="GP362" s="88" t="str">
        <f t="shared" si="1383"/>
        <v/>
      </c>
      <c r="GQ362" s="88" t="str">
        <f t="shared" si="1383"/>
        <v/>
      </c>
      <c r="GR362" s="88" t="str">
        <f t="shared" si="1383"/>
        <v/>
      </c>
      <c r="GS362" s="88" t="str">
        <f t="shared" si="1383"/>
        <v/>
      </c>
      <c r="GT362" s="88" t="str">
        <f t="shared" si="1383"/>
        <v/>
      </c>
      <c r="GU362" s="88" t="str">
        <f t="shared" si="1383"/>
        <v/>
      </c>
      <c r="GV362" s="88" t="str">
        <f t="shared" si="1383"/>
        <v/>
      </c>
      <c r="GW362" s="88" t="str">
        <f t="shared" si="1383"/>
        <v/>
      </c>
      <c r="GX362" s="88" t="str">
        <f t="shared" si="1383"/>
        <v/>
      </c>
      <c r="GY362" s="88" t="str">
        <f t="shared" si="1383"/>
        <v/>
      </c>
      <c r="GZ362" s="88" t="str">
        <f t="shared" si="1383"/>
        <v/>
      </c>
      <c r="HA362" s="88" t="str">
        <f t="shared" si="1383"/>
        <v/>
      </c>
      <c r="HB362" s="88" t="str">
        <f t="shared" si="1383"/>
        <v/>
      </c>
      <c r="HC362" s="88" t="str">
        <f t="shared" si="1383"/>
        <v/>
      </c>
      <c r="HD362" s="88" t="str">
        <f t="shared" si="1383"/>
        <v/>
      </c>
      <c r="HE362" s="88" t="str">
        <f t="shared" si="1383"/>
        <v/>
      </c>
      <c r="HF362" s="88" t="str">
        <f t="shared" si="1383"/>
        <v/>
      </c>
      <c r="HG362" s="88" t="str">
        <f t="shared" si="1383"/>
        <v/>
      </c>
      <c r="HH362" s="88" t="str">
        <f t="shared" si="1383"/>
        <v/>
      </c>
      <c r="HI362" s="88" t="str">
        <f t="shared" si="1383"/>
        <v/>
      </c>
      <c r="HJ362" s="88" t="str">
        <f t="shared" si="1383"/>
        <v/>
      </c>
      <c r="HK362" s="88" t="str">
        <f t="shared" si="1383"/>
        <v/>
      </c>
      <c r="HL362" s="88" t="str">
        <f t="shared" si="1383"/>
        <v/>
      </c>
      <c r="HM362" s="88" t="str">
        <f t="shared" si="1383"/>
        <v/>
      </c>
      <c r="HN362" s="88" t="str">
        <f t="shared" ref="HN362:HX362" si="1384">IF(HN118&lt;&gt;"",IF($FA362=HN$162,0,RANK(HN40,similarities,1)),"")</f>
        <v/>
      </c>
      <c r="HO362" s="88" t="str">
        <f t="shared" si="1384"/>
        <v/>
      </c>
      <c r="HP362" s="88" t="str">
        <f t="shared" si="1384"/>
        <v/>
      </c>
      <c r="HQ362" s="88" t="str">
        <f t="shared" si="1384"/>
        <v/>
      </c>
      <c r="HR362" s="88" t="str">
        <f t="shared" si="1384"/>
        <v/>
      </c>
      <c r="HS362" s="88" t="str">
        <f t="shared" si="1384"/>
        <v/>
      </c>
      <c r="HT362" s="88" t="str">
        <f t="shared" si="1384"/>
        <v/>
      </c>
      <c r="HU362" s="88" t="str">
        <f t="shared" si="1384"/>
        <v/>
      </c>
      <c r="HV362" s="88" t="str">
        <f t="shared" si="1384"/>
        <v/>
      </c>
      <c r="HW362" s="88" t="str">
        <f t="shared" si="1384"/>
        <v/>
      </c>
      <c r="HX362" s="88" t="str">
        <f t="shared" si="1384"/>
        <v/>
      </c>
    </row>
    <row r="363" spans="156:232" x14ac:dyDescent="0.25">
      <c r="EZ363" s="62" t="s">
        <v>20</v>
      </c>
      <c r="FA363" s="62">
        <v>35</v>
      </c>
      <c r="FB363" s="88" t="str">
        <f t="shared" ref="FB363:GG363" si="1385">IF(FB119&lt;&gt;"",IF($FA363=FB$162,0,RANK(FB41,similarities,1)),"")</f>
        <v/>
      </c>
      <c r="FC363" s="88" t="str">
        <f t="shared" si="1385"/>
        <v/>
      </c>
      <c r="FD363" s="88" t="str">
        <f t="shared" si="1385"/>
        <v/>
      </c>
      <c r="FE363" s="88" t="str">
        <f t="shared" si="1385"/>
        <v/>
      </c>
      <c r="FF363" s="88" t="str">
        <f t="shared" si="1385"/>
        <v/>
      </c>
      <c r="FG363" s="88" t="str">
        <f t="shared" si="1385"/>
        <v/>
      </c>
      <c r="FH363" s="88" t="str">
        <f t="shared" si="1385"/>
        <v/>
      </c>
      <c r="FI363" s="88" t="str">
        <f t="shared" si="1385"/>
        <v/>
      </c>
      <c r="FJ363" s="88" t="str">
        <f t="shared" si="1385"/>
        <v/>
      </c>
      <c r="FK363" s="88" t="str">
        <f t="shared" si="1385"/>
        <v/>
      </c>
      <c r="FL363" s="88" t="str">
        <f t="shared" si="1385"/>
        <v/>
      </c>
      <c r="FM363" s="88" t="str">
        <f t="shared" si="1385"/>
        <v/>
      </c>
      <c r="FN363" s="88" t="str">
        <f t="shared" si="1385"/>
        <v/>
      </c>
      <c r="FO363" s="88" t="str">
        <f t="shared" si="1385"/>
        <v/>
      </c>
      <c r="FP363" s="88" t="str">
        <f t="shared" si="1385"/>
        <v/>
      </c>
      <c r="FQ363" s="88" t="str">
        <f t="shared" si="1385"/>
        <v/>
      </c>
      <c r="FR363" s="88" t="str">
        <f t="shared" si="1385"/>
        <v/>
      </c>
      <c r="FS363" s="88" t="str">
        <f t="shared" si="1385"/>
        <v/>
      </c>
      <c r="FT363" s="88" t="str">
        <f t="shared" si="1385"/>
        <v/>
      </c>
      <c r="FU363" s="88" t="str">
        <f t="shared" si="1385"/>
        <v/>
      </c>
      <c r="FV363" s="88" t="str">
        <f t="shared" si="1385"/>
        <v/>
      </c>
      <c r="FW363" s="88" t="str">
        <f t="shared" si="1385"/>
        <v/>
      </c>
      <c r="FX363" s="88" t="str">
        <f t="shared" si="1385"/>
        <v/>
      </c>
      <c r="FY363" s="88" t="str">
        <f t="shared" si="1385"/>
        <v/>
      </c>
      <c r="FZ363" s="88" t="str">
        <f t="shared" si="1385"/>
        <v/>
      </c>
      <c r="GA363" s="88" t="str">
        <f t="shared" si="1385"/>
        <v/>
      </c>
      <c r="GB363" s="88" t="str">
        <f t="shared" si="1385"/>
        <v/>
      </c>
      <c r="GC363" s="88" t="str">
        <f t="shared" si="1385"/>
        <v/>
      </c>
      <c r="GD363" s="88" t="str">
        <f t="shared" si="1385"/>
        <v/>
      </c>
      <c r="GE363" s="88" t="str">
        <f t="shared" si="1385"/>
        <v/>
      </c>
      <c r="GF363" s="88" t="str">
        <f t="shared" si="1385"/>
        <v/>
      </c>
      <c r="GG363" s="88" t="str">
        <f t="shared" si="1385"/>
        <v/>
      </c>
      <c r="GH363" s="88" t="str">
        <f t="shared" ref="GH363:HM363" si="1386">IF(GH119&lt;&gt;"",IF($FA363=GH$162,0,RANK(GH41,similarities,1)),"")</f>
        <v/>
      </c>
      <c r="GI363" s="88" t="str">
        <f t="shared" si="1386"/>
        <v/>
      </c>
      <c r="GJ363" s="88" t="str">
        <f t="shared" si="1386"/>
        <v/>
      </c>
      <c r="GK363" s="88" t="str">
        <f t="shared" si="1386"/>
        <v/>
      </c>
      <c r="GL363" s="88" t="str">
        <f t="shared" si="1386"/>
        <v/>
      </c>
      <c r="GM363" s="88" t="str">
        <f t="shared" si="1386"/>
        <v/>
      </c>
      <c r="GN363" s="88" t="str">
        <f t="shared" si="1386"/>
        <v/>
      </c>
      <c r="GO363" s="88" t="str">
        <f t="shared" si="1386"/>
        <v/>
      </c>
      <c r="GP363" s="88" t="str">
        <f t="shared" si="1386"/>
        <v/>
      </c>
      <c r="GQ363" s="88" t="str">
        <f t="shared" si="1386"/>
        <v/>
      </c>
      <c r="GR363" s="88" t="str">
        <f t="shared" si="1386"/>
        <v/>
      </c>
      <c r="GS363" s="88" t="str">
        <f t="shared" si="1386"/>
        <v/>
      </c>
      <c r="GT363" s="88" t="str">
        <f t="shared" si="1386"/>
        <v/>
      </c>
      <c r="GU363" s="88" t="str">
        <f t="shared" si="1386"/>
        <v/>
      </c>
      <c r="GV363" s="88" t="str">
        <f t="shared" si="1386"/>
        <v/>
      </c>
      <c r="GW363" s="88" t="str">
        <f t="shared" si="1386"/>
        <v/>
      </c>
      <c r="GX363" s="88" t="str">
        <f t="shared" si="1386"/>
        <v/>
      </c>
      <c r="GY363" s="88" t="str">
        <f t="shared" si="1386"/>
        <v/>
      </c>
      <c r="GZ363" s="88" t="str">
        <f t="shared" si="1386"/>
        <v/>
      </c>
      <c r="HA363" s="88" t="str">
        <f t="shared" si="1386"/>
        <v/>
      </c>
      <c r="HB363" s="88" t="str">
        <f t="shared" si="1386"/>
        <v/>
      </c>
      <c r="HC363" s="88" t="str">
        <f t="shared" si="1386"/>
        <v/>
      </c>
      <c r="HD363" s="88" t="str">
        <f t="shared" si="1386"/>
        <v/>
      </c>
      <c r="HE363" s="88" t="str">
        <f t="shared" si="1386"/>
        <v/>
      </c>
      <c r="HF363" s="88" t="str">
        <f t="shared" si="1386"/>
        <v/>
      </c>
      <c r="HG363" s="88" t="str">
        <f t="shared" si="1386"/>
        <v/>
      </c>
      <c r="HH363" s="88" t="str">
        <f t="shared" si="1386"/>
        <v/>
      </c>
      <c r="HI363" s="88" t="str">
        <f t="shared" si="1386"/>
        <v/>
      </c>
      <c r="HJ363" s="88" t="str">
        <f t="shared" si="1386"/>
        <v/>
      </c>
      <c r="HK363" s="88" t="str">
        <f t="shared" si="1386"/>
        <v/>
      </c>
      <c r="HL363" s="88" t="str">
        <f t="shared" si="1386"/>
        <v/>
      </c>
      <c r="HM363" s="88" t="str">
        <f t="shared" si="1386"/>
        <v/>
      </c>
      <c r="HN363" s="88" t="str">
        <f t="shared" ref="HN363:HX363" si="1387">IF(HN119&lt;&gt;"",IF($FA363=HN$162,0,RANK(HN41,similarities,1)),"")</f>
        <v/>
      </c>
      <c r="HO363" s="88" t="str">
        <f t="shared" si="1387"/>
        <v/>
      </c>
      <c r="HP363" s="88" t="str">
        <f t="shared" si="1387"/>
        <v/>
      </c>
      <c r="HQ363" s="88" t="str">
        <f t="shared" si="1387"/>
        <v/>
      </c>
      <c r="HR363" s="88" t="str">
        <f t="shared" si="1387"/>
        <v/>
      </c>
      <c r="HS363" s="88" t="str">
        <f t="shared" si="1387"/>
        <v/>
      </c>
      <c r="HT363" s="88" t="str">
        <f t="shared" si="1387"/>
        <v/>
      </c>
      <c r="HU363" s="88" t="str">
        <f t="shared" si="1387"/>
        <v/>
      </c>
      <c r="HV363" s="88" t="str">
        <f t="shared" si="1387"/>
        <v/>
      </c>
      <c r="HW363" s="88" t="str">
        <f t="shared" si="1387"/>
        <v/>
      </c>
      <c r="HX363" s="88" t="str">
        <f t="shared" si="1387"/>
        <v/>
      </c>
    </row>
    <row r="364" spans="156:232" x14ac:dyDescent="0.25">
      <c r="EZ364" s="62" t="s">
        <v>20</v>
      </c>
      <c r="FA364" s="62">
        <v>36</v>
      </c>
      <c r="FB364" s="88" t="str">
        <f t="shared" ref="FB364:GG364" si="1388">IF(FB120&lt;&gt;"",IF($FA364=FB$162,0,RANK(FB42,similarities,1)),"")</f>
        <v/>
      </c>
      <c r="FC364" s="88" t="str">
        <f t="shared" si="1388"/>
        <v/>
      </c>
      <c r="FD364" s="88" t="str">
        <f t="shared" si="1388"/>
        <v/>
      </c>
      <c r="FE364" s="88" t="str">
        <f t="shared" si="1388"/>
        <v/>
      </c>
      <c r="FF364" s="88" t="str">
        <f t="shared" si="1388"/>
        <v/>
      </c>
      <c r="FG364" s="88" t="str">
        <f t="shared" si="1388"/>
        <v/>
      </c>
      <c r="FH364" s="88" t="str">
        <f t="shared" si="1388"/>
        <v/>
      </c>
      <c r="FI364" s="88" t="str">
        <f t="shared" si="1388"/>
        <v/>
      </c>
      <c r="FJ364" s="88" t="str">
        <f t="shared" si="1388"/>
        <v/>
      </c>
      <c r="FK364" s="88" t="str">
        <f t="shared" si="1388"/>
        <v/>
      </c>
      <c r="FL364" s="88" t="str">
        <f t="shared" si="1388"/>
        <v/>
      </c>
      <c r="FM364" s="88" t="str">
        <f t="shared" si="1388"/>
        <v/>
      </c>
      <c r="FN364" s="88" t="str">
        <f t="shared" si="1388"/>
        <v/>
      </c>
      <c r="FO364" s="88" t="str">
        <f t="shared" si="1388"/>
        <v/>
      </c>
      <c r="FP364" s="88" t="str">
        <f t="shared" si="1388"/>
        <v/>
      </c>
      <c r="FQ364" s="88" t="str">
        <f t="shared" si="1388"/>
        <v/>
      </c>
      <c r="FR364" s="88" t="str">
        <f t="shared" si="1388"/>
        <v/>
      </c>
      <c r="FS364" s="88" t="str">
        <f t="shared" si="1388"/>
        <v/>
      </c>
      <c r="FT364" s="88" t="str">
        <f t="shared" si="1388"/>
        <v/>
      </c>
      <c r="FU364" s="88" t="str">
        <f t="shared" si="1388"/>
        <v/>
      </c>
      <c r="FV364" s="88" t="str">
        <f t="shared" si="1388"/>
        <v/>
      </c>
      <c r="FW364" s="88" t="str">
        <f t="shared" si="1388"/>
        <v/>
      </c>
      <c r="FX364" s="88" t="str">
        <f t="shared" si="1388"/>
        <v/>
      </c>
      <c r="FY364" s="88" t="str">
        <f t="shared" si="1388"/>
        <v/>
      </c>
      <c r="FZ364" s="88" t="str">
        <f t="shared" si="1388"/>
        <v/>
      </c>
      <c r="GA364" s="88" t="str">
        <f t="shared" si="1388"/>
        <v/>
      </c>
      <c r="GB364" s="88" t="str">
        <f t="shared" si="1388"/>
        <v/>
      </c>
      <c r="GC364" s="88" t="str">
        <f t="shared" si="1388"/>
        <v/>
      </c>
      <c r="GD364" s="88" t="str">
        <f t="shared" si="1388"/>
        <v/>
      </c>
      <c r="GE364" s="88" t="str">
        <f t="shared" si="1388"/>
        <v/>
      </c>
      <c r="GF364" s="88" t="str">
        <f t="shared" si="1388"/>
        <v/>
      </c>
      <c r="GG364" s="88" t="str">
        <f t="shared" si="1388"/>
        <v/>
      </c>
      <c r="GH364" s="88" t="str">
        <f t="shared" ref="GH364:HM364" si="1389">IF(GH120&lt;&gt;"",IF($FA364=GH$162,0,RANK(GH42,similarities,1)),"")</f>
        <v/>
      </c>
      <c r="GI364" s="88" t="str">
        <f t="shared" si="1389"/>
        <v/>
      </c>
      <c r="GJ364" s="88" t="str">
        <f t="shared" si="1389"/>
        <v/>
      </c>
      <c r="GK364" s="88" t="str">
        <f t="shared" si="1389"/>
        <v/>
      </c>
      <c r="GL364" s="88" t="str">
        <f t="shared" si="1389"/>
        <v/>
      </c>
      <c r="GM364" s="88" t="str">
        <f t="shared" si="1389"/>
        <v/>
      </c>
      <c r="GN364" s="88" t="str">
        <f t="shared" si="1389"/>
        <v/>
      </c>
      <c r="GO364" s="88" t="str">
        <f t="shared" si="1389"/>
        <v/>
      </c>
      <c r="GP364" s="88" t="str">
        <f t="shared" si="1389"/>
        <v/>
      </c>
      <c r="GQ364" s="88" t="str">
        <f t="shared" si="1389"/>
        <v/>
      </c>
      <c r="GR364" s="88" t="str">
        <f t="shared" si="1389"/>
        <v/>
      </c>
      <c r="GS364" s="88" t="str">
        <f t="shared" si="1389"/>
        <v/>
      </c>
      <c r="GT364" s="88" t="str">
        <f t="shared" si="1389"/>
        <v/>
      </c>
      <c r="GU364" s="88" t="str">
        <f t="shared" si="1389"/>
        <v/>
      </c>
      <c r="GV364" s="88" t="str">
        <f t="shared" si="1389"/>
        <v/>
      </c>
      <c r="GW364" s="88" t="str">
        <f t="shared" si="1389"/>
        <v/>
      </c>
      <c r="GX364" s="88" t="str">
        <f t="shared" si="1389"/>
        <v/>
      </c>
      <c r="GY364" s="88" t="str">
        <f t="shared" si="1389"/>
        <v/>
      </c>
      <c r="GZ364" s="88" t="str">
        <f t="shared" si="1389"/>
        <v/>
      </c>
      <c r="HA364" s="88" t="str">
        <f t="shared" si="1389"/>
        <v/>
      </c>
      <c r="HB364" s="88" t="str">
        <f t="shared" si="1389"/>
        <v/>
      </c>
      <c r="HC364" s="88" t="str">
        <f t="shared" si="1389"/>
        <v/>
      </c>
      <c r="HD364" s="88" t="str">
        <f t="shared" si="1389"/>
        <v/>
      </c>
      <c r="HE364" s="88" t="str">
        <f t="shared" si="1389"/>
        <v/>
      </c>
      <c r="HF364" s="88" t="str">
        <f t="shared" si="1389"/>
        <v/>
      </c>
      <c r="HG364" s="88" t="str">
        <f t="shared" si="1389"/>
        <v/>
      </c>
      <c r="HH364" s="88" t="str">
        <f t="shared" si="1389"/>
        <v/>
      </c>
      <c r="HI364" s="88" t="str">
        <f t="shared" si="1389"/>
        <v/>
      </c>
      <c r="HJ364" s="88" t="str">
        <f t="shared" si="1389"/>
        <v/>
      </c>
      <c r="HK364" s="88" t="str">
        <f t="shared" si="1389"/>
        <v/>
      </c>
      <c r="HL364" s="88" t="str">
        <f t="shared" si="1389"/>
        <v/>
      </c>
      <c r="HM364" s="88" t="str">
        <f t="shared" si="1389"/>
        <v/>
      </c>
      <c r="HN364" s="88" t="str">
        <f t="shared" ref="HN364:HX364" si="1390">IF(HN120&lt;&gt;"",IF($FA364=HN$162,0,RANK(HN42,similarities,1)),"")</f>
        <v/>
      </c>
      <c r="HO364" s="88" t="str">
        <f t="shared" si="1390"/>
        <v/>
      </c>
      <c r="HP364" s="88" t="str">
        <f t="shared" si="1390"/>
        <v/>
      </c>
      <c r="HQ364" s="88" t="str">
        <f t="shared" si="1390"/>
        <v/>
      </c>
      <c r="HR364" s="88" t="str">
        <f t="shared" si="1390"/>
        <v/>
      </c>
      <c r="HS364" s="88" t="str">
        <f t="shared" si="1390"/>
        <v/>
      </c>
      <c r="HT364" s="88" t="str">
        <f t="shared" si="1390"/>
        <v/>
      </c>
      <c r="HU364" s="88" t="str">
        <f t="shared" si="1390"/>
        <v/>
      </c>
      <c r="HV364" s="88" t="str">
        <f t="shared" si="1390"/>
        <v/>
      </c>
      <c r="HW364" s="88" t="str">
        <f t="shared" si="1390"/>
        <v/>
      </c>
      <c r="HX364" s="88" t="str">
        <f t="shared" si="1390"/>
        <v/>
      </c>
    </row>
    <row r="365" spans="156:232" x14ac:dyDescent="0.25">
      <c r="EZ365" s="62" t="s">
        <v>20</v>
      </c>
      <c r="FA365" s="62">
        <v>37</v>
      </c>
      <c r="FB365" s="88" t="str">
        <f t="shared" ref="FB365:GG365" si="1391">IF(FB121&lt;&gt;"",IF($FA365=FB$162,0,RANK(FB43,similarities,1)),"")</f>
        <v/>
      </c>
      <c r="FC365" s="88" t="str">
        <f t="shared" si="1391"/>
        <v/>
      </c>
      <c r="FD365" s="88" t="str">
        <f t="shared" si="1391"/>
        <v/>
      </c>
      <c r="FE365" s="88" t="str">
        <f t="shared" si="1391"/>
        <v/>
      </c>
      <c r="FF365" s="88" t="str">
        <f t="shared" si="1391"/>
        <v/>
      </c>
      <c r="FG365" s="88" t="str">
        <f t="shared" si="1391"/>
        <v/>
      </c>
      <c r="FH365" s="88" t="str">
        <f t="shared" si="1391"/>
        <v/>
      </c>
      <c r="FI365" s="88" t="str">
        <f t="shared" si="1391"/>
        <v/>
      </c>
      <c r="FJ365" s="88" t="str">
        <f t="shared" si="1391"/>
        <v/>
      </c>
      <c r="FK365" s="88" t="str">
        <f t="shared" si="1391"/>
        <v/>
      </c>
      <c r="FL365" s="88" t="str">
        <f t="shared" si="1391"/>
        <v/>
      </c>
      <c r="FM365" s="88" t="str">
        <f t="shared" si="1391"/>
        <v/>
      </c>
      <c r="FN365" s="88" t="str">
        <f t="shared" si="1391"/>
        <v/>
      </c>
      <c r="FO365" s="88" t="str">
        <f t="shared" si="1391"/>
        <v/>
      </c>
      <c r="FP365" s="88" t="str">
        <f t="shared" si="1391"/>
        <v/>
      </c>
      <c r="FQ365" s="88" t="str">
        <f t="shared" si="1391"/>
        <v/>
      </c>
      <c r="FR365" s="88" t="str">
        <f t="shared" si="1391"/>
        <v/>
      </c>
      <c r="FS365" s="88" t="str">
        <f t="shared" si="1391"/>
        <v/>
      </c>
      <c r="FT365" s="88" t="str">
        <f t="shared" si="1391"/>
        <v/>
      </c>
      <c r="FU365" s="88" t="str">
        <f t="shared" si="1391"/>
        <v/>
      </c>
      <c r="FV365" s="88" t="str">
        <f t="shared" si="1391"/>
        <v/>
      </c>
      <c r="FW365" s="88" t="str">
        <f t="shared" si="1391"/>
        <v/>
      </c>
      <c r="FX365" s="88" t="str">
        <f t="shared" si="1391"/>
        <v/>
      </c>
      <c r="FY365" s="88" t="str">
        <f t="shared" si="1391"/>
        <v/>
      </c>
      <c r="FZ365" s="88" t="str">
        <f t="shared" si="1391"/>
        <v/>
      </c>
      <c r="GA365" s="88" t="str">
        <f t="shared" si="1391"/>
        <v/>
      </c>
      <c r="GB365" s="88" t="str">
        <f t="shared" si="1391"/>
        <v/>
      </c>
      <c r="GC365" s="88" t="str">
        <f t="shared" si="1391"/>
        <v/>
      </c>
      <c r="GD365" s="88" t="str">
        <f t="shared" si="1391"/>
        <v/>
      </c>
      <c r="GE365" s="88" t="str">
        <f t="shared" si="1391"/>
        <v/>
      </c>
      <c r="GF365" s="88" t="str">
        <f t="shared" si="1391"/>
        <v/>
      </c>
      <c r="GG365" s="88" t="str">
        <f t="shared" si="1391"/>
        <v/>
      </c>
      <c r="GH365" s="88" t="str">
        <f t="shared" ref="GH365:HM365" si="1392">IF(GH121&lt;&gt;"",IF($FA365=GH$162,0,RANK(GH43,similarities,1)),"")</f>
        <v/>
      </c>
      <c r="GI365" s="88" t="str">
        <f t="shared" si="1392"/>
        <v/>
      </c>
      <c r="GJ365" s="88" t="str">
        <f t="shared" si="1392"/>
        <v/>
      </c>
      <c r="GK365" s="88" t="str">
        <f t="shared" si="1392"/>
        <v/>
      </c>
      <c r="GL365" s="88" t="str">
        <f t="shared" si="1392"/>
        <v/>
      </c>
      <c r="GM365" s="88" t="str">
        <f t="shared" si="1392"/>
        <v/>
      </c>
      <c r="GN365" s="88" t="str">
        <f t="shared" si="1392"/>
        <v/>
      </c>
      <c r="GO365" s="88" t="str">
        <f t="shared" si="1392"/>
        <v/>
      </c>
      <c r="GP365" s="88" t="str">
        <f t="shared" si="1392"/>
        <v/>
      </c>
      <c r="GQ365" s="88" t="str">
        <f t="shared" si="1392"/>
        <v/>
      </c>
      <c r="GR365" s="88" t="str">
        <f t="shared" si="1392"/>
        <v/>
      </c>
      <c r="GS365" s="88" t="str">
        <f t="shared" si="1392"/>
        <v/>
      </c>
      <c r="GT365" s="88" t="str">
        <f t="shared" si="1392"/>
        <v/>
      </c>
      <c r="GU365" s="88" t="str">
        <f t="shared" si="1392"/>
        <v/>
      </c>
      <c r="GV365" s="88" t="str">
        <f t="shared" si="1392"/>
        <v/>
      </c>
      <c r="GW365" s="88" t="str">
        <f t="shared" si="1392"/>
        <v/>
      </c>
      <c r="GX365" s="88" t="str">
        <f t="shared" si="1392"/>
        <v/>
      </c>
      <c r="GY365" s="88" t="str">
        <f t="shared" si="1392"/>
        <v/>
      </c>
      <c r="GZ365" s="88" t="str">
        <f t="shared" si="1392"/>
        <v/>
      </c>
      <c r="HA365" s="88" t="str">
        <f t="shared" si="1392"/>
        <v/>
      </c>
      <c r="HB365" s="88" t="str">
        <f t="shared" si="1392"/>
        <v/>
      </c>
      <c r="HC365" s="88" t="str">
        <f t="shared" si="1392"/>
        <v/>
      </c>
      <c r="HD365" s="88" t="str">
        <f t="shared" si="1392"/>
        <v/>
      </c>
      <c r="HE365" s="88" t="str">
        <f t="shared" si="1392"/>
        <v/>
      </c>
      <c r="HF365" s="88" t="str">
        <f t="shared" si="1392"/>
        <v/>
      </c>
      <c r="HG365" s="88" t="str">
        <f t="shared" si="1392"/>
        <v/>
      </c>
      <c r="HH365" s="88" t="str">
        <f t="shared" si="1392"/>
        <v/>
      </c>
      <c r="HI365" s="88" t="str">
        <f t="shared" si="1392"/>
        <v/>
      </c>
      <c r="HJ365" s="88" t="str">
        <f t="shared" si="1392"/>
        <v/>
      </c>
      <c r="HK365" s="88" t="str">
        <f t="shared" si="1392"/>
        <v/>
      </c>
      <c r="HL365" s="88" t="str">
        <f t="shared" si="1392"/>
        <v/>
      </c>
      <c r="HM365" s="88" t="str">
        <f t="shared" si="1392"/>
        <v/>
      </c>
      <c r="HN365" s="88" t="str">
        <f t="shared" ref="HN365:HX365" si="1393">IF(HN121&lt;&gt;"",IF($FA365=HN$162,0,RANK(HN43,similarities,1)),"")</f>
        <v/>
      </c>
      <c r="HO365" s="88" t="str">
        <f t="shared" si="1393"/>
        <v/>
      </c>
      <c r="HP365" s="88" t="str">
        <f t="shared" si="1393"/>
        <v/>
      </c>
      <c r="HQ365" s="88" t="str">
        <f t="shared" si="1393"/>
        <v/>
      </c>
      <c r="HR365" s="88" t="str">
        <f t="shared" si="1393"/>
        <v/>
      </c>
      <c r="HS365" s="88" t="str">
        <f t="shared" si="1393"/>
        <v/>
      </c>
      <c r="HT365" s="88" t="str">
        <f t="shared" si="1393"/>
        <v/>
      </c>
      <c r="HU365" s="88" t="str">
        <f t="shared" si="1393"/>
        <v/>
      </c>
      <c r="HV365" s="88" t="str">
        <f t="shared" si="1393"/>
        <v/>
      </c>
      <c r="HW365" s="88" t="str">
        <f t="shared" si="1393"/>
        <v/>
      </c>
      <c r="HX365" s="88" t="str">
        <f t="shared" si="1393"/>
        <v/>
      </c>
    </row>
    <row r="366" spans="156:232" x14ac:dyDescent="0.25">
      <c r="EZ366" s="62" t="s">
        <v>20</v>
      </c>
      <c r="FA366" s="62">
        <v>38</v>
      </c>
      <c r="FB366" s="88" t="str">
        <f t="shared" ref="FB366:GG366" si="1394">IF(FB122&lt;&gt;"",IF($FA366=FB$162,0,RANK(FB44,similarities,1)),"")</f>
        <v/>
      </c>
      <c r="FC366" s="88" t="str">
        <f t="shared" si="1394"/>
        <v/>
      </c>
      <c r="FD366" s="88" t="str">
        <f t="shared" si="1394"/>
        <v/>
      </c>
      <c r="FE366" s="88" t="str">
        <f t="shared" si="1394"/>
        <v/>
      </c>
      <c r="FF366" s="88" t="str">
        <f t="shared" si="1394"/>
        <v/>
      </c>
      <c r="FG366" s="88" t="str">
        <f t="shared" si="1394"/>
        <v/>
      </c>
      <c r="FH366" s="88" t="str">
        <f t="shared" si="1394"/>
        <v/>
      </c>
      <c r="FI366" s="88" t="str">
        <f t="shared" si="1394"/>
        <v/>
      </c>
      <c r="FJ366" s="88" t="str">
        <f t="shared" si="1394"/>
        <v/>
      </c>
      <c r="FK366" s="88" t="str">
        <f t="shared" si="1394"/>
        <v/>
      </c>
      <c r="FL366" s="88" t="str">
        <f t="shared" si="1394"/>
        <v/>
      </c>
      <c r="FM366" s="88" t="str">
        <f t="shared" si="1394"/>
        <v/>
      </c>
      <c r="FN366" s="88" t="str">
        <f t="shared" si="1394"/>
        <v/>
      </c>
      <c r="FO366" s="88" t="str">
        <f t="shared" si="1394"/>
        <v/>
      </c>
      <c r="FP366" s="88" t="str">
        <f t="shared" si="1394"/>
        <v/>
      </c>
      <c r="FQ366" s="88" t="str">
        <f t="shared" si="1394"/>
        <v/>
      </c>
      <c r="FR366" s="88" t="str">
        <f t="shared" si="1394"/>
        <v/>
      </c>
      <c r="FS366" s="88" t="str">
        <f t="shared" si="1394"/>
        <v/>
      </c>
      <c r="FT366" s="88" t="str">
        <f t="shared" si="1394"/>
        <v/>
      </c>
      <c r="FU366" s="88" t="str">
        <f t="shared" si="1394"/>
        <v/>
      </c>
      <c r="FV366" s="88" t="str">
        <f t="shared" si="1394"/>
        <v/>
      </c>
      <c r="FW366" s="88" t="str">
        <f t="shared" si="1394"/>
        <v/>
      </c>
      <c r="FX366" s="88" t="str">
        <f t="shared" si="1394"/>
        <v/>
      </c>
      <c r="FY366" s="88" t="str">
        <f t="shared" si="1394"/>
        <v/>
      </c>
      <c r="FZ366" s="88" t="str">
        <f t="shared" si="1394"/>
        <v/>
      </c>
      <c r="GA366" s="88" t="str">
        <f t="shared" si="1394"/>
        <v/>
      </c>
      <c r="GB366" s="88" t="str">
        <f t="shared" si="1394"/>
        <v/>
      </c>
      <c r="GC366" s="88" t="str">
        <f t="shared" si="1394"/>
        <v/>
      </c>
      <c r="GD366" s="88" t="str">
        <f t="shared" si="1394"/>
        <v/>
      </c>
      <c r="GE366" s="88" t="str">
        <f t="shared" si="1394"/>
        <v/>
      </c>
      <c r="GF366" s="88" t="str">
        <f t="shared" si="1394"/>
        <v/>
      </c>
      <c r="GG366" s="88" t="str">
        <f t="shared" si="1394"/>
        <v/>
      </c>
      <c r="GH366" s="88" t="str">
        <f t="shared" ref="GH366:HM366" si="1395">IF(GH122&lt;&gt;"",IF($FA366=GH$162,0,RANK(GH44,similarities,1)),"")</f>
        <v/>
      </c>
      <c r="GI366" s="88" t="str">
        <f t="shared" si="1395"/>
        <v/>
      </c>
      <c r="GJ366" s="88" t="str">
        <f t="shared" si="1395"/>
        <v/>
      </c>
      <c r="GK366" s="88" t="str">
        <f t="shared" si="1395"/>
        <v/>
      </c>
      <c r="GL366" s="88" t="str">
        <f t="shared" si="1395"/>
        <v/>
      </c>
      <c r="GM366" s="88" t="str">
        <f t="shared" si="1395"/>
        <v/>
      </c>
      <c r="GN366" s="88" t="str">
        <f t="shared" si="1395"/>
        <v/>
      </c>
      <c r="GO366" s="88" t="str">
        <f t="shared" si="1395"/>
        <v/>
      </c>
      <c r="GP366" s="88" t="str">
        <f t="shared" si="1395"/>
        <v/>
      </c>
      <c r="GQ366" s="88" t="str">
        <f t="shared" si="1395"/>
        <v/>
      </c>
      <c r="GR366" s="88" t="str">
        <f t="shared" si="1395"/>
        <v/>
      </c>
      <c r="GS366" s="88" t="str">
        <f t="shared" si="1395"/>
        <v/>
      </c>
      <c r="GT366" s="88" t="str">
        <f t="shared" si="1395"/>
        <v/>
      </c>
      <c r="GU366" s="88" t="str">
        <f t="shared" si="1395"/>
        <v/>
      </c>
      <c r="GV366" s="88" t="str">
        <f t="shared" si="1395"/>
        <v/>
      </c>
      <c r="GW366" s="88" t="str">
        <f t="shared" si="1395"/>
        <v/>
      </c>
      <c r="GX366" s="88" t="str">
        <f t="shared" si="1395"/>
        <v/>
      </c>
      <c r="GY366" s="88" t="str">
        <f t="shared" si="1395"/>
        <v/>
      </c>
      <c r="GZ366" s="88" t="str">
        <f t="shared" si="1395"/>
        <v/>
      </c>
      <c r="HA366" s="88" t="str">
        <f t="shared" si="1395"/>
        <v/>
      </c>
      <c r="HB366" s="88" t="str">
        <f t="shared" si="1395"/>
        <v/>
      </c>
      <c r="HC366" s="88" t="str">
        <f t="shared" si="1395"/>
        <v/>
      </c>
      <c r="HD366" s="88" t="str">
        <f t="shared" si="1395"/>
        <v/>
      </c>
      <c r="HE366" s="88" t="str">
        <f t="shared" si="1395"/>
        <v/>
      </c>
      <c r="HF366" s="88" t="str">
        <f t="shared" si="1395"/>
        <v/>
      </c>
      <c r="HG366" s="88" t="str">
        <f t="shared" si="1395"/>
        <v/>
      </c>
      <c r="HH366" s="88" t="str">
        <f t="shared" si="1395"/>
        <v/>
      </c>
      <c r="HI366" s="88" t="str">
        <f t="shared" si="1395"/>
        <v/>
      </c>
      <c r="HJ366" s="88" t="str">
        <f t="shared" si="1395"/>
        <v/>
      </c>
      <c r="HK366" s="88" t="str">
        <f t="shared" si="1395"/>
        <v/>
      </c>
      <c r="HL366" s="88" t="str">
        <f t="shared" si="1395"/>
        <v/>
      </c>
      <c r="HM366" s="88" t="str">
        <f t="shared" si="1395"/>
        <v/>
      </c>
      <c r="HN366" s="88" t="str">
        <f t="shared" ref="HN366:HX366" si="1396">IF(HN122&lt;&gt;"",IF($FA366=HN$162,0,RANK(HN44,similarities,1)),"")</f>
        <v/>
      </c>
      <c r="HO366" s="88" t="str">
        <f t="shared" si="1396"/>
        <v/>
      </c>
      <c r="HP366" s="88" t="str">
        <f t="shared" si="1396"/>
        <v/>
      </c>
      <c r="HQ366" s="88" t="str">
        <f t="shared" si="1396"/>
        <v/>
      </c>
      <c r="HR366" s="88" t="str">
        <f t="shared" si="1396"/>
        <v/>
      </c>
      <c r="HS366" s="88" t="str">
        <f t="shared" si="1396"/>
        <v/>
      </c>
      <c r="HT366" s="88" t="str">
        <f t="shared" si="1396"/>
        <v/>
      </c>
      <c r="HU366" s="88" t="str">
        <f t="shared" si="1396"/>
        <v/>
      </c>
      <c r="HV366" s="88" t="str">
        <f t="shared" si="1396"/>
        <v/>
      </c>
      <c r="HW366" s="88" t="str">
        <f t="shared" si="1396"/>
        <v/>
      </c>
      <c r="HX366" s="88" t="str">
        <f t="shared" si="1396"/>
        <v/>
      </c>
    </row>
    <row r="367" spans="156:232" x14ac:dyDescent="0.25">
      <c r="EZ367" s="62" t="s">
        <v>20</v>
      </c>
      <c r="FA367" s="62">
        <v>39</v>
      </c>
      <c r="FB367" s="88" t="str">
        <f t="shared" ref="FB367:GG367" si="1397">IF(FB123&lt;&gt;"",IF($FA367=FB$162,0,RANK(FB45,similarities,1)),"")</f>
        <v/>
      </c>
      <c r="FC367" s="88" t="str">
        <f t="shared" si="1397"/>
        <v/>
      </c>
      <c r="FD367" s="88" t="str">
        <f t="shared" si="1397"/>
        <v/>
      </c>
      <c r="FE367" s="88" t="str">
        <f t="shared" si="1397"/>
        <v/>
      </c>
      <c r="FF367" s="88" t="str">
        <f t="shared" si="1397"/>
        <v/>
      </c>
      <c r="FG367" s="88" t="str">
        <f t="shared" si="1397"/>
        <v/>
      </c>
      <c r="FH367" s="88" t="str">
        <f t="shared" si="1397"/>
        <v/>
      </c>
      <c r="FI367" s="88" t="str">
        <f t="shared" si="1397"/>
        <v/>
      </c>
      <c r="FJ367" s="88" t="str">
        <f t="shared" si="1397"/>
        <v/>
      </c>
      <c r="FK367" s="88" t="str">
        <f t="shared" si="1397"/>
        <v/>
      </c>
      <c r="FL367" s="88" t="str">
        <f t="shared" si="1397"/>
        <v/>
      </c>
      <c r="FM367" s="88" t="str">
        <f t="shared" si="1397"/>
        <v/>
      </c>
      <c r="FN367" s="88" t="str">
        <f t="shared" si="1397"/>
        <v/>
      </c>
      <c r="FO367" s="88" t="str">
        <f t="shared" si="1397"/>
        <v/>
      </c>
      <c r="FP367" s="88" t="str">
        <f t="shared" si="1397"/>
        <v/>
      </c>
      <c r="FQ367" s="88" t="str">
        <f t="shared" si="1397"/>
        <v/>
      </c>
      <c r="FR367" s="88" t="str">
        <f t="shared" si="1397"/>
        <v/>
      </c>
      <c r="FS367" s="88" t="str">
        <f t="shared" si="1397"/>
        <v/>
      </c>
      <c r="FT367" s="88" t="str">
        <f t="shared" si="1397"/>
        <v/>
      </c>
      <c r="FU367" s="88" t="str">
        <f t="shared" si="1397"/>
        <v/>
      </c>
      <c r="FV367" s="88" t="str">
        <f t="shared" si="1397"/>
        <v/>
      </c>
      <c r="FW367" s="88" t="str">
        <f t="shared" si="1397"/>
        <v/>
      </c>
      <c r="FX367" s="88" t="str">
        <f t="shared" si="1397"/>
        <v/>
      </c>
      <c r="FY367" s="88" t="str">
        <f t="shared" si="1397"/>
        <v/>
      </c>
      <c r="FZ367" s="88" t="str">
        <f t="shared" si="1397"/>
        <v/>
      </c>
      <c r="GA367" s="88" t="str">
        <f t="shared" si="1397"/>
        <v/>
      </c>
      <c r="GB367" s="88" t="str">
        <f t="shared" si="1397"/>
        <v/>
      </c>
      <c r="GC367" s="88" t="str">
        <f t="shared" si="1397"/>
        <v/>
      </c>
      <c r="GD367" s="88" t="str">
        <f t="shared" si="1397"/>
        <v/>
      </c>
      <c r="GE367" s="88" t="str">
        <f t="shared" si="1397"/>
        <v/>
      </c>
      <c r="GF367" s="88" t="str">
        <f t="shared" si="1397"/>
        <v/>
      </c>
      <c r="GG367" s="88" t="str">
        <f t="shared" si="1397"/>
        <v/>
      </c>
      <c r="GH367" s="88" t="str">
        <f t="shared" ref="GH367:HM367" si="1398">IF(GH123&lt;&gt;"",IF($FA367=GH$162,0,RANK(GH45,similarities,1)),"")</f>
        <v/>
      </c>
      <c r="GI367" s="88" t="str">
        <f t="shared" si="1398"/>
        <v/>
      </c>
      <c r="GJ367" s="88" t="str">
        <f t="shared" si="1398"/>
        <v/>
      </c>
      <c r="GK367" s="88" t="str">
        <f t="shared" si="1398"/>
        <v/>
      </c>
      <c r="GL367" s="88" t="str">
        <f t="shared" si="1398"/>
        <v/>
      </c>
      <c r="GM367" s="88" t="str">
        <f t="shared" si="1398"/>
        <v/>
      </c>
      <c r="GN367" s="88" t="str">
        <f t="shared" si="1398"/>
        <v/>
      </c>
      <c r="GO367" s="88" t="str">
        <f t="shared" si="1398"/>
        <v/>
      </c>
      <c r="GP367" s="88" t="str">
        <f t="shared" si="1398"/>
        <v/>
      </c>
      <c r="GQ367" s="88" t="str">
        <f t="shared" si="1398"/>
        <v/>
      </c>
      <c r="GR367" s="88" t="str">
        <f t="shared" si="1398"/>
        <v/>
      </c>
      <c r="GS367" s="88" t="str">
        <f t="shared" si="1398"/>
        <v/>
      </c>
      <c r="GT367" s="88" t="str">
        <f t="shared" si="1398"/>
        <v/>
      </c>
      <c r="GU367" s="88" t="str">
        <f t="shared" si="1398"/>
        <v/>
      </c>
      <c r="GV367" s="88" t="str">
        <f t="shared" si="1398"/>
        <v/>
      </c>
      <c r="GW367" s="88" t="str">
        <f t="shared" si="1398"/>
        <v/>
      </c>
      <c r="GX367" s="88" t="str">
        <f t="shared" si="1398"/>
        <v/>
      </c>
      <c r="GY367" s="88" t="str">
        <f t="shared" si="1398"/>
        <v/>
      </c>
      <c r="GZ367" s="88" t="str">
        <f t="shared" si="1398"/>
        <v/>
      </c>
      <c r="HA367" s="88" t="str">
        <f t="shared" si="1398"/>
        <v/>
      </c>
      <c r="HB367" s="88" t="str">
        <f t="shared" si="1398"/>
        <v/>
      </c>
      <c r="HC367" s="88" t="str">
        <f t="shared" si="1398"/>
        <v/>
      </c>
      <c r="HD367" s="88" t="str">
        <f t="shared" si="1398"/>
        <v/>
      </c>
      <c r="HE367" s="88" t="str">
        <f t="shared" si="1398"/>
        <v/>
      </c>
      <c r="HF367" s="88" t="str">
        <f t="shared" si="1398"/>
        <v/>
      </c>
      <c r="HG367" s="88" t="str">
        <f t="shared" si="1398"/>
        <v/>
      </c>
      <c r="HH367" s="88" t="str">
        <f t="shared" si="1398"/>
        <v/>
      </c>
      <c r="HI367" s="88" t="str">
        <f t="shared" si="1398"/>
        <v/>
      </c>
      <c r="HJ367" s="88" t="str">
        <f t="shared" si="1398"/>
        <v/>
      </c>
      <c r="HK367" s="88" t="str">
        <f t="shared" si="1398"/>
        <v/>
      </c>
      <c r="HL367" s="88" t="str">
        <f t="shared" si="1398"/>
        <v/>
      </c>
      <c r="HM367" s="88" t="str">
        <f t="shared" si="1398"/>
        <v/>
      </c>
      <c r="HN367" s="88" t="str">
        <f t="shared" ref="HN367:HX367" si="1399">IF(HN123&lt;&gt;"",IF($FA367=HN$162,0,RANK(HN45,similarities,1)),"")</f>
        <v/>
      </c>
      <c r="HO367" s="88" t="str">
        <f t="shared" si="1399"/>
        <v/>
      </c>
      <c r="HP367" s="88" t="str">
        <f t="shared" si="1399"/>
        <v/>
      </c>
      <c r="HQ367" s="88" t="str">
        <f t="shared" si="1399"/>
        <v/>
      </c>
      <c r="HR367" s="88" t="str">
        <f t="shared" si="1399"/>
        <v/>
      </c>
      <c r="HS367" s="88" t="str">
        <f t="shared" si="1399"/>
        <v/>
      </c>
      <c r="HT367" s="88" t="str">
        <f t="shared" si="1399"/>
        <v/>
      </c>
      <c r="HU367" s="88" t="str">
        <f t="shared" si="1399"/>
        <v/>
      </c>
      <c r="HV367" s="88" t="str">
        <f t="shared" si="1399"/>
        <v/>
      </c>
      <c r="HW367" s="88" t="str">
        <f t="shared" si="1399"/>
        <v/>
      </c>
      <c r="HX367" s="88" t="str">
        <f t="shared" si="1399"/>
        <v/>
      </c>
    </row>
    <row r="368" spans="156:232" x14ac:dyDescent="0.25">
      <c r="EZ368" s="62" t="s">
        <v>20</v>
      </c>
      <c r="FA368" s="62">
        <v>40</v>
      </c>
      <c r="FB368" s="88" t="str">
        <f t="shared" ref="FB368:GG368" si="1400">IF(FB124&lt;&gt;"",IF($FA368=FB$162,0,RANK(FB46,similarities,1)),"")</f>
        <v/>
      </c>
      <c r="FC368" s="88" t="str">
        <f t="shared" si="1400"/>
        <v/>
      </c>
      <c r="FD368" s="88" t="str">
        <f t="shared" si="1400"/>
        <v/>
      </c>
      <c r="FE368" s="88" t="str">
        <f t="shared" si="1400"/>
        <v/>
      </c>
      <c r="FF368" s="88" t="str">
        <f t="shared" si="1400"/>
        <v/>
      </c>
      <c r="FG368" s="88" t="str">
        <f t="shared" si="1400"/>
        <v/>
      </c>
      <c r="FH368" s="88" t="str">
        <f t="shared" si="1400"/>
        <v/>
      </c>
      <c r="FI368" s="88" t="str">
        <f t="shared" si="1400"/>
        <v/>
      </c>
      <c r="FJ368" s="88" t="str">
        <f t="shared" si="1400"/>
        <v/>
      </c>
      <c r="FK368" s="88" t="str">
        <f t="shared" si="1400"/>
        <v/>
      </c>
      <c r="FL368" s="88" t="str">
        <f t="shared" si="1400"/>
        <v/>
      </c>
      <c r="FM368" s="88" t="str">
        <f t="shared" si="1400"/>
        <v/>
      </c>
      <c r="FN368" s="88" t="str">
        <f t="shared" si="1400"/>
        <v/>
      </c>
      <c r="FO368" s="88" t="str">
        <f t="shared" si="1400"/>
        <v/>
      </c>
      <c r="FP368" s="88" t="str">
        <f t="shared" si="1400"/>
        <v/>
      </c>
      <c r="FQ368" s="88" t="str">
        <f t="shared" si="1400"/>
        <v/>
      </c>
      <c r="FR368" s="88" t="str">
        <f t="shared" si="1400"/>
        <v/>
      </c>
      <c r="FS368" s="88" t="str">
        <f t="shared" si="1400"/>
        <v/>
      </c>
      <c r="FT368" s="88" t="str">
        <f t="shared" si="1400"/>
        <v/>
      </c>
      <c r="FU368" s="88" t="str">
        <f t="shared" si="1400"/>
        <v/>
      </c>
      <c r="FV368" s="88" t="str">
        <f t="shared" si="1400"/>
        <v/>
      </c>
      <c r="FW368" s="88" t="str">
        <f t="shared" si="1400"/>
        <v/>
      </c>
      <c r="FX368" s="88" t="str">
        <f t="shared" si="1400"/>
        <v/>
      </c>
      <c r="FY368" s="88" t="str">
        <f t="shared" si="1400"/>
        <v/>
      </c>
      <c r="FZ368" s="88" t="str">
        <f t="shared" si="1400"/>
        <v/>
      </c>
      <c r="GA368" s="88" t="str">
        <f t="shared" si="1400"/>
        <v/>
      </c>
      <c r="GB368" s="88" t="str">
        <f t="shared" si="1400"/>
        <v/>
      </c>
      <c r="GC368" s="88" t="str">
        <f t="shared" si="1400"/>
        <v/>
      </c>
      <c r="GD368" s="88" t="str">
        <f t="shared" si="1400"/>
        <v/>
      </c>
      <c r="GE368" s="88" t="str">
        <f t="shared" si="1400"/>
        <v/>
      </c>
      <c r="GF368" s="88" t="str">
        <f t="shared" si="1400"/>
        <v/>
      </c>
      <c r="GG368" s="88" t="str">
        <f t="shared" si="1400"/>
        <v/>
      </c>
      <c r="GH368" s="88" t="str">
        <f t="shared" ref="GH368:HM368" si="1401">IF(GH124&lt;&gt;"",IF($FA368=GH$162,0,RANK(GH46,similarities,1)),"")</f>
        <v/>
      </c>
      <c r="GI368" s="88" t="str">
        <f t="shared" si="1401"/>
        <v/>
      </c>
      <c r="GJ368" s="88" t="str">
        <f t="shared" si="1401"/>
        <v/>
      </c>
      <c r="GK368" s="88" t="str">
        <f t="shared" si="1401"/>
        <v/>
      </c>
      <c r="GL368" s="88" t="str">
        <f t="shared" si="1401"/>
        <v/>
      </c>
      <c r="GM368" s="88" t="str">
        <f t="shared" si="1401"/>
        <v/>
      </c>
      <c r="GN368" s="88" t="str">
        <f t="shared" si="1401"/>
        <v/>
      </c>
      <c r="GO368" s="88" t="str">
        <f t="shared" si="1401"/>
        <v/>
      </c>
      <c r="GP368" s="88" t="str">
        <f t="shared" si="1401"/>
        <v/>
      </c>
      <c r="GQ368" s="88" t="str">
        <f t="shared" si="1401"/>
        <v/>
      </c>
      <c r="GR368" s="88" t="str">
        <f t="shared" si="1401"/>
        <v/>
      </c>
      <c r="GS368" s="88" t="str">
        <f t="shared" si="1401"/>
        <v/>
      </c>
      <c r="GT368" s="88" t="str">
        <f t="shared" si="1401"/>
        <v/>
      </c>
      <c r="GU368" s="88" t="str">
        <f t="shared" si="1401"/>
        <v/>
      </c>
      <c r="GV368" s="88" t="str">
        <f t="shared" si="1401"/>
        <v/>
      </c>
      <c r="GW368" s="88" t="str">
        <f t="shared" si="1401"/>
        <v/>
      </c>
      <c r="GX368" s="88" t="str">
        <f t="shared" si="1401"/>
        <v/>
      </c>
      <c r="GY368" s="88" t="str">
        <f t="shared" si="1401"/>
        <v/>
      </c>
      <c r="GZ368" s="88" t="str">
        <f t="shared" si="1401"/>
        <v/>
      </c>
      <c r="HA368" s="88" t="str">
        <f t="shared" si="1401"/>
        <v/>
      </c>
      <c r="HB368" s="88" t="str">
        <f t="shared" si="1401"/>
        <v/>
      </c>
      <c r="HC368" s="88" t="str">
        <f t="shared" si="1401"/>
        <v/>
      </c>
      <c r="HD368" s="88" t="str">
        <f t="shared" si="1401"/>
        <v/>
      </c>
      <c r="HE368" s="88" t="str">
        <f t="shared" si="1401"/>
        <v/>
      </c>
      <c r="HF368" s="88" t="str">
        <f t="shared" si="1401"/>
        <v/>
      </c>
      <c r="HG368" s="88" t="str">
        <f t="shared" si="1401"/>
        <v/>
      </c>
      <c r="HH368" s="88" t="str">
        <f t="shared" si="1401"/>
        <v/>
      </c>
      <c r="HI368" s="88" t="str">
        <f t="shared" si="1401"/>
        <v/>
      </c>
      <c r="HJ368" s="88" t="str">
        <f t="shared" si="1401"/>
        <v/>
      </c>
      <c r="HK368" s="88" t="str">
        <f t="shared" si="1401"/>
        <v/>
      </c>
      <c r="HL368" s="88" t="str">
        <f t="shared" si="1401"/>
        <v/>
      </c>
      <c r="HM368" s="88" t="str">
        <f t="shared" si="1401"/>
        <v/>
      </c>
      <c r="HN368" s="88" t="str">
        <f t="shared" ref="HN368:HX368" si="1402">IF(HN124&lt;&gt;"",IF($FA368=HN$162,0,RANK(HN46,similarities,1)),"")</f>
        <v/>
      </c>
      <c r="HO368" s="88" t="str">
        <f t="shared" si="1402"/>
        <v/>
      </c>
      <c r="HP368" s="88" t="str">
        <f t="shared" si="1402"/>
        <v/>
      </c>
      <c r="HQ368" s="88" t="str">
        <f t="shared" si="1402"/>
        <v/>
      </c>
      <c r="HR368" s="88" t="str">
        <f t="shared" si="1402"/>
        <v/>
      </c>
      <c r="HS368" s="88" t="str">
        <f t="shared" si="1402"/>
        <v/>
      </c>
      <c r="HT368" s="88" t="str">
        <f t="shared" si="1402"/>
        <v/>
      </c>
      <c r="HU368" s="88" t="str">
        <f t="shared" si="1402"/>
        <v/>
      </c>
      <c r="HV368" s="88" t="str">
        <f t="shared" si="1402"/>
        <v/>
      </c>
      <c r="HW368" s="88" t="str">
        <f t="shared" si="1402"/>
        <v/>
      </c>
      <c r="HX368" s="88" t="str">
        <f t="shared" si="1402"/>
        <v/>
      </c>
    </row>
    <row r="369" spans="156:232" x14ac:dyDescent="0.25">
      <c r="EZ369" s="62" t="s">
        <v>20</v>
      </c>
      <c r="FA369" s="62">
        <v>41</v>
      </c>
      <c r="FB369" s="88" t="str">
        <f t="shared" ref="FB369:GG369" si="1403">IF(FB125&lt;&gt;"",IF($FA369=FB$162,0,RANK(FB47,similarities,1)),"")</f>
        <v/>
      </c>
      <c r="FC369" s="88" t="str">
        <f t="shared" si="1403"/>
        <v/>
      </c>
      <c r="FD369" s="88" t="str">
        <f t="shared" si="1403"/>
        <v/>
      </c>
      <c r="FE369" s="88" t="str">
        <f t="shared" si="1403"/>
        <v/>
      </c>
      <c r="FF369" s="88" t="str">
        <f t="shared" si="1403"/>
        <v/>
      </c>
      <c r="FG369" s="88" t="str">
        <f t="shared" si="1403"/>
        <v/>
      </c>
      <c r="FH369" s="88" t="str">
        <f t="shared" si="1403"/>
        <v/>
      </c>
      <c r="FI369" s="88" t="str">
        <f t="shared" si="1403"/>
        <v/>
      </c>
      <c r="FJ369" s="88" t="str">
        <f t="shared" si="1403"/>
        <v/>
      </c>
      <c r="FK369" s="88" t="str">
        <f t="shared" si="1403"/>
        <v/>
      </c>
      <c r="FL369" s="88" t="str">
        <f t="shared" si="1403"/>
        <v/>
      </c>
      <c r="FM369" s="88" t="str">
        <f t="shared" si="1403"/>
        <v/>
      </c>
      <c r="FN369" s="88" t="str">
        <f t="shared" si="1403"/>
        <v/>
      </c>
      <c r="FO369" s="88" t="str">
        <f t="shared" si="1403"/>
        <v/>
      </c>
      <c r="FP369" s="88" t="str">
        <f t="shared" si="1403"/>
        <v/>
      </c>
      <c r="FQ369" s="88" t="str">
        <f t="shared" si="1403"/>
        <v/>
      </c>
      <c r="FR369" s="88" t="str">
        <f t="shared" si="1403"/>
        <v/>
      </c>
      <c r="FS369" s="88" t="str">
        <f t="shared" si="1403"/>
        <v/>
      </c>
      <c r="FT369" s="88" t="str">
        <f t="shared" si="1403"/>
        <v/>
      </c>
      <c r="FU369" s="88" t="str">
        <f t="shared" si="1403"/>
        <v/>
      </c>
      <c r="FV369" s="88" t="str">
        <f t="shared" si="1403"/>
        <v/>
      </c>
      <c r="FW369" s="88" t="str">
        <f t="shared" si="1403"/>
        <v/>
      </c>
      <c r="FX369" s="88" t="str">
        <f t="shared" si="1403"/>
        <v/>
      </c>
      <c r="FY369" s="88" t="str">
        <f t="shared" si="1403"/>
        <v/>
      </c>
      <c r="FZ369" s="88" t="str">
        <f t="shared" si="1403"/>
        <v/>
      </c>
      <c r="GA369" s="88" t="str">
        <f t="shared" si="1403"/>
        <v/>
      </c>
      <c r="GB369" s="88" t="str">
        <f t="shared" si="1403"/>
        <v/>
      </c>
      <c r="GC369" s="88" t="str">
        <f t="shared" si="1403"/>
        <v/>
      </c>
      <c r="GD369" s="88" t="str">
        <f t="shared" si="1403"/>
        <v/>
      </c>
      <c r="GE369" s="88" t="str">
        <f t="shared" si="1403"/>
        <v/>
      </c>
      <c r="GF369" s="88" t="str">
        <f t="shared" si="1403"/>
        <v/>
      </c>
      <c r="GG369" s="88" t="str">
        <f t="shared" si="1403"/>
        <v/>
      </c>
      <c r="GH369" s="88" t="str">
        <f t="shared" ref="GH369:HM369" si="1404">IF(GH125&lt;&gt;"",IF($FA369=GH$162,0,RANK(GH47,similarities,1)),"")</f>
        <v/>
      </c>
      <c r="GI369" s="88" t="str">
        <f t="shared" si="1404"/>
        <v/>
      </c>
      <c r="GJ369" s="88" t="str">
        <f t="shared" si="1404"/>
        <v/>
      </c>
      <c r="GK369" s="88" t="str">
        <f t="shared" si="1404"/>
        <v/>
      </c>
      <c r="GL369" s="88" t="str">
        <f t="shared" si="1404"/>
        <v/>
      </c>
      <c r="GM369" s="88" t="str">
        <f t="shared" si="1404"/>
        <v/>
      </c>
      <c r="GN369" s="88" t="str">
        <f t="shared" si="1404"/>
        <v/>
      </c>
      <c r="GO369" s="88" t="str">
        <f t="shared" si="1404"/>
        <v/>
      </c>
      <c r="GP369" s="88" t="str">
        <f t="shared" si="1404"/>
        <v/>
      </c>
      <c r="GQ369" s="88" t="str">
        <f t="shared" si="1404"/>
        <v/>
      </c>
      <c r="GR369" s="88" t="str">
        <f t="shared" si="1404"/>
        <v/>
      </c>
      <c r="GS369" s="88" t="str">
        <f t="shared" si="1404"/>
        <v/>
      </c>
      <c r="GT369" s="88" t="str">
        <f t="shared" si="1404"/>
        <v/>
      </c>
      <c r="GU369" s="88" t="str">
        <f t="shared" si="1404"/>
        <v/>
      </c>
      <c r="GV369" s="88" t="str">
        <f t="shared" si="1404"/>
        <v/>
      </c>
      <c r="GW369" s="88" t="str">
        <f t="shared" si="1404"/>
        <v/>
      </c>
      <c r="GX369" s="88" t="str">
        <f t="shared" si="1404"/>
        <v/>
      </c>
      <c r="GY369" s="88" t="str">
        <f t="shared" si="1404"/>
        <v/>
      </c>
      <c r="GZ369" s="88" t="str">
        <f t="shared" si="1404"/>
        <v/>
      </c>
      <c r="HA369" s="88" t="str">
        <f t="shared" si="1404"/>
        <v/>
      </c>
      <c r="HB369" s="88" t="str">
        <f t="shared" si="1404"/>
        <v/>
      </c>
      <c r="HC369" s="88" t="str">
        <f t="shared" si="1404"/>
        <v/>
      </c>
      <c r="HD369" s="88" t="str">
        <f t="shared" si="1404"/>
        <v/>
      </c>
      <c r="HE369" s="88" t="str">
        <f t="shared" si="1404"/>
        <v/>
      </c>
      <c r="HF369" s="88" t="str">
        <f t="shared" si="1404"/>
        <v/>
      </c>
      <c r="HG369" s="88" t="str">
        <f t="shared" si="1404"/>
        <v/>
      </c>
      <c r="HH369" s="88" t="str">
        <f t="shared" si="1404"/>
        <v/>
      </c>
      <c r="HI369" s="88" t="str">
        <f t="shared" si="1404"/>
        <v/>
      </c>
      <c r="HJ369" s="88" t="str">
        <f t="shared" si="1404"/>
        <v/>
      </c>
      <c r="HK369" s="88" t="str">
        <f t="shared" si="1404"/>
        <v/>
      </c>
      <c r="HL369" s="88" t="str">
        <f t="shared" si="1404"/>
        <v/>
      </c>
      <c r="HM369" s="88" t="str">
        <f t="shared" si="1404"/>
        <v/>
      </c>
      <c r="HN369" s="88" t="str">
        <f t="shared" ref="HN369:HX369" si="1405">IF(HN125&lt;&gt;"",IF($FA369=HN$162,0,RANK(HN47,similarities,1)),"")</f>
        <v/>
      </c>
      <c r="HO369" s="88" t="str">
        <f t="shared" si="1405"/>
        <v/>
      </c>
      <c r="HP369" s="88" t="str">
        <f t="shared" si="1405"/>
        <v/>
      </c>
      <c r="HQ369" s="88" t="str">
        <f t="shared" si="1405"/>
        <v/>
      </c>
      <c r="HR369" s="88" t="str">
        <f t="shared" si="1405"/>
        <v/>
      </c>
      <c r="HS369" s="88" t="str">
        <f t="shared" si="1405"/>
        <v/>
      </c>
      <c r="HT369" s="88" t="str">
        <f t="shared" si="1405"/>
        <v/>
      </c>
      <c r="HU369" s="88" t="str">
        <f t="shared" si="1405"/>
        <v/>
      </c>
      <c r="HV369" s="88" t="str">
        <f t="shared" si="1405"/>
        <v/>
      </c>
      <c r="HW369" s="88" t="str">
        <f t="shared" si="1405"/>
        <v/>
      </c>
      <c r="HX369" s="88" t="str">
        <f t="shared" si="1405"/>
        <v/>
      </c>
    </row>
    <row r="370" spans="156:232" x14ac:dyDescent="0.25">
      <c r="EZ370" s="62" t="s">
        <v>20</v>
      </c>
      <c r="FA370" s="62">
        <v>42</v>
      </c>
      <c r="FB370" s="88" t="str">
        <f t="shared" ref="FB370:GG370" si="1406">IF(FB126&lt;&gt;"",IF($FA370=FB$162,0,RANK(FB48,similarities,1)),"")</f>
        <v/>
      </c>
      <c r="FC370" s="88" t="str">
        <f t="shared" si="1406"/>
        <v/>
      </c>
      <c r="FD370" s="88" t="str">
        <f t="shared" si="1406"/>
        <v/>
      </c>
      <c r="FE370" s="88" t="str">
        <f t="shared" si="1406"/>
        <v/>
      </c>
      <c r="FF370" s="88" t="str">
        <f t="shared" si="1406"/>
        <v/>
      </c>
      <c r="FG370" s="88" t="str">
        <f t="shared" si="1406"/>
        <v/>
      </c>
      <c r="FH370" s="88" t="str">
        <f t="shared" si="1406"/>
        <v/>
      </c>
      <c r="FI370" s="88" t="str">
        <f t="shared" si="1406"/>
        <v/>
      </c>
      <c r="FJ370" s="88" t="str">
        <f t="shared" si="1406"/>
        <v/>
      </c>
      <c r="FK370" s="88" t="str">
        <f t="shared" si="1406"/>
        <v/>
      </c>
      <c r="FL370" s="88" t="str">
        <f t="shared" si="1406"/>
        <v/>
      </c>
      <c r="FM370" s="88" t="str">
        <f t="shared" si="1406"/>
        <v/>
      </c>
      <c r="FN370" s="88" t="str">
        <f t="shared" si="1406"/>
        <v/>
      </c>
      <c r="FO370" s="88" t="str">
        <f t="shared" si="1406"/>
        <v/>
      </c>
      <c r="FP370" s="88" t="str">
        <f t="shared" si="1406"/>
        <v/>
      </c>
      <c r="FQ370" s="88" t="str">
        <f t="shared" si="1406"/>
        <v/>
      </c>
      <c r="FR370" s="88" t="str">
        <f t="shared" si="1406"/>
        <v/>
      </c>
      <c r="FS370" s="88" t="str">
        <f t="shared" si="1406"/>
        <v/>
      </c>
      <c r="FT370" s="88" t="str">
        <f t="shared" si="1406"/>
        <v/>
      </c>
      <c r="FU370" s="88" t="str">
        <f t="shared" si="1406"/>
        <v/>
      </c>
      <c r="FV370" s="88" t="str">
        <f t="shared" si="1406"/>
        <v/>
      </c>
      <c r="FW370" s="88" t="str">
        <f t="shared" si="1406"/>
        <v/>
      </c>
      <c r="FX370" s="88" t="str">
        <f t="shared" si="1406"/>
        <v/>
      </c>
      <c r="FY370" s="88" t="str">
        <f t="shared" si="1406"/>
        <v/>
      </c>
      <c r="FZ370" s="88" t="str">
        <f t="shared" si="1406"/>
        <v/>
      </c>
      <c r="GA370" s="88" t="str">
        <f t="shared" si="1406"/>
        <v/>
      </c>
      <c r="GB370" s="88" t="str">
        <f t="shared" si="1406"/>
        <v/>
      </c>
      <c r="GC370" s="88" t="str">
        <f t="shared" si="1406"/>
        <v/>
      </c>
      <c r="GD370" s="88" t="str">
        <f t="shared" si="1406"/>
        <v/>
      </c>
      <c r="GE370" s="88" t="str">
        <f t="shared" si="1406"/>
        <v/>
      </c>
      <c r="GF370" s="88" t="str">
        <f t="shared" si="1406"/>
        <v/>
      </c>
      <c r="GG370" s="88" t="str">
        <f t="shared" si="1406"/>
        <v/>
      </c>
      <c r="GH370" s="88" t="str">
        <f t="shared" ref="GH370:HM370" si="1407">IF(GH126&lt;&gt;"",IF($FA370=GH$162,0,RANK(GH48,similarities,1)),"")</f>
        <v/>
      </c>
      <c r="GI370" s="88" t="str">
        <f t="shared" si="1407"/>
        <v/>
      </c>
      <c r="GJ370" s="88" t="str">
        <f t="shared" si="1407"/>
        <v/>
      </c>
      <c r="GK370" s="88" t="str">
        <f t="shared" si="1407"/>
        <v/>
      </c>
      <c r="GL370" s="88" t="str">
        <f t="shared" si="1407"/>
        <v/>
      </c>
      <c r="GM370" s="88" t="str">
        <f t="shared" si="1407"/>
        <v/>
      </c>
      <c r="GN370" s="88" t="str">
        <f t="shared" si="1407"/>
        <v/>
      </c>
      <c r="GO370" s="88" t="str">
        <f t="shared" si="1407"/>
        <v/>
      </c>
      <c r="GP370" s="88" t="str">
        <f t="shared" si="1407"/>
        <v/>
      </c>
      <c r="GQ370" s="88" t="str">
        <f t="shared" si="1407"/>
        <v/>
      </c>
      <c r="GR370" s="88" t="str">
        <f t="shared" si="1407"/>
        <v/>
      </c>
      <c r="GS370" s="88" t="str">
        <f t="shared" si="1407"/>
        <v/>
      </c>
      <c r="GT370" s="88" t="str">
        <f t="shared" si="1407"/>
        <v/>
      </c>
      <c r="GU370" s="88" t="str">
        <f t="shared" si="1407"/>
        <v/>
      </c>
      <c r="GV370" s="88" t="str">
        <f t="shared" si="1407"/>
        <v/>
      </c>
      <c r="GW370" s="88" t="str">
        <f t="shared" si="1407"/>
        <v/>
      </c>
      <c r="GX370" s="88" t="str">
        <f t="shared" si="1407"/>
        <v/>
      </c>
      <c r="GY370" s="88" t="str">
        <f t="shared" si="1407"/>
        <v/>
      </c>
      <c r="GZ370" s="88" t="str">
        <f t="shared" si="1407"/>
        <v/>
      </c>
      <c r="HA370" s="88" t="str">
        <f t="shared" si="1407"/>
        <v/>
      </c>
      <c r="HB370" s="88" t="str">
        <f t="shared" si="1407"/>
        <v/>
      </c>
      <c r="HC370" s="88" t="str">
        <f t="shared" si="1407"/>
        <v/>
      </c>
      <c r="HD370" s="88" t="str">
        <f t="shared" si="1407"/>
        <v/>
      </c>
      <c r="HE370" s="88" t="str">
        <f t="shared" si="1407"/>
        <v/>
      </c>
      <c r="HF370" s="88" t="str">
        <f t="shared" si="1407"/>
        <v/>
      </c>
      <c r="HG370" s="88" t="str">
        <f t="shared" si="1407"/>
        <v/>
      </c>
      <c r="HH370" s="88" t="str">
        <f t="shared" si="1407"/>
        <v/>
      </c>
      <c r="HI370" s="88" t="str">
        <f t="shared" si="1407"/>
        <v/>
      </c>
      <c r="HJ370" s="88" t="str">
        <f t="shared" si="1407"/>
        <v/>
      </c>
      <c r="HK370" s="88" t="str">
        <f t="shared" si="1407"/>
        <v/>
      </c>
      <c r="HL370" s="88" t="str">
        <f t="shared" si="1407"/>
        <v/>
      </c>
      <c r="HM370" s="88" t="str">
        <f t="shared" si="1407"/>
        <v/>
      </c>
      <c r="HN370" s="88" t="str">
        <f t="shared" ref="HN370:HX370" si="1408">IF(HN126&lt;&gt;"",IF($FA370=HN$162,0,RANK(HN48,similarities,1)),"")</f>
        <v/>
      </c>
      <c r="HO370" s="88" t="str">
        <f t="shared" si="1408"/>
        <v/>
      </c>
      <c r="HP370" s="88" t="str">
        <f t="shared" si="1408"/>
        <v/>
      </c>
      <c r="HQ370" s="88" t="str">
        <f t="shared" si="1408"/>
        <v/>
      </c>
      <c r="HR370" s="88" t="str">
        <f t="shared" si="1408"/>
        <v/>
      </c>
      <c r="HS370" s="88" t="str">
        <f t="shared" si="1408"/>
        <v/>
      </c>
      <c r="HT370" s="88" t="str">
        <f t="shared" si="1408"/>
        <v/>
      </c>
      <c r="HU370" s="88" t="str">
        <f t="shared" si="1408"/>
        <v/>
      </c>
      <c r="HV370" s="88" t="str">
        <f t="shared" si="1408"/>
        <v/>
      </c>
      <c r="HW370" s="88" t="str">
        <f t="shared" si="1408"/>
        <v/>
      </c>
      <c r="HX370" s="88" t="str">
        <f t="shared" si="1408"/>
        <v/>
      </c>
    </row>
    <row r="371" spans="156:232" x14ac:dyDescent="0.25">
      <c r="EZ371" s="62" t="s">
        <v>20</v>
      </c>
      <c r="FA371" s="62">
        <v>43</v>
      </c>
      <c r="FB371" s="88" t="str">
        <f t="shared" ref="FB371:GG371" si="1409">IF(FB127&lt;&gt;"",IF($FA371=FB$162,0,RANK(FB49,similarities,1)),"")</f>
        <v/>
      </c>
      <c r="FC371" s="88" t="str">
        <f t="shared" si="1409"/>
        <v/>
      </c>
      <c r="FD371" s="88" t="str">
        <f t="shared" si="1409"/>
        <v/>
      </c>
      <c r="FE371" s="88" t="str">
        <f t="shared" si="1409"/>
        <v/>
      </c>
      <c r="FF371" s="88" t="str">
        <f t="shared" si="1409"/>
        <v/>
      </c>
      <c r="FG371" s="88" t="str">
        <f t="shared" si="1409"/>
        <v/>
      </c>
      <c r="FH371" s="88" t="str">
        <f t="shared" si="1409"/>
        <v/>
      </c>
      <c r="FI371" s="88" t="str">
        <f t="shared" si="1409"/>
        <v/>
      </c>
      <c r="FJ371" s="88" t="str">
        <f t="shared" si="1409"/>
        <v/>
      </c>
      <c r="FK371" s="88" t="str">
        <f t="shared" si="1409"/>
        <v/>
      </c>
      <c r="FL371" s="88" t="str">
        <f t="shared" si="1409"/>
        <v/>
      </c>
      <c r="FM371" s="88" t="str">
        <f t="shared" si="1409"/>
        <v/>
      </c>
      <c r="FN371" s="88" t="str">
        <f t="shared" si="1409"/>
        <v/>
      </c>
      <c r="FO371" s="88" t="str">
        <f t="shared" si="1409"/>
        <v/>
      </c>
      <c r="FP371" s="88" t="str">
        <f t="shared" si="1409"/>
        <v/>
      </c>
      <c r="FQ371" s="88" t="str">
        <f t="shared" si="1409"/>
        <v/>
      </c>
      <c r="FR371" s="88" t="str">
        <f t="shared" si="1409"/>
        <v/>
      </c>
      <c r="FS371" s="88" t="str">
        <f t="shared" si="1409"/>
        <v/>
      </c>
      <c r="FT371" s="88" t="str">
        <f t="shared" si="1409"/>
        <v/>
      </c>
      <c r="FU371" s="88" t="str">
        <f t="shared" si="1409"/>
        <v/>
      </c>
      <c r="FV371" s="88" t="str">
        <f t="shared" si="1409"/>
        <v/>
      </c>
      <c r="FW371" s="88" t="str">
        <f t="shared" si="1409"/>
        <v/>
      </c>
      <c r="FX371" s="88" t="str">
        <f t="shared" si="1409"/>
        <v/>
      </c>
      <c r="FY371" s="88" t="str">
        <f t="shared" si="1409"/>
        <v/>
      </c>
      <c r="FZ371" s="88" t="str">
        <f t="shared" si="1409"/>
        <v/>
      </c>
      <c r="GA371" s="88" t="str">
        <f t="shared" si="1409"/>
        <v/>
      </c>
      <c r="GB371" s="88" t="str">
        <f t="shared" si="1409"/>
        <v/>
      </c>
      <c r="GC371" s="88" t="str">
        <f t="shared" si="1409"/>
        <v/>
      </c>
      <c r="GD371" s="88" t="str">
        <f t="shared" si="1409"/>
        <v/>
      </c>
      <c r="GE371" s="88" t="str">
        <f t="shared" si="1409"/>
        <v/>
      </c>
      <c r="GF371" s="88" t="str">
        <f t="shared" si="1409"/>
        <v/>
      </c>
      <c r="GG371" s="88" t="str">
        <f t="shared" si="1409"/>
        <v/>
      </c>
      <c r="GH371" s="88" t="str">
        <f t="shared" ref="GH371:HM371" si="1410">IF(GH127&lt;&gt;"",IF($FA371=GH$162,0,RANK(GH49,similarities,1)),"")</f>
        <v/>
      </c>
      <c r="GI371" s="88" t="str">
        <f t="shared" si="1410"/>
        <v/>
      </c>
      <c r="GJ371" s="88" t="str">
        <f t="shared" si="1410"/>
        <v/>
      </c>
      <c r="GK371" s="88" t="str">
        <f t="shared" si="1410"/>
        <v/>
      </c>
      <c r="GL371" s="88" t="str">
        <f t="shared" si="1410"/>
        <v/>
      </c>
      <c r="GM371" s="88" t="str">
        <f t="shared" si="1410"/>
        <v/>
      </c>
      <c r="GN371" s="88" t="str">
        <f t="shared" si="1410"/>
        <v/>
      </c>
      <c r="GO371" s="88" t="str">
        <f t="shared" si="1410"/>
        <v/>
      </c>
      <c r="GP371" s="88" t="str">
        <f t="shared" si="1410"/>
        <v/>
      </c>
      <c r="GQ371" s="88" t="str">
        <f t="shared" si="1410"/>
        <v/>
      </c>
      <c r="GR371" s="88" t="str">
        <f t="shared" si="1410"/>
        <v/>
      </c>
      <c r="GS371" s="88" t="str">
        <f t="shared" si="1410"/>
        <v/>
      </c>
      <c r="GT371" s="88" t="str">
        <f t="shared" si="1410"/>
        <v/>
      </c>
      <c r="GU371" s="88" t="str">
        <f t="shared" si="1410"/>
        <v/>
      </c>
      <c r="GV371" s="88" t="str">
        <f t="shared" si="1410"/>
        <v/>
      </c>
      <c r="GW371" s="88" t="str">
        <f t="shared" si="1410"/>
        <v/>
      </c>
      <c r="GX371" s="88" t="str">
        <f t="shared" si="1410"/>
        <v/>
      </c>
      <c r="GY371" s="88" t="str">
        <f t="shared" si="1410"/>
        <v/>
      </c>
      <c r="GZ371" s="88" t="str">
        <f t="shared" si="1410"/>
        <v/>
      </c>
      <c r="HA371" s="88" t="str">
        <f t="shared" si="1410"/>
        <v/>
      </c>
      <c r="HB371" s="88" t="str">
        <f t="shared" si="1410"/>
        <v/>
      </c>
      <c r="HC371" s="88" t="str">
        <f t="shared" si="1410"/>
        <v/>
      </c>
      <c r="HD371" s="88" t="str">
        <f t="shared" si="1410"/>
        <v/>
      </c>
      <c r="HE371" s="88" t="str">
        <f t="shared" si="1410"/>
        <v/>
      </c>
      <c r="HF371" s="88" t="str">
        <f t="shared" si="1410"/>
        <v/>
      </c>
      <c r="HG371" s="88" t="str">
        <f t="shared" si="1410"/>
        <v/>
      </c>
      <c r="HH371" s="88" t="str">
        <f t="shared" si="1410"/>
        <v/>
      </c>
      <c r="HI371" s="88" t="str">
        <f t="shared" si="1410"/>
        <v/>
      </c>
      <c r="HJ371" s="88" t="str">
        <f t="shared" si="1410"/>
        <v/>
      </c>
      <c r="HK371" s="88" t="str">
        <f t="shared" si="1410"/>
        <v/>
      </c>
      <c r="HL371" s="88" t="str">
        <f t="shared" si="1410"/>
        <v/>
      </c>
      <c r="HM371" s="88" t="str">
        <f t="shared" si="1410"/>
        <v/>
      </c>
      <c r="HN371" s="88" t="str">
        <f t="shared" ref="HN371:HX371" si="1411">IF(HN127&lt;&gt;"",IF($FA371=HN$162,0,RANK(HN49,similarities,1)),"")</f>
        <v/>
      </c>
      <c r="HO371" s="88" t="str">
        <f t="shared" si="1411"/>
        <v/>
      </c>
      <c r="HP371" s="88" t="str">
        <f t="shared" si="1411"/>
        <v/>
      </c>
      <c r="HQ371" s="88" t="str">
        <f t="shared" si="1411"/>
        <v/>
      </c>
      <c r="HR371" s="88" t="str">
        <f t="shared" si="1411"/>
        <v/>
      </c>
      <c r="HS371" s="88" t="str">
        <f t="shared" si="1411"/>
        <v/>
      </c>
      <c r="HT371" s="88" t="str">
        <f t="shared" si="1411"/>
        <v/>
      </c>
      <c r="HU371" s="88" t="str">
        <f t="shared" si="1411"/>
        <v/>
      </c>
      <c r="HV371" s="88" t="str">
        <f t="shared" si="1411"/>
        <v/>
      </c>
      <c r="HW371" s="88" t="str">
        <f t="shared" si="1411"/>
        <v/>
      </c>
      <c r="HX371" s="88" t="str">
        <f t="shared" si="1411"/>
        <v/>
      </c>
    </row>
    <row r="372" spans="156:232" x14ac:dyDescent="0.25">
      <c r="EZ372" s="62" t="s">
        <v>20</v>
      </c>
      <c r="FA372" s="62">
        <v>44</v>
      </c>
      <c r="FB372" s="88" t="str">
        <f t="shared" ref="FB372:GG372" si="1412">IF(FB128&lt;&gt;"",IF($FA372=FB$162,0,RANK(FB50,similarities,1)),"")</f>
        <v/>
      </c>
      <c r="FC372" s="88" t="str">
        <f t="shared" si="1412"/>
        <v/>
      </c>
      <c r="FD372" s="88" t="str">
        <f t="shared" si="1412"/>
        <v/>
      </c>
      <c r="FE372" s="88" t="str">
        <f t="shared" si="1412"/>
        <v/>
      </c>
      <c r="FF372" s="88" t="str">
        <f t="shared" si="1412"/>
        <v/>
      </c>
      <c r="FG372" s="88" t="str">
        <f t="shared" si="1412"/>
        <v/>
      </c>
      <c r="FH372" s="88" t="str">
        <f t="shared" si="1412"/>
        <v/>
      </c>
      <c r="FI372" s="88" t="str">
        <f t="shared" si="1412"/>
        <v/>
      </c>
      <c r="FJ372" s="88" t="str">
        <f t="shared" si="1412"/>
        <v/>
      </c>
      <c r="FK372" s="88" t="str">
        <f t="shared" si="1412"/>
        <v/>
      </c>
      <c r="FL372" s="88" t="str">
        <f t="shared" si="1412"/>
        <v/>
      </c>
      <c r="FM372" s="88" t="str">
        <f t="shared" si="1412"/>
        <v/>
      </c>
      <c r="FN372" s="88" t="str">
        <f t="shared" si="1412"/>
        <v/>
      </c>
      <c r="FO372" s="88" t="str">
        <f t="shared" si="1412"/>
        <v/>
      </c>
      <c r="FP372" s="88" t="str">
        <f t="shared" si="1412"/>
        <v/>
      </c>
      <c r="FQ372" s="88" t="str">
        <f t="shared" si="1412"/>
        <v/>
      </c>
      <c r="FR372" s="88" t="str">
        <f t="shared" si="1412"/>
        <v/>
      </c>
      <c r="FS372" s="88" t="str">
        <f t="shared" si="1412"/>
        <v/>
      </c>
      <c r="FT372" s="88" t="str">
        <f t="shared" si="1412"/>
        <v/>
      </c>
      <c r="FU372" s="88" t="str">
        <f t="shared" si="1412"/>
        <v/>
      </c>
      <c r="FV372" s="88" t="str">
        <f t="shared" si="1412"/>
        <v/>
      </c>
      <c r="FW372" s="88" t="str">
        <f t="shared" si="1412"/>
        <v/>
      </c>
      <c r="FX372" s="88" t="str">
        <f t="shared" si="1412"/>
        <v/>
      </c>
      <c r="FY372" s="88" t="str">
        <f t="shared" si="1412"/>
        <v/>
      </c>
      <c r="FZ372" s="88" t="str">
        <f t="shared" si="1412"/>
        <v/>
      </c>
      <c r="GA372" s="88" t="str">
        <f t="shared" si="1412"/>
        <v/>
      </c>
      <c r="GB372" s="88" t="str">
        <f t="shared" si="1412"/>
        <v/>
      </c>
      <c r="GC372" s="88" t="str">
        <f t="shared" si="1412"/>
        <v/>
      </c>
      <c r="GD372" s="88" t="str">
        <f t="shared" si="1412"/>
        <v/>
      </c>
      <c r="GE372" s="88" t="str">
        <f t="shared" si="1412"/>
        <v/>
      </c>
      <c r="GF372" s="88" t="str">
        <f t="shared" si="1412"/>
        <v/>
      </c>
      <c r="GG372" s="88" t="str">
        <f t="shared" si="1412"/>
        <v/>
      </c>
      <c r="GH372" s="88" t="str">
        <f t="shared" ref="GH372:HM372" si="1413">IF(GH128&lt;&gt;"",IF($FA372=GH$162,0,RANK(GH50,similarities,1)),"")</f>
        <v/>
      </c>
      <c r="GI372" s="88" t="str">
        <f t="shared" si="1413"/>
        <v/>
      </c>
      <c r="GJ372" s="88" t="str">
        <f t="shared" si="1413"/>
        <v/>
      </c>
      <c r="GK372" s="88" t="str">
        <f t="shared" si="1413"/>
        <v/>
      </c>
      <c r="GL372" s="88" t="str">
        <f t="shared" si="1413"/>
        <v/>
      </c>
      <c r="GM372" s="88" t="str">
        <f t="shared" si="1413"/>
        <v/>
      </c>
      <c r="GN372" s="88" t="str">
        <f t="shared" si="1413"/>
        <v/>
      </c>
      <c r="GO372" s="88" t="str">
        <f t="shared" si="1413"/>
        <v/>
      </c>
      <c r="GP372" s="88" t="str">
        <f t="shared" si="1413"/>
        <v/>
      </c>
      <c r="GQ372" s="88" t="str">
        <f t="shared" si="1413"/>
        <v/>
      </c>
      <c r="GR372" s="88" t="str">
        <f t="shared" si="1413"/>
        <v/>
      </c>
      <c r="GS372" s="88" t="str">
        <f t="shared" si="1413"/>
        <v/>
      </c>
      <c r="GT372" s="88" t="str">
        <f t="shared" si="1413"/>
        <v/>
      </c>
      <c r="GU372" s="88" t="str">
        <f t="shared" si="1413"/>
        <v/>
      </c>
      <c r="GV372" s="88" t="str">
        <f t="shared" si="1413"/>
        <v/>
      </c>
      <c r="GW372" s="88" t="str">
        <f t="shared" si="1413"/>
        <v/>
      </c>
      <c r="GX372" s="88" t="str">
        <f t="shared" si="1413"/>
        <v/>
      </c>
      <c r="GY372" s="88" t="str">
        <f t="shared" si="1413"/>
        <v/>
      </c>
      <c r="GZ372" s="88" t="str">
        <f t="shared" si="1413"/>
        <v/>
      </c>
      <c r="HA372" s="88" t="str">
        <f t="shared" si="1413"/>
        <v/>
      </c>
      <c r="HB372" s="88" t="str">
        <f t="shared" si="1413"/>
        <v/>
      </c>
      <c r="HC372" s="88" t="str">
        <f t="shared" si="1413"/>
        <v/>
      </c>
      <c r="HD372" s="88" t="str">
        <f t="shared" si="1413"/>
        <v/>
      </c>
      <c r="HE372" s="88" t="str">
        <f t="shared" si="1413"/>
        <v/>
      </c>
      <c r="HF372" s="88" t="str">
        <f t="shared" si="1413"/>
        <v/>
      </c>
      <c r="HG372" s="88" t="str">
        <f t="shared" si="1413"/>
        <v/>
      </c>
      <c r="HH372" s="88" t="str">
        <f t="shared" si="1413"/>
        <v/>
      </c>
      <c r="HI372" s="88" t="str">
        <f t="shared" si="1413"/>
        <v/>
      </c>
      <c r="HJ372" s="88" t="str">
        <f t="shared" si="1413"/>
        <v/>
      </c>
      <c r="HK372" s="88" t="str">
        <f t="shared" si="1413"/>
        <v/>
      </c>
      <c r="HL372" s="88" t="str">
        <f t="shared" si="1413"/>
        <v/>
      </c>
      <c r="HM372" s="88" t="str">
        <f t="shared" si="1413"/>
        <v/>
      </c>
      <c r="HN372" s="88" t="str">
        <f t="shared" ref="HN372:HX372" si="1414">IF(HN128&lt;&gt;"",IF($FA372=HN$162,0,RANK(HN50,similarities,1)),"")</f>
        <v/>
      </c>
      <c r="HO372" s="88" t="str">
        <f t="shared" si="1414"/>
        <v/>
      </c>
      <c r="HP372" s="88" t="str">
        <f t="shared" si="1414"/>
        <v/>
      </c>
      <c r="HQ372" s="88" t="str">
        <f t="shared" si="1414"/>
        <v/>
      </c>
      <c r="HR372" s="88" t="str">
        <f t="shared" si="1414"/>
        <v/>
      </c>
      <c r="HS372" s="88" t="str">
        <f t="shared" si="1414"/>
        <v/>
      </c>
      <c r="HT372" s="88" t="str">
        <f t="shared" si="1414"/>
        <v/>
      </c>
      <c r="HU372" s="88" t="str">
        <f t="shared" si="1414"/>
        <v/>
      </c>
      <c r="HV372" s="88" t="str">
        <f t="shared" si="1414"/>
        <v/>
      </c>
      <c r="HW372" s="88" t="str">
        <f t="shared" si="1414"/>
        <v/>
      </c>
      <c r="HX372" s="88" t="str">
        <f t="shared" si="1414"/>
        <v/>
      </c>
    </row>
    <row r="373" spans="156:232" x14ac:dyDescent="0.25">
      <c r="EZ373" s="62" t="s">
        <v>20</v>
      </c>
      <c r="FA373" s="62">
        <v>45</v>
      </c>
      <c r="FB373" s="88" t="str">
        <f t="shared" ref="FB373:GG373" si="1415">IF(FB129&lt;&gt;"",IF($FA373=FB$162,0,RANK(FB51,similarities,1)),"")</f>
        <v/>
      </c>
      <c r="FC373" s="88" t="str">
        <f t="shared" si="1415"/>
        <v/>
      </c>
      <c r="FD373" s="88" t="str">
        <f t="shared" si="1415"/>
        <v/>
      </c>
      <c r="FE373" s="88" t="str">
        <f t="shared" si="1415"/>
        <v/>
      </c>
      <c r="FF373" s="88" t="str">
        <f t="shared" si="1415"/>
        <v/>
      </c>
      <c r="FG373" s="88" t="str">
        <f t="shared" si="1415"/>
        <v/>
      </c>
      <c r="FH373" s="88" t="str">
        <f t="shared" si="1415"/>
        <v/>
      </c>
      <c r="FI373" s="88" t="str">
        <f t="shared" si="1415"/>
        <v/>
      </c>
      <c r="FJ373" s="88" t="str">
        <f t="shared" si="1415"/>
        <v/>
      </c>
      <c r="FK373" s="88" t="str">
        <f t="shared" si="1415"/>
        <v/>
      </c>
      <c r="FL373" s="88" t="str">
        <f t="shared" si="1415"/>
        <v/>
      </c>
      <c r="FM373" s="88" t="str">
        <f t="shared" si="1415"/>
        <v/>
      </c>
      <c r="FN373" s="88" t="str">
        <f t="shared" si="1415"/>
        <v/>
      </c>
      <c r="FO373" s="88" t="str">
        <f t="shared" si="1415"/>
        <v/>
      </c>
      <c r="FP373" s="88" t="str">
        <f t="shared" si="1415"/>
        <v/>
      </c>
      <c r="FQ373" s="88" t="str">
        <f t="shared" si="1415"/>
        <v/>
      </c>
      <c r="FR373" s="88" t="str">
        <f t="shared" si="1415"/>
        <v/>
      </c>
      <c r="FS373" s="88" t="str">
        <f t="shared" si="1415"/>
        <v/>
      </c>
      <c r="FT373" s="88" t="str">
        <f t="shared" si="1415"/>
        <v/>
      </c>
      <c r="FU373" s="88" t="str">
        <f t="shared" si="1415"/>
        <v/>
      </c>
      <c r="FV373" s="88" t="str">
        <f t="shared" si="1415"/>
        <v/>
      </c>
      <c r="FW373" s="88" t="str">
        <f t="shared" si="1415"/>
        <v/>
      </c>
      <c r="FX373" s="88" t="str">
        <f t="shared" si="1415"/>
        <v/>
      </c>
      <c r="FY373" s="88" t="str">
        <f t="shared" si="1415"/>
        <v/>
      </c>
      <c r="FZ373" s="88" t="str">
        <f t="shared" si="1415"/>
        <v/>
      </c>
      <c r="GA373" s="88" t="str">
        <f t="shared" si="1415"/>
        <v/>
      </c>
      <c r="GB373" s="88" t="str">
        <f t="shared" si="1415"/>
        <v/>
      </c>
      <c r="GC373" s="88" t="str">
        <f t="shared" si="1415"/>
        <v/>
      </c>
      <c r="GD373" s="88" t="str">
        <f t="shared" si="1415"/>
        <v/>
      </c>
      <c r="GE373" s="88" t="str">
        <f t="shared" si="1415"/>
        <v/>
      </c>
      <c r="GF373" s="88" t="str">
        <f t="shared" si="1415"/>
        <v/>
      </c>
      <c r="GG373" s="88" t="str">
        <f t="shared" si="1415"/>
        <v/>
      </c>
      <c r="GH373" s="88" t="str">
        <f t="shared" ref="GH373:HM373" si="1416">IF(GH129&lt;&gt;"",IF($FA373=GH$162,0,RANK(GH51,similarities,1)),"")</f>
        <v/>
      </c>
      <c r="GI373" s="88" t="str">
        <f t="shared" si="1416"/>
        <v/>
      </c>
      <c r="GJ373" s="88" t="str">
        <f t="shared" si="1416"/>
        <v/>
      </c>
      <c r="GK373" s="88" t="str">
        <f t="shared" si="1416"/>
        <v/>
      </c>
      <c r="GL373" s="88" t="str">
        <f t="shared" si="1416"/>
        <v/>
      </c>
      <c r="GM373" s="88" t="str">
        <f t="shared" si="1416"/>
        <v/>
      </c>
      <c r="GN373" s="88" t="str">
        <f t="shared" si="1416"/>
        <v/>
      </c>
      <c r="GO373" s="88" t="str">
        <f t="shared" si="1416"/>
        <v/>
      </c>
      <c r="GP373" s="88" t="str">
        <f t="shared" si="1416"/>
        <v/>
      </c>
      <c r="GQ373" s="88" t="str">
        <f t="shared" si="1416"/>
        <v/>
      </c>
      <c r="GR373" s="88" t="str">
        <f t="shared" si="1416"/>
        <v/>
      </c>
      <c r="GS373" s="88" t="str">
        <f t="shared" si="1416"/>
        <v/>
      </c>
      <c r="GT373" s="88" t="str">
        <f t="shared" si="1416"/>
        <v/>
      </c>
      <c r="GU373" s="88" t="str">
        <f t="shared" si="1416"/>
        <v/>
      </c>
      <c r="GV373" s="88" t="str">
        <f t="shared" si="1416"/>
        <v/>
      </c>
      <c r="GW373" s="88" t="str">
        <f t="shared" si="1416"/>
        <v/>
      </c>
      <c r="GX373" s="88" t="str">
        <f t="shared" si="1416"/>
        <v/>
      </c>
      <c r="GY373" s="88" t="str">
        <f t="shared" si="1416"/>
        <v/>
      </c>
      <c r="GZ373" s="88" t="str">
        <f t="shared" si="1416"/>
        <v/>
      </c>
      <c r="HA373" s="88" t="str">
        <f t="shared" si="1416"/>
        <v/>
      </c>
      <c r="HB373" s="88" t="str">
        <f t="shared" si="1416"/>
        <v/>
      </c>
      <c r="HC373" s="88" t="str">
        <f t="shared" si="1416"/>
        <v/>
      </c>
      <c r="HD373" s="88" t="str">
        <f t="shared" si="1416"/>
        <v/>
      </c>
      <c r="HE373" s="88" t="str">
        <f t="shared" si="1416"/>
        <v/>
      </c>
      <c r="HF373" s="88" t="str">
        <f t="shared" si="1416"/>
        <v/>
      </c>
      <c r="HG373" s="88" t="str">
        <f t="shared" si="1416"/>
        <v/>
      </c>
      <c r="HH373" s="88" t="str">
        <f t="shared" si="1416"/>
        <v/>
      </c>
      <c r="HI373" s="88" t="str">
        <f t="shared" si="1416"/>
        <v/>
      </c>
      <c r="HJ373" s="88" t="str">
        <f t="shared" si="1416"/>
        <v/>
      </c>
      <c r="HK373" s="88" t="str">
        <f t="shared" si="1416"/>
        <v/>
      </c>
      <c r="HL373" s="88" t="str">
        <f t="shared" si="1416"/>
        <v/>
      </c>
      <c r="HM373" s="88" t="str">
        <f t="shared" si="1416"/>
        <v/>
      </c>
      <c r="HN373" s="88" t="str">
        <f t="shared" ref="HN373:HX373" si="1417">IF(HN129&lt;&gt;"",IF($FA373=HN$162,0,RANK(HN51,similarities,1)),"")</f>
        <v/>
      </c>
      <c r="HO373" s="88" t="str">
        <f t="shared" si="1417"/>
        <v/>
      </c>
      <c r="HP373" s="88" t="str">
        <f t="shared" si="1417"/>
        <v/>
      </c>
      <c r="HQ373" s="88" t="str">
        <f t="shared" si="1417"/>
        <v/>
      </c>
      <c r="HR373" s="88" t="str">
        <f t="shared" si="1417"/>
        <v/>
      </c>
      <c r="HS373" s="88" t="str">
        <f t="shared" si="1417"/>
        <v/>
      </c>
      <c r="HT373" s="88" t="str">
        <f t="shared" si="1417"/>
        <v/>
      </c>
      <c r="HU373" s="88" t="str">
        <f t="shared" si="1417"/>
        <v/>
      </c>
      <c r="HV373" s="88" t="str">
        <f t="shared" si="1417"/>
        <v/>
      </c>
      <c r="HW373" s="88" t="str">
        <f t="shared" si="1417"/>
        <v/>
      </c>
      <c r="HX373" s="88" t="str">
        <f t="shared" si="1417"/>
        <v/>
      </c>
    </row>
    <row r="374" spans="156:232" x14ac:dyDescent="0.25">
      <c r="EZ374" s="62" t="s">
        <v>20</v>
      </c>
      <c r="FA374" s="62">
        <v>46</v>
      </c>
      <c r="FB374" s="88" t="str">
        <f t="shared" ref="FB374:GG374" si="1418">IF(FB130&lt;&gt;"",IF($FA374=FB$162,0,RANK(FB52,similarities,1)),"")</f>
        <v/>
      </c>
      <c r="FC374" s="88" t="str">
        <f t="shared" si="1418"/>
        <v/>
      </c>
      <c r="FD374" s="88" t="str">
        <f t="shared" si="1418"/>
        <v/>
      </c>
      <c r="FE374" s="88" t="str">
        <f t="shared" si="1418"/>
        <v/>
      </c>
      <c r="FF374" s="88" t="str">
        <f t="shared" si="1418"/>
        <v/>
      </c>
      <c r="FG374" s="88" t="str">
        <f t="shared" si="1418"/>
        <v/>
      </c>
      <c r="FH374" s="88" t="str">
        <f t="shared" si="1418"/>
        <v/>
      </c>
      <c r="FI374" s="88" t="str">
        <f t="shared" si="1418"/>
        <v/>
      </c>
      <c r="FJ374" s="88" t="str">
        <f t="shared" si="1418"/>
        <v/>
      </c>
      <c r="FK374" s="88" t="str">
        <f t="shared" si="1418"/>
        <v/>
      </c>
      <c r="FL374" s="88" t="str">
        <f t="shared" si="1418"/>
        <v/>
      </c>
      <c r="FM374" s="88" t="str">
        <f t="shared" si="1418"/>
        <v/>
      </c>
      <c r="FN374" s="88" t="str">
        <f t="shared" si="1418"/>
        <v/>
      </c>
      <c r="FO374" s="88" t="str">
        <f t="shared" si="1418"/>
        <v/>
      </c>
      <c r="FP374" s="88" t="str">
        <f t="shared" si="1418"/>
        <v/>
      </c>
      <c r="FQ374" s="88" t="str">
        <f t="shared" si="1418"/>
        <v/>
      </c>
      <c r="FR374" s="88" t="str">
        <f t="shared" si="1418"/>
        <v/>
      </c>
      <c r="FS374" s="88" t="str">
        <f t="shared" si="1418"/>
        <v/>
      </c>
      <c r="FT374" s="88" t="str">
        <f t="shared" si="1418"/>
        <v/>
      </c>
      <c r="FU374" s="88" t="str">
        <f t="shared" si="1418"/>
        <v/>
      </c>
      <c r="FV374" s="88" t="str">
        <f t="shared" si="1418"/>
        <v/>
      </c>
      <c r="FW374" s="88" t="str">
        <f t="shared" si="1418"/>
        <v/>
      </c>
      <c r="FX374" s="88" t="str">
        <f t="shared" si="1418"/>
        <v/>
      </c>
      <c r="FY374" s="88" t="str">
        <f t="shared" si="1418"/>
        <v/>
      </c>
      <c r="FZ374" s="88" t="str">
        <f t="shared" si="1418"/>
        <v/>
      </c>
      <c r="GA374" s="88" t="str">
        <f t="shared" si="1418"/>
        <v/>
      </c>
      <c r="GB374" s="88" t="str">
        <f t="shared" si="1418"/>
        <v/>
      </c>
      <c r="GC374" s="88" t="str">
        <f t="shared" si="1418"/>
        <v/>
      </c>
      <c r="GD374" s="88" t="str">
        <f t="shared" si="1418"/>
        <v/>
      </c>
      <c r="GE374" s="88" t="str">
        <f t="shared" si="1418"/>
        <v/>
      </c>
      <c r="GF374" s="88" t="str">
        <f t="shared" si="1418"/>
        <v/>
      </c>
      <c r="GG374" s="88" t="str">
        <f t="shared" si="1418"/>
        <v/>
      </c>
      <c r="GH374" s="88" t="str">
        <f t="shared" ref="GH374:HM374" si="1419">IF(GH130&lt;&gt;"",IF($FA374=GH$162,0,RANK(GH52,similarities,1)),"")</f>
        <v/>
      </c>
      <c r="GI374" s="88" t="str">
        <f t="shared" si="1419"/>
        <v/>
      </c>
      <c r="GJ374" s="88" t="str">
        <f t="shared" si="1419"/>
        <v/>
      </c>
      <c r="GK374" s="88" t="str">
        <f t="shared" si="1419"/>
        <v/>
      </c>
      <c r="GL374" s="88" t="str">
        <f t="shared" si="1419"/>
        <v/>
      </c>
      <c r="GM374" s="88" t="str">
        <f t="shared" si="1419"/>
        <v/>
      </c>
      <c r="GN374" s="88" t="str">
        <f t="shared" si="1419"/>
        <v/>
      </c>
      <c r="GO374" s="88" t="str">
        <f t="shared" si="1419"/>
        <v/>
      </c>
      <c r="GP374" s="88" t="str">
        <f t="shared" si="1419"/>
        <v/>
      </c>
      <c r="GQ374" s="88" t="str">
        <f t="shared" si="1419"/>
        <v/>
      </c>
      <c r="GR374" s="88" t="str">
        <f t="shared" si="1419"/>
        <v/>
      </c>
      <c r="GS374" s="88" t="str">
        <f t="shared" si="1419"/>
        <v/>
      </c>
      <c r="GT374" s="88" t="str">
        <f t="shared" si="1419"/>
        <v/>
      </c>
      <c r="GU374" s="88" t="str">
        <f t="shared" si="1419"/>
        <v/>
      </c>
      <c r="GV374" s="88" t="str">
        <f t="shared" si="1419"/>
        <v/>
      </c>
      <c r="GW374" s="88" t="str">
        <f t="shared" si="1419"/>
        <v/>
      </c>
      <c r="GX374" s="88" t="str">
        <f t="shared" si="1419"/>
        <v/>
      </c>
      <c r="GY374" s="88" t="str">
        <f t="shared" si="1419"/>
        <v/>
      </c>
      <c r="GZ374" s="88" t="str">
        <f t="shared" si="1419"/>
        <v/>
      </c>
      <c r="HA374" s="88" t="str">
        <f t="shared" si="1419"/>
        <v/>
      </c>
      <c r="HB374" s="88" t="str">
        <f t="shared" si="1419"/>
        <v/>
      </c>
      <c r="HC374" s="88" t="str">
        <f t="shared" si="1419"/>
        <v/>
      </c>
      <c r="HD374" s="88" t="str">
        <f t="shared" si="1419"/>
        <v/>
      </c>
      <c r="HE374" s="88" t="str">
        <f t="shared" si="1419"/>
        <v/>
      </c>
      <c r="HF374" s="88" t="str">
        <f t="shared" si="1419"/>
        <v/>
      </c>
      <c r="HG374" s="88" t="str">
        <f t="shared" si="1419"/>
        <v/>
      </c>
      <c r="HH374" s="88" t="str">
        <f t="shared" si="1419"/>
        <v/>
      </c>
      <c r="HI374" s="88" t="str">
        <f t="shared" si="1419"/>
        <v/>
      </c>
      <c r="HJ374" s="88" t="str">
        <f t="shared" si="1419"/>
        <v/>
      </c>
      <c r="HK374" s="88" t="str">
        <f t="shared" si="1419"/>
        <v/>
      </c>
      <c r="HL374" s="88" t="str">
        <f t="shared" si="1419"/>
        <v/>
      </c>
      <c r="HM374" s="88" t="str">
        <f t="shared" si="1419"/>
        <v/>
      </c>
      <c r="HN374" s="88" t="str">
        <f t="shared" ref="HN374:HX374" si="1420">IF(HN130&lt;&gt;"",IF($FA374=HN$162,0,RANK(HN52,similarities,1)),"")</f>
        <v/>
      </c>
      <c r="HO374" s="88" t="str">
        <f t="shared" si="1420"/>
        <v/>
      </c>
      <c r="HP374" s="88" t="str">
        <f t="shared" si="1420"/>
        <v/>
      </c>
      <c r="HQ374" s="88" t="str">
        <f t="shared" si="1420"/>
        <v/>
      </c>
      <c r="HR374" s="88" t="str">
        <f t="shared" si="1420"/>
        <v/>
      </c>
      <c r="HS374" s="88" t="str">
        <f t="shared" si="1420"/>
        <v/>
      </c>
      <c r="HT374" s="88" t="str">
        <f t="shared" si="1420"/>
        <v/>
      </c>
      <c r="HU374" s="88" t="str">
        <f t="shared" si="1420"/>
        <v/>
      </c>
      <c r="HV374" s="88" t="str">
        <f t="shared" si="1420"/>
        <v/>
      </c>
      <c r="HW374" s="88" t="str">
        <f t="shared" si="1420"/>
        <v/>
      </c>
      <c r="HX374" s="88" t="str">
        <f t="shared" si="1420"/>
        <v/>
      </c>
    </row>
    <row r="375" spans="156:232" x14ac:dyDescent="0.25">
      <c r="EZ375" s="62" t="s">
        <v>20</v>
      </c>
      <c r="FA375" s="62">
        <v>47</v>
      </c>
      <c r="FB375" s="88" t="str">
        <f t="shared" ref="FB375:GG375" si="1421">IF(FB131&lt;&gt;"",IF($FA375=FB$162,0,RANK(FB53,similarities,1)),"")</f>
        <v/>
      </c>
      <c r="FC375" s="88" t="str">
        <f t="shared" si="1421"/>
        <v/>
      </c>
      <c r="FD375" s="88" t="str">
        <f t="shared" si="1421"/>
        <v/>
      </c>
      <c r="FE375" s="88" t="str">
        <f t="shared" si="1421"/>
        <v/>
      </c>
      <c r="FF375" s="88" t="str">
        <f t="shared" si="1421"/>
        <v/>
      </c>
      <c r="FG375" s="88" t="str">
        <f t="shared" si="1421"/>
        <v/>
      </c>
      <c r="FH375" s="88" t="str">
        <f t="shared" si="1421"/>
        <v/>
      </c>
      <c r="FI375" s="88" t="str">
        <f t="shared" si="1421"/>
        <v/>
      </c>
      <c r="FJ375" s="88" t="str">
        <f t="shared" si="1421"/>
        <v/>
      </c>
      <c r="FK375" s="88" t="str">
        <f t="shared" si="1421"/>
        <v/>
      </c>
      <c r="FL375" s="88" t="str">
        <f t="shared" si="1421"/>
        <v/>
      </c>
      <c r="FM375" s="88" t="str">
        <f t="shared" si="1421"/>
        <v/>
      </c>
      <c r="FN375" s="88" t="str">
        <f t="shared" si="1421"/>
        <v/>
      </c>
      <c r="FO375" s="88" t="str">
        <f t="shared" si="1421"/>
        <v/>
      </c>
      <c r="FP375" s="88" t="str">
        <f t="shared" si="1421"/>
        <v/>
      </c>
      <c r="FQ375" s="88" t="str">
        <f t="shared" si="1421"/>
        <v/>
      </c>
      <c r="FR375" s="88" t="str">
        <f t="shared" si="1421"/>
        <v/>
      </c>
      <c r="FS375" s="88" t="str">
        <f t="shared" si="1421"/>
        <v/>
      </c>
      <c r="FT375" s="88" t="str">
        <f t="shared" si="1421"/>
        <v/>
      </c>
      <c r="FU375" s="88" t="str">
        <f t="shared" si="1421"/>
        <v/>
      </c>
      <c r="FV375" s="88" t="str">
        <f t="shared" si="1421"/>
        <v/>
      </c>
      <c r="FW375" s="88" t="str">
        <f t="shared" si="1421"/>
        <v/>
      </c>
      <c r="FX375" s="88" t="str">
        <f t="shared" si="1421"/>
        <v/>
      </c>
      <c r="FY375" s="88" t="str">
        <f t="shared" si="1421"/>
        <v/>
      </c>
      <c r="FZ375" s="88" t="str">
        <f t="shared" si="1421"/>
        <v/>
      </c>
      <c r="GA375" s="88" t="str">
        <f t="shared" si="1421"/>
        <v/>
      </c>
      <c r="GB375" s="88" t="str">
        <f t="shared" si="1421"/>
        <v/>
      </c>
      <c r="GC375" s="88" t="str">
        <f t="shared" si="1421"/>
        <v/>
      </c>
      <c r="GD375" s="88" t="str">
        <f t="shared" si="1421"/>
        <v/>
      </c>
      <c r="GE375" s="88" t="str">
        <f t="shared" si="1421"/>
        <v/>
      </c>
      <c r="GF375" s="88" t="str">
        <f t="shared" si="1421"/>
        <v/>
      </c>
      <c r="GG375" s="88" t="str">
        <f t="shared" si="1421"/>
        <v/>
      </c>
      <c r="GH375" s="88" t="str">
        <f t="shared" ref="GH375:HM375" si="1422">IF(GH131&lt;&gt;"",IF($FA375=GH$162,0,RANK(GH53,similarities,1)),"")</f>
        <v/>
      </c>
      <c r="GI375" s="88" t="str">
        <f t="shared" si="1422"/>
        <v/>
      </c>
      <c r="GJ375" s="88" t="str">
        <f t="shared" si="1422"/>
        <v/>
      </c>
      <c r="GK375" s="88" t="str">
        <f t="shared" si="1422"/>
        <v/>
      </c>
      <c r="GL375" s="88" t="str">
        <f t="shared" si="1422"/>
        <v/>
      </c>
      <c r="GM375" s="88" t="str">
        <f t="shared" si="1422"/>
        <v/>
      </c>
      <c r="GN375" s="88" t="str">
        <f t="shared" si="1422"/>
        <v/>
      </c>
      <c r="GO375" s="88" t="str">
        <f t="shared" si="1422"/>
        <v/>
      </c>
      <c r="GP375" s="88" t="str">
        <f t="shared" si="1422"/>
        <v/>
      </c>
      <c r="GQ375" s="88" t="str">
        <f t="shared" si="1422"/>
        <v/>
      </c>
      <c r="GR375" s="88" t="str">
        <f t="shared" si="1422"/>
        <v/>
      </c>
      <c r="GS375" s="88" t="str">
        <f t="shared" si="1422"/>
        <v/>
      </c>
      <c r="GT375" s="88" t="str">
        <f t="shared" si="1422"/>
        <v/>
      </c>
      <c r="GU375" s="88" t="str">
        <f t="shared" si="1422"/>
        <v/>
      </c>
      <c r="GV375" s="88" t="str">
        <f t="shared" si="1422"/>
        <v/>
      </c>
      <c r="GW375" s="88" t="str">
        <f t="shared" si="1422"/>
        <v/>
      </c>
      <c r="GX375" s="88" t="str">
        <f t="shared" si="1422"/>
        <v/>
      </c>
      <c r="GY375" s="88" t="str">
        <f t="shared" si="1422"/>
        <v/>
      </c>
      <c r="GZ375" s="88" t="str">
        <f t="shared" si="1422"/>
        <v/>
      </c>
      <c r="HA375" s="88" t="str">
        <f t="shared" si="1422"/>
        <v/>
      </c>
      <c r="HB375" s="88" t="str">
        <f t="shared" si="1422"/>
        <v/>
      </c>
      <c r="HC375" s="88" t="str">
        <f t="shared" si="1422"/>
        <v/>
      </c>
      <c r="HD375" s="88" t="str">
        <f t="shared" si="1422"/>
        <v/>
      </c>
      <c r="HE375" s="88" t="str">
        <f t="shared" si="1422"/>
        <v/>
      </c>
      <c r="HF375" s="88" t="str">
        <f t="shared" si="1422"/>
        <v/>
      </c>
      <c r="HG375" s="88" t="str">
        <f t="shared" si="1422"/>
        <v/>
      </c>
      <c r="HH375" s="88" t="str">
        <f t="shared" si="1422"/>
        <v/>
      </c>
      <c r="HI375" s="88" t="str">
        <f t="shared" si="1422"/>
        <v/>
      </c>
      <c r="HJ375" s="88" t="str">
        <f t="shared" si="1422"/>
        <v/>
      </c>
      <c r="HK375" s="88" t="str">
        <f t="shared" si="1422"/>
        <v/>
      </c>
      <c r="HL375" s="88" t="str">
        <f t="shared" si="1422"/>
        <v/>
      </c>
      <c r="HM375" s="88" t="str">
        <f t="shared" si="1422"/>
        <v/>
      </c>
      <c r="HN375" s="88" t="str">
        <f t="shared" ref="HN375:HX375" si="1423">IF(HN131&lt;&gt;"",IF($FA375=HN$162,0,RANK(HN53,similarities,1)),"")</f>
        <v/>
      </c>
      <c r="HO375" s="88" t="str">
        <f t="shared" si="1423"/>
        <v/>
      </c>
      <c r="HP375" s="88" t="str">
        <f t="shared" si="1423"/>
        <v/>
      </c>
      <c r="HQ375" s="88" t="str">
        <f t="shared" si="1423"/>
        <v/>
      </c>
      <c r="HR375" s="88" t="str">
        <f t="shared" si="1423"/>
        <v/>
      </c>
      <c r="HS375" s="88" t="str">
        <f t="shared" si="1423"/>
        <v/>
      </c>
      <c r="HT375" s="88" t="str">
        <f t="shared" si="1423"/>
        <v/>
      </c>
      <c r="HU375" s="88" t="str">
        <f t="shared" si="1423"/>
        <v/>
      </c>
      <c r="HV375" s="88" t="str">
        <f t="shared" si="1423"/>
        <v/>
      </c>
      <c r="HW375" s="88" t="str">
        <f t="shared" si="1423"/>
        <v/>
      </c>
      <c r="HX375" s="88" t="str">
        <f t="shared" si="1423"/>
        <v/>
      </c>
    </row>
    <row r="376" spans="156:232" x14ac:dyDescent="0.25">
      <c r="EZ376" s="62" t="s">
        <v>20</v>
      </c>
      <c r="FA376" s="62">
        <v>48</v>
      </c>
      <c r="FB376" s="88" t="str">
        <f t="shared" ref="FB376:GG376" si="1424">IF(FB132&lt;&gt;"",IF($FA376=FB$162,0,RANK(FB54,similarities,1)),"")</f>
        <v/>
      </c>
      <c r="FC376" s="88" t="str">
        <f t="shared" si="1424"/>
        <v/>
      </c>
      <c r="FD376" s="88" t="str">
        <f t="shared" si="1424"/>
        <v/>
      </c>
      <c r="FE376" s="88" t="str">
        <f t="shared" si="1424"/>
        <v/>
      </c>
      <c r="FF376" s="88" t="str">
        <f t="shared" si="1424"/>
        <v/>
      </c>
      <c r="FG376" s="88" t="str">
        <f t="shared" si="1424"/>
        <v/>
      </c>
      <c r="FH376" s="88" t="str">
        <f t="shared" si="1424"/>
        <v/>
      </c>
      <c r="FI376" s="88" t="str">
        <f t="shared" si="1424"/>
        <v/>
      </c>
      <c r="FJ376" s="88" t="str">
        <f t="shared" si="1424"/>
        <v/>
      </c>
      <c r="FK376" s="88" t="str">
        <f t="shared" si="1424"/>
        <v/>
      </c>
      <c r="FL376" s="88" t="str">
        <f t="shared" si="1424"/>
        <v/>
      </c>
      <c r="FM376" s="88" t="str">
        <f t="shared" si="1424"/>
        <v/>
      </c>
      <c r="FN376" s="88" t="str">
        <f t="shared" si="1424"/>
        <v/>
      </c>
      <c r="FO376" s="88" t="str">
        <f t="shared" si="1424"/>
        <v/>
      </c>
      <c r="FP376" s="88" t="str">
        <f t="shared" si="1424"/>
        <v/>
      </c>
      <c r="FQ376" s="88" t="str">
        <f t="shared" si="1424"/>
        <v/>
      </c>
      <c r="FR376" s="88" t="str">
        <f t="shared" si="1424"/>
        <v/>
      </c>
      <c r="FS376" s="88" t="str">
        <f t="shared" si="1424"/>
        <v/>
      </c>
      <c r="FT376" s="88" t="str">
        <f t="shared" si="1424"/>
        <v/>
      </c>
      <c r="FU376" s="88" t="str">
        <f t="shared" si="1424"/>
        <v/>
      </c>
      <c r="FV376" s="88" t="str">
        <f t="shared" si="1424"/>
        <v/>
      </c>
      <c r="FW376" s="88" t="str">
        <f t="shared" si="1424"/>
        <v/>
      </c>
      <c r="FX376" s="88" t="str">
        <f t="shared" si="1424"/>
        <v/>
      </c>
      <c r="FY376" s="88" t="str">
        <f t="shared" si="1424"/>
        <v/>
      </c>
      <c r="FZ376" s="88" t="str">
        <f t="shared" si="1424"/>
        <v/>
      </c>
      <c r="GA376" s="88" t="str">
        <f t="shared" si="1424"/>
        <v/>
      </c>
      <c r="GB376" s="88" t="str">
        <f t="shared" si="1424"/>
        <v/>
      </c>
      <c r="GC376" s="88" t="str">
        <f t="shared" si="1424"/>
        <v/>
      </c>
      <c r="GD376" s="88" t="str">
        <f t="shared" si="1424"/>
        <v/>
      </c>
      <c r="GE376" s="88" t="str">
        <f t="shared" si="1424"/>
        <v/>
      </c>
      <c r="GF376" s="88" t="str">
        <f t="shared" si="1424"/>
        <v/>
      </c>
      <c r="GG376" s="88" t="str">
        <f t="shared" si="1424"/>
        <v/>
      </c>
      <c r="GH376" s="88" t="str">
        <f t="shared" ref="GH376:HM376" si="1425">IF(GH132&lt;&gt;"",IF($FA376=GH$162,0,RANK(GH54,similarities,1)),"")</f>
        <v/>
      </c>
      <c r="GI376" s="88" t="str">
        <f t="shared" si="1425"/>
        <v/>
      </c>
      <c r="GJ376" s="88" t="str">
        <f t="shared" si="1425"/>
        <v/>
      </c>
      <c r="GK376" s="88" t="str">
        <f t="shared" si="1425"/>
        <v/>
      </c>
      <c r="GL376" s="88" t="str">
        <f t="shared" si="1425"/>
        <v/>
      </c>
      <c r="GM376" s="88" t="str">
        <f t="shared" si="1425"/>
        <v/>
      </c>
      <c r="GN376" s="88" t="str">
        <f t="shared" si="1425"/>
        <v/>
      </c>
      <c r="GO376" s="88" t="str">
        <f t="shared" si="1425"/>
        <v/>
      </c>
      <c r="GP376" s="88" t="str">
        <f t="shared" si="1425"/>
        <v/>
      </c>
      <c r="GQ376" s="88" t="str">
        <f t="shared" si="1425"/>
        <v/>
      </c>
      <c r="GR376" s="88" t="str">
        <f t="shared" si="1425"/>
        <v/>
      </c>
      <c r="GS376" s="88" t="str">
        <f t="shared" si="1425"/>
        <v/>
      </c>
      <c r="GT376" s="88" t="str">
        <f t="shared" si="1425"/>
        <v/>
      </c>
      <c r="GU376" s="88" t="str">
        <f t="shared" si="1425"/>
        <v/>
      </c>
      <c r="GV376" s="88" t="str">
        <f t="shared" si="1425"/>
        <v/>
      </c>
      <c r="GW376" s="88" t="str">
        <f t="shared" si="1425"/>
        <v/>
      </c>
      <c r="GX376" s="88" t="str">
        <f t="shared" si="1425"/>
        <v/>
      </c>
      <c r="GY376" s="88" t="str">
        <f t="shared" si="1425"/>
        <v/>
      </c>
      <c r="GZ376" s="88" t="str">
        <f t="shared" si="1425"/>
        <v/>
      </c>
      <c r="HA376" s="88" t="str">
        <f t="shared" si="1425"/>
        <v/>
      </c>
      <c r="HB376" s="88" t="str">
        <f t="shared" si="1425"/>
        <v/>
      </c>
      <c r="HC376" s="88" t="str">
        <f t="shared" si="1425"/>
        <v/>
      </c>
      <c r="HD376" s="88" t="str">
        <f t="shared" si="1425"/>
        <v/>
      </c>
      <c r="HE376" s="88" t="str">
        <f t="shared" si="1425"/>
        <v/>
      </c>
      <c r="HF376" s="88" t="str">
        <f t="shared" si="1425"/>
        <v/>
      </c>
      <c r="HG376" s="88" t="str">
        <f t="shared" si="1425"/>
        <v/>
      </c>
      <c r="HH376" s="88" t="str">
        <f t="shared" si="1425"/>
        <v/>
      </c>
      <c r="HI376" s="88" t="str">
        <f t="shared" si="1425"/>
        <v/>
      </c>
      <c r="HJ376" s="88" t="str">
        <f t="shared" si="1425"/>
        <v/>
      </c>
      <c r="HK376" s="88" t="str">
        <f t="shared" si="1425"/>
        <v/>
      </c>
      <c r="HL376" s="88" t="str">
        <f t="shared" si="1425"/>
        <v/>
      </c>
      <c r="HM376" s="88" t="str">
        <f t="shared" si="1425"/>
        <v/>
      </c>
      <c r="HN376" s="88" t="str">
        <f t="shared" ref="HN376:HX376" si="1426">IF(HN132&lt;&gt;"",IF($FA376=HN$162,0,RANK(HN54,similarities,1)),"")</f>
        <v/>
      </c>
      <c r="HO376" s="88" t="str">
        <f t="shared" si="1426"/>
        <v/>
      </c>
      <c r="HP376" s="88" t="str">
        <f t="shared" si="1426"/>
        <v/>
      </c>
      <c r="HQ376" s="88" t="str">
        <f t="shared" si="1426"/>
        <v/>
      </c>
      <c r="HR376" s="88" t="str">
        <f t="shared" si="1426"/>
        <v/>
      </c>
      <c r="HS376" s="88" t="str">
        <f t="shared" si="1426"/>
        <v/>
      </c>
      <c r="HT376" s="88" t="str">
        <f t="shared" si="1426"/>
        <v/>
      </c>
      <c r="HU376" s="88" t="str">
        <f t="shared" si="1426"/>
        <v/>
      </c>
      <c r="HV376" s="88" t="str">
        <f t="shared" si="1426"/>
        <v/>
      </c>
      <c r="HW376" s="88" t="str">
        <f t="shared" si="1426"/>
        <v/>
      </c>
      <c r="HX376" s="88" t="str">
        <f t="shared" si="1426"/>
        <v/>
      </c>
    </row>
    <row r="377" spans="156:232" x14ac:dyDescent="0.25">
      <c r="EZ377" s="62" t="s">
        <v>20</v>
      </c>
      <c r="FA377" s="62">
        <v>49</v>
      </c>
      <c r="FB377" s="88" t="str">
        <f t="shared" ref="FB377:GG377" si="1427">IF(FB133&lt;&gt;"",IF($FA377=FB$162,0,RANK(FB55,similarities,1)),"")</f>
        <v/>
      </c>
      <c r="FC377" s="88" t="str">
        <f t="shared" si="1427"/>
        <v/>
      </c>
      <c r="FD377" s="88" t="str">
        <f t="shared" si="1427"/>
        <v/>
      </c>
      <c r="FE377" s="88" t="str">
        <f t="shared" si="1427"/>
        <v/>
      </c>
      <c r="FF377" s="88" t="str">
        <f t="shared" si="1427"/>
        <v/>
      </c>
      <c r="FG377" s="88" t="str">
        <f t="shared" si="1427"/>
        <v/>
      </c>
      <c r="FH377" s="88" t="str">
        <f t="shared" si="1427"/>
        <v/>
      </c>
      <c r="FI377" s="88" t="str">
        <f t="shared" si="1427"/>
        <v/>
      </c>
      <c r="FJ377" s="88" t="str">
        <f t="shared" si="1427"/>
        <v/>
      </c>
      <c r="FK377" s="88" t="str">
        <f t="shared" si="1427"/>
        <v/>
      </c>
      <c r="FL377" s="88" t="str">
        <f t="shared" si="1427"/>
        <v/>
      </c>
      <c r="FM377" s="88" t="str">
        <f t="shared" si="1427"/>
        <v/>
      </c>
      <c r="FN377" s="88" t="str">
        <f t="shared" si="1427"/>
        <v/>
      </c>
      <c r="FO377" s="88" t="str">
        <f t="shared" si="1427"/>
        <v/>
      </c>
      <c r="FP377" s="88" t="str">
        <f t="shared" si="1427"/>
        <v/>
      </c>
      <c r="FQ377" s="88" t="str">
        <f t="shared" si="1427"/>
        <v/>
      </c>
      <c r="FR377" s="88" t="str">
        <f t="shared" si="1427"/>
        <v/>
      </c>
      <c r="FS377" s="88" t="str">
        <f t="shared" si="1427"/>
        <v/>
      </c>
      <c r="FT377" s="88" t="str">
        <f t="shared" si="1427"/>
        <v/>
      </c>
      <c r="FU377" s="88" t="str">
        <f t="shared" si="1427"/>
        <v/>
      </c>
      <c r="FV377" s="88" t="str">
        <f t="shared" si="1427"/>
        <v/>
      </c>
      <c r="FW377" s="88" t="str">
        <f t="shared" si="1427"/>
        <v/>
      </c>
      <c r="FX377" s="88" t="str">
        <f t="shared" si="1427"/>
        <v/>
      </c>
      <c r="FY377" s="88" t="str">
        <f t="shared" si="1427"/>
        <v/>
      </c>
      <c r="FZ377" s="88" t="str">
        <f t="shared" si="1427"/>
        <v/>
      </c>
      <c r="GA377" s="88" t="str">
        <f t="shared" si="1427"/>
        <v/>
      </c>
      <c r="GB377" s="88" t="str">
        <f t="shared" si="1427"/>
        <v/>
      </c>
      <c r="GC377" s="88" t="str">
        <f t="shared" si="1427"/>
        <v/>
      </c>
      <c r="GD377" s="88" t="str">
        <f t="shared" si="1427"/>
        <v/>
      </c>
      <c r="GE377" s="88" t="str">
        <f t="shared" si="1427"/>
        <v/>
      </c>
      <c r="GF377" s="88" t="str">
        <f t="shared" si="1427"/>
        <v/>
      </c>
      <c r="GG377" s="88" t="str">
        <f t="shared" si="1427"/>
        <v/>
      </c>
      <c r="GH377" s="88" t="str">
        <f t="shared" ref="GH377:HM377" si="1428">IF(GH133&lt;&gt;"",IF($FA377=GH$162,0,RANK(GH55,similarities,1)),"")</f>
        <v/>
      </c>
      <c r="GI377" s="88" t="str">
        <f t="shared" si="1428"/>
        <v/>
      </c>
      <c r="GJ377" s="88" t="str">
        <f t="shared" si="1428"/>
        <v/>
      </c>
      <c r="GK377" s="88" t="str">
        <f t="shared" si="1428"/>
        <v/>
      </c>
      <c r="GL377" s="88" t="str">
        <f t="shared" si="1428"/>
        <v/>
      </c>
      <c r="GM377" s="88" t="str">
        <f t="shared" si="1428"/>
        <v/>
      </c>
      <c r="GN377" s="88" t="str">
        <f t="shared" si="1428"/>
        <v/>
      </c>
      <c r="GO377" s="88" t="str">
        <f t="shared" si="1428"/>
        <v/>
      </c>
      <c r="GP377" s="88" t="str">
        <f t="shared" si="1428"/>
        <v/>
      </c>
      <c r="GQ377" s="88" t="str">
        <f t="shared" si="1428"/>
        <v/>
      </c>
      <c r="GR377" s="88" t="str">
        <f t="shared" si="1428"/>
        <v/>
      </c>
      <c r="GS377" s="88" t="str">
        <f t="shared" si="1428"/>
        <v/>
      </c>
      <c r="GT377" s="88" t="str">
        <f t="shared" si="1428"/>
        <v/>
      </c>
      <c r="GU377" s="88" t="str">
        <f t="shared" si="1428"/>
        <v/>
      </c>
      <c r="GV377" s="88" t="str">
        <f t="shared" si="1428"/>
        <v/>
      </c>
      <c r="GW377" s="88" t="str">
        <f t="shared" si="1428"/>
        <v/>
      </c>
      <c r="GX377" s="88" t="str">
        <f t="shared" si="1428"/>
        <v/>
      </c>
      <c r="GY377" s="88" t="str">
        <f t="shared" si="1428"/>
        <v/>
      </c>
      <c r="GZ377" s="88" t="str">
        <f t="shared" si="1428"/>
        <v/>
      </c>
      <c r="HA377" s="88" t="str">
        <f t="shared" si="1428"/>
        <v/>
      </c>
      <c r="HB377" s="88" t="str">
        <f t="shared" si="1428"/>
        <v/>
      </c>
      <c r="HC377" s="88" t="str">
        <f t="shared" si="1428"/>
        <v/>
      </c>
      <c r="HD377" s="88" t="str">
        <f t="shared" si="1428"/>
        <v/>
      </c>
      <c r="HE377" s="88" t="str">
        <f t="shared" si="1428"/>
        <v/>
      </c>
      <c r="HF377" s="88" t="str">
        <f t="shared" si="1428"/>
        <v/>
      </c>
      <c r="HG377" s="88" t="str">
        <f t="shared" si="1428"/>
        <v/>
      </c>
      <c r="HH377" s="88" t="str">
        <f t="shared" si="1428"/>
        <v/>
      </c>
      <c r="HI377" s="88" t="str">
        <f t="shared" si="1428"/>
        <v/>
      </c>
      <c r="HJ377" s="88" t="str">
        <f t="shared" si="1428"/>
        <v/>
      </c>
      <c r="HK377" s="88" t="str">
        <f t="shared" si="1428"/>
        <v/>
      </c>
      <c r="HL377" s="88" t="str">
        <f t="shared" si="1428"/>
        <v/>
      </c>
      <c r="HM377" s="88" t="str">
        <f t="shared" si="1428"/>
        <v/>
      </c>
      <c r="HN377" s="88" t="str">
        <f t="shared" ref="HN377:HX377" si="1429">IF(HN133&lt;&gt;"",IF($FA377=HN$162,0,RANK(HN55,similarities,1)),"")</f>
        <v/>
      </c>
      <c r="HO377" s="88" t="str">
        <f t="shared" si="1429"/>
        <v/>
      </c>
      <c r="HP377" s="88" t="str">
        <f t="shared" si="1429"/>
        <v/>
      </c>
      <c r="HQ377" s="88" t="str">
        <f t="shared" si="1429"/>
        <v/>
      </c>
      <c r="HR377" s="88" t="str">
        <f t="shared" si="1429"/>
        <v/>
      </c>
      <c r="HS377" s="88" t="str">
        <f t="shared" si="1429"/>
        <v/>
      </c>
      <c r="HT377" s="88" t="str">
        <f t="shared" si="1429"/>
        <v/>
      </c>
      <c r="HU377" s="88" t="str">
        <f t="shared" si="1429"/>
        <v/>
      </c>
      <c r="HV377" s="88" t="str">
        <f t="shared" si="1429"/>
        <v/>
      </c>
      <c r="HW377" s="88" t="str">
        <f t="shared" si="1429"/>
        <v/>
      </c>
      <c r="HX377" s="88" t="str">
        <f t="shared" si="1429"/>
        <v/>
      </c>
    </row>
    <row r="378" spans="156:232" x14ac:dyDescent="0.25">
      <c r="EZ378" s="62" t="s">
        <v>20</v>
      </c>
      <c r="FA378" s="62">
        <v>50</v>
      </c>
      <c r="FB378" s="88" t="str">
        <f t="shared" ref="FB378:GG378" si="1430">IF(FB134&lt;&gt;"",IF($FA378=FB$162,0,RANK(FB56,similarities,1)),"")</f>
        <v/>
      </c>
      <c r="FC378" s="88" t="str">
        <f t="shared" si="1430"/>
        <v/>
      </c>
      <c r="FD378" s="88" t="str">
        <f t="shared" si="1430"/>
        <v/>
      </c>
      <c r="FE378" s="88" t="str">
        <f t="shared" si="1430"/>
        <v/>
      </c>
      <c r="FF378" s="88" t="str">
        <f t="shared" si="1430"/>
        <v/>
      </c>
      <c r="FG378" s="88" t="str">
        <f t="shared" si="1430"/>
        <v/>
      </c>
      <c r="FH378" s="88" t="str">
        <f t="shared" si="1430"/>
        <v/>
      </c>
      <c r="FI378" s="88" t="str">
        <f t="shared" si="1430"/>
        <v/>
      </c>
      <c r="FJ378" s="88" t="str">
        <f t="shared" si="1430"/>
        <v/>
      </c>
      <c r="FK378" s="88" t="str">
        <f t="shared" si="1430"/>
        <v/>
      </c>
      <c r="FL378" s="88" t="str">
        <f t="shared" si="1430"/>
        <v/>
      </c>
      <c r="FM378" s="88" t="str">
        <f t="shared" si="1430"/>
        <v/>
      </c>
      <c r="FN378" s="88" t="str">
        <f t="shared" si="1430"/>
        <v/>
      </c>
      <c r="FO378" s="88" t="str">
        <f t="shared" si="1430"/>
        <v/>
      </c>
      <c r="FP378" s="88" t="str">
        <f t="shared" si="1430"/>
        <v/>
      </c>
      <c r="FQ378" s="88" t="str">
        <f t="shared" si="1430"/>
        <v/>
      </c>
      <c r="FR378" s="88" t="str">
        <f t="shared" si="1430"/>
        <v/>
      </c>
      <c r="FS378" s="88" t="str">
        <f t="shared" si="1430"/>
        <v/>
      </c>
      <c r="FT378" s="88" t="str">
        <f t="shared" si="1430"/>
        <v/>
      </c>
      <c r="FU378" s="88" t="str">
        <f t="shared" si="1430"/>
        <v/>
      </c>
      <c r="FV378" s="88" t="str">
        <f t="shared" si="1430"/>
        <v/>
      </c>
      <c r="FW378" s="88" t="str">
        <f t="shared" si="1430"/>
        <v/>
      </c>
      <c r="FX378" s="88" t="str">
        <f t="shared" si="1430"/>
        <v/>
      </c>
      <c r="FY378" s="88" t="str">
        <f t="shared" si="1430"/>
        <v/>
      </c>
      <c r="FZ378" s="88" t="str">
        <f t="shared" si="1430"/>
        <v/>
      </c>
      <c r="GA378" s="88" t="str">
        <f t="shared" si="1430"/>
        <v/>
      </c>
      <c r="GB378" s="88" t="str">
        <f t="shared" si="1430"/>
        <v/>
      </c>
      <c r="GC378" s="88" t="str">
        <f t="shared" si="1430"/>
        <v/>
      </c>
      <c r="GD378" s="88" t="str">
        <f t="shared" si="1430"/>
        <v/>
      </c>
      <c r="GE378" s="88" t="str">
        <f t="shared" si="1430"/>
        <v/>
      </c>
      <c r="GF378" s="88" t="str">
        <f t="shared" si="1430"/>
        <v/>
      </c>
      <c r="GG378" s="88" t="str">
        <f t="shared" si="1430"/>
        <v/>
      </c>
      <c r="GH378" s="88" t="str">
        <f t="shared" ref="GH378:HM378" si="1431">IF(GH134&lt;&gt;"",IF($FA378=GH$162,0,RANK(GH56,similarities,1)),"")</f>
        <v/>
      </c>
      <c r="GI378" s="88" t="str">
        <f t="shared" si="1431"/>
        <v/>
      </c>
      <c r="GJ378" s="88" t="str">
        <f t="shared" si="1431"/>
        <v/>
      </c>
      <c r="GK378" s="88" t="str">
        <f t="shared" si="1431"/>
        <v/>
      </c>
      <c r="GL378" s="88" t="str">
        <f t="shared" si="1431"/>
        <v/>
      </c>
      <c r="GM378" s="88" t="str">
        <f t="shared" si="1431"/>
        <v/>
      </c>
      <c r="GN378" s="88" t="str">
        <f t="shared" si="1431"/>
        <v/>
      </c>
      <c r="GO378" s="88" t="str">
        <f t="shared" si="1431"/>
        <v/>
      </c>
      <c r="GP378" s="88" t="str">
        <f t="shared" si="1431"/>
        <v/>
      </c>
      <c r="GQ378" s="88" t="str">
        <f t="shared" si="1431"/>
        <v/>
      </c>
      <c r="GR378" s="88" t="str">
        <f t="shared" si="1431"/>
        <v/>
      </c>
      <c r="GS378" s="88" t="str">
        <f t="shared" si="1431"/>
        <v/>
      </c>
      <c r="GT378" s="88" t="str">
        <f t="shared" si="1431"/>
        <v/>
      </c>
      <c r="GU378" s="88" t="str">
        <f t="shared" si="1431"/>
        <v/>
      </c>
      <c r="GV378" s="88" t="str">
        <f t="shared" si="1431"/>
        <v/>
      </c>
      <c r="GW378" s="88" t="str">
        <f t="shared" si="1431"/>
        <v/>
      </c>
      <c r="GX378" s="88" t="str">
        <f t="shared" si="1431"/>
        <v/>
      </c>
      <c r="GY378" s="88" t="str">
        <f t="shared" si="1431"/>
        <v/>
      </c>
      <c r="GZ378" s="88" t="str">
        <f t="shared" si="1431"/>
        <v/>
      </c>
      <c r="HA378" s="88" t="str">
        <f t="shared" si="1431"/>
        <v/>
      </c>
      <c r="HB378" s="88" t="str">
        <f t="shared" si="1431"/>
        <v/>
      </c>
      <c r="HC378" s="88" t="str">
        <f t="shared" si="1431"/>
        <v/>
      </c>
      <c r="HD378" s="88" t="str">
        <f t="shared" si="1431"/>
        <v/>
      </c>
      <c r="HE378" s="88" t="str">
        <f t="shared" si="1431"/>
        <v/>
      </c>
      <c r="HF378" s="88" t="str">
        <f t="shared" si="1431"/>
        <v/>
      </c>
      <c r="HG378" s="88" t="str">
        <f t="shared" si="1431"/>
        <v/>
      </c>
      <c r="HH378" s="88" t="str">
        <f t="shared" si="1431"/>
        <v/>
      </c>
      <c r="HI378" s="88" t="str">
        <f t="shared" si="1431"/>
        <v/>
      </c>
      <c r="HJ378" s="88" t="str">
        <f t="shared" si="1431"/>
        <v/>
      </c>
      <c r="HK378" s="88" t="str">
        <f t="shared" si="1431"/>
        <v/>
      </c>
      <c r="HL378" s="88" t="str">
        <f t="shared" si="1431"/>
        <v/>
      </c>
      <c r="HM378" s="88" t="str">
        <f t="shared" si="1431"/>
        <v/>
      </c>
      <c r="HN378" s="88" t="str">
        <f t="shared" ref="HN378:HX378" si="1432">IF(HN134&lt;&gt;"",IF($FA378=HN$162,0,RANK(HN56,similarities,1)),"")</f>
        <v/>
      </c>
      <c r="HO378" s="88" t="str">
        <f t="shared" si="1432"/>
        <v/>
      </c>
      <c r="HP378" s="88" t="str">
        <f t="shared" si="1432"/>
        <v/>
      </c>
      <c r="HQ378" s="88" t="str">
        <f t="shared" si="1432"/>
        <v/>
      </c>
      <c r="HR378" s="88" t="str">
        <f t="shared" si="1432"/>
        <v/>
      </c>
      <c r="HS378" s="88" t="str">
        <f t="shared" si="1432"/>
        <v/>
      </c>
      <c r="HT378" s="88" t="str">
        <f t="shared" si="1432"/>
        <v/>
      </c>
      <c r="HU378" s="88" t="str">
        <f t="shared" si="1432"/>
        <v/>
      </c>
      <c r="HV378" s="88" t="str">
        <f t="shared" si="1432"/>
        <v/>
      </c>
      <c r="HW378" s="88" t="str">
        <f t="shared" si="1432"/>
        <v/>
      </c>
      <c r="HX378" s="88" t="str">
        <f t="shared" si="1432"/>
        <v/>
      </c>
    </row>
    <row r="379" spans="156:232" x14ac:dyDescent="0.25">
      <c r="EZ379" s="62" t="s">
        <v>20</v>
      </c>
      <c r="FA379" s="62">
        <v>51</v>
      </c>
      <c r="FB379" s="88" t="str">
        <f t="shared" ref="FB379:GG379" si="1433">IF(FB135&lt;&gt;"",IF($FA379=FB$162,0,RANK(FB57,similarities,1)),"")</f>
        <v/>
      </c>
      <c r="FC379" s="88" t="str">
        <f t="shared" si="1433"/>
        <v/>
      </c>
      <c r="FD379" s="88" t="str">
        <f t="shared" si="1433"/>
        <v/>
      </c>
      <c r="FE379" s="88" t="str">
        <f t="shared" si="1433"/>
        <v/>
      </c>
      <c r="FF379" s="88" t="str">
        <f t="shared" si="1433"/>
        <v/>
      </c>
      <c r="FG379" s="88" t="str">
        <f t="shared" si="1433"/>
        <v/>
      </c>
      <c r="FH379" s="88" t="str">
        <f t="shared" si="1433"/>
        <v/>
      </c>
      <c r="FI379" s="88" t="str">
        <f t="shared" si="1433"/>
        <v/>
      </c>
      <c r="FJ379" s="88" t="str">
        <f t="shared" si="1433"/>
        <v/>
      </c>
      <c r="FK379" s="88" t="str">
        <f t="shared" si="1433"/>
        <v/>
      </c>
      <c r="FL379" s="88" t="str">
        <f t="shared" si="1433"/>
        <v/>
      </c>
      <c r="FM379" s="88" t="str">
        <f t="shared" si="1433"/>
        <v/>
      </c>
      <c r="FN379" s="88" t="str">
        <f t="shared" si="1433"/>
        <v/>
      </c>
      <c r="FO379" s="88" t="str">
        <f t="shared" si="1433"/>
        <v/>
      </c>
      <c r="FP379" s="88" t="str">
        <f t="shared" si="1433"/>
        <v/>
      </c>
      <c r="FQ379" s="88" t="str">
        <f t="shared" si="1433"/>
        <v/>
      </c>
      <c r="FR379" s="88" t="str">
        <f t="shared" si="1433"/>
        <v/>
      </c>
      <c r="FS379" s="88" t="str">
        <f t="shared" si="1433"/>
        <v/>
      </c>
      <c r="FT379" s="88" t="str">
        <f t="shared" si="1433"/>
        <v/>
      </c>
      <c r="FU379" s="88" t="str">
        <f t="shared" si="1433"/>
        <v/>
      </c>
      <c r="FV379" s="88" t="str">
        <f t="shared" si="1433"/>
        <v/>
      </c>
      <c r="FW379" s="88" t="str">
        <f t="shared" si="1433"/>
        <v/>
      </c>
      <c r="FX379" s="88" t="str">
        <f t="shared" si="1433"/>
        <v/>
      </c>
      <c r="FY379" s="88" t="str">
        <f t="shared" si="1433"/>
        <v/>
      </c>
      <c r="FZ379" s="88" t="str">
        <f t="shared" si="1433"/>
        <v/>
      </c>
      <c r="GA379" s="88" t="str">
        <f t="shared" si="1433"/>
        <v/>
      </c>
      <c r="GB379" s="88" t="str">
        <f t="shared" si="1433"/>
        <v/>
      </c>
      <c r="GC379" s="88" t="str">
        <f t="shared" si="1433"/>
        <v/>
      </c>
      <c r="GD379" s="88" t="str">
        <f t="shared" si="1433"/>
        <v/>
      </c>
      <c r="GE379" s="88" t="str">
        <f t="shared" si="1433"/>
        <v/>
      </c>
      <c r="GF379" s="88" t="str">
        <f t="shared" si="1433"/>
        <v/>
      </c>
      <c r="GG379" s="88" t="str">
        <f t="shared" si="1433"/>
        <v/>
      </c>
      <c r="GH379" s="88" t="str">
        <f t="shared" ref="GH379:HM379" si="1434">IF(GH135&lt;&gt;"",IF($FA379=GH$162,0,RANK(GH57,similarities,1)),"")</f>
        <v/>
      </c>
      <c r="GI379" s="88" t="str">
        <f t="shared" si="1434"/>
        <v/>
      </c>
      <c r="GJ379" s="88" t="str">
        <f t="shared" si="1434"/>
        <v/>
      </c>
      <c r="GK379" s="88" t="str">
        <f t="shared" si="1434"/>
        <v/>
      </c>
      <c r="GL379" s="88" t="str">
        <f t="shared" si="1434"/>
        <v/>
      </c>
      <c r="GM379" s="88" t="str">
        <f t="shared" si="1434"/>
        <v/>
      </c>
      <c r="GN379" s="88" t="str">
        <f t="shared" si="1434"/>
        <v/>
      </c>
      <c r="GO379" s="88" t="str">
        <f t="shared" si="1434"/>
        <v/>
      </c>
      <c r="GP379" s="88" t="str">
        <f t="shared" si="1434"/>
        <v/>
      </c>
      <c r="GQ379" s="88" t="str">
        <f t="shared" si="1434"/>
        <v/>
      </c>
      <c r="GR379" s="88" t="str">
        <f t="shared" si="1434"/>
        <v/>
      </c>
      <c r="GS379" s="88" t="str">
        <f t="shared" si="1434"/>
        <v/>
      </c>
      <c r="GT379" s="88" t="str">
        <f t="shared" si="1434"/>
        <v/>
      </c>
      <c r="GU379" s="88" t="str">
        <f t="shared" si="1434"/>
        <v/>
      </c>
      <c r="GV379" s="88" t="str">
        <f t="shared" si="1434"/>
        <v/>
      </c>
      <c r="GW379" s="88" t="str">
        <f t="shared" si="1434"/>
        <v/>
      </c>
      <c r="GX379" s="88" t="str">
        <f t="shared" si="1434"/>
        <v/>
      </c>
      <c r="GY379" s="88" t="str">
        <f t="shared" si="1434"/>
        <v/>
      </c>
      <c r="GZ379" s="88" t="str">
        <f t="shared" si="1434"/>
        <v/>
      </c>
      <c r="HA379" s="88" t="str">
        <f t="shared" si="1434"/>
        <v/>
      </c>
      <c r="HB379" s="88" t="str">
        <f t="shared" si="1434"/>
        <v/>
      </c>
      <c r="HC379" s="88" t="str">
        <f t="shared" si="1434"/>
        <v/>
      </c>
      <c r="HD379" s="88" t="str">
        <f t="shared" si="1434"/>
        <v/>
      </c>
      <c r="HE379" s="88" t="str">
        <f t="shared" si="1434"/>
        <v/>
      </c>
      <c r="HF379" s="88" t="str">
        <f t="shared" si="1434"/>
        <v/>
      </c>
      <c r="HG379" s="88" t="str">
        <f t="shared" si="1434"/>
        <v/>
      </c>
      <c r="HH379" s="88" t="str">
        <f t="shared" si="1434"/>
        <v/>
      </c>
      <c r="HI379" s="88" t="str">
        <f t="shared" si="1434"/>
        <v/>
      </c>
      <c r="HJ379" s="88" t="str">
        <f t="shared" si="1434"/>
        <v/>
      </c>
      <c r="HK379" s="88" t="str">
        <f t="shared" si="1434"/>
        <v/>
      </c>
      <c r="HL379" s="88" t="str">
        <f t="shared" si="1434"/>
        <v/>
      </c>
      <c r="HM379" s="88" t="str">
        <f t="shared" si="1434"/>
        <v/>
      </c>
      <c r="HN379" s="88" t="str">
        <f t="shared" ref="HN379:HX379" si="1435">IF(HN135&lt;&gt;"",IF($FA379=HN$162,0,RANK(HN57,similarities,1)),"")</f>
        <v/>
      </c>
      <c r="HO379" s="88" t="str">
        <f t="shared" si="1435"/>
        <v/>
      </c>
      <c r="HP379" s="88" t="str">
        <f t="shared" si="1435"/>
        <v/>
      </c>
      <c r="HQ379" s="88" t="str">
        <f t="shared" si="1435"/>
        <v/>
      </c>
      <c r="HR379" s="88" t="str">
        <f t="shared" si="1435"/>
        <v/>
      </c>
      <c r="HS379" s="88" t="str">
        <f t="shared" si="1435"/>
        <v/>
      </c>
      <c r="HT379" s="88" t="str">
        <f t="shared" si="1435"/>
        <v/>
      </c>
      <c r="HU379" s="88" t="str">
        <f t="shared" si="1435"/>
        <v/>
      </c>
      <c r="HV379" s="88" t="str">
        <f t="shared" si="1435"/>
        <v/>
      </c>
      <c r="HW379" s="88" t="str">
        <f t="shared" si="1435"/>
        <v/>
      </c>
      <c r="HX379" s="88" t="str">
        <f t="shared" si="1435"/>
        <v/>
      </c>
    </row>
    <row r="380" spans="156:232" x14ac:dyDescent="0.25">
      <c r="EZ380" s="62" t="s">
        <v>20</v>
      </c>
      <c r="FA380" s="62">
        <v>52</v>
      </c>
      <c r="FB380" s="88" t="str">
        <f t="shared" ref="FB380:GG380" si="1436">IF(FB136&lt;&gt;"",IF($FA380=FB$162,0,RANK(FB58,similarities,1)),"")</f>
        <v/>
      </c>
      <c r="FC380" s="88" t="str">
        <f t="shared" si="1436"/>
        <v/>
      </c>
      <c r="FD380" s="88" t="str">
        <f t="shared" si="1436"/>
        <v/>
      </c>
      <c r="FE380" s="88" t="str">
        <f t="shared" si="1436"/>
        <v/>
      </c>
      <c r="FF380" s="88" t="str">
        <f t="shared" si="1436"/>
        <v/>
      </c>
      <c r="FG380" s="88" t="str">
        <f t="shared" si="1436"/>
        <v/>
      </c>
      <c r="FH380" s="88" t="str">
        <f t="shared" si="1436"/>
        <v/>
      </c>
      <c r="FI380" s="88" t="str">
        <f t="shared" si="1436"/>
        <v/>
      </c>
      <c r="FJ380" s="88" t="str">
        <f t="shared" si="1436"/>
        <v/>
      </c>
      <c r="FK380" s="88" t="str">
        <f t="shared" si="1436"/>
        <v/>
      </c>
      <c r="FL380" s="88" t="str">
        <f t="shared" si="1436"/>
        <v/>
      </c>
      <c r="FM380" s="88" t="str">
        <f t="shared" si="1436"/>
        <v/>
      </c>
      <c r="FN380" s="88" t="str">
        <f t="shared" si="1436"/>
        <v/>
      </c>
      <c r="FO380" s="88" t="str">
        <f t="shared" si="1436"/>
        <v/>
      </c>
      <c r="FP380" s="88" t="str">
        <f t="shared" si="1436"/>
        <v/>
      </c>
      <c r="FQ380" s="88" t="str">
        <f t="shared" si="1436"/>
        <v/>
      </c>
      <c r="FR380" s="88" t="str">
        <f t="shared" si="1436"/>
        <v/>
      </c>
      <c r="FS380" s="88" t="str">
        <f t="shared" si="1436"/>
        <v/>
      </c>
      <c r="FT380" s="88" t="str">
        <f t="shared" si="1436"/>
        <v/>
      </c>
      <c r="FU380" s="88" t="str">
        <f t="shared" si="1436"/>
        <v/>
      </c>
      <c r="FV380" s="88" t="str">
        <f t="shared" si="1436"/>
        <v/>
      </c>
      <c r="FW380" s="88" t="str">
        <f t="shared" si="1436"/>
        <v/>
      </c>
      <c r="FX380" s="88" t="str">
        <f t="shared" si="1436"/>
        <v/>
      </c>
      <c r="FY380" s="88" t="str">
        <f t="shared" si="1436"/>
        <v/>
      </c>
      <c r="FZ380" s="88" t="str">
        <f t="shared" si="1436"/>
        <v/>
      </c>
      <c r="GA380" s="88" t="str">
        <f t="shared" si="1436"/>
        <v/>
      </c>
      <c r="GB380" s="88" t="str">
        <f t="shared" si="1436"/>
        <v/>
      </c>
      <c r="GC380" s="88" t="str">
        <f t="shared" si="1436"/>
        <v/>
      </c>
      <c r="GD380" s="88" t="str">
        <f t="shared" si="1436"/>
        <v/>
      </c>
      <c r="GE380" s="88" t="str">
        <f t="shared" si="1436"/>
        <v/>
      </c>
      <c r="GF380" s="88" t="str">
        <f t="shared" si="1436"/>
        <v/>
      </c>
      <c r="GG380" s="88" t="str">
        <f t="shared" si="1436"/>
        <v/>
      </c>
      <c r="GH380" s="88" t="str">
        <f t="shared" ref="GH380:HM380" si="1437">IF(GH136&lt;&gt;"",IF($FA380=GH$162,0,RANK(GH58,similarities,1)),"")</f>
        <v/>
      </c>
      <c r="GI380" s="88" t="str">
        <f t="shared" si="1437"/>
        <v/>
      </c>
      <c r="GJ380" s="88" t="str">
        <f t="shared" si="1437"/>
        <v/>
      </c>
      <c r="GK380" s="88" t="str">
        <f t="shared" si="1437"/>
        <v/>
      </c>
      <c r="GL380" s="88" t="str">
        <f t="shared" si="1437"/>
        <v/>
      </c>
      <c r="GM380" s="88" t="str">
        <f t="shared" si="1437"/>
        <v/>
      </c>
      <c r="GN380" s="88" t="str">
        <f t="shared" si="1437"/>
        <v/>
      </c>
      <c r="GO380" s="88" t="str">
        <f t="shared" si="1437"/>
        <v/>
      </c>
      <c r="GP380" s="88" t="str">
        <f t="shared" si="1437"/>
        <v/>
      </c>
      <c r="GQ380" s="88" t="str">
        <f t="shared" si="1437"/>
        <v/>
      </c>
      <c r="GR380" s="88" t="str">
        <f t="shared" si="1437"/>
        <v/>
      </c>
      <c r="GS380" s="88" t="str">
        <f t="shared" si="1437"/>
        <v/>
      </c>
      <c r="GT380" s="88" t="str">
        <f t="shared" si="1437"/>
        <v/>
      </c>
      <c r="GU380" s="88" t="str">
        <f t="shared" si="1437"/>
        <v/>
      </c>
      <c r="GV380" s="88" t="str">
        <f t="shared" si="1437"/>
        <v/>
      </c>
      <c r="GW380" s="88" t="str">
        <f t="shared" si="1437"/>
        <v/>
      </c>
      <c r="GX380" s="88" t="str">
        <f t="shared" si="1437"/>
        <v/>
      </c>
      <c r="GY380" s="88" t="str">
        <f t="shared" si="1437"/>
        <v/>
      </c>
      <c r="GZ380" s="88" t="str">
        <f t="shared" si="1437"/>
        <v/>
      </c>
      <c r="HA380" s="88" t="str">
        <f t="shared" si="1437"/>
        <v/>
      </c>
      <c r="HB380" s="88" t="str">
        <f t="shared" si="1437"/>
        <v/>
      </c>
      <c r="HC380" s="88" t="str">
        <f t="shared" si="1437"/>
        <v/>
      </c>
      <c r="HD380" s="88" t="str">
        <f t="shared" si="1437"/>
        <v/>
      </c>
      <c r="HE380" s="88" t="str">
        <f t="shared" si="1437"/>
        <v/>
      </c>
      <c r="HF380" s="88" t="str">
        <f t="shared" si="1437"/>
        <v/>
      </c>
      <c r="HG380" s="88" t="str">
        <f t="shared" si="1437"/>
        <v/>
      </c>
      <c r="HH380" s="88" t="str">
        <f t="shared" si="1437"/>
        <v/>
      </c>
      <c r="HI380" s="88" t="str">
        <f t="shared" si="1437"/>
        <v/>
      </c>
      <c r="HJ380" s="88" t="str">
        <f t="shared" si="1437"/>
        <v/>
      </c>
      <c r="HK380" s="88" t="str">
        <f t="shared" si="1437"/>
        <v/>
      </c>
      <c r="HL380" s="88" t="str">
        <f t="shared" si="1437"/>
        <v/>
      </c>
      <c r="HM380" s="88" t="str">
        <f t="shared" si="1437"/>
        <v/>
      </c>
      <c r="HN380" s="88" t="str">
        <f t="shared" ref="HN380:HX380" si="1438">IF(HN136&lt;&gt;"",IF($FA380=HN$162,0,RANK(HN58,similarities,1)),"")</f>
        <v/>
      </c>
      <c r="HO380" s="88" t="str">
        <f t="shared" si="1438"/>
        <v/>
      </c>
      <c r="HP380" s="88" t="str">
        <f t="shared" si="1438"/>
        <v/>
      </c>
      <c r="HQ380" s="88" t="str">
        <f t="shared" si="1438"/>
        <v/>
      </c>
      <c r="HR380" s="88" t="str">
        <f t="shared" si="1438"/>
        <v/>
      </c>
      <c r="HS380" s="88" t="str">
        <f t="shared" si="1438"/>
        <v/>
      </c>
      <c r="HT380" s="88" t="str">
        <f t="shared" si="1438"/>
        <v/>
      </c>
      <c r="HU380" s="88" t="str">
        <f t="shared" si="1438"/>
        <v/>
      </c>
      <c r="HV380" s="88" t="str">
        <f t="shared" si="1438"/>
        <v/>
      </c>
      <c r="HW380" s="88" t="str">
        <f t="shared" si="1438"/>
        <v/>
      </c>
      <c r="HX380" s="88" t="str">
        <f t="shared" si="1438"/>
        <v/>
      </c>
    </row>
    <row r="381" spans="156:232" x14ac:dyDescent="0.25">
      <c r="EZ381" s="62" t="s">
        <v>20</v>
      </c>
      <c r="FA381" s="62">
        <v>53</v>
      </c>
      <c r="FB381" s="88" t="str">
        <f t="shared" ref="FB381:GG381" si="1439">IF(FB137&lt;&gt;"",IF($FA381=FB$162,0,RANK(FB59,similarities,1)),"")</f>
        <v/>
      </c>
      <c r="FC381" s="88" t="str">
        <f t="shared" si="1439"/>
        <v/>
      </c>
      <c r="FD381" s="88" t="str">
        <f t="shared" si="1439"/>
        <v/>
      </c>
      <c r="FE381" s="88" t="str">
        <f t="shared" si="1439"/>
        <v/>
      </c>
      <c r="FF381" s="88" t="str">
        <f t="shared" si="1439"/>
        <v/>
      </c>
      <c r="FG381" s="88" t="str">
        <f t="shared" si="1439"/>
        <v/>
      </c>
      <c r="FH381" s="88" t="str">
        <f t="shared" si="1439"/>
        <v/>
      </c>
      <c r="FI381" s="88" t="str">
        <f t="shared" si="1439"/>
        <v/>
      </c>
      <c r="FJ381" s="88" t="str">
        <f t="shared" si="1439"/>
        <v/>
      </c>
      <c r="FK381" s="88" t="str">
        <f t="shared" si="1439"/>
        <v/>
      </c>
      <c r="FL381" s="88" t="str">
        <f t="shared" si="1439"/>
        <v/>
      </c>
      <c r="FM381" s="88" t="str">
        <f t="shared" si="1439"/>
        <v/>
      </c>
      <c r="FN381" s="88" t="str">
        <f t="shared" si="1439"/>
        <v/>
      </c>
      <c r="FO381" s="88" t="str">
        <f t="shared" si="1439"/>
        <v/>
      </c>
      <c r="FP381" s="88" t="str">
        <f t="shared" si="1439"/>
        <v/>
      </c>
      <c r="FQ381" s="88" t="str">
        <f t="shared" si="1439"/>
        <v/>
      </c>
      <c r="FR381" s="88" t="str">
        <f t="shared" si="1439"/>
        <v/>
      </c>
      <c r="FS381" s="88" t="str">
        <f t="shared" si="1439"/>
        <v/>
      </c>
      <c r="FT381" s="88" t="str">
        <f t="shared" si="1439"/>
        <v/>
      </c>
      <c r="FU381" s="88" t="str">
        <f t="shared" si="1439"/>
        <v/>
      </c>
      <c r="FV381" s="88" t="str">
        <f t="shared" si="1439"/>
        <v/>
      </c>
      <c r="FW381" s="88" t="str">
        <f t="shared" si="1439"/>
        <v/>
      </c>
      <c r="FX381" s="88" t="str">
        <f t="shared" si="1439"/>
        <v/>
      </c>
      <c r="FY381" s="88" t="str">
        <f t="shared" si="1439"/>
        <v/>
      </c>
      <c r="FZ381" s="88" t="str">
        <f t="shared" si="1439"/>
        <v/>
      </c>
      <c r="GA381" s="88" t="str">
        <f t="shared" si="1439"/>
        <v/>
      </c>
      <c r="GB381" s="88" t="str">
        <f t="shared" si="1439"/>
        <v/>
      </c>
      <c r="GC381" s="88" t="str">
        <f t="shared" si="1439"/>
        <v/>
      </c>
      <c r="GD381" s="88" t="str">
        <f t="shared" si="1439"/>
        <v/>
      </c>
      <c r="GE381" s="88" t="str">
        <f t="shared" si="1439"/>
        <v/>
      </c>
      <c r="GF381" s="88" t="str">
        <f t="shared" si="1439"/>
        <v/>
      </c>
      <c r="GG381" s="88" t="str">
        <f t="shared" si="1439"/>
        <v/>
      </c>
      <c r="GH381" s="88" t="str">
        <f t="shared" ref="GH381:HM381" si="1440">IF(GH137&lt;&gt;"",IF($FA381=GH$162,0,RANK(GH59,similarities,1)),"")</f>
        <v/>
      </c>
      <c r="GI381" s="88" t="str">
        <f t="shared" si="1440"/>
        <v/>
      </c>
      <c r="GJ381" s="88" t="str">
        <f t="shared" si="1440"/>
        <v/>
      </c>
      <c r="GK381" s="88" t="str">
        <f t="shared" si="1440"/>
        <v/>
      </c>
      <c r="GL381" s="88" t="str">
        <f t="shared" si="1440"/>
        <v/>
      </c>
      <c r="GM381" s="88" t="str">
        <f t="shared" si="1440"/>
        <v/>
      </c>
      <c r="GN381" s="88" t="str">
        <f t="shared" si="1440"/>
        <v/>
      </c>
      <c r="GO381" s="88" t="str">
        <f t="shared" si="1440"/>
        <v/>
      </c>
      <c r="GP381" s="88" t="str">
        <f t="shared" si="1440"/>
        <v/>
      </c>
      <c r="GQ381" s="88" t="str">
        <f t="shared" si="1440"/>
        <v/>
      </c>
      <c r="GR381" s="88" t="str">
        <f t="shared" si="1440"/>
        <v/>
      </c>
      <c r="GS381" s="88" t="str">
        <f t="shared" si="1440"/>
        <v/>
      </c>
      <c r="GT381" s="88" t="str">
        <f t="shared" si="1440"/>
        <v/>
      </c>
      <c r="GU381" s="88" t="str">
        <f t="shared" si="1440"/>
        <v/>
      </c>
      <c r="GV381" s="88" t="str">
        <f t="shared" si="1440"/>
        <v/>
      </c>
      <c r="GW381" s="88" t="str">
        <f t="shared" si="1440"/>
        <v/>
      </c>
      <c r="GX381" s="88" t="str">
        <f t="shared" si="1440"/>
        <v/>
      </c>
      <c r="GY381" s="88" t="str">
        <f t="shared" si="1440"/>
        <v/>
      </c>
      <c r="GZ381" s="88" t="str">
        <f t="shared" si="1440"/>
        <v/>
      </c>
      <c r="HA381" s="88" t="str">
        <f t="shared" si="1440"/>
        <v/>
      </c>
      <c r="HB381" s="88" t="str">
        <f t="shared" si="1440"/>
        <v/>
      </c>
      <c r="HC381" s="88" t="str">
        <f t="shared" si="1440"/>
        <v/>
      </c>
      <c r="HD381" s="88" t="str">
        <f t="shared" si="1440"/>
        <v/>
      </c>
      <c r="HE381" s="88" t="str">
        <f t="shared" si="1440"/>
        <v/>
      </c>
      <c r="HF381" s="88" t="str">
        <f t="shared" si="1440"/>
        <v/>
      </c>
      <c r="HG381" s="88" t="str">
        <f t="shared" si="1440"/>
        <v/>
      </c>
      <c r="HH381" s="88" t="str">
        <f t="shared" si="1440"/>
        <v/>
      </c>
      <c r="HI381" s="88" t="str">
        <f t="shared" si="1440"/>
        <v/>
      </c>
      <c r="HJ381" s="88" t="str">
        <f t="shared" si="1440"/>
        <v/>
      </c>
      <c r="HK381" s="88" t="str">
        <f t="shared" si="1440"/>
        <v/>
      </c>
      <c r="HL381" s="88" t="str">
        <f t="shared" si="1440"/>
        <v/>
      </c>
      <c r="HM381" s="88" t="str">
        <f t="shared" si="1440"/>
        <v/>
      </c>
      <c r="HN381" s="88" t="str">
        <f t="shared" ref="HN381:HX381" si="1441">IF(HN137&lt;&gt;"",IF($FA381=HN$162,0,RANK(HN59,similarities,1)),"")</f>
        <v/>
      </c>
      <c r="HO381" s="88" t="str">
        <f t="shared" si="1441"/>
        <v/>
      </c>
      <c r="HP381" s="88" t="str">
        <f t="shared" si="1441"/>
        <v/>
      </c>
      <c r="HQ381" s="88" t="str">
        <f t="shared" si="1441"/>
        <v/>
      </c>
      <c r="HR381" s="88" t="str">
        <f t="shared" si="1441"/>
        <v/>
      </c>
      <c r="HS381" s="88" t="str">
        <f t="shared" si="1441"/>
        <v/>
      </c>
      <c r="HT381" s="88" t="str">
        <f t="shared" si="1441"/>
        <v/>
      </c>
      <c r="HU381" s="88" t="str">
        <f t="shared" si="1441"/>
        <v/>
      </c>
      <c r="HV381" s="88" t="str">
        <f t="shared" si="1441"/>
        <v/>
      </c>
      <c r="HW381" s="88" t="str">
        <f t="shared" si="1441"/>
        <v/>
      </c>
      <c r="HX381" s="88" t="str">
        <f t="shared" si="1441"/>
        <v/>
      </c>
    </row>
    <row r="382" spans="156:232" x14ac:dyDescent="0.25">
      <c r="EZ382" s="62" t="s">
        <v>20</v>
      </c>
      <c r="FA382" s="62">
        <v>54</v>
      </c>
      <c r="FB382" s="88" t="str">
        <f t="shared" ref="FB382:GG382" si="1442">IF(FB138&lt;&gt;"",IF($FA382=FB$162,0,RANK(FB60,similarities,1)),"")</f>
        <v/>
      </c>
      <c r="FC382" s="88" t="str">
        <f t="shared" si="1442"/>
        <v/>
      </c>
      <c r="FD382" s="88" t="str">
        <f t="shared" si="1442"/>
        <v/>
      </c>
      <c r="FE382" s="88" t="str">
        <f t="shared" si="1442"/>
        <v/>
      </c>
      <c r="FF382" s="88" t="str">
        <f t="shared" si="1442"/>
        <v/>
      </c>
      <c r="FG382" s="88" t="str">
        <f t="shared" si="1442"/>
        <v/>
      </c>
      <c r="FH382" s="88" t="str">
        <f t="shared" si="1442"/>
        <v/>
      </c>
      <c r="FI382" s="88" t="str">
        <f t="shared" si="1442"/>
        <v/>
      </c>
      <c r="FJ382" s="88" t="str">
        <f t="shared" si="1442"/>
        <v/>
      </c>
      <c r="FK382" s="88" t="str">
        <f t="shared" si="1442"/>
        <v/>
      </c>
      <c r="FL382" s="88" t="str">
        <f t="shared" si="1442"/>
        <v/>
      </c>
      <c r="FM382" s="88" t="str">
        <f t="shared" si="1442"/>
        <v/>
      </c>
      <c r="FN382" s="88" t="str">
        <f t="shared" si="1442"/>
        <v/>
      </c>
      <c r="FO382" s="88" t="str">
        <f t="shared" si="1442"/>
        <v/>
      </c>
      <c r="FP382" s="88" t="str">
        <f t="shared" si="1442"/>
        <v/>
      </c>
      <c r="FQ382" s="88" t="str">
        <f t="shared" si="1442"/>
        <v/>
      </c>
      <c r="FR382" s="88" t="str">
        <f t="shared" si="1442"/>
        <v/>
      </c>
      <c r="FS382" s="88" t="str">
        <f t="shared" si="1442"/>
        <v/>
      </c>
      <c r="FT382" s="88" t="str">
        <f t="shared" si="1442"/>
        <v/>
      </c>
      <c r="FU382" s="88" t="str">
        <f t="shared" si="1442"/>
        <v/>
      </c>
      <c r="FV382" s="88" t="str">
        <f t="shared" si="1442"/>
        <v/>
      </c>
      <c r="FW382" s="88" t="str">
        <f t="shared" si="1442"/>
        <v/>
      </c>
      <c r="FX382" s="88" t="str">
        <f t="shared" si="1442"/>
        <v/>
      </c>
      <c r="FY382" s="88" t="str">
        <f t="shared" si="1442"/>
        <v/>
      </c>
      <c r="FZ382" s="88" t="str">
        <f t="shared" si="1442"/>
        <v/>
      </c>
      <c r="GA382" s="88" t="str">
        <f t="shared" si="1442"/>
        <v/>
      </c>
      <c r="GB382" s="88" t="str">
        <f t="shared" si="1442"/>
        <v/>
      </c>
      <c r="GC382" s="88" t="str">
        <f t="shared" si="1442"/>
        <v/>
      </c>
      <c r="GD382" s="88" t="str">
        <f t="shared" si="1442"/>
        <v/>
      </c>
      <c r="GE382" s="88" t="str">
        <f t="shared" si="1442"/>
        <v/>
      </c>
      <c r="GF382" s="88" t="str">
        <f t="shared" si="1442"/>
        <v/>
      </c>
      <c r="GG382" s="88" t="str">
        <f t="shared" si="1442"/>
        <v/>
      </c>
      <c r="GH382" s="88" t="str">
        <f t="shared" ref="GH382:HM382" si="1443">IF(GH138&lt;&gt;"",IF($FA382=GH$162,0,RANK(GH60,similarities,1)),"")</f>
        <v/>
      </c>
      <c r="GI382" s="88" t="str">
        <f t="shared" si="1443"/>
        <v/>
      </c>
      <c r="GJ382" s="88" t="str">
        <f t="shared" si="1443"/>
        <v/>
      </c>
      <c r="GK382" s="88" t="str">
        <f t="shared" si="1443"/>
        <v/>
      </c>
      <c r="GL382" s="88" t="str">
        <f t="shared" si="1443"/>
        <v/>
      </c>
      <c r="GM382" s="88" t="str">
        <f t="shared" si="1443"/>
        <v/>
      </c>
      <c r="GN382" s="88" t="str">
        <f t="shared" si="1443"/>
        <v/>
      </c>
      <c r="GO382" s="88" t="str">
        <f t="shared" si="1443"/>
        <v/>
      </c>
      <c r="GP382" s="88" t="str">
        <f t="shared" si="1443"/>
        <v/>
      </c>
      <c r="GQ382" s="88" t="str">
        <f t="shared" si="1443"/>
        <v/>
      </c>
      <c r="GR382" s="88" t="str">
        <f t="shared" si="1443"/>
        <v/>
      </c>
      <c r="GS382" s="88" t="str">
        <f t="shared" si="1443"/>
        <v/>
      </c>
      <c r="GT382" s="88" t="str">
        <f t="shared" si="1443"/>
        <v/>
      </c>
      <c r="GU382" s="88" t="str">
        <f t="shared" si="1443"/>
        <v/>
      </c>
      <c r="GV382" s="88" t="str">
        <f t="shared" si="1443"/>
        <v/>
      </c>
      <c r="GW382" s="88" t="str">
        <f t="shared" si="1443"/>
        <v/>
      </c>
      <c r="GX382" s="88" t="str">
        <f t="shared" si="1443"/>
        <v/>
      </c>
      <c r="GY382" s="88" t="str">
        <f t="shared" si="1443"/>
        <v/>
      </c>
      <c r="GZ382" s="88" t="str">
        <f t="shared" si="1443"/>
        <v/>
      </c>
      <c r="HA382" s="88" t="str">
        <f t="shared" si="1443"/>
        <v/>
      </c>
      <c r="HB382" s="88" t="str">
        <f t="shared" si="1443"/>
        <v/>
      </c>
      <c r="HC382" s="88" t="str">
        <f t="shared" si="1443"/>
        <v/>
      </c>
      <c r="HD382" s="88" t="str">
        <f t="shared" si="1443"/>
        <v/>
      </c>
      <c r="HE382" s="88" t="str">
        <f t="shared" si="1443"/>
        <v/>
      </c>
      <c r="HF382" s="88" t="str">
        <f t="shared" si="1443"/>
        <v/>
      </c>
      <c r="HG382" s="88" t="str">
        <f t="shared" si="1443"/>
        <v/>
      </c>
      <c r="HH382" s="88" t="str">
        <f t="shared" si="1443"/>
        <v/>
      </c>
      <c r="HI382" s="88" t="str">
        <f t="shared" si="1443"/>
        <v/>
      </c>
      <c r="HJ382" s="88" t="str">
        <f t="shared" si="1443"/>
        <v/>
      </c>
      <c r="HK382" s="88" t="str">
        <f t="shared" si="1443"/>
        <v/>
      </c>
      <c r="HL382" s="88" t="str">
        <f t="shared" si="1443"/>
        <v/>
      </c>
      <c r="HM382" s="88" t="str">
        <f t="shared" si="1443"/>
        <v/>
      </c>
      <c r="HN382" s="88" t="str">
        <f t="shared" ref="HN382:HX382" si="1444">IF(HN138&lt;&gt;"",IF($FA382=HN$162,0,RANK(HN60,similarities,1)),"")</f>
        <v/>
      </c>
      <c r="HO382" s="88" t="str">
        <f t="shared" si="1444"/>
        <v/>
      </c>
      <c r="HP382" s="88" t="str">
        <f t="shared" si="1444"/>
        <v/>
      </c>
      <c r="HQ382" s="88" t="str">
        <f t="shared" si="1444"/>
        <v/>
      </c>
      <c r="HR382" s="88" t="str">
        <f t="shared" si="1444"/>
        <v/>
      </c>
      <c r="HS382" s="88" t="str">
        <f t="shared" si="1444"/>
        <v/>
      </c>
      <c r="HT382" s="88" t="str">
        <f t="shared" si="1444"/>
        <v/>
      </c>
      <c r="HU382" s="88" t="str">
        <f t="shared" si="1444"/>
        <v/>
      </c>
      <c r="HV382" s="88" t="str">
        <f t="shared" si="1444"/>
        <v/>
      </c>
      <c r="HW382" s="88" t="str">
        <f t="shared" si="1444"/>
        <v/>
      </c>
      <c r="HX382" s="88" t="str">
        <f t="shared" si="1444"/>
        <v/>
      </c>
    </row>
    <row r="383" spans="156:232" x14ac:dyDescent="0.25">
      <c r="EZ383" s="62" t="s">
        <v>20</v>
      </c>
      <c r="FA383" s="62">
        <v>55</v>
      </c>
      <c r="FB383" s="88" t="str">
        <f t="shared" ref="FB383:GG383" si="1445">IF(FB139&lt;&gt;"",IF($FA383=FB$162,0,RANK(FB61,similarities,1)),"")</f>
        <v/>
      </c>
      <c r="FC383" s="88" t="str">
        <f t="shared" si="1445"/>
        <v/>
      </c>
      <c r="FD383" s="88" t="str">
        <f t="shared" si="1445"/>
        <v/>
      </c>
      <c r="FE383" s="88" t="str">
        <f t="shared" si="1445"/>
        <v/>
      </c>
      <c r="FF383" s="88" t="str">
        <f t="shared" si="1445"/>
        <v/>
      </c>
      <c r="FG383" s="88" t="str">
        <f t="shared" si="1445"/>
        <v/>
      </c>
      <c r="FH383" s="88" t="str">
        <f t="shared" si="1445"/>
        <v/>
      </c>
      <c r="FI383" s="88" t="str">
        <f t="shared" si="1445"/>
        <v/>
      </c>
      <c r="FJ383" s="88" t="str">
        <f t="shared" si="1445"/>
        <v/>
      </c>
      <c r="FK383" s="88" t="str">
        <f t="shared" si="1445"/>
        <v/>
      </c>
      <c r="FL383" s="88" t="str">
        <f t="shared" si="1445"/>
        <v/>
      </c>
      <c r="FM383" s="88" t="str">
        <f t="shared" si="1445"/>
        <v/>
      </c>
      <c r="FN383" s="88" t="str">
        <f t="shared" si="1445"/>
        <v/>
      </c>
      <c r="FO383" s="88" t="str">
        <f t="shared" si="1445"/>
        <v/>
      </c>
      <c r="FP383" s="88" t="str">
        <f t="shared" si="1445"/>
        <v/>
      </c>
      <c r="FQ383" s="88" t="str">
        <f t="shared" si="1445"/>
        <v/>
      </c>
      <c r="FR383" s="88" t="str">
        <f t="shared" si="1445"/>
        <v/>
      </c>
      <c r="FS383" s="88" t="str">
        <f t="shared" si="1445"/>
        <v/>
      </c>
      <c r="FT383" s="88" t="str">
        <f t="shared" si="1445"/>
        <v/>
      </c>
      <c r="FU383" s="88" t="str">
        <f t="shared" si="1445"/>
        <v/>
      </c>
      <c r="FV383" s="88" t="str">
        <f t="shared" si="1445"/>
        <v/>
      </c>
      <c r="FW383" s="88" t="str">
        <f t="shared" si="1445"/>
        <v/>
      </c>
      <c r="FX383" s="88" t="str">
        <f t="shared" si="1445"/>
        <v/>
      </c>
      <c r="FY383" s="88" t="str">
        <f t="shared" si="1445"/>
        <v/>
      </c>
      <c r="FZ383" s="88" t="str">
        <f t="shared" si="1445"/>
        <v/>
      </c>
      <c r="GA383" s="88" t="str">
        <f t="shared" si="1445"/>
        <v/>
      </c>
      <c r="GB383" s="88" t="str">
        <f t="shared" si="1445"/>
        <v/>
      </c>
      <c r="GC383" s="88" t="str">
        <f t="shared" si="1445"/>
        <v/>
      </c>
      <c r="GD383" s="88" t="str">
        <f t="shared" si="1445"/>
        <v/>
      </c>
      <c r="GE383" s="88" t="str">
        <f t="shared" si="1445"/>
        <v/>
      </c>
      <c r="GF383" s="88" t="str">
        <f t="shared" si="1445"/>
        <v/>
      </c>
      <c r="GG383" s="88" t="str">
        <f t="shared" si="1445"/>
        <v/>
      </c>
      <c r="GH383" s="88" t="str">
        <f t="shared" ref="GH383:HM383" si="1446">IF(GH139&lt;&gt;"",IF($FA383=GH$162,0,RANK(GH61,similarities,1)),"")</f>
        <v/>
      </c>
      <c r="GI383" s="88" t="str">
        <f t="shared" si="1446"/>
        <v/>
      </c>
      <c r="GJ383" s="88" t="str">
        <f t="shared" si="1446"/>
        <v/>
      </c>
      <c r="GK383" s="88" t="str">
        <f t="shared" si="1446"/>
        <v/>
      </c>
      <c r="GL383" s="88" t="str">
        <f t="shared" si="1446"/>
        <v/>
      </c>
      <c r="GM383" s="88" t="str">
        <f t="shared" si="1446"/>
        <v/>
      </c>
      <c r="GN383" s="88" t="str">
        <f t="shared" si="1446"/>
        <v/>
      </c>
      <c r="GO383" s="88" t="str">
        <f t="shared" si="1446"/>
        <v/>
      </c>
      <c r="GP383" s="88" t="str">
        <f t="shared" si="1446"/>
        <v/>
      </c>
      <c r="GQ383" s="88" t="str">
        <f t="shared" si="1446"/>
        <v/>
      </c>
      <c r="GR383" s="88" t="str">
        <f t="shared" si="1446"/>
        <v/>
      </c>
      <c r="GS383" s="88" t="str">
        <f t="shared" si="1446"/>
        <v/>
      </c>
      <c r="GT383" s="88" t="str">
        <f t="shared" si="1446"/>
        <v/>
      </c>
      <c r="GU383" s="88" t="str">
        <f t="shared" si="1446"/>
        <v/>
      </c>
      <c r="GV383" s="88" t="str">
        <f t="shared" si="1446"/>
        <v/>
      </c>
      <c r="GW383" s="88" t="str">
        <f t="shared" si="1446"/>
        <v/>
      </c>
      <c r="GX383" s="88" t="str">
        <f t="shared" si="1446"/>
        <v/>
      </c>
      <c r="GY383" s="88" t="str">
        <f t="shared" si="1446"/>
        <v/>
      </c>
      <c r="GZ383" s="88" t="str">
        <f t="shared" si="1446"/>
        <v/>
      </c>
      <c r="HA383" s="88" t="str">
        <f t="shared" si="1446"/>
        <v/>
      </c>
      <c r="HB383" s="88" t="str">
        <f t="shared" si="1446"/>
        <v/>
      </c>
      <c r="HC383" s="88" t="str">
        <f t="shared" si="1446"/>
        <v/>
      </c>
      <c r="HD383" s="88" t="str">
        <f t="shared" si="1446"/>
        <v/>
      </c>
      <c r="HE383" s="88" t="str">
        <f t="shared" si="1446"/>
        <v/>
      </c>
      <c r="HF383" s="88" t="str">
        <f t="shared" si="1446"/>
        <v/>
      </c>
      <c r="HG383" s="88" t="str">
        <f t="shared" si="1446"/>
        <v/>
      </c>
      <c r="HH383" s="88" t="str">
        <f t="shared" si="1446"/>
        <v/>
      </c>
      <c r="HI383" s="88" t="str">
        <f t="shared" si="1446"/>
        <v/>
      </c>
      <c r="HJ383" s="88" t="str">
        <f t="shared" si="1446"/>
        <v/>
      </c>
      <c r="HK383" s="88" t="str">
        <f t="shared" si="1446"/>
        <v/>
      </c>
      <c r="HL383" s="88" t="str">
        <f t="shared" si="1446"/>
        <v/>
      </c>
      <c r="HM383" s="88" t="str">
        <f t="shared" si="1446"/>
        <v/>
      </c>
      <c r="HN383" s="88" t="str">
        <f t="shared" ref="HN383:HX383" si="1447">IF(HN139&lt;&gt;"",IF($FA383=HN$162,0,RANK(HN61,similarities,1)),"")</f>
        <v/>
      </c>
      <c r="HO383" s="88" t="str">
        <f t="shared" si="1447"/>
        <v/>
      </c>
      <c r="HP383" s="88" t="str">
        <f t="shared" si="1447"/>
        <v/>
      </c>
      <c r="HQ383" s="88" t="str">
        <f t="shared" si="1447"/>
        <v/>
      </c>
      <c r="HR383" s="88" t="str">
        <f t="shared" si="1447"/>
        <v/>
      </c>
      <c r="HS383" s="88" t="str">
        <f t="shared" si="1447"/>
        <v/>
      </c>
      <c r="HT383" s="88" t="str">
        <f t="shared" si="1447"/>
        <v/>
      </c>
      <c r="HU383" s="88" t="str">
        <f t="shared" si="1447"/>
        <v/>
      </c>
      <c r="HV383" s="88" t="str">
        <f t="shared" si="1447"/>
        <v/>
      </c>
      <c r="HW383" s="88" t="str">
        <f t="shared" si="1447"/>
        <v/>
      </c>
      <c r="HX383" s="88" t="str">
        <f t="shared" si="1447"/>
        <v/>
      </c>
    </row>
    <row r="384" spans="156:232" x14ac:dyDescent="0.25">
      <c r="EZ384" s="62" t="s">
        <v>20</v>
      </c>
      <c r="FA384" s="62">
        <v>56</v>
      </c>
      <c r="FB384" s="88" t="str">
        <f t="shared" ref="FB384:GG384" si="1448">IF(FB140&lt;&gt;"",IF($FA384=FB$162,0,RANK(FB62,similarities,1)),"")</f>
        <v/>
      </c>
      <c r="FC384" s="88" t="str">
        <f t="shared" si="1448"/>
        <v/>
      </c>
      <c r="FD384" s="88" t="str">
        <f t="shared" si="1448"/>
        <v/>
      </c>
      <c r="FE384" s="88" t="str">
        <f t="shared" si="1448"/>
        <v/>
      </c>
      <c r="FF384" s="88" t="str">
        <f t="shared" si="1448"/>
        <v/>
      </c>
      <c r="FG384" s="88" t="str">
        <f t="shared" si="1448"/>
        <v/>
      </c>
      <c r="FH384" s="88" t="str">
        <f t="shared" si="1448"/>
        <v/>
      </c>
      <c r="FI384" s="88" t="str">
        <f t="shared" si="1448"/>
        <v/>
      </c>
      <c r="FJ384" s="88" t="str">
        <f t="shared" si="1448"/>
        <v/>
      </c>
      <c r="FK384" s="88" t="str">
        <f t="shared" si="1448"/>
        <v/>
      </c>
      <c r="FL384" s="88" t="str">
        <f t="shared" si="1448"/>
        <v/>
      </c>
      <c r="FM384" s="88" t="str">
        <f t="shared" si="1448"/>
        <v/>
      </c>
      <c r="FN384" s="88" t="str">
        <f t="shared" si="1448"/>
        <v/>
      </c>
      <c r="FO384" s="88" t="str">
        <f t="shared" si="1448"/>
        <v/>
      </c>
      <c r="FP384" s="88" t="str">
        <f t="shared" si="1448"/>
        <v/>
      </c>
      <c r="FQ384" s="88" t="str">
        <f t="shared" si="1448"/>
        <v/>
      </c>
      <c r="FR384" s="88" t="str">
        <f t="shared" si="1448"/>
        <v/>
      </c>
      <c r="FS384" s="88" t="str">
        <f t="shared" si="1448"/>
        <v/>
      </c>
      <c r="FT384" s="88" t="str">
        <f t="shared" si="1448"/>
        <v/>
      </c>
      <c r="FU384" s="88" t="str">
        <f t="shared" si="1448"/>
        <v/>
      </c>
      <c r="FV384" s="88" t="str">
        <f t="shared" si="1448"/>
        <v/>
      </c>
      <c r="FW384" s="88" t="str">
        <f t="shared" si="1448"/>
        <v/>
      </c>
      <c r="FX384" s="88" t="str">
        <f t="shared" si="1448"/>
        <v/>
      </c>
      <c r="FY384" s="88" t="str">
        <f t="shared" si="1448"/>
        <v/>
      </c>
      <c r="FZ384" s="88" t="str">
        <f t="shared" si="1448"/>
        <v/>
      </c>
      <c r="GA384" s="88" t="str">
        <f t="shared" si="1448"/>
        <v/>
      </c>
      <c r="GB384" s="88" t="str">
        <f t="shared" si="1448"/>
        <v/>
      </c>
      <c r="GC384" s="88" t="str">
        <f t="shared" si="1448"/>
        <v/>
      </c>
      <c r="GD384" s="88" t="str">
        <f t="shared" si="1448"/>
        <v/>
      </c>
      <c r="GE384" s="88" t="str">
        <f t="shared" si="1448"/>
        <v/>
      </c>
      <c r="GF384" s="88" t="str">
        <f t="shared" si="1448"/>
        <v/>
      </c>
      <c r="GG384" s="88" t="str">
        <f t="shared" si="1448"/>
        <v/>
      </c>
      <c r="GH384" s="88" t="str">
        <f t="shared" ref="GH384:HM384" si="1449">IF(GH140&lt;&gt;"",IF($FA384=GH$162,0,RANK(GH62,similarities,1)),"")</f>
        <v/>
      </c>
      <c r="GI384" s="88" t="str">
        <f t="shared" si="1449"/>
        <v/>
      </c>
      <c r="GJ384" s="88" t="str">
        <f t="shared" si="1449"/>
        <v/>
      </c>
      <c r="GK384" s="88" t="str">
        <f t="shared" si="1449"/>
        <v/>
      </c>
      <c r="GL384" s="88" t="str">
        <f t="shared" si="1449"/>
        <v/>
      </c>
      <c r="GM384" s="88" t="str">
        <f t="shared" si="1449"/>
        <v/>
      </c>
      <c r="GN384" s="88" t="str">
        <f t="shared" si="1449"/>
        <v/>
      </c>
      <c r="GO384" s="88" t="str">
        <f t="shared" si="1449"/>
        <v/>
      </c>
      <c r="GP384" s="88" t="str">
        <f t="shared" si="1449"/>
        <v/>
      </c>
      <c r="GQ384" s="88" t="str">
        <f t="shared" si="1449"/>
        <v/>
      </c>
      <c r="GR384" s="88" t="str">
        <f t="shared" si="1449"/>
        <v/>
      </c>
      <c r="GS384" s="88" t="str">
        <f t="shared" si="1449"/>
        <v/>
      </c>
      <c r="GT384" s="88" t="str">
        <f t="shared" si="1449"/>
        <v/>
      </c>
      <c r="GU384" s="88" t="str">
        <f t="shared" si="1449"/>
        <v/>
      </c>
      <c r="GV384" s="88" t="str">
        <f t="shared" si="1449"/>
        <v/>
      </c>
      <c r="GW384" s="88" t="str">
        <f t="shared" si="1449"/>
        <v/>
      </c>
      <c r="GX384" s="88" t="str">
        <f t="shared" si="1449"/>
        <v/>
      </c>
      <c r="GY384" s="88" t="str">
        <f t="shared" si="1449"/>
        <v/>
      </c>
      <c r="GZ384" s="88" t="str">
        <f t="shared" si="1449"/>
        <v/>
      </c>
      <c r="HA384" s="88" t="str">
        <f t="shared" si="1449"/>
        <v/>
      </c>
      <c r="HB384" s="88" t="str">
        <f t="shared" si="1449"/>
        <v/>
      </c>
      <c r="HC384" s="88" t="str">
        <f t="shared" si="1449"/>
        <v/>
      </c>
      <c r="HD384" s="88" t="str">
        <f t="shared" si="1449"/>
        <v/>
      </c>
      <c r="HE384" s="88" t="str">
        <f t="shared" si="1449"/>
        <v/>
      </c>
      <c r="HF384" s="88" t="str">
        <f t="shared" si="1449"/>
        <v/>
      </c>
      <c r="HG384" s="88" t="str">
        <f t="shared" si="1449"/>
        <v/>
      </c>
      <c r="HH384" s="88" t="str">
        <f t="shared" si="1449"/>
        <v/>
      </c>
      <c r="HI384" s="88" t="str">
        <f t="shared" si="1449"/>
        <v/>
      </c>
      <c r="HJ384" s="88" t="str">
        <f t="shared" si="1449"/>
        <v/>
      </c>
      <c r="HK384" s="88" t="str">
        <f t="shared" si="1449"/>
        <v/>
      </c>
      <c r="HL384" s="88" t="str">
        <f t="shared" si="1449"/>
        <v/>
      </c>
      <c r="HM384" s="88" t="str">
        <f t="shared" si="1449"/>
        <v/>
      </c>
      <c r="HN384" s="88" t="str">
        <f t="shared" ref="HN384:HX384" si="1450">IF(HN140&lt;&gt;"",IF($FA384=HN$162,0,RANK(HN62,similarities,1)),"")</f>
        <v/>
      </c>
      <c r="HO384" s="88" t="str">
        <f t="shared" si="1450"/>
        <v/>
      </c>
      <c r="HP384" s="88" t="str">
        <f t="shared" si="1450"/>
        <v/>
      </c>
      <c r="HQ384" s="88" t="str">
        <f t="shared" si="1450"/>
        <v/>
      </c>
      <c r="HR384" s="88" t="str">
        <f t="shared" si="1450"/>
        <v/>
      </c>
      <c r="HS384" s="88" t="str">
        <f t="shared" si="1450"/>
        <v/>
      </c>
      <c r="HT384" s="88" t="str">
        <f t="shared" si="1450"/>
        <v/>
      </c>
      <c r="HU384" s="88" t="str">
        <f t="shared" si="1450"/>
        <v/>
      </c>
      <c r="HV384" s="88" t="str">
        <f t="shared" si="1450"/>
        <v/>
      </c>
      <c r="HW384" s="88" t="str">
        <f t="shared" si="1450"/>
        <v/>
      </c>
      <c r="HX384" s="88" t="str">
        <f t="shared" si="1450"/>
        <v/>
      </c>
    </row>
    <row r="385" spans="156:232" x14ac:dyDescent="0.25">
      <c r="EZ385" s="62" t="s">
        <v>20</v>
      </c>
      <c r="FA385" s="62">
        <v>57</v>
      </c>
      <c r="FB385" s="88" t="str">
        <f t="shared" ref="FB385:GG385" si="1451">IF(FB141&lt;&gt;"",IF($FA385=FB$162,0,RANK(FB63,similarities,1)),"")</f>
        <v/>
      </c>
      <c r="FC385" s="88" t="str">
        <f t="shared" si="1451"/>
        <v/>
      </c>
      <c r="FD385" s="88" t="str">
        <f t="shared" si="1451"/>
        <v/>
      </c>
      <c r="FE385" s="88" t="str">
        <f t="shared" si="1451"/>
        <v/>
      </c>
      <c r="FF385" s="88" t="str">
        <f t="shared" si="1451"/>
        <v/>
      </c>
      <c r="FG385" s="88" t="str">
        <f t="shared" si="1451"/>
        <v/>
      </c>
      <c r="FH385" s="88" t="str">
        <f t="shared" si="1451"/>
        <v/>
      </c>
      <c r="FI385" s="88" t="str">
        <f t="shared" si="1451"/>
        <v/>
      </c>
      <c r="FJ385" s="88" t="str">
        <f t="shared" si="1451"/>
        <v/>
      </c>
      <c r="FK385" s="88" t="str">
        <f t="shared" si="1451"/>
        <v/>
      </c>
      <c r="FL385" s="88" t="str">
        <f t="shared" si="1451"/>
        <v/>
      </c>
      <c r="FM385" s="88" t="str">
        <f t="shared" si="1451"/>
        <v/>
      </c>
      <c r="FN385" s="88" t="str">
        <f t="shared" si="1451"/>
        <v/>
      </c>
      <c r="FO385" s="88" t="str">
        <f t="shared" si="1451"/>
        <v/>
      </c>
      <c r="FP385" s="88" t="str">
        <f t="shared" si="1451"/>
        <v/>
      </c>
      <c r="FQ385" s="88" t="str">
        <f t="shared" si="1451"/>
        <v/>
      </c>
      <c r="FR385" s="88" t="str">
        <f t="shared" si="1451"/>
        <v/>
      </c>
      <c r="FS385" s="88" t="str">
        <f t="shared" si="1451"/>
        <v/>
      </c>
      <c r="FT385" s="88" t="str">
        <f t="shared" si="1451"/>
        <v/>
      </c>
      <c r="FU385" s="88" t="str">
        <f t="shared" si="1451"/>
        <v/>
      </c>
      <c r="FV385" s="88" t="str">
        <f t="shared" si="1451"/>
        <v/>
      </c>
      <c r="FW385" s="88" t="str">
        <f t="shared" si="1451"/>
        <v/>
      </c>
      <c r="FX385" s="88" t="str">
        <f t="shared" si="1451"/>
        <v/>
      </c>
      <c r="FY385" s="88" t="str">
        <f t="shared" si="1451"/>
        <v/>
      </c>
      <c r="FZ385" s="88" t="str">
        <f t="shared" si="1451"/>
        <v/>
      </c>
      <c r="GA385" s="88" t="str">
        <f t="shared" si="1451"/>
        <v/>
      </c>
      <c r="GB385" s="88" t="str">
        <f t="shared" si="1451"/>
        <v/>
      </c>
      <c r="GC385" s="88" t="str">
        <f t="shared" si="1451"/>
        <v/>
      </c>
      <c r="GD385" s="88" t="str">
        <f t="shared" si="1451"/>
        <v/>
      </c>
      <c r="GE385" s="88" t="str">
        <f t="shared" si="1451"/>
        <v/>
      </c>
      <c r="GF385" s="88" t="str">
        <f t="shared" si="1451"/>
        <v/>
      </c>
      <c r="GG385" s="88" t="str">
        <f t="shared" si="1451"/>
        <v/>
      </c>
      <c r="GH385" s="88" t="str">
        <f t="shared" ref="GH385:HM385" si="1452">IF(GH141&lt;&gt;"",IF($FA385=GH$162,0,RANK(GH63,similarities,1)),"")</f>
        <v/>
      </c>
      <c r="GI385" s="88" t="str">
        <f t="shared" si="1452"/>
        <v/>
      </c>
      <c r="GJ385" s="88" t="str">
        <f t="shared" si="1452"/>
        <v/>
      </c>
      <c r="GK385" s="88" t="str">
        <f t="shared" si="1452"/>
        <v/>
      </c>
      <c r="GL385" s="88" t="str">
        <f t="shared" si="1452"/>
        <v/>
      </c>
      <c r="GM385" s="88" t="str">
        <f t="shared" si="1452"/>
        <v/>
      </c>
      <c r="GN385" s="88" t="str">
        <f t="shared" si="1452"/>
        <v/>
      </c>
      <c r="GO385" s="88" t="str">
        <f t="shared" si="1452"/>
        <v/>
      </c>
      <c r="GP385" s="88" t="str">
        <f t="shared" si="1452"/>
        <v/>
      </c>
      <c r="GQ385" s="88" t="str">
        <f t="shared" si="1452"/>
        <v/>
      </c>
      <c r="GR385" s="88" t="str">
        <f t="shared" si="1452"/>
        <v/>
      </c>
      <c r="GS385" s="88" t="str">
        <f t="shared" si="1452"/>
        <v/>
      </c>
      <c r="GT385" s="88" t="str">
        <f t="shared" si="1452"/>
        <v/>
      </c>
      <c r="GU385" s="88" t="str">
        <f t="shared" si="1452"/>
        <v/>
      </c>
      <c r="GV385" s="88" t="str">
        <f t="shared" si="1452"/>
        <v/>
      </c>
      <c r="GW385" s="88" t="str">
        <f t="shared" si="1452"/>
        <v/>
      </c>
      <c r="GX385" s="88" t="str">
        <f t="shared" si="1452"/>
        <v/>
      </c>
      <c r="GY385" s="88" t="str">
        <f t="shared" si="1452"/>
        <v/>
      </c>
      <c r="GZ385" s="88" t="str">
        <f t="shared" si="1452"/>
        <v/>
      </c>
      <c r="HA385" s="88" t="str">
        <f t="shared" si="1452"/>
        <v/>
      </c>
      <c r="HB385" s="88" t="str">
        <f t="shared" si="1452"/>
        <v/>
      </c>
      <c r="HC385" s="88" t="str">
        <f t="shared" si="1452"/>
        <v/>
      </c>
      <c r="HD385" s="88" t="str">
        <f t="shared" si="1452"/>
        <v/>
      </c>
      <c r="HE385" s="88" t="str">
        <f t="shared" si="1452"/>
        <v/>
      </c>
      <c r="HF385" s="88" t="str">
        <f t="shared" si="1452"/>
        <v/>
      </c>
      <c r="HG385" s="88" t="str">
        <f t="shared" si="1452"/>
        <v/>
      </c>
      <c r="HH385" s="88" t="str">
        <f t="shared" si="1452"/>
        <v/>
      </c>
      <c r="HI385" s="88" t="str">
        <f t="shared" si="1452"/>
        <v/>
      </c>
      <c r="HJ385" s="88" t="str">
        <f t="shared" si="1452"/>
        <v/>
      </c>
      <c r="HK385" s="88" t="str">
        <f t="shared" si="1452"/>
        <v/>
      </c>
      <c r="HL385" s="88" t="str">
        <f t="shared" si="1452"/>
        <v/>
      </c>
      <c r="HM385" s="88" t="str">
        <f t="shared" si="1452"/>
        <v/>
      </c>
      <c r="HN385" s="88" t="str">
        <f t="shared" ref="HN385:HX385" si="1453">IF(HN141&lt;&gt;"",IF($FA385=HN$162,0,RANK(HN63,similarities,1)),"")</f>
        <v/>
      </c>
      <c r="HO385" s="88" t="str">
        <f t="shared" si="1453"/>
        <v/>
      </c>
      <c r="HP385" s="88" t="str">
        <f t="shared" si="1453"/>
        <v/>
      </c>
      <c r="HQ385" s="88" t="str">
        <f t="shared" si="1453"/>
        <v/>
      </c>
      <c r="HR385" s="88" t="str">
        <f t="shared" si="1453"/>
        <v/>
      </c>
      <c r="HS385" s="88" t="str">
        <f t="shared" si="1453"/>
        <v/>
      </c>
      <c r="HT385" s="88" t="str">
        <f t="shared" si="1453"/>
        <v/>
      </c>
      <c r="HU385" s="88" t="str">
        <f t="shared" si="1453"/>
        <v/>
      </c>
      <c r="HV385" s="88" t="str">
        <f t="shared" si="1453"/>
        <v/>
      </c>
      <c r="HW385" s="88" t="str">
        <f t="shared" si="1453"/>
        <v/>
      </c>
      <c r="HX385" s="88" t="str">
        <f t="shared" si="1453"/>
        <v/>
      </c>
    </row>
    <row r="386" spans="156:232" x14ac:dyDescent="0.25">
      <c r="EZ386" s="62" t="s">
        <v>20</v>
      </c>
      <c r="FA386" s="62">
        <v>58</v>
      </c>
      <c r="FB386" s="88" t="str">
        <f t="shared" ref="FB386:GG386" si="1454">IF(FB142&lt;&gt;"",IF($FA386=FB$162,0,RANK(FB64,similarities,1)),"")</f>
        <v/>
      </c>
      <c r="FC386" s="88" t="str">
        <f t="shared" si="1454"/>
        <v/>
      </c>
      <c r="FD386" s="88" t="str">
        <f t="shared" si="1454"/>
        <v/>
      </c>
      <c r="FE386" s="88" t="str">
        <f t="shared" si="1454"/>
        <v/>
      </c>
      <c r="FF386" s="88" t="str">
        <f t="shared" si="1454"/>
        <v/>
      </c>
      <c r="FG386" s="88" t="str">
        <f t="shared" si="1454"/>
        <v/>
      </c>
      <c r="FH386" s="88" t="str">
        <f t="shared" si="1454"/>
        <v/>
      </c>
      <c r="FI386" s="88" t="str">
        <f t="shared" si="1454"/>
        <v/>
      </c>
      <c r="FJ386" s="88" t="str">
        <f t="shared" si="1454"/>
        <v/>
      </c>
      <c r="FK386" s="88" t="str">
        <f t="shared" si="1454"/>
        <v/>
      </c>
      <c r="FL386" s="88" t="str">
        <f t="shared" si="1454"/>
        <v/>
      </c>
      <c r="FM386" s="88" t="str">
        <f t="shared" si="1454"/>
        <v/>
      </c>
      <c r="FN386" s="88" t="str">
        <f t="shared" si="1454"/>
        <v/>
      </c>
      <c r="FO386" s="88" t="str">
        <f t="shared" si="1454"/>
        <v/>
      </c>
      <c r="FP386" s="88" t="str">
        <f t="shared" si="1454"/>
        <v/>
      </c>
      <c r="FQ386" s="88" t="str">
        <f t="shared" si="1454"/>
        <v/>
      </c>
      <c r="FR386" s="88" t="str">
        <f t="shared" si="1454"/>
        <v/>
      </c>
      <c r="FS386" s="88" t="str">
        <f t="shared" si="1454"/>
        <v/>
      </c>
      <c r="FT386" s="88" t="str">
        <f t="shared" si="1454"/>
        <v/>
      </c>
      <c r="FU386" s="88" t="str">
        <f t="shared" si="1454"/>
        <v/>
      </c>
      <c r="FV386" s="88" t="str">
        <f t="shared" si="1454"/>
        <v/>
      </c>
      <c r="FW386" s="88" t="str">
        <f t="shared" si="1454"/>
        <v/>
      </c>
      <c r="FX386" s="88" t="str">
        <f t="shared" si="1454"/>
        <v/>
      </c>
      <c r="FY386" s="88" t="str">
        <f t="shared" si="1454"/>
        <v/>
      </c>
      <c r="FZ386" s="88" t="str">
        <f t="shared" si="1454"/>
        <v/>
      </c>
      <c r="GA386" s="88" t="str">
        <f t="shared" si="1454"/>
        <v/>
      </c>
      <c r="GB386" s="88" t="str">
        <f t="shared" si="1454"/>
        <v/>
      </c>
      <c r="GC386" s="88" t="str">
        <f t="shared" si="1454"/>
        <v/>
      </c>
      <c r="GD386" s="88" t="str">
        <f t="shared" si="1454"/>
        <v/>
      </c>
      <c r="GE386" s="88" t="str">
        <f t="shared" si="1454"/>
        <v/>
      </c>
      <c r="GF386" s="88" t="str">
        <f t="shared" si="1454"/>
        <v/>
      </c>
      <c r="GG386" s="88" t="str">
        <f t="shared" si="1454"/>
        <v/>
      </c>
      <c r="GH386" s="88" t="str">
        <f t="shared" ref="GH386:HM386" si="1455">IF(GH142&lt;&gt;"",IF($FA386=GH$162,0,RANK(GH64,similarities,1)),"")</f>
        <v/>
      </c>
      <c r="GI386" s="88" t="str">
        <f t="shared" si="1455"/>
        <v/>
      </c>
      <c r="GJ386" s="88" t="str">
        <f t="shared" si="1455"/>
        <v/>
      </c>
      <c r="GK386" s="88" t="str">
        <f t="shared" si="1455"/>
        <v/>
      </c>
      <c r="GL386" s="88" t="str">
        <f t="shared" si="1455"/>
        <v/>
      </c>
      <c r="GM386" s="88" t="str">
        <f t="shared" si="1455"/>
        <v/>
      </c>
      <c r="GN386" s="88" t="str">
        <f t="shared" si="1455"/>
        <v/>
      </c>
      <c r="GO386" s="88" t="str">
        <f t="shared" si="1455"/>
        <v/>
      </c>
      <c r="GP386" s="88" t="str">
        <f t="shared" si="1455"/>
        <v/>
      </c>
      <c r="GQ386" s="88" t="str">
        <f t="shared" si="1455"/>
        <v/>
      </c>
      <c r="GR386" s="88" t="str">
        <f t="shared" si="1455"/>
        <v/>
      </c>
      <c r="GS386" s="88" t="str">
        <f t="shared" si="1455"/>
        <v/>
      </c>
      <c r="GT386" s="88" t="str">
        <f t="shared" si="1455"/>
        <v/>
      </c>
      <c r="GU386" s="88" t="str">
        <f t="shared" si="1455"/>
        <v/>
      </c>
      <c r="GV386" s="88" t="str">
        <f t="shared" si="1455"/>
        <v/>
      </c>
      <c r="GW386" s="88" t="str">
        <f t="shared" si="1455"/>
        <v/>
      </c>
      <c r="GX386" s="88" t="str">
        <f t="shared" si="1455"/>
        <v/>
      </c>
      <c r="GY386" s="88" t="str">
        <f t="shared" si="1455"/>
        <v/>
      </c>
      <c r="GZ386" s="88" t="str">
        <f t="shared" si="1455"/>
        <v/>
      </c>
      <c r="HA386" s="88" t="str">
        <f t="shared" si="1455"/>
        <v/>
      </c>
      <c r="HB386" s="88" t="str">
        <f t="shared" si="1455"/>
        <v/>
      </c>
      <c r="HC386" s="88" t="str">
        <f t="shared" si="1455"/>
        <v/>
      </c>
      <c r="HD386" s="88" t="str">
        <f t="shared" si="1455"/>
        <v/>
      </c>
      <c r="HE386" s="88" t="str">
        <f t="shared" si="1455"/>
        <v/>
      </c>
      <c r="HF386" s="88" t="str">
        <f t="shared" si="1455"/>
        <v/>
      </c>
      <c r="HG386" s="88" t="str">
        <f t="shared" si="1455"/>
        <v/>
      </c>
      <c r="HH386" s="88" t="str">
        <f t="shared" si="1455"/>
        <v/>
      </c>
      <c r="HI386" s="88" t="str">
        <f t="shared" si="1455"/>
        <v/>
      </c>
      <c r="HJ386" s="88" t="str">
        <f t="shared" si="1455"/>
        <v/>
      </c>
      <c r="HK386" s="88" t="str">
        <f t="shared" si="1455"/>
        <v/>
      </c>
      <c r="HL386" s="88" t="str">
        <f t="shared" si="1455"/>
        <v/>
      </c>
      <c r="HM386" s="88" t="str">
        <f t="shared" si="1455"/>
        <v/>
      </c>
      <c r="HN386" s="88" t="str">
        <f t="shared" ref="HN386:HX386" si="1456">IF(HN142&lt;&gt;"",IF($FA386=HN$162,0,RANK(HN64,similarities,1)),"")</f>
        <v/>
      </c>
      <c r="HO386" s="88" t="str">
        <f t="shared" si="1456"/>
        <v/>
      </c>
      <c r="HP386" s="88" t="str">
        <f t="shared" si="1456"/>
        <v/>
      </c>
      <c r="HQ386" s="88" t="str">
        <f t="shared" si="1456"/>
        <v/>
      </c>
      <c r="HR386" s="88" t="str">
        <f t="shared" si="1456"/>
        <v/>
      </c>
      <c r="HS386" s="88" t="str">
        <f t="shared" si="1456"/>
        <v/>
      </c>
      <c r="HT386" s="88" t="str">
        <f t="shared" si="1456"/>
        <v/>
      </c>
      <c r="HU386" s="88" t="str">
        <f t="shared" si="1456"/>
        <v/>
      </c>
      <c r="HV386" s="88" t="str">
        <f t="shared" si="1456"/>
        <v/>
      </c>
      <c r="HW386" s="88" t="str">
        <f t="shared" si="1456"/>
        <v/>
      </c>
      <c r="HX386" s="88" t="str">
        <f t="shared" si="1456"/>
        <v/>
      </c>
    </row>
    <row r="387" spans="156:232" x14ac:dyDescent="0.25">
      <c r="EZ387" s="62" t="s">
        <v>20</v>
      </c>
      <c r="FA387" s="62">
        <v>59</v>
      </c>
      <c r="FB387" s="88" t="str">
        <f t="shared" ref="FB387:GG387" si="1457">IF(FB143&lt;&gt;"",IF($FA387=FB$162,0,RANK(FB65,similarities,1)),"")</f>
        <v/>
      </c>
      <c r="FC387" s="88" t="str">
        <f t="shared" si="1457"/>
        <v/>
      </c>
      <c r="FD387" s="88" t="str">
        <f t="shared" si="1457"/>
        <v/>
      </c>
      <c r="FE387" s="88" t="str">
        <f t="shared" si="1457"/>
        <v/>
      </c>
      <c r="FF387" s="88" t="str">
        <f t="shared" si="1457"/>
        <v/>
      </c>
      <c r="FG387" s="88" t="str">
        <f t="shared" si="1457"/>
        <v/>
      </c>
      <c r="FH387" s="88" t="str">
        <f t="shared" si="1457"/>
        <v/>
      </c>
      <c r="FI387" s="88" t="str">
        <f t="shared" si="1457"/>
        <v/>
      </c>
      <c r="FJ387" s="88" t="str">
        <f t="shared" si="1457"/>
        <v/>
      </c>
      <c r="FK387" s="88" t="str">
        <f t="shared" si="1457"/>
        <v/>
      </c>
      <c r="FL387" s="88" t="str">
        <f t="shared" si="1457"/>
        <v/>
      </c>
      <c r="FM387" s="88" t="str">
        <f t="shared" si="1457"/>
        <v/>
      </c>
      <c r="FN387" s="88" t="str">
        <f t="shared" si="1457"/>
        <v/>
      </c>
      <c r="FO387" s="88" t="str">
        <f t="shared" si="1457"/>
        <v/>
      </c>
      <c r="FP387" s="88" t="str">
        <f t="shared" si="1457"/>
        <v/>
      </c>
      <c r="FQ387" s="88" t="str">
        <f t="shared" si="1457"/>
        <v/>
      </c>
      <c r="FR387" s="88" t="str">
        <f t="shared" si="1457"/>
        <v/>
      </c>
      <c r="FS387" s="88" t="str">
        <f t="shared" si="1457"/>
        <v/>
      </c>
      <c r="FT387" s="88" t="str">
        <f t="shared" si="1457"/>
        <v/>
      </c>
      <c r="FU387" s="88" t="str">
        <f t="shared" si="1457"/>
        <v/>
      </c>
      <c r="FV387" s="88" t="str">
        <f t="shared" si="1457"/>
        <v/>
      </c>
      <c r="FW387" s="88" t="str">
        <f t="shared" si="1457"/>
        <v/>
      </c>
      <c r="FX387" s="88" t="str">
        <f t="shared" si="1457"/>
        <v/>
      </c>
      <c r="FY387" s="88" t="str">
        <f t="shared" si="1457"/>
        <v/>
      </c>
      <c r="FZ387" s="88" t="str">
        <f t="shared" si="1457"/>
        <v/>
      </c>
      <c r="GA387" s="88" t="str">
        <f t="shared" si="1457"/>
        <v/>
      </c>
      <c r="GB387" s="88" t="str">
        <f t="shared" si="1457"/>
        <v/>
      </c>
      <c r="GC387" s="88" t="str">
        <f t="shared" si="1457"/>
        <v/>
      </c>
      <c r="GD387" s="88" t="str">
        <f t="shared" si="1457"/>
        <v/>
      </c>
      <c r="GE387" s="88" t="str">
        <f t="shared" si="1457"/>
        <v/>
      </c>
      <c r="GF387" s="88" t="str">
        <f t="shared" si="1457"/>
        <v/>
      </c>
      <c r="GG387" s="88" t="str">
        <f t="shared" si="1457"/>
        <v/>
      </c>
      <c r="GH387" s="88" t="str">
        <f t="shared" ref="GH387:HM387" si="1458">IF(GH143&lt;&gt;"",IF($FA387=GH$162,0,RANK(GH65,similarities,1)),"")</f>
        <v/>
      </c>
      <c r="GI387" s="88" t="str">
        <f t="shared" si="1458"/>
        <v/>
      </c>
      <c r="GJ387" s="88" t="str">
        <f t="shared" si="1458"/>
        <v/>
      </c>
      <c r="GK387" s="88" t="str">
        <f t="shared" si="1458"/>
        <v/>
      </c>
      <c r="GL387" s="88" t="str">
        <f t="shared" si="1458"/>
        <v/>
      </c>
      <c r="GM387" s="88" t="str">
        <f t="shared" si="1458"/>
        <v/>
      </c>
      <c r="GN387" s="88" t="str">
        <f t="shared" si="1458"/>
        <v/>
      </c>
      <c r="GO387" s="88" t="str">
        <f t="shared" si="1458"/>
        <v/>
      </c>
      <c r="GP387" s="88" t="str">
        <f t="shared" si="1458"/>
        <v/>
      </c>
      <c r="GQ387" s="88" t="str">
        <f t="shared" si="1458"/>
        <v/>
      </c>
      <c r="GR387" s="88" t="str">
        <f t="shared" si="1458"/>
        <v/>
      </c>
      <c r="GS387" s="88" t="str">
        <f t="shared" si="1458"/>
        <v/>
      </c>
      <c r="GT387" s="88" t="str">
        <f t="shared" si="1458"/>
        <v/>
      </c>
      <c r="GU387" s="88" t="str">
        <f t="shared" si="1458"/>
        <v/>
      </c>
      <c r="GV387" s="88" t="str">
        <f t="shared" si="1458"/>
        <v/>
      </c>
      <c r="GW387" s="88" t="str">
        <f t="shared" si="1458"/>
        <v/>
      </c>
      <c r="GX387" s="88" t="str">
        <f t="shared" si="1458"/>
        <v/>
      </c>
      <c r="GY387" s="88" t="str">
        <f t="shared" si="1458"/>
        <v/>
      </c>
      <c r="GZ387" s="88" t="str">
        <f t="shared" si="1458"/>
        <v/>
      </c>
      <c r="HA387" s="88" t="str">
        <f t="shared" si="1458"/>
        <v/>
      </c>
      <c r="HB387" s="88" t="str">
        <f t="shared" si="1458"/>
        <v/>
      </c>
      <c r="HC387" s="88" t="str">
        <f t="shared" si="1458"/>
        <v/>
      </c>
      <c r="HD387" s="88" t="str">
        <f t="shared" si="1458"/>
        <v/>
      </c>
      <c r="HE387" s="88" t="str">
        <f t="shared" si="1458"/>
        <v/>
      </c>
      <c r="HF387" s="88" t="str">
        <f t="shared" si="1458"/>
        <v/>
      </c>
      <c r="HG387" s="88" t="str">
        <f t="shared" si="1458"/>
        <v/>
      </c>
      <c r="HH387" s="88" t="str">
        <f t="shared" si="1458"/>
        <v/>
      </c>
      <c r="HI387" s="88" t="str">
        <f t="shared" si="1458"/>
        <v/>
      </c>
      <c r="HJ387" s="88" t="str">
        <f t="shared" si="1458"/>
        <v/>
      </c>
      <c r="HK387" s="88" t="str">
        <f t="shared" si="1458"/>
        <v/>
      </c>
      <c r="HL387" s="88" t="str">
        <f t="shared" si="1458"/>
        <v/>
      </c>
      <c r="HM387" s="88" t="str">
        <f t="shared" si="1458"/>
        <v/>
      </c>
      <c r="HN387" s="88" t="str">
        <f t="shared" ref="HN387:HX387" si="1459">IF(HN143&lt;&gt;"",IF($FA387=HN$162,0,RANK(HN65,similarities,1)),"")</f>
        <v/>
      </c>
      <c r="HO387" s="88" t="str">
        <f t="shared" si="1459"/>
        <v/>
      </c>
      <c r="HP387" s="88" t="str">
        <f t="shared" si="1459"/>
        <v/>
      </c>
      <c r="HQ387" s="88" t="str">
        <f t="shared" si="1459"/>
        <v/>
      </c>
      <c r="HR387" s="88" t="str">
        <f t="shared" si="1459"/>
        <v/>
      </c>
      <c r="HS387" s="88" t="str">
        <f t="shared" si="1459"/>
        <v/>
      </c>
      <c r="HT387" s="88" t="str">
        <f t="shared" si="1459"/>
        <v/>
      </c>
      <c r="HU387" s="88" t="str">
        <f t="shared" si="1459"/>
        <v/>
      </c>
      <c r="HV387" s="88" t="str">
        <f t="shared" si="1459"/>
        <v/>
      </c>
      <c r="HW387" s="88" t="str">
        <f t="shared" si="1459"/>
        <v/>
      </c>
      <c r="HX387" s="88" t="str">
        <f t="shared" si="1459"/>
        <v/>
      </c>
    </row>
    <row r="388" spans="156:232" x14ac:dyDescent="0.25">
      <c r="EZ388" s="62" t="s">
        <v>20</v>
      </c>
      <c r="FA388" s="62">
        <v>60</v>
      </c>
      <c r="FB388" s="88" t="str">
        <f t="shared" ref="FB388:GG388" si="1460">IF(FB144&lt;&gt;"",IF($FA388=FB$162,0,RANK(FB66,similarities,1)),"")</f>
        <v/>
      </c>
      <c r="FC388" s="88" t="str">
        <f t="shared" si="1460"/>
        <v/>
      </c>
      <c r="FD388" s="88" t="str">
        <f t="shared" si="1460"/>
        <v/>
      </c>
      <c r="FE388" s="88" t="str">
        <f t="shared" si="1460"/>
        <v/>
      </c>
      <c r="FF388" s="88" t="str">
        <f t="shared" si="1460"/>
        <v/>
      </c>
      <c r="FG388" s="88" t="str">
        <f t="shared" si="1460"/>
        <v/>
      </c>
      <c r="FH388" s="88" t="str">
        <f t="shared" si="1460"/>
        <v/>
      </c>
      <c r="FI388" s="88" t="str">
        <f t="shared" si="1460"/>
        <v/>
      </c>
      <c r="FJ388" s="88" t="str">
        <f t="shared" si="1460"/>
        <v/>
      </c>
      <c r="FK388" s="88" t="str">
        <f t="shared" si="1460"/>
        <v/>
      </c>
      <c r="FL388" s="88" t="str">
        <f t="shared" si="1460"/>
        <v/>
      </c>
      <c r="FM388" s="88" t="str">
        <f t="shared" si="1460"/>
        <v/>
      </c>
      <c r="FN388" s="88" t="str">
        <f t="shared" si="1460"/>
        <v/>
      </c>
      <c r="FO388" s="88" t="str">
        <f t="shared" si="1460"/>
        <v/>
      </c>
      <c r="FP388" s="88" t="str">
        <f t="shared" si="1460"/>
        <v/>
      </c>
      <c r="FQ388" s="88" t="str">
        <f t="shared" si="1460"/>
        <v/>
      </c>
      <c r="FR388" s="88" t="str">
        <f t="shared" si="1460"/>
        <v/>
      </c>
      <c r="FS388" s="88" t="str">
        <f t="shared" si="1460"/>
        <v/>
      </c>
      <c r="FT388" s="88" t="str">
        <f t="shared" si="1460"/>
        <v/>
      </c>
      <c r="FU388" s="88" t="str">
        <f t="shared" si="1460"/>
        <v/>
      </c>
      <c r="FV388" s="88" t="str">
        <f t="shared" si="1460"/>
        <v/>
      </c>
      <c r="FW388" s="88" t="str">
        <f t="shared" si="1460"/>
        <v/>
      </c>
      <c r="FX388" s="88" t="str">
        <f t="shared" si="1460"/>
        <v/>
      </c>
      <c r="FY388" s="88" t="str">
        <f t="shared" si="1460"/>
        <v/>
      </c>
      <c r="FZ388" s="88" t="str">
        <f t="shared" si="1460"/>
        <v/>
      </c>
      <c r="GA388" s="88" t="str">
        <f t="shared" si="1460"/>
        <v/>
      </c>
      <c r="GB388" s="88" t="str">
        <f t="shared" si="1460"/>
        <v/>
      </c>
      <c r="GC388" s="88" t="str">
        <f t="shared" si="1460"/>
        <v/>
      </c>
      <c r="GD388" s="88" t="str">
        <f t="shared" si="1460"/>
        <v/>
      </c>
      <c r="GE388" s="88" t="str">
        <f t="shared" si="1460"/>
        <v/>
      </c>
      <c r="GF388" s="88" t="str">
        <f t="shared" si="1460"/>
        <v/>
      </c>
      <c r="GG388" s="88" t="str">
        <f t="shared" si="1460"/>
        <v/>
      </c>
      <c r="GH388" s="88" t="str">
        <f t="shared" ref="GH388:HM388" si="1461">IF(GH144&lt;&gt;"",IF($FA388=GH$162,0,RANK(GH66,similarities,1)),"")</f>
        <v/>
      </c>
      <c r="GI388" s="88" t="str">
        <f t="shared" si="1461"/>
        <v/>
      </c>
      <c r="GJ388" s="88" t="str">
        <f t="shared" si="1461"/>
        <v/>
      </c>
      <c r="GK388" s="88" t="str">
        <f t="shared" si="1461"/>
        <v/>
      </c>
      <c r="GL388" s="88" t="str">
        <f t="shared" si="1461"/>
        <v/>
      </c>
      <c r="GM388" s="88" t="str">
        <f t="shared" si="1461"/>
        <v/>
      </c>
      <c r="GN388" s="88" t="str">
        <f t="shared" si="1461"/>
        <v/>
      </c>
      <c r="GO388" s="88" t="str">
        <f t="shared" si="1461"/>
        <v/>
      </c>
      <c r="GP388" s="88" t="str">
        <f t="shared" si="1461"/>
        <v/>
      </c>
      <c r="GQ388" s="88" t="str">
        <f t="shared" si="1461"/>
        <v/>
      </c>
      <c r="GR388" s="88" t="str">
        <f t="shared" si="1461"/>
        <v/>
      </c>
      <c r="GS388" s="88" t="str">
        <f t="shared" si="1461"/>
        <v/>
      </c>
      <c r="GT388" s="88" t="str">
        <f t="shared" si="1461"/>
        <v/>
      </c>
      <c r="GU388" s="88" t="str">
        <f t="shared" si="1461"/>
        <v/>
      </c>
      <c r="GV388" s="88" t="str">
        <f t="shared" si="1461"/>
        <v/>
      </c>
      <c r="GW388" s="88" t="str">
        <f t="shared" si="1461"/>
        <v/>
      </c>
      <c r="GX388" s="88" t="str">
        <f t="shared" si="1461"/>
        <v/>
      </c>
      <c r="GY388" s="88" t="str">
        <f t="shared" si="1461"/>
        <v/>
      </c>
      <c r="GZ388" s="88" t="str">
        <f t="shared" si="1461"/>
        <v/>
      </c>
      <c r="HA388" s="88" t="str">
        <f t="shared" si="1461"/>
        <v/>
      </c>
      <c r="HB388" s="88" t="str">
        <f t="shared" si="1461"/>
        <v/>
      </c>
      <c r="HC388" s="88" t="str">
        <f t="shared" si="1461"/>
        <v/>
      </c>
      <c r="HD388" s="88" t="str">
        <f t="shared" si="1461"/>
        <v/>
      </c>
      <c r="HE388" s="88" t="str">
        <f t="shared" si="1461"/>
        <v/>
      </c>
      <c r="HF388" s="88" t="str">
        <f t="shared" si="1461"/>
        <v/>
      </c>
      <c r="HG388" s="88" t="str">
        <f t="shared" si="1461"/>
        <v/>
      </c>
      <c r="HH388" s="88" t="str">
        <f t="shared" si="1461"/>
        <v/>
      </c>
      <c r="HI388" s="88" t="str">
        <f t="shared" si="1461"/>
        <v/>
      </c>
      <c r="HJ388" s="88" t="str">
        <f t="shared" si="1461"/>
        <v/>
      </c>
      <c r="HK388" s="88" t="str">
        <f t="shared" si="1461"/>
        <v/>
      </c>
      <c r="HL388" s="88" t="str">
        <f t="shared" si="1461"/>
        <v/>
      </c>
      <c r="HM388" s="88" t="str">
        <f t="shared" si="1461"/>
        <v/>
      </c>
      <c r="HN388" s="88" t="str">
        <f t="shared" ref="HN388:HX388" si="1462">IF(HN144&lt;&gt;"",IF($FA388=HN$162,0,RANK(HN66,similarities,1)),"")</f>
        <v/>
      </c>
      <c r="HO388" s="88" t="str">
        <f t="shared" si="1462"/>
        <v/>
      </c>
      <c r="HP388" s="88" t="str">
        <f t="shared" si="1462"/>
        <v/>
      </c>
      <c r="HQ388" s="88" t="str">
        <f t="shared" si="1462"/>
        <v/>
      </c>
      <c r="HR388" s="88" t="str">
        <f t="shared" si="1462"/>
        <v/>
      </c>
      <c r="HS388" s="88" t="str">
        <f t="shared" si="1462"/>
        <v/>
      </c>
      <c r="HT388" s="88" t="str">
        <f t="shared" si="1462"/>
        <v/>
      </c>
      <c r="HU388" s="88" t="str">
        <f t="shared" si="1462"/>
        <v/>
      </c>
      <c r="HV388" s="88" t="str">
        <f t="shared" si="1462"/>
        <v/>
      </c>
      <c r="HW388" s="88" t="str">
        <f t="shared" si="1462"/>
        <v/>
      </c>
      <c r="HX388" s="88" t="str">
        <f t="shared" si="1462"/>
        <v/>
      </c>
    </row>
    <row r="389" spans="156:232" x14ac:dyDescent="0.25">
      <c r="EZ389" s="62" t="s">
        <v>20</v>
      </c>
      <c r="FA389" s="62">
        <v>61</v>
      </c>
      <c r="FB389" s="88" t="str">
        <f t="shared" ref="FB389:GG389" si="1463">IF(FB145&lt;&gt;"",IF($FA389=FB$162,0,RANK(FB67,similarities,1)),"")</f>
        <v/>
      </c>
      <c r="FC389" s="88" t="str">
        <f t="shared" si="1463"/>
        <v/>
      </c>
      <c r="FD389" s="88" t="str">
        <f t="shared" si="1463"/>
        <v/>
      </c>
      <c r="FE389" s="88" t="str">
        <f t="shared" si="1463"/>
        <v/>
      </c>
      <c r="FF389" s="88" t="str">
        <f t="shared" si="1463"/>
        <v/>
      </c>
      <c r="FG389" s="88" t="str">
        <f t="shared" si="1463"/>
        <v/>
      </c>
      <c r="FH389" s="88" t="str">
        <f t="shared" si="1463"/>
        <v/>
      </c>
      <c r="FI389" s="88" t="str">
        <f t="shared" si="1463"/>
        <v/>
      </c>
      <c r="FJ389" s="88" t="str">
        <f t="shared" si="1463"/>
        <v/>
      </c>
      <c r="FK389" s="88" t="str">
        <f t="shared" si="1463"/>
        <v/>
      </c>
      <c r="FL389" s="88" t="str">
        <f t="shared" si="1463"/>
        <v/>
      </c>
      <c r="FM389" s="88" t="str">
        <f t="shared" si="1463"/>
        <v/>
      </c>
      <c r="FN389" s="88" t="str">
        <f t="shared" si="1463"/>
        <v/>
      </c>
      <c r="FO389" s="88" t="str">
        <f t="shared" si="1463"/>
        <v/>
      </c>
      <c r="FP389" s="88" t="str">
        <f t="shared" si="1463"/>
        <v/>
      </c>
      <c r="FQ389" s="88" t="str">
        <f t="shared" si="1463"/>
        <v/>
      </c>
      <c r="FR389" s="88" t="str">
        <f t="shared" si="1463"/>
        <v/>
      </c>
      <c r="FS389" s="88" t="str">
        <f t="shared" si="1463"/>
        <v/>
      </c>
      <c r="FT389" s="88" t="str">
        <f t="shared" si="1463"/>
        <v/>
      </c>
      <c r="FU389" s="88" t="str">
        <f t="shared" si="1463"/>
        <v/>
      </c>
      <c r="FV389" s="88" t="str">
        <f t="shared" si="1463"/>
        <v/>
      </c>
      <c r="FW389" s="88" t="str">
        <f t="shared" si="1463"/>
        <v/>
      </c>
      <c r="FX389" s="88" t="str">
        <f t="shared" si="1463"/>
        <v/>
      </c>
      <c r="FY389" s="88" t="str">
        <f t="shared" si="1463"/>
        <v/>
      </c>
      <c r="FZ389" s="88" t="str">
        <f t="shared" si="1463"/>
        <v/>
      </c>
      <c r="GA389" s="88" t="str">
        <f t="shared" si="1463"/>
        <v/>
      </c>
      <c r="GB389" s="88" t="str">
        <f t="shared" si="1463"/>
        <v/>
      </c>
      <c r="GC389" s="88" t="str">
        <f t="shared" si="1463"/>
        <v/>
      </c>
      <c r="GD389" s="88" t="str">
        <f t="shared" si="1463"/>
        <v/>
      </c>
      <c r="GE389" s="88" t="str">
        <f t="shared" si="1463"/>
        <v/>
      </c>
      <c r="GF389" s="88" t="str">
        <f t="shared" si="1463"/>
        <v/>
      </c>
      <c r="GG389" s="88" t="str">
        <f t="shared" si="1463"/>
        <v/>
      </c>
      <c r="GH389" s="88" t="str">
        <f t="shared" ref="GH389:HM389" si="1464">IF(GH145&lt;&gt;"",IF($FA389=GH$162,0,RANK(GH67,similarities,1)),"")</f>
        <v/>
      </c>
      <c r="GI389" s="88" t="str">
        <f t="shared" si="1464"/>
        <v/>
      </c>
      <c r="GJ389" s="88" t="str">
        <f t="shared" si="1464"/>
        <v/>
      </c>
      <c r="GK389" s="88" t="str">
        <f t="shared" si="1464"/>
        <v/>
      </c>
      <c r="GL389" s="88" t="str">
        <f t="shared" si="1464"/>
        <v/>
      </c>
      <c r="GM389" s="88" t="str">
        <f t="shared" si="1464"/>
        <v/>
      </c>
      <c r="GN389" s="88" t="str">
        <f t="shared" si="1464"/>
        <v/>
      </c>
      <c r="GO389" s="88" t="str">
        <f t="shared" si="1464"/>
        <v/>
      </c>
      <c r="GP389" s="88" t="str">
        <f t="shared" si="1464"/>
        <v/>
      </c>
      <c r="GQ389" s="88" t="str">
        <f t="shared" si="1464"/>
        <v/>
      </c>
      <c r="GR389" s="88" t="str">
        <f t="shared" si="1464"/>
        <v/>
      </c>
      <c r="GS389" s="88" t="str">
        <f t="shared" si="1464"/>
        <v/>
      </c>
      <c r="GT389" s="88" t="str">
        <f t="shared" si="1464"/>
        <v/>
      </c>
      <c r="GU389" s="88" t="str">
        <f t="shared" si="1464"/>
        <v/>
      </c>
      <c r="GV389" s="88" t="str">
        <f t="shared" si="1464"/>
        <v/>
      </c>
      <c r="GW389" s="88" t="str">
        <f t="shared" si="1464"/>
        <v/>
      </c>
      <c r="GX389" s="88" t="str">
        <f t="shared" si="1464"/>
        <v/>
      </c>
      <c r="GY389" s="88" t="str">
        <f t="shared" si="1464"/>
        <v/>
      </c>
      <c r="GZ389" s="88" t="str">
        <f t="shared" si="1464"/>
        <v/>
      </c>
      <c r="HA389" s="88" t="str">
        <f t="shared" si="1464"/>
        <v/>
      </c>
      <c r="HB389" s="88" t="str">
        <f t="shared" si="1464"/>
        <v/>
      </c>
      <c r="HC389" s="88" t="str">
        <f t="shared" si="1464"/>
        <v/>
      </c>
      <c r="HD389" s="88" t="str">
        <f t="shared" si="1464"/>
        <v/>
      </c>
      <c r="HE389" s="88" t="str">
        <f t="shared" si="1464"/>
        <v/>
      </c>
      <c r="HF389" s="88" t="str">
        <f t="shared" si="1464"/>
        <v/>
      </c>
      <c r="HG389" s="88" t="str">
        <f t="shared" si="1464"/>
        <v/>
      </c>
      <c r="HH389" s="88" t="str">
        <f t="shared" si="1464"/>
        <v/>
      </c>
      <c r="HI389" s="88" t="str">
        <f t="shared" si="1464"/>
        <v/>
      </c>
      <c r="HJ389" s="88" t="str">
        <f t="shared" si="1464"/>
        <v/>
      </c>
      <c r="HK389" s="88" t="str">
        <f t="shared" si="1464"/>
        <v/>
      </c>
      <c r="HL389" s="88" t="str">
        <f t="shared" si="1464"/>
        <v/>
      </c>
      <c r="HM389" s="88" t="str">
        <f t="shared" si="1464"/>
        <v/>
      </c>
      <c r="HN389" s="88" t="str">
        <f t="shared" ref="HN389:HX389" si="1465">IF(HN145&lt;&gt;"",IF($FA389=HN$162,0,RANK(HN67,similarities,1)),"")</f>
        <v/>
      </c>
      <c r="HO389" s="88" t="str">
        <f t="shared" si="1465"/>
        <v/>
      </c>
      <c r="HP389" s="88" t="str">
        <f t="shared" si="1465"/>
        <v/>
      </c>
      <c r="HQ389" s="88" t="str">
        <f t="shared" si="1465"/>
        <v/>
      </c>
      <c r="HR389" s="88" t="str">
        <f t="shared" si="1465"/>
        <v/>
      </c>
      <c r="HS389" s="88" t="str">
        <f t="shared" si="1465"/>
        <v/>
      </c>
      <c r="HT389" s="88" t="str">
        <f t="shared" si="1465"/>
        <v/>
      </c>
      <c r="HU389" s="88" t="str">
        <f t="shared" si="1465"/>
        <v/>
      </c>
      <c r="HV389" s="88" t="str">
        <f t="shared" si="1465"/>
        <v/>
      </c>
      <c r="HW389" s="88" t="str">
        <f t="shared" si="1465"/>
        <v/>
      </c>
      <c r="HX389" s="88" t="str">
        <f t="shared" si="1465"/>
        <v/>
      </c>
    </row>
    <row r="390" spans="156:232" x14ac:dyDescent="0.25">
      <c r="EZ390" s="62" t="s">
        <v>20</v>
      </c>
      <c r="FA390" s="62">
        <v>62</v>
      </c>
      <c r="FB390" s="88" t="str">
        <f t="shared" ref="FB390:GG390" si="1466">IF(FB146&lt;&gt;"",IF($FA390=FB$162,0,RANK(FB68,similarities,1)),"")</f>
        <v/>
      </c>
      <c r="FC390" s="88" t="str">
        <f t="shared" si="1466"/>
        <v/>
      </c>
      <c r="FD390" s="88" t="str">
        <f t="shared" si="1466"/>
        <v/>
      </c>
      <c r="FE390" s="88" t="str">
        <f t="shared" si="1466"/>
        <v/>
      </c>
      <c r="FF390" s="88" t="str">
        <f t="shared" si="1466"/>
        <v/>
      </c>
      <c r="FG390" s="88" t="str">
        <f t="shared" si="1466"/>
        <v/>
      </c>
      <c r="FH390" s="88" t="str">
        <f t="shared" si="1466"/>
        <v/>
      </c>
      <c r="FI390" s="88" t="str">
        <f t="shared" si="1466"/>
        <v/>
      </c>
      <c r="FJ390" s="88" t="str">
        <f t="shared" si="1466"/>
        <v/>
      </c>
      <c r="FK390" s="88" t="str">
        <f t="shared" si="1466"/>
        <v/>
      </c>
      <c r="FL390" s="88" t="str">
        <f t="shared" si="1466"/>
        <v/>
      </c>
      <c r="FM390" s="88" t="str">
        <f t="shared" si="1466"/>
        <v/>
      </c>
      <c r="FN390" s="88" t="str">
        <f t="shared" si="1466"/>
        <v/>
      </c>
      <c r="FO390" s="88" t="str">
        <f t="shared" si="1466"/>
        <v/>
      </c>
      <c r="FP390" s="88" t="str">
        <f t="shared" si="1466"/>
        <v/>
      </c>
      <c r="FQ390" s="88" t="str">
        <f t="shared" si="1466"/>
        <v/>
      </c>
      <c r="FR390" s="88" t="str">
        <f t="shared" si="1466"/>
        <v/>
      </c>
      <c r="FS390" s="88" t="str">
        <f t="shared" si="1466"/>
        <v/>
      </c>
      <c r="FT390" s="88" t="str">
        <f t="shared" si="1466"/>
        <v/>
      </c>
      <c r="FU390" s="88" t="str">
        <f t="shared" si="1466"/>
        <v/>
      </c>
      <c r="FV390" s="88" t="str">
        <f t="shared" si="1466"/>
        <v/>
      </c>
      <c r="FW390" s="88" t="str">
        <f t="shared" si="1466"/>
        <v/>
      </c>
      <c r="FX390" s="88" t="str">
        <f t="shared" si="1466"/>
        <v/>
      </c>
      <c r="FY390" s="88" t="str">
        <f t="shared" si="1466"/>
        <v/>
      </c>
      <c r="FZ390" s="88" t="str">
        <f t="shared" si="1466"/>
        <v/>
      </c>
      <c r="GA390" s="88" t="str">
        <f t="shared" si="1466"/>
        <v/>
      </c>
      <c r="GB390" s="88" t="str">
        <f t="shared" si="1466"/>
        <v/>
      </c>
      <c r="GC390" s="88" t="str">
        <f t="shared" si="1466"/>
        <v/>
      </c>
      <c r="GD390" s="88" t="str">
        <f t="shared" si="1466"/>
        <v/>
      </c>
      <c r="GE390" s="88" t="str">
        <f t="shared" si="1466"/>
        <v/>
      </c>
      <c r="GF390" s="88" t="str">
        <f t="shared" si="1466"/>
        <v/>
      </c>
      <c r="GG390" s="88" t="str">
        <f t="shared" si="1466"/>
        <v/>
      </c>
      <c r="GH390" s="88" t="str">
        <f t="shared" ref="GH390:HM390" si="1467">IF(GH146&lt;&gt;"",IF($FA390=GH$162,0,RANK(GH68,similarities,1)),"")</f>
        <v/>
      </c>
      <c r="GI390" s="88" t="str">
        <f t="shared" si="1467"/>
        <v/>
      </c>
      <c r="GJ390" s="88" t="str">
        <f t="shared" si="1467"/>
        <v/>
      </c>
      <c r="GK390" s="88" t="str">
        <f t="shared" si="1467"/>
        <v/>
      </c>
      <c r="GL390" s="88" t="str">
        <f t="shared" si="1467"/>
        <v/>
      </c>
      <c r="GM390" s="88" t="str">
        <f t="shared" si="1467"/>
        <v/>
      </c>
      <c r="GN390" s="88" t="str">
        <f t="shared" si="1467"/>
        <v/>
      </c>
      <c r="GO390" s="88" t="str">
        <f t="shared" si="1467"/>
        <v/>
      </c>
      <c r="GP390" s="88" t="str">
        <f t="shared" si="1467"/>
        <v/>
      </c>
      <c r="GQ390" s="88" t="str">
        <f t="shared" si="1467"/>
        <v/>
      </c>
      <c r="GR390" s="88" t="str">
        <f t="shared" si="1467"/>
        <v/>
      </c>
      <c r="GS390" s="88" t="str">
        <f t="shared" si="1467"/>
        <v/>
      </c>
      <c r="GT390" s="88" t="str">
        <f t="shared" si="1467"/>
        <v/>
      </c>
      <c r="GU390" s="88" t="str">
        <f t="shared" si="1467"/>
        <v/>
      </c>
      <c r="GV390" s="88" t="str">
        <f t="shared" si="1467"/>
        <v/>
      </c>
      <c r="GW390" s="88" t="str">
        <f t="shared" si="1467"/>
        <v/>
      </c>
      <c r="GX390" s="88" t="str">
        <f t="shared" si="1467"/>
        <v/>
      </c>
      <c r="GY390" s="88" t="str">
        <f t="shared" si="1467"/>
        <v/>
      </c>
      <c r="GZ390" s="88" t="str">
        <f t="shared" si="1467"/>
        <v/>
      </c>
      <c r="HA390" s="88" t="str">
        <f t="shared" si="1467"/>
        <v/>
      </c>
      <c r="HB390" s="88" t="str">
        <f t="shared" si="1467"/>
        <v/>
      </c>
      <c r="HC390" s="88" t="str">
        <f t="shared" si="1467"/>
        <v/>
      </c>
      <c r="HD390" s="88" t="str">
        <f t="shared" si="1467"/>
        <v/>
      </c>
      <c r="HE390" s="88" t="str">
        <f t="shared" si="1467"/>
        <v/>
      </c>
      <c r="HF390" s="88" t="str">
        <f t="shared" si="1467"/>
        <v/>
      </c>
      <c r="HG390" s="88" t="str">
        <f t="shared" si="1467"/>
        <v/>
      </c>
      <c r="HH390" s="88" t="str">
        <f t="shared" si="1467"/>
        <v/>
      </c>
      <c r="HI390" s="88" t="str">
        <f t="shared" si="1467"/>
        <v/>
      </c>
      <c r="HJ390" s="88" t="str">
        <f t="shared" si="1467"/>
        <v/>
      </c>
      <c r="HK390" s="88" t="str">
        <f t="shared" si="1467"/>
        <v/>
      </c>
      <c r="HL390" s="88" t="str">
        <f t="shared" si="1467"/>
        <v/>
      </c>
      <c r="HM390" s="88" t="str">
        <f t="shared" si="1467"/>
        <v/>
      </c>
      <c r="HN390" s="88" t="str">
        <f t="shared" ref="HN390:HX390" si="1468">IF(HN146&lt;&gt;"",IF($FA390=HN$162,0,RANK(HN68,similarities,1)),"")</f>
        <v/>
      </c>
      <c r="HO390" s="88" t="str">
        <f t="shared" si="1468"/>
        <v/>
      </c>
      <c r="HP390" s="88" t="str">
        <f t="shared" si="1468"/>
        <v/>
      </c>
      <c r="HQ390" s="88" t="str">
        <f t="shared" si="1468"/>
        <v/>
      </c>
      <c r="HR390" s="88" t="str">
        <f t="shared" si="1468"/>
        <v/>
      </c>
      <c r="HS390" s="88" t="str">
        <f t="shared" si="1468"/>
        <v/>
      </c>
      <c r="HT390" s="88" t="str">
        <f t="shared" si="1468"/>
        <v/>
      </c>
      <c r="HU390" s="88" t="str">
        <f t="shared" si="1468"/>
        <v/>
      </c>
      <c r="HV390" s="88" t="str">
        <f t="shared" si="1468"/>
        <v/>
      </c>
      <c r="HW390" s="88" t="str">
        <f t="shared" si="1468"/>
        <v/>
      </c>
      <c r="HX390" s="88" t="str">
        <f t="shared" si="1468"/>
        <v/>
      </c>
    </row>
    <row r="391" spans="156:232" x14ac:dyDescent="0.25">
      <c r="EZ391" s="62" t="s">
        <v>20</v>
      </c>
      <c r="FA391" s="62">
        <v>63</v>
      </c>
      <c r="FB391" s="88" t="str">
        <f t="shared" ref="FB391:GG391" si="1469">IF(FB147&lt;&gt;"",IF($FA391=FB$162,0,RANK(FB69,similarities,1)),"")</f>
        <v/>
      </c>
      <c r="FC391" s="88" t="str">
        <f t="shared" si="1469"/>
        <v/>
      </c>
      <c r="FD391" s="88" t="str">
        <f t="shared" si="1469"/>
        <v/>
      </c>
      <c r="FE391" s="88" t="str">
        <f t="shared" si="1469"/>
        <v/>
      </c>
      <c r="FF391" s="88" t="str">
        <f t="shared" si="1469"/>
        <v/>
      </c>
      <c r="FG391" s="88" t="str">
        <f t="shared" si="1469"/>
        <v/>
      </c>
      <c r="FH391" s="88" t="str">
        <f t="shared" si="1469"/>
        <v/>
      </c>
      <c r="FI391" s="88" t="str">
        <f t="shared" si="1469"/>
        <v/>
      </c>
      <c r="FJ391" s="88" t="str">
        <f t="shared" si="1469"/>
        <v/>
      </c>
      <c r="FK391" s="88" t="str">
        <f t="shared" si="1469"/>
        <v/>
      </c>
      <c r="FL391" s="88" t="str">
        <f t="shared" si="1469"/>
        <v/>
      </c>
      <c r="FM391" s="88" t="str">
        <f t="shared" si="1469"/>
        <v/>
      </c>
      <c r="FN391" s="88" t="str">
        <f t="shared" si="1469"/>
        <v/>
      </c>
      <c r="FO391" s="88" t="str">
        <f t="shared" si="1469"/>
        <v/>
      </c>
      <c r="FP391" s="88" t="str">
        <f t="shared" si="1469"/>
        <v/>
      </c>
      <c r="FQ391" s="88" t="str">
        <f t="shared" si="1469"/>
        <v/>
      </c>
      <c r="FR391" s="88" t="str">
        <f t="shared" si="1469"/>
        <v/>
      </c>
      <c r="FS391" s="88" t="str">
        <f t="shared" si="1469"/>
        <v/>
      </c>
      <c r="FT391" s="88" t="str">
        <f t="shared" si="1469"/>
        <v/>
      </c>
      <c r="FU391" s="88" t="str">
        <f t="shared" si="1469"/>
        <v/>
      </c>
      <c r="FV391" s="88" t="str">
        <f t="shared" si="1469"/>
        <v/>
      </c>
      <c r="FW391" s="88" t="str">
        <f t="shared" si="1469"/>
        <v/>
      </c>
      <c r="FX391" s="88" t="str">
        <f t="shared" si="1469"/>
        <v/>
      </c>
      <c r="FY391" s="88" t="str">
        <f t="shared" si="1469"/>
        <v/>
      </c>
      <c r="FZ391" s="88" t="str">
        <f t="shared" si="1469"/>
        <v/>
      </c>
      <c r="GA391" s="88" t="str">
        <f t="shared" si="1469"/>
        <v/>
      </c>
      <c r="GB391" s="88" t="str">
        <f t="shared" si="1469"/>
        <v/>
      </c>
      <c r="GC391" s="88" t="str">
        <f t="shared" si="1469"/>
        <v/>
      </c>
      <c r="GD391" s="88" t="str">
        <f t="shared" si="1469"/>
        <v/>
      </c>
      <c r="GE391" s="88" t="str">
        <f t="shared" si="1469"/>
        <v/>
      </c>
      <c r="GF391" s="88" t="str">
        <f t="shared" si="1469"/>
        <v/>
      </c>
      <c r="GG391" s="88" t="str">
        <f t="shared" si="1469"/>
        <v/>
      </c>
      <c r="GH391" s="88" t="str">
        <f t="shared" ref="GH391:HM391" si="1470">IF(GH147&lt;&gt;"",IF($FA391=GH$162,0,RANK(GH69,similarities,1)),"")</f>
        <v/>
      </c>
      <c r="GI391" s="88" t="str">
        <f t="shared" si="1470"/>
        <v/>
      </c>
      <c r="GJ391" s="88" t="str">
        <f t="shared" si="1470"/>
        <v/>
      </c>
      <c r="GK391" s="88" t="str">
        <f t="shared" si="1470"/>
        <v/>
      </c>
      <c r="GL391" s="88" t="str">
        <f t="shared" si="1470"/>
        <v/>
      </c>
      <c r="GM391" s="88" t="str">
        <f t="shared" si="1470"/>
        <v/>
      </c>
      <c r="GN391" s="88" t="str">
        <f t="shared" si="1470"/>
        <v/>
      </c>
      <c r="GO391" s="88" t="str">
        <f t="shared" si="1470"/>
        <v/>
      </c>
      <c r="GP391" s="88" t="str">
        <f t="shared" si="1470"/>
        <v/>
      </c>
      <c r="GQ391" s="88" t="str">
        <f t="shared" si="1470"/>
        <v/>
      </c>
      <c r="GR391" s="88" t="str">
        <f t="shared" si="1470"/>
        <v/>
      </c>
      <c r="GS391" s="88" t="str">
        <f t="shared" si="1470"/>
        <v/>
      </c>
      <c r="GT391" s="88" t="str">
        <f t="shared" si="1470"/>
        <v/>
      </c>
      <c r="GU391" s="88" t="str">
        <f t="shared" si="1470"/>
        <v/>
      </c>
      <c r="GV391" s="88" t="str">
        <f t="shared" si="1470"/>
        <v/>
      </c>
      <c r="GW391" s="88" t="str">
        <f t="shared" si="1470"/>
        <v/>
      </c>
      <c r="GX391" s="88" t="str">
        <f t="shared" si="1470"/>
        <v/>
      </c>
      <c r="GY391" s="88" t="str">
        <f t="shared" si="1470"/>
        <v/>
      </c>
      <c r="GZ391" s="88" t="str">
        <f t="shared" si="1470"/>
        <v/>
      </c>
      <c r="HA391" s="88" t="str">
        <f t="shared" si="1470"/>
        <v/>
      </c>
      <c r="HB391" s="88" t="str">
        <f t="shared" si="1470"/>
        <v/>
      </c>
      <c r="HC391" s="88" t="str">
        <f t="shared" si="1470"/>
        <v/>
      </c>
      <c r="HD391" s="88" t="str">
        <f t="shared" si="1470"/>
        <v/>
      </c>
      <c r="HE391" s="88" t="str">
        <f t="shared" si="1470"/>
        <v/>
      </c>
      <c r="HF391" s="88" t="str">
        <f t="shared" si="1470"/>
        <v/>
      </c>
      <c r="HG391" s="88" t="str">
        <f t="shared" si="1470"/>
        <v/>
      </c>
      <c r="HH391" s="88" t="str">
        <f t="shared" si="1470"/>
        <v/>
      </c>
      <c r="HI391" s="88" t="str">
        <f t="shared" si="1470"/>
        <v/>
      </c>
      <c r="HJ391" s="88" t="str">
        <f t="shared" si="1470"/>
        <v/>
      </c>
      <c r="HK391" s="88" t="str">
        <f t="shared" si="1470"/>
        <v/>
      </c>
      <c r="HL391" s="88" t="str">
        <f t="shared" si="1470"/>
        <v/>
      </c>
      <c r="HM391" s="88" t="str">
        <f t="shared" si="1470"/>
        <v/>
      </c>
      <c r="HN391" s="88" t="str">
        <f t="shared" ref="HN391:HX391" si="1471">IF(HN147&lt;&gt;"",IF($FA391=HN$162,0,RANK(HN69,similarities,1)),"")</f>
        <v/>
      </c>
      <c r="HO391" s="88" t="str">
        <f t="shared" si="1471"/>
        <v/>
      </c>
      <c r="HP391" s="88" t="str">
        <f t="shared" si="1471"/>
        <v/>
      </c>
      <c r="HQ391" s="88" t="str">
        <f t="shared" si="1471"/>
        <v/>
      </c>
      <c r="HR391" s="88" t="str">
        <f t="shared" si="1471"/>
        <v/>
      </c>
      <c r="HS391" s="88" t="str">
        <f t="shared" si="1471"/>
        <v/>
      </c>
      <c r="HT391" s="88" t="str">
        <f t="shared" si="1471"/>
        <v/>
      </c>
      <c r="HU391" s="88" t="str">
        <f t="shared" si="1471"/>
        <v/>
      </c>
      <c r="HV391" s="88" t="str">
        <f t="shared" si="1471"/>
        <v/>
      </c>
      <c r="HW391" s="88" t="str">
        <f t="shared" si="1471"/>
        <v/>
      </c>
      <c r="HX391" s="88" t="str">
        <f t="shared" si="1471"/>
        <v/>
      </c>
    </row>
    <row r="392" spans="156:232" x14ac:dyDescent="0.25">
      <c r="EZ392" s="62" t="s">
        <v>20</v>
      </c>
      <c r="FA392" s="62">
        <v>64</v>
      </c>
      <c r="FB392" s="88" t="str">
        <f t="shared" ref="FB392:GG392" si="1472">IF(FB148&lt;&gt;"",IF($FA392=FB$162,0,RANK(FB70,similarities,1)),"")</f>
        <v/>
      </c>
      <c r="FC392" s="88" t="str">
        <f t="shared" si="1472"/>
        <v/>
      </c>
      <c r="FD392" s="88" t="str">
        <f t="shared" si="1472"/>
        <v/>
      </c>
      <c r="FE392" s="88" t="str">
        <f t="shared" si="1472"/>
        <v/>
      </c>
      <c r="FF392" s="88" t="str">
        <f t="shared" si="1472"/>
        <v/>
      </c>
      <c r="FG392" s="88" t="str">
        <f t="shared" si="1472"/>
        <v/>
      </c>
      <c r="FH392" s="88" t="str">
        <f t="shared" si="1472"/>
        <v/>
      </c>
      <c r="FI392" s="88" t="str">
        <f t="shared" si="1472"/>
        <v/>
      </c>
      <c r="FJ392" s="88" t="str">
        <f t="shared" si="1472"/>
        <v/>
      </c>
      <c r="FK392" s="88" t="str">
        <f t="shared" si="1472"/>
        <v/>
      </c>
      <c r="FL392" s="88" t="str">
        <f t="shared" si="1472"/>
        <v/>
      </c>
      <c r="FM392" s="88" t="str">
        <f t="shared" si="1472"/>
        <v/>
      </c>
      <c r="FN392" s="88" t="str">
        <f t="shared" si="1472"/>
        <v/>
      </c>
      <c r="FO392" s="88" t="str">
        <f t="shared" si="1472"/>
        <v/>
      </c>
      <c r="FP392" s="88" t="str">
        <f t="shared" si="1472"/>
        <v/>
      </c>
      <c r="FQ392" s="88" t="str">
        <f t="shared" si="1472"/>
        <v/>
      </c>
      <c r="FR392" s="88" t="str">
        <f t="shared" si="1472"/>
        <v/>
      </c>
      <c r="FS392" s="88" t="str">
        <f t="shared" si="1472"/>
        <v/>
      </c>
      <c r="FT392" s="88" t="str">
        <f t="shared" si="1472"/>
        <v/>
      </c>
      <c r="FU392" s="88" t="str">
        <f t="shared" si="1472"/>
        <v/>
      </c>
      <c r="FV392" s="88" t="str">
        <f t="shared" si="1472"/>
        <v/>
      </c>
      <c r="FW392" s="88" t="str">
        <f t="shared" si="1472"/>
        <v/>
      </c>
      <c r="FX392" s="88" t="str">
        <f t="shared" si="1472"/>
        <v/>
      </c>
      <c r="FY392" s="88" t="str">
        <f t="shared" si="1472"/>
        <v/>
      </c>
      <c r="FZ392" s="88" t="str">
        <f t="shared" si="1472"/>
        <v/>
      </c>
      <c r="GA392" s="88" t="str">
        <f t="shared" si="1472"/>
        <v/>
      </c>
      <c r="GB392" s="88" t="str">
        <f t="shared" si="1472"/>
        <v/>
      </c>
      <c r="GC392" s="88" t="str">
        <f t="shared" si="1472"/>
        <v/>
      </c>
      <c r="GD392" s="88" t="str">
        <f t="shared" si="1472"/>
        <v/>
      </c>
      <c r="GE392" s="88" t="str">
        <f t="shared" si="1472"/>
        <v/>
      </c>
      <c r="GF392" s="88" t="str">
        <f t="shared" si="1472"/>
        <v/>
      </c>
      <c r="GG392" s="88" t="str">
        <f t="shared" si="1472"/>
        <v/>
      </c>
      <c r="GH392" s="88" t="str">
        <f t="shared" ref="GH392:HM392" si="1473">IF(GH148&lt;&gt;"",IF($FA392=GH$162,0,RANK(GH70,similarities,1)),"")</f>
        <v/>
      </c>
      <c r="GI392" s="88" t="str">
        <f t="shared" si="1473"/>
        <v/>
      </c>
      <c r="GJ392" s="88" t="str">
        <f t="shared" si="1473"/>
        <v/>
      </c>
      <c r="GK392" s="88" t="str">
        <f t="shared" si="1473"/>
        <v/>
      </c>
      <c r="GL392" s="88" t="str">
        <f t="shared" si="1473"/>
        <v/>
      </c>
      <c r="GM392" s="88" t="str">
        <f t="shared" si="1473"/>
        <v/>
      </c>
      <c r="GN392" s="88" t="str">
        <f t="shared" si="1473"/>
        <v/>
      </c>
      <c r="GO392" s="88" t="str">
        <f t="shared" si="1473"/>
        <v/>
      </c>
      <c r="GP392" s="88" t="str">
        <f t="shared" si="1473"/>
        <v/>
      </c>
      <c r="GQ392" s="88" t="str">
        <f t="shared" si="1473"/>
        <v/>
      </c>
      <c r="GR392" s="88" t="str">
        <f t="shared" si="1473"/>
        <v/>
      </c>
      <c r="GS392" s="88" t="str">
        <f t="shared" si="1473"/>
        <v/>
      </c>
      <c r="GT392" s="88" t="str">
        <f t="shared" si="1473"/>
        <v/>
      </c>
      <c r="GU392" s="88" t="str">
        <f t="shared" si="1473"/>
        <v/>
      </c>
      <c r="GV392" s="88" t="str">
        <f t="shared" si="1473"/>
        <v/>
      </c>
      <c r="GW392" s="88" t="str">
        <f t="shared" si="1473"/>
        <v/>
      </c>
      <c r="GX392" s="88" t="str">
        <f t="shared" si="1473"/>
        <v/>
      </c>
      <c r="GY392" s="88" t="str">
        <f t="shared" si="1473"/>
        <v/>
      </c>
      <c r="GZ392" s="88" t="str">
        <f t="shared" si="1473"/>
        <v/>
      </c>
      <c r="HA392" s="88" t="str">
        <f t="shared" si="1473"/>
        <v/>
      </c>
      <c r="HB392" s="88" t="str">
        <f t="shared" si="1473"/>
        <v/>
      </c>
      <c r="HC392" s="88" t="str">
        <f t="shared" si="1473"/>
        <v/>
      </c>
      <c r="HD392" s="88" t="str">
        <f t="shared" si="1473"/>
        <v/>
      </c>
      <c r="HE392" s="88" t="str">
        <f t="shared" si="1473"/>
        <v/>
      </c>
      <c r="HF392" s="88" t="str">
        <f t="shared" si="1473"/>
        <v/>
      </c>
      <c r="HG392" s="88" t="str">
        <f t="shared" si="1473"/>
        <v/>
      </c>
      <c r="HH392" s="88" t="str">
        <f t="shared" si="1473"/>
        <v/>
      </c>
      <c r="HI392" s="88" t="str">
        <f t="shared" si="1473"/>
        <v/>
      </c>
      <c r="HJ392" s="88" t="str">
        <f t="shared" si="1473"/>
        <v/>
      </c>
      <c r="HK392" s="88" t="str">
        <f t="shared" si="1473"/>
        <v/>
      </c>
      <c r="HL392" s="88" t="str">
        <f t="shared" si="1473"/>
        <v/>
      </c>
      <c r="HM392" s="88" t="str">
        <f t="shared" si="1473"/>
        <v/>
      </c>
      <c r="HN392" s="88" t="str">
        <f t="shared" ref="HN392:HX392" si="1474">IF(HN148&lt;&gt;"",IF($FA392=HN$162,0,RANK(HN70,similarities,1)),"")</f>
        <v/>
      </c>
      <c r="HO392" s="88" t="str">
        <f t="shared" si="1474"/>
        <v/>
      </c>
      <c r="HP392" s="88" t="str">
        <f t="shared" si="1474"/>
        <v/>
      </c>
      <c r="HQ392" s="88" t="str">
        <f t="shared" si="1474"/>
        <v/>
      </c>
      <c r="HR392" s="88" t="str">
        <f t="shared" si="1474"/>
        <v/>
      </c>
      <c r="HS392" s="88" t="str">
        <f t="shared" si="1474"/>
        <v/>
      </c>
      <c r="HT392" s="88" t="str">
        <f t="shared" si="1474"/>
        <v/>
      </c>
      <c r="HU392" s="88" t="str">
        <f t="shared" si="1474"/>
        <v/>
      </c>
      <c r="HV392" s="88" t="str">
        <f t="shared" si="1474"/>
        <v/>
      </c>
      <c r="HW392" s="88" t="str">
        <f t="shared" si="1474"/>
        <v/>
      </c>
      <c r="HX392" s="88" t="str">
        <f t="shared" si="1474"/>
        <v/>
      </c>
    </row>
    <row r="393" spans="156:232" x14ac:dyDescent="0.25">
      <c r="EZ393" s="62" t="s">
        <v>20</v>
      </c>
      <c r="FA393" s="62">
        <v>65</v>
      </c>
      <c r="FB393" s="88" t="str">
        <f t="shared" ref="FB393:GG393" si="1475">IF(FB149&lt;&gt;"",IF($FA393=FB$162,0,RANK(FB71,similarities,1)),"")</f>
        <v/>
      </c>
      <c r="FC393" s="88" t="str">
        <f t="shared" si="1475"/>
        <v/>
      </c>
      <c r="FD393" s="88" t="str">
        <f t="shared" si="1475"/>
        <v/>
      </c>
      <c r="FE393" s="88" t="str">
        <f t="shared" si="1475"/>
        <v/>
      </c>
      <c r="FF393" s="88" t="str">
        <f t="shared" si="1475"/>
        <v/>
      </c>
      <c r="FG393" s="88" t="str">
        <f t="shared" si="1475"/>
        <v/>
      </c>
      <c r="FH393" s="88" t="str">
        <f t="shared" si="1475"/>
        <v/>
      </c>
      <c r="FI393" s="88" t="str">
        <f t="shared" si="1475"/>
        <v/>
      </c>
      <c r="FJ393" s="88" t="str">
        <f t="shared" si="1475"/>
        <v/>
      </c>
      <c r="FK393" s="88" t="str">
        <f t="shared" si="1475"/>
        <v/>
      </c>
      <c r="FL393" s="88" t="str">
        <f t="shared" si="1475"/>
        <v/>
      </c>
      <c r="FM393" s="88" t="str">
        <f t="shared" si="1475"/>
        <v/>
      </c>
      <c r="FN393" s="88" t="str">
        <f t="shared" si="1475"/>
        <v/>
      </c>
      <c r="FO393" s="88" t="str">
        <f t="shared" si="1475"/>
        <v/>
      </c>
      <c r="FP393" s="88" t="str">
        <f t="shared" si="1475"/>
        <v/>
      </c>
      <c r="FQ393" s="88" t="str">
        <f t="shared" si="1475"/>
        <v/>
      </c>
      <c r="FR393" s="88" t="str">
        <f t="shared" si="1475"/>
        <v/>
      </c>
      <c r="FS393" s="88" t="str">
        <f t="shared" si="1475"/>
        <v/>
      </c>
      <c r="FT393" s="88" t="str">
        <f t="shared" si="1475"/>
        <v/>
      </c>
      <c r="FU393" s="88" t="str">
        <f t="shared" si="1475"/>
        <v/>
      </c>
      <c r="FV393" s="88" t="str">
        <f t="shared" si="1475"/>
        <v/>
      </c>
      <c r="FW393" s="88" t="str">
        <f t="shared" si="1475"/>
        <v/>
      </c>
      <c r="FX393" s="88" t="str">
        <f t="shared" si="1475"/>
        <v/>
      </c>
      <c r="FY393" s="88" t="str">
        <f t="shared" si="1475"/>
        <v/>
      </c>
      <c r="FZ393" s="88" t="str">
        <f t="shared" si="1475"/>
        <v/>
      </c>
      <c r="GA393" s="88" t="str">
        <f t="shared" si="1475"/>
        <v/>
      </c>
      <c r="GB393" s="88" t="str">
        <f t="shared" si="1475"/>
        <v/>
      </c>
      <c r="GC393" s="88" t="str">
        <f t="shared" si="1475"/>
        <v/>
      </c>
      <c r="GD393" s="88" t="str">
        <f t="shared" si="1475"/>
        <v/>
      </c>
      <c r="GE393" s="88" t="str">
        <f t="shared" si="1475"/>
        <v/>
      </c>
      <c r="GF393" s="88" t="str">
        <f t="shared" si="1475"/>
        <v/>
      </c>
      <c r="GG393" s="88" t="str">
        <f t="shared" si="1475"/>
        <v/>
      </c>
      <c r="GH393" s="88" t="str">
        <f t="shared" ref="GH393:HM393" si="1476">IF(GH149&lt;&gt;"",IF($FA393=GH$162,0,RANK(GH71,similarities,1)),"")</f>
        <v/>
      </c>
      <c r="GI393" s="88" t="str">
        <f t="shared" si="1476"/>
        <v/>
      </c>
      <c r="GJ393" s="88" t="str">
        <f t="shared" si="1476"/>
        <v/>
      </c>
      <c r="GK393" s="88" t="str">
        <f t="shared" si="1476"/>
        <v/>
      </c>
      <c r="GL393" s="88" t="str">
        <f t="shared" si="1476"/>
        <v/>
      </c>
      <c r="GM393" s="88" t="str">
        <f t="shared" si="1476"/>
        <v/>
      </c>
      <c r="GN393" s="88" t="str">
        <f t="shared" si="1476"/>
        <v/>
      </c>
      <c r="GO393" s="88" t="str">
        <f t="shared" si="1476"/>
        <v/>
      </c>
      <c r="GP393" s="88" t="str">
        <f t="shared" si="1476"/>
        <v/>
      </c>
      <c r="GQ393" s="88" t="str">
        <f t="shared" si="1476"/>
        <v/>
      </c>
      <c r="GR393" s="88" t="str">
        <f t="shared" si="1476"/>
        <v/>
      </c>
      <c r="GS393" s="88" t="str">
        <f t="shared" si="1476"/>
        <v/>
      </c>
      <c r="GT393" s="88" t="str">
        <f t="shared" si="1476"/>
        <v/>
      </c>
      <c r="GU393" s="88" t="str">
        <f t="shared" si="1476"/>
        <v/>
      </c>
      <c r="GV393" s="88" t="str">
        <f t="shared" si="1476"/>
        <v/>
      </c>
      <c r="GW393" s="88" t="str">
        <f t="shared" si="1476"/>
        <v/>
      </c>
      <c r="GX393" s="88" t="str">
        <f t="shared" si="1476"/>
        <v/>
      </c>
      <c r="GY393" s="88" t="str">
        <f t="shared" si="1476"/>
        <v/>
      </c>
      <c r="GZ393" s="88" t="str">
        <f t="shared" si="1476"/>
        <v/>
      </c>
      <c r="HA393" s="88" t="str">
        <f t="shared" si="1476"/>
        <v/>
      </c>
      <c r="HB393" s="88" t="str">
        <f t="shared" si="1476"/>
        <v/>
      </c>
      <c r="HC393" s="88" t="str">
        <f t="shared" si="1476"/>
        <v/>
      </c>
      <c r="HD393" s="88" t="str">
        <f t="shared" si="1476"/>
        <v/>
      </c>
      <c r="HE393" s="88" t="str">
        <f t="shared" si="1476"/>
        <v/>
      </c>
      <c r="HF393" s="88" t="str">
        <f t="shared" si="1476"/>
        <v/>
      </c>
      <c r="HG393" s="88" t="str">
        <f t="shared" si="1476"/>
        <v/>
      </c>
      <c r="HH393" s="88" t="str">
        <f t="shared" si="1476"/>
        <v/>
      </c>
      <c r="HI393" s="88" t="str">
        <f t="shared" si="1476"/>
        <v/>
      </c>
      <c r="HJ393" s="88" t="str">
        <f t="shared" si="1476"/>
        <v/>
      </c>
      <c r="HK393" s="88" t="str">
        <f t="shared" si="1476"/>
        <v/>
      </c>
      <c r="HL393" s="88" t="str">
        <f t="shared" si="1476"/>
        <v/>
      </c>
      <c r="HM393" s="88" t="str">
        <f t="shared" si="1476"/>
        <v/>
      </c>
      <c r="HN393" s="88" t="str">
        <f t="shared" ref="HN393:HX393" si="1477">IF(HN149&lt;&gt;"",IF($FA393=HN$162,0,RANK(HN71,similarities,1)),"")</f>
        <v/>
      </c>
      <c r="HO393" s="88" t="str">
        <f t="shared" si="1477"/>
        <v/>
      </c>
      <c r="HP393" s="88" t="str">
        <f t="shared" si="1477"/>
        <v/>
      </c>
      <c r="HQ393" s="88" t="str">
        <f t="shared" si="1477"/>
        <v/>
      </c>
      <c r="HR393" s="88" t="str">
        <f t="shared" si="1477"/>
        <v/>
      </c>
      <c r="HS393" s="88" t="str">
        <f t="shared" si="1477"/>
        <v/>
      </c>
      <c r="HT393" s="88" t="str">
        <f t="shared" si="1477"/>
        <v/>
      </c>
      <c r="HU393" s="88" t="str">
        <f t="shared" si="1477"/>
        <v/>
      </c>
      <c r="HV393" s="88" t="str">
        <f t="shared" si="1477"/>
        <v/>
      </c>
      <c r="HW393" s="88" t="str">
        <f t="shared" si="1477"/>
        <v/>
      </c>
      <c r="HX393" s="88" t="str">
        <f t="shared" si="1477"/>
        <v/>
      </c>
    </row>
    <row r="394" spans="156:232" x14ac:dyDescent="0.25">
      <c r="EZ394" s="62" t="s">
        <v>20</v>
      </c>
      <c r="FA394" s="62">
        <v>66</v>
      </c>
      <c r="FB394" s="88" t="str">
        <f t="shared" ref="FB394:GG394" si="1478">IF(FB150&lt;&gt;"",IF($FA394=FB$162,0,RANK(FB72,similarities,1)),"")</f>
        <v/>
      </c>
      <c r="FC394" s="88" t="str">
        <f t="shared" si="1478"/>
        <v/>
      </c>
      <c r="FD394" s="88" t="str">
        <f t="shared" si="1478"/>
        <v/>
      </c>
      <c r="FE394" s="88" t="str">
        <f t="shared" si="1478"/>
        <v/>
      </c>
      <c r="FF394" s="88" t="str">
        <f t="shared" si="1478"/>
        <v/>
      </c>
      <c r="FG394" s="88" t="str">
        <f t="shared" si="1478"/>
        <v/>
      </c>
      <c r="FH394" s="88" t="str">
        <f t="shared" si="1478"/>
        <v/>
      </c>
      <c r="FI394" s="88" t="str">
        <f t="shared" si="1478"/>
        <v/>
      </c>
      <c r="FJ394" s="88" t="str">
        <f t="shared" si="1478"/>
        <v/>
      </c>
      <c r="FK394" s="88" t="str">
        <f t="shared" si="1478"/>
        <v/>
      </c>
      <c r="FL394" s="88" t="str">
        <f t="shared" si="1478"/>
        <v/>
      </c>
      <c r="FM394" s="88" t="str">
        <f t="shared" si="1478"/>
        <v/>
      </c>
      <c r="FN394" s="88" t="str">
        <f t="shared" si="1478"/>
        <v/>
      </c>
      <c r="FO394" s="88" t="str">
        <f t="shared" si="1478"/>
        <v/>
      </c>
      <c r="FP394" s="88" t="str">
        <f t="shared" si="1478"/>
        <v/>
      </c>
      <c r="FQ394" s="88" t="str">
        <f t="shared" si="1478"/>
        <v/>
      </c>
      <c r="FR394" s="88" t="str">
        <f t="shared" si="1478"/>
        <v/>
      </c>
      <c r="FS394" s="88" t="str">
        <f t="shared" si="1478"/>
        <v/>
      </c>
      <c r="FT394" s="88" t="str">
        <f t="shared" si="1478"/>
        <v/>
      </c>
      <c r="FU394" s="88" t="str">
        <f t="shared" si="1478"/>
        <v/>
      </c>
      <c r="FV394" s="88" t="str">
        <f t="shared" si="1478"/>
        <v/>
      </c>
      <c r="FW394" s="88" t="str">
        <f t="shared" si="1478"/>
        <v/>
      </c>
      <c r="FX394" s="88" t="str">
        <f t="shared" si="1478"/>
        <v/>
      </c>
      <c r="FY394" s="88" t="str">
        <f t="shared" si="1478"/>
        <v/>
      </c>
      <c r="FZ394" s="88" t="str">
        <f t="shared" si="1478"/>
        <v/>
      </c>
      <c r="GA394" s="88" t="str">
        <f t="shared" si="1478"/>
        <v/>
      </c>
      <c r="GB394" s="88" t="str">
        <f t="shared" si="1478"/>
        <v/>
      </c>
      <c r="GC394" s="88" t="str">
        <f t="shared" si="1478"/>
        <v/>
      </c>
      <c r="GD394" s="88" t="str">
        <f t="shared" si="1478"/>
        <v/>
      </c>
      <c r="GE394" s="88" t="str">
        <f t="shared" si="1478"/>
        <v/>
      </c>
      <c r="GF394" s="88" t="str">
        <f t="shared" si="1478"/>
        <v/>
      </c>
      <c r="GG394" s="88" t="str">
        <f t="shared" si="1478"/>
        <v/>
      </c>
      <c r="GH394" s="88" t="str">
        <f t="shared" ref="GH394:HM394" si="1479">IF(GH150&lt;&gt;"",IF($FA394=GH$162,0,RANK(GH72,similarities,1)),"")</f>
        <v/>
      </c>
      <c r="GI394" s="88" t="str">
        <f t="shared" si="1479"/>
        <v/>
      </c>
      <c r="GJ394" s="88" t="str">
        <f t="shared" si="1479"/>
        <v/>
      </c>
      <c r="GK394" s="88" t="str">
        <f t="shared" si="1479"/>
        <v/>
      </c>
      <c r="GL394" s="88" t="str">
        <f t="shared" si="1479"/>
        <v/>
      </c>
      <c r="GM394" s="88" t="str">
        <f t="shared" si="1479"/>
        <v/>
      </c>
      <c r="GN394" s="88" t="str">
        <f t="shared" si="1479"/>
        <v/>
      </c>
      <c r="GO394" s="88" t="str">
        <f t="shared" si="1479"/>
        <v/>
      </c>
      <c r="GP394" s="88" t="str">
        <f t="shared" si="1479"/>
        <v/>
      </c>
      <c r="GQ394" s="88" t="str">
        <f t="shared" si="1479"/>
        <v/>
      </c>
      <c r="GR394" s="88" t="str">
        <f t="shared" si="1479"/>
        <v/>
      </c>
      <c r="GS394" s="88" t="str">
        <f t="shared" si="1479"/>
        <v/>
      </c>
      <c r="GT394" s="88" t="str">
        <f t="shared" si="1479"/>
        <v/>
      </c>
      <c r="GU394" s="88" t="str">
        <f t="shared" si="1479"/>
        <v/>
      </c>
      <c r="GV394" s="88" t="str">
        <f t="shared" si="1479"/>
        <v/>
      </c>
      <c r="GW394" s="88" t="str">
        <f t="shared" si="1479"/>
        <v/>
      </c>
      <c r="GX394" s="88" t="str">
        <f t="shared" si="1479"/>
        <v/>
      </c>
      <c r="GY394" s="88" t="str">
        <f t="shared" si="1479"/>
        <v/>
      </c>
      <c r="GZ394" s="88" t="str">
        <f t="shared" si="1479"/>
        <v/>
      </c>
      <c r="HA394" s="88" t="str">
        <f t="shared" si="1479"/>
        <v/>
      </c>
      <c r="HB394" s="88" t="str">
        <f t="shared" si="1479"/>
        <v/>
      </c>
      <c r="HC394" s="88" t="str">
        <f t="shared" si="1479"/>
        <v/>
      </c>
      <c r="HD394" s="88" t="str">
        <f t="shared" si="1479"/>
        <v/>
      </c>
      <c r="HE394" s="88" t="str">
        <f t="shared" si="1479"/>
        <v/>
      </c>
      <c r="HF394" s="88" t="str">
        <f t="shared" si="1479"/>
        <v/>
      </c>
      <c r="HG394" s="88" t="str">
        <f t="shared" si="1479"/>
        <v/>
      </c>
      <c r="HH394" s="88" t="str">
        <f t="shared" si="1479"/>
        <v/>
      </c>
      <c r="HI394" s="88" t="str">
        <f t="shared" si="1479"/>
        <v/>
      </c>
      <c r="HJ394" s="88" t="str">
        <f t="shared" si="1479"/>
        <v/>
      </c>
      <c r="HK394" s="88" t="str">
        <f t="shared" si="1479"/>
        <v/>
      </c>
      <c r="HL394" s="88" t="str">
        <f t="shared" si="1479"/>
        <v/>
      </c>
      <c r="HM394" s="88" t="str">
        <f t="shared" si="1479"/>
        <v/>
      </c>
      <c r="HN394" s="88" t="str">
        <f t="shared" ref="HN394:HX394" si="1480">IF(HN150&lt;&gt;"",IF($FA394=HN$162,0,RANK(HN72,similarities,1)),"")</f>
        <v/>
      </c>
      <c r="HO394" s="88" t="str">
        <f t="shared" si="1480"/>
        <v/>
      </c>
      <c r="HP394" s="88" t="str">
        <f t="shared" si="1480"/>
        <v/>
      </c>
      <c r="HQ394" s="88" t="str">
        <f t="shared" si="1480"/>
        <v/>
      </c>
      <c r="HR394" s="88" t="str">
        <f t="shared" si="1480"/>
        <v/>
      </c>
      <c r="HS394" s="88" t="str">
        <f t="shared" si="1480"/>
        <v/>
      </c>
      <c r="HT394" s="88" t="str">
        <f t="shared" si="1480"/>
        <v/>
      </c>
      <c r="HU394" s="88" t="str">
        <f t="shared" si="1480"/>
        <v/>
      </c>
      <c r="HV394" s="88" t="str">
        <f t="shared" si="1480"/>
        <v/>
      </c>
      <c r="HW394" s="88" t="str">
        <f t="shared" si="1480"/>
        <v/>
      </c>
      <c r="HX394" s="88" t="str">
        <f t="shared" si="1480"/>
        <v/>
      </c>
    </row>
    <row r="395" spans="156:232" x14ac:dyDescent="0.25">
      <c r="EZ395" s="62" t="s">
        <v>20</v>
      </c>
      <c r="FA395" s="62">
        <v>67</v>
      </c>
      <c r="FB395" s="88" t="str">
        <f t="shared" ref="FB395:GG395" si="1481">IF(FB151&lt;&gt;"",IF($FA395=FB$162,0,RANK(FB73,similarities,1)),"")</f>
        <v/>
      </c>
      <c r="FC395" s="88" t="str">
        <f t="shared" si="1481"/>
        <v/>
      </c>
      <c r="FD395" s="88" t="str">
        <f t="shared" si="1481"/>
        <v/>
      </c>
      <c r="FE395" s="88" t="str">
        <f t="shared" si="1481"/>
        <v/>
      </c>
      <c r="FF395" s="88" t="str">
        <f t="shared" si="1481"/>
        <v/>
      </c>
      <c r="FG395" s="88" t="str">
        <f t="shared" si="1481"/>
        <v/>
      </c>
      <c r="FH395" s="88" t="str">
        <f t="shared" si="1481"/>
        <v/>
      </c>
      <c r="FI395" s="88" t="str">
        <f t="shared" si="1481"/>
        <v/>
      </c>
      <c r="FJ395" s="88" t="str">
        <f t="shared" si="1481"/>
        <v/>
      </c>
      <c r="FK395" s="88" t="str">
        <f t="shared" si="1481"/>
        <v/>
      </c>
      <c r="FL395" s="88" t="str">
        <f t="shared" si="1481"/>
        <v/>
      </c>
      <c r="FM395" s="88" t="str">
        <f t="shared" si="1481"/>
        <v/>
      </c>
      <c r="FN395" s="88" t="str">
        <f t="shared" si="1481"/>
        <v/>
      </c>
      <c r="FO395" s="88" t="str">
        <f t="shared" si="1481"/>
        <v/>
      </c>
      <c r="FP395" s="88" t="str">
        <f t="shared" si="1481"/>
        <v/>
      </c>
      <c r="FQ395" s="88" t="str">
        <f t="shared" si="1481"/>
        <v/>
      </c>
      <c r="FR395" s="88" t="str">
        <f t="shared" si="1481"/>
        <v/>
      </c>
      <c r="FS395" s="88" t="str">
        <f t="shared" si="1481"/>
        <v/>
      </c>
      <c r="FT395" s="88" t="str">
        <f t="shared" si="1481"/>
        <v/>
      </c>
      <c r="FU395" s="88" t="str">
        <f t="shared" si="1481"/>
        <v/>
      </c>
      <c r="FV395" s="88" t="str">
        <f t="shared" si="1481"/>
        <v/>
      </c>
      <c r="FW395" s="88" t="str">
        <f t="shared" si="1481"/>
        <v/>
      </c>
      <c r="FX395" s="88" t="str">
        <f t="shared" si="1481"/>
        <v/>
      </c>
      <c r="FY395" s="88" t="str">
        <f t="shared" si="1481"/>
        <v/>
      </c>
      <c r="FZ395" s="88" t="str">
        <f t="shared" si="1481"/>
        <v/>
      </c>
      <c r="GA395" s="88" t="str">
        <f t="shared" si="1481"/>
        <v/>
      </c>
      <c r="GB395" s="88" t="str">
        <f t="shared" si="1481"/>
        <v/>
      </c>
      <c r="GC395" s="88" t="str">
        <f t="shared" si="1481"/>
        <v/>
      </c>
      <c r="GD395" s="88" t="str">
        <f t="shared" si="1481"/>
        <v/>
      </c>
      <c r="GE395" s="88" t="str">
        <f t="shared" si="1481"/>
        <v/>
      </c>
      <c r="GF395" s="88" t="str">
        <f t="shared" si="1481"/>
        <v/>
      </c>
      <c r="GG395" s="88" t="str">
        <f t="shared" si="1481"/>
        <v/>
      </c>
      <c r="GH395" s="88" t="str">
        <f t="shared" ref="GH395:HM395" si="1482">IF(GH151&lt;&gt;"",IF($FA395=GH$162,0,RANK(GH73,similarities,1)),"")</f>
        <v/>
      </c>
      <c r="GI395" s="88" t="str">
        <f t="shared" si="1482"/>
        <v/>
      </c>
      <c r="GJ395" s="88" t="str">
        <f t="shared" si="1482"/>
        <v/>
      </c>
      <c r="GK395" s="88" t="str">
        <f t="shared" si="1482"/>
        <v/>
      </c>
      <c r="GL395" s="88" t="str">
        <f t="shared" si="1482"/>
        <v/>
      </c>
      <c r="GM395" s="88" t="str">
        <f t="shared" si="1482"/>
        <v/>
      </c>
      <c r="GN395" s="88" t="str">
        <f t="shared" si="1482"/>
        <v/>
      </c>
      <c r="GO395" s="88" t="str">
        <f t="shared" si="1482"/>
        <v/>
      </c>
      <c r="GP395" s="88" t="str">
        <f t="shared" si="1482"/>
        <v/>
      </c>
      <c r="GQ395" s="88" t="str">
        <f t="shared" si="1482"/>
        <v/>
      </c>
      <c r="GR395" s="88" t="str">
        <f t="shared" si="1482"/>
        <v/>
      </c>
      <c r="GS395" s="88" t="str">
        <f t="shared" si="1482"/>
        <v/>
      </c>
      <c r="GT395" s="88" t="str">
        <f t="shared" si="1482"/>
        <v/>
      </c>
      <c r="GU395" s="88" t="str">
        <f t="shared" si="1482"/>
        <v/>
      </c>
      <c r="GV395" s="88" t="str">
        <f t="shared" si="1482"/>
        <v/>
      </c>
      <c r="GW395" s="88" t="str">
        <f t="shared" si="1482"/>
        <v/>
      </c>
      <c r="GX395" s="88" t="str">
        <f t="shared" si="1482"/>
        <v/>
      </c>
      <c r="GY395" s="88" t="str">
        <f t="shared" si="1482"/>
        <v/>
      </c>
      <c r="GZ395" s="88" t="str">
        <f t="shared" si="1482"/>
        <v/>
      </c>
      <c r="HA395" s="88" t="str">
        <f t="shared" si="1482"/>
        <v/>
      </c>
      <c r="HB395" s="88" t="str">
        <f t="shared" si="1482"/>
        <v/>
      </c>
      <c r="HC395" s="88" t="str">
        <f t="shared" si="1482"/>
        <v/>
      </c>
      <c r="HD395" s="88" t="str">
        <f t="shared" si="1482"/>
        <v/>
      </c>
      <c r="HE395" s="88" t="str">
        <f t="shared" si="1482"/>
        <v/>
      </c>
      <c r="HF395" s="88" t="str">
        <f t="shared" si="1482"/>
        <v/>
      </c>
      <c r="HG395" s="88" t="str">
        <f t="shared" si="1482"/>
        <v/>
      </c>
      <c r="HH395" s="88" t="str">
        <f t="shared" si="1482"/>
        <v/>
      </c>
      <c r="HI395" s="88" t="str">
        <f t="shared" si="1482"/>
        <v/>
      </c>
      <c r="HJ395" s="88" t="str">
        <f t="shared" si="1482"/>
        <v/>
      </c>
      <c r="HK395" s="88" t="str">
        <f t="shared" si="1482"/>
        <v/>
      </c>
      <c r="HL395" s="88" t="str">
        <f t="shared" si="1482"/>
        <v/>
      </c>
      <c r="HM395" s="88" t="str">
        <f t="shared" si="1482"/>
        <v/>
      </c>
      <c r="HN395" s="88" t="str">
        <f t="shared" ref="HN395:HX395" si="1483">IF(HN151&lt;&gt;"",IF($FA395=HN$162,0,RANK(HN73,similarities,1)),"")</f>
        <v/>
      </c>
      <c r="HO395" s="88" t="str">
        <f t="shared" si="1483"/>
        <v/>
      </c>
      <c r="HP395" s="88" t="str">
        <f t="shared" si="1483"/>
        <v/>
      </c>
      <c r="HQ395" s="88" t="str">
        <f t="shared" si="1483"/>
        <v/>
      </c>
      <c r="HR395" s="88" t="str">
        <f t="shared" si="1483"/>
        <v/>
      </c>
      <c r="HS395" s="88" t="str">
        <f t="shared" si="1483"/>
        <v/>
      </c>
      <c r="HT395" s="88" t="str">
        <f t="shared" si="1483"/>
        <v/>
      </c>
      <c r="HU395" s="88" t="str">
        <f t="shared" si="1483"/>
        <v/>
      </c>
      <c r="HV395" s="88" t="str">
        <f t="shared" si="1483"/>
        <v/>
      </c>
      <c r="HW395" s="88" t="str">
        <f t="shared" si="1483"/>
        <v/>
      </c>
      <c r="HX395" s="88" t="str">
        <f t="shared" si="1483"/>
        <v/>
      </c>
    </row>
    <row r="396" spans="156:232" x14ac:dyDescent="0.25">
      <c r="EZ396" s="62" t="s">
        <v>20</v>
      </c>
      <c r="FA396" s="62">
        <v>68</v>
      </c>
      <c r="FB396" s="88" t="str">
        <f t="shared" ref="FB396:GG396" si="1484">IF(FB152&lt;&gt;"",IF($FA396=FB$162,0,RANK(FB74,similarities,1)),"")</f>
        <v/>
      </c>
      <c r="FC396" s="88" t="str">
        <f t="shared" si="1484"/>
        <v/>
      </c>
      <c r="FD396" s="88" t="str">
        <f t="shared" si="1484"/>
        <v/>
      </c>
      <c r="FE396" s="88" t="str">
        <f t="shared" si="1484"/>
        <v/>
      </c>
      <c r="FF396" s="88" t="str">
        <f t="shared" si="1484"/>
        <v/>
      </c>
      <c r="FG396" s="88" t="str">
        <f t="shared" si="1484"/>
        <v/>
      </c>
      <c r="FH396" s="88" t="str">
        <f t="shared" si="1484"/>
        <v/>
      </c>
      <c r="FI396" s="88" t="str">
        <f t="shared" si="1484"/>
        <v/>
      </c>
      <c r="FJ396" s="88" t="str">
        <f t="shared" si="1484"/>
        <v/>
      </c>
      <c r="FK396" s="88" t="str">
        <f t="shared" si="1484"/>
        <v/>
      </c>
      <c r="FL396" s="88" t="str">
        <f t="shared" si="1484"/>
        <v/>
      </c>
      <c r="FM396" s="88" t="str">
        <f t="shared" si="1484"/>
        <v/>
      </c>
      <c r="FN396" s="88" t="str">
        <f t="shared" si="1484"/>
        <v/>
      </c>
      <c r="FO396" s="88" t="str">
        <f t="shared" si="1484"/>
        <v/>
      </c>
      <c r="FP396" s="88" t="str">
        <f t="shared" si="1484"/>
        <v/>
      </c>
      <c r="FQ396" s="88" t="str">
        <f t="shared" si="1484"/>
        <v/>
      </c>
      <c r="FR396" s="88" t="str">
        <f t="shared" si="1484"/>
        <v/>
      </c>
      <c r="FS396" s="88" t="str">
        <f t="shared" si="1484"/>
        <v/>
      </c>
      <c r="FT396" s="88" t="str">
        <f t="shared" si="1484"/>
        <v/>
      </c>
      <c r="FU396" s="88" t="str">
        <f t="shared" si="1484"/>
        <v/>
      </c>
      <c r="FV396" s="88" t="str">
        <f t="shared" si="1484"/>
        <v/>
      </c>
      <c r="FW396" s="88" t="str">
        <f t="shared" si="1484"/>
        <v/>
      </c>
      <c r="FX396" s="88" t="str">
        <f t="shared" si="1484"/>
        <v/>
      </c>
      <c r="FY396" s="88" t="str">
        <f t="shared" si="1484"/>
        <v/>
      </c>
      <c r="FZ396" s="88" t="str">
        <f t="shared" si="1484"/>
        <v/>
      </c>
      <c r="GA396" s="88" t="str">
        <f t="shared" si="1484"/>
        <v/>
      </c>
      <c r="GB396" s="88" t="str">
        <f t="shared" si="1484"/>
        <v/>
      </c>
      <c r="GC396" s="88" t="str">
        <f t="shared" si="1484"/>
        <v/>
      </c>
      <c r="GD396" s="88" t="str">
        <f t="shared" si="1484"/>
        <v/>
      </c>
      <c r="GE396" s="88" t="str">
        <f t="shared" si="1484"/>
        <v/>
      </c>
      <c r="GF396" s="88" t="str">
        <f t="shared" si="1484"/>
        <v/>
      </c>
      <c r="GG396" s="88" t="str">
        <f t="shared" si="1484"/>
        <v/>
      </c>
      <c r="GH396" s="88" t="str">
        <f t="shared" ref="GH396:HM396" si="1485">IF(GH152&lt;&gt;"",IF($FA396=GH$162,0,RANK(GH74,similarities,1)),"")</f>
        <v/>
      </c>
      <c r="GI396" s="88" t="str">
        <f t="shared" si="1485"/>
        <v/>
      </c>
      <c r="GJ396" s="88" t="str">
        <f t="shared" si="1485"/>
        <v/>
      </c>
      <c r="GK396" s="88" t="str">
        <f t="shared" si="1485"/>
        <v/>
      </c>
      <c r="GL396" s="88" t="str">
        <f t="shared" si="1485"/>
        <v/>
      </c>
      <c r="GM396" s="88" t="str">
        <f t="shared" si="1485"/>
        <v/>
      </c>
      <c r="GN396" s="88" t="str">
        <f t="shared" si="1485"/>
        <v/>
      </c>
      <c r="GO396" s="88" t="str">
        <f t="shared" si="1485"/>
        <v/>
      </c>
      <c r="GP396" s="88" t="str">
        <f t="shared" si="1485"/>
        <v/>
      </c>
      <c r="GQ396" s="88" t="str">
        <f t="shared" si="1485"/>
        <v/>
      </c>
      <c r="GR396" s="88" t="str">
        <f t="shared" si="1485"/>
        <v/>
      </c>
      <c r="GS396" s="88" t="str">
        <f t="shared" si="1485"/>
        <v/>
      </c>
      <c r="GT396" s="88" t="str">
        <f t="shared" si="1485"/>
        <v/>
      </c>
      <c r="GU396" s="88" t="str">
        <f t="shared" si="1485"/>
        <v/>
      </c>
      <c r="GV396" s="88" t="str">
        <f t="shared" si="1485"/>
        <v/>
      </c>
      <c r="GW396" s="88" t="str">
        <f t="shared" si="1485"/>
        <v/>
      </c>
      <c r="GX396" s="88" t="str">
        <f t="shared" si="1485"/>
        <v/>
      </c>
      <c r="GY396" s="88" t="str">
        <f t="shared" si="1485"/>
        <v/>
      </c>
      <c r="GZ396" s="88" t="str">
        <f t="shared" si="1485"/>
        <v/>
      </c>
      <c r="HA396" s="88" t="str">
        <f t="shared" si="1485"/>
        <v/>
      </c>
      <c r="HB396" s="88" t="str">
        <f t="shared" si="1485"/>
        <v/>
      </c>
      <c r="HC396" s="88" t="str">
        <f t="shared" si="1485"/>
        <v/>
      </c>
      <c r="HD396" s="88" t="str">
        <f t="shared" si="1485"/>
        <v/>
      </c>
      <c r="HE396" s="88" t="str">
        <f t="shared" si="1485"/>
        <v/>
      </c>
      <c r="HF396" s="88" t="str">
        <f t="shared" si="1485"/>
        <v/>
      </c>
      <c r="HG396" s="88" t="str">
        <f t="shared" si="1485"/>
        <v/>
      </c>
      <c r="HH396" s="88" t="str">
        <f t="shared" si="1485"/>
        <v/>
      </c>
      <c r="HI396" s="88" t="str">
        <f t="shared" si="1485"/>
        <v/>
      </c>
      <c r="HJ396" s="88" t="str">
        <f t="shared" si="1485"/>
        <v/>
      </c>
      <c r="HK396" s="88" t="str">
        <f t="shared" si="1485"/>
        <v/>
      </c>
      <c r="HL396" s="88" t="str">
        <f t="shared" si="1485"/>
        <v/>
      </c>
      <c r="HM396" s="88" t="str">
        <f t="shared" si="1485"/>
        <v/>
      </c>
      <c r="HN396" s="88" t="str">
        <f t="shared" ref="HN396:HX396" si="1486">IF(HN152&lt;&gt;"",IF($FA396=HN$162,0,RANK(HN74,similarities,1)),"")</f>
        <v/>
      </c>
      <c r="HO396" s="88" t="str">
        <f t="shared" si="1486"/>
        <v/>
      </c>
      <c r="HP396" s="88" t="str">
        <f t="shared" si="1486"/>
        <v/>
      </c>
      <c r="HQ396" s="88" t="str">
        <f t="shared" si="1486"/>
        <v/>
      </c>
      <c r="HR396" s="88" t="str">
        <f t="shared" si="1486"/>
        <v/>
      </c>
      <c r="HS396" s="88" t="str">
        <f t="shared" si="1486"/>
        <v/>
      </c>
      <c r="HT396" s="88" t="str">
        <f t="shared" si="1486"/>
        <v/>
      </c>
      <c r="HU396" s="88" t="str">
        <f t="shared" si="1486"/>
        <v/>
      </c>
      <c r="HV396" s="88" t="str">
        <f t="shared" si="1486"/>
        <v/>
      </c>
      <c r="HW396" s="88" t="str">
        <f t="shared" si="1486"/>
        <v/>
      </c>
      <c r="HX396" s="88" t="str">
        <f t="shared" si="1486"/>
        <v/>
      </c>
    </row>
    <row r="397" spans="156:232" x14ac:dyDescent="0.25">
      <c r="EZ397" s="62" t="s">
        <v>20</v>
      </c>
      <c r="FA397" s="62">
        <v>69</v>
      </c>
      <c r="FB397" s="88" t="str">
        <f t="shared" ref="FB397:GG397" si="1487">IF(FB153&lt;&gt;"",IF($FA397=FB$162,0,RANK(FB75,similarities,1)),"")</f>
        <v/>
      </c>
      <c r="FC397" s="88" t="str">
        <f t="shared" si="1487"/>
        <v/>
      </c>
      <c r="FD397" s="88" t="str">
        <f t="shared" si="1487"/>
        <v/>
      </c>
      <c r="FE397" s="88" t="str">
        <f t="shared" si="1487"/>
        <v/>
      </c>
      <c r="FF397" s="88" t="str">
        <f t="shared" si="1487"/>
        <v/>
      </c>
      <c r="FG397" s="88" t="str">
        <f t="shared" si="1487"/>
        <v/>
      </c>
      <c r="FH397" s="88" t="str">
        <f t="shared" si="1487"/>
        <v/>
      </c>
      <c r="FI397" s="88" t="str">
        <f t="shared" si="1487"/>
        <v/>
      </c>
      <c r="FJ397" s="88" t="str">
        <f t="shared" si="1487"/>
        <v/>
      </c>
      <c r="FK397" s="88" t="str">
        <f t="shared" si="1487"/>
        <v/>
      </c>
      <c r="FL397" s="88" t="str">
        <f t="shared" si="1487"/>
        <v/>
      </c>
      <c r="FM397" s="88" t="str">
        <f t="shared" si="1487"/>
        <v/>
      </c>
      <c r="FN397" s="88" t="str">
        <f t="shared" si="1487"/>
        <v/>
      </c>
      <c r="FO397" s="88" t="str">
        <f t="shared" si="1487"/>
        <v/>
      </c>
      <c r="FP397" s="88" t="str">
        <f t="shared" si="1487"/>
        <v/>
      </c>
      <c r="FQ397" s="88" t="str">
        <f t="shared" si="1487"/>
        <v/>
      </c>
      <c r="FR397" s="88" t="str">
        <f t="shared" si="1487"/>
        <v/>
      </c>
      <c r="FS397" s="88" t="str">
        <f t="shared" si="1487"/>
        <v/>
      </c>
      <c r="FT397" s="88" t="str">
        <f t="shared" si="1487"/>
        <v/>
      </c>
      <c r="FU397" s="88" t="str">
        <f t="shared" si="1487"/>
        <v/>
      </c>
      <c r="FV397" s="88" t="str">
        <f t="shared" si="1487"/>
        <v/>
      </c>
      <c r="FW397" s="88" t="str">
        <f t="shared" si="1487"/>
        <v/>
      </c>
      <c r="FX397" s="88" t="str">
        <f t="shared" si="1487"/>
        <v/>
      </c>
      <c r="FY397" s="88" t="str">
        <f t="shared" si="1487"/>
        <v/>
      </c>
      <c r="FZ397" s="88" t="str">
        <f t="shared" si="1487"/>
        <v/>
      </c>
      <c r="GA397" s="88" t="str">
        <f t="shared" si="1487"/>
        <v/>
      </c>
      <c r="GB397" s="88" t="str">
        <f t="shared" si="1487"/>
        <v/>
      </c>
      <c r="GC397" s="88" t="str">
        <f t="shared" si="1487"/>
        <v/>
      </c>
      <c r="GD397" s="88" t="str">
        <f t="shared" si="1487"/>
        <v/>
      </c>
      <c r="GE397" s="88" t="str">
        <f t="shared" si="1487"/>
        <v/>
      </c>
      <c r="GF397" s="88" t="str">
        <f t="shared" si="1487"/>
        <v/>
      </c>
      <c r="GG397" s="88" t="str">
        <f t="shared" si="1487"/>
        <v/>
      </c>
      <c r="GH397" s="88" t="str">
        <f t="shared" ref="GH397:HM397" si="1488">IF(GH153&lt;&gt;"",IF($FA397=GH$162,0,RANK(GH75,similarities,1)),"")</f>
        <v/>
      </c>
      <c r="GI397" s="88" t="str">
        <f t="shared" si="1488"/>
        <v/>
      </c>
      <c r="GJ397" s="88" t="str">
        <f t="shared" si="1488"/>
        <v/>
      </c>
      <c r="GK397" s="88" t="str">
        <f t="shared" si="1488"/>
        <v/>
      </c>
      <c r="GL397" s="88" t="str">
        <f t="shared" si="1488"/>
        <v/>
      </c>
      <c r="GM397" s="88" t="str">
        <f t="shared" si="1488"/>
        <v/>
      </c>
      <c r="GN397" s="88" t="str">
        <f t="shared" si="1488"/>
        <v/>
      </c>
      <c r="GO397" s="88" t="str">
        <f t="shared" si="1488"/>
        <v/>
      </c>
      <c r="GP397" s="88" t="str">
        <f t="shared" si="1488"/>
        <v/>
      </c>
      <c r="GQ397" s="88" t="str">
        <f t="shared" si="1488"/>
        <v/>
      </c>
      <c r="GR397" s="88" t="str">
        <f t="shared" si="1488"/>
        <v/>
      </c>
      <c r="GS397" s="88" t="str">
        <f t="shared" si="1488"/>
        <v/>
      </c>
      <c r="GT397" s="88" t="str">
        <f t="shared" si="1488"/>
        <v/>
      </c>
      <c r="GU397" s="88" t="str">
        <f t="shared" si="1488"/>
        <v/>
      </c>
      <c r="GV397" s="88" t="str">
        <f t="shared" si="1488"/>
        <v/>
      </c>
      <c r="GW397" s="88" t="str">
        <f t="shared" si="1488"/>
        <v/>
      </c>
      <c r="GX397" s="88" t="str">
        <f t="shared" si="1488"/>
        <v/>
      </c>
      <c r="GY397" s="88" t="str">
        <f t="shared" si="1488"/>
        <v/>
      </c>
      <c r="GZ397" s="88" t="str">
        <f t="shared" si="1488"/>
        <v/>
      </c>
      <c r="HA397" s="88" t="str">
        <f t="shared" si="1488"/>
        <v/>
      </c>
      <c r="HB397" s="88" t="str">
        <f t="shared" si="1488"/>
        <v/>
      </c>
      <c r="HC397" s="88" t="str">
        <f t="shared" si="1488"/>
        <v/>
      </c>
      <c r="HD397" s="88" t="str">
        <f t="shared" si="1488"/>
        <v/>
      </c>
      <c r="HE397" s="88" t="str">
        <f t="shared" si="1488"/>
        <v/>
      </c>
      <c r="HF397" s="88" t="str">
        <f t="shared" si="1488"/>
        <v/>
      </c>
      <c r="HG397" s="88" t="str">
        <f t="shared" si="1488"/>
        <v/>
      </c>
      <c r="HH397" s="88" t="str">
        <f t="shared" si="1488"/>
        <v/>
      </c>
      <c r="HI397" s="88" t="str">
        <f t="shared" si="1488"/>
        <v/>
      </c>
      <c r="HJ397" s="88" t="str">
        <f t="shared" si="1488"/>
        <v/>
      </c>
      <c r="HK397" s="88" t="str">
        <f t="shared" si="1488"/>
        <v/>
      </c>
      <c r="HL397" s="88" t="str">
        <f t="shared" si="1488"/>
        <v/>
      </c>
      <c r="HM397" s="88" t="str">
        <f t="shared" si="1488"/>
        <v/>
      </c>
      <c r="HN397" s="88" t="str">
        <f t="shared" ref="HN397:HX397" si="1489">IF(HN153&lt;&gt;"",IF($FA397=HN$162,0,RANK(HN75,similarities,1)),"")</f>
        <v/>
      </c>
      <c r="HO397" s="88" t="str">
        <f t="shared" si="1489"/>
        <v/>
      </c>
      <c r="HP397" s="88" t="str">
        <f t="shared" si="1489"/>
        <v/>
      </c>
      <c r="HQ397" s="88" t="str">
        <f t="shared" si="1489"/>
        <v/>
      </c>
      <c r="HR397" s="88" t="str">
        <f t="shared" si="1489"/>
        <v/>
      </c>
      <c r="HS397" s="88" t="str">
        <f t="shared" si="1489"/>
        <v/>
      </c>
      <c r="HT397" s="88" t="str">
        <f t="shared" si="1489"/>
        <v/>
      </c>
      <c r="HU397" s="88" t="str">
        <f t="shared" si="1489"/>
        <v/>
      </c>
      <c r="HV397" s="88" t="str">
        <f t="shared" si="1489"/>
        <v/>
      </c>
      <c r="HW397" s="88" t="str">
        <f t="shared" si="1489"/>
        <v/>
      </c>
      <c r="HX397" s="88" t="str">
        <f t="shared" si="1489"/>
        <v/>
      </c>
    </row>
    <row r="398" spans="156:232" x14ac:dyDescent="0.25">
      <c r="EZ398" s="62" t="s">
        <v>20</v>
      </c>
      <c r="FA398" s="62">
        <v>70</v>
      </c>
      <c r="FB398" s="88" t="str">
        <f t="shared" ref="FB398:GG398" si="1490">IF(FB154&lt;&gt;"",IF($FA398=FB$162,0,RANK(FB76,similarities,1)),"")</f>
        <v/>
      </c>
      <c r="FC398" s="88" t="str">
        <f t="shared" si="1490"/>
        <v/>
      </c>
      <c r="FD398" s="88" t="str">
        <f t="shared" si="1490"/>
        <v/>
      </c>
      <c r="FE398" s="88" t="str">
        <f t="shared" si="1490"/>
        <v/>
      </c>
      <c r="FF398" s="88" t="str">
        <f t="shared" si="1490"/>
        <v/>
      </c>
      <c r="FG398" s="88" t="str">
        <f t="shared" si="1490"/>
        <v/>
      </c>
      <c r="FH398" s="88" t="str">
        <f t="shared" si="1490"/>
        <v/>
      </c>
      <c r="FI398" s="88" t="str">
        <f t="shared" si="1490"/>
        <v/>
      </c>
      <c r="FJ398" s="88" t="str">
        <f t="shared" si="1490"/>
        <v/>
      </c>
      <c r="FK398" s="88" t="str">
        <f t="shared" si="1490"/>
        <v/>
      </c>
      <c r="FL398" s="88" t="str">
        <f t="shared" si="1490"/>
        <v/>
      </c>
      <c r="FM398" s="88" t="str">
        <f t="shared" si="1490"/>
        <v/>
      </c>
      <c r="FN398" s="88" t="str">
        <f t="shared" si="1490"/>
        <v/>
      </c>
      <c r="FO398" s="88" t="str">
        <f t="shared" si="1490"/>
        <v/>
      </c>
      <c r="FP398" s="88" t="str">
        <f t="shared" si="1490"/>
        <v/>
      </c>
      <c r="FQ398" s="88" t="str">
        <f t="shared" si="1490"/>
        <v/>
      </c>
      <c r="FR398" s="88" t="str">
        <f t="shared" si="1490"/>
        <v/>
      </c>
      <c r="FS398" s="88" t="str">
        <f t="shared" si="1490"/>
        <v/>
      </c>
      <c r="FT398" s="88" t="str">
        <f t="shared" si="1490"/>
        <v/>
      </c>
      <c r="FU398" s="88" t="str">
        <f t="shared" si="1490"/>
        <v/>
      </c>
      <c r="FV398" s="88" t="str">
        <f t="shared" si="1490"/>
        <v/>
      </c>
      <c r="FW398" s="88" t="str">
        <f t="shared" si="1490"/>
        <v/>
      </c>
      <c r="FX398" s="88" t="str">
        <f t="shared" si="1490"/>
        <v/>
      </c>
      <c r="FY398" s="88" t="str">
        <f t="shared" si="1490"/>
        <v/>
      </c>
      <c r="FZ398" s="88" t="str">
        <f t="shared" si="1490"/>
        <v/>
      </c>
      <c r="GA398" s="88" t="str">
        <f t="shared" si="1490"/>
        <v/>
      </c>
      <c r="GB398" s="88" t="str">
        <f t="shared" si="1490"/>
        <v/>
      </c>
      <c r="GC398" s="88" t="str">
        <f t="shared" si="1490"/>
        <v/>
      </c>
      <c r="GD398" s="88" t="str">
        <f t="shared" si="1490"/>
        <v/>
      </c>
      <c r="GE398" s="88" t="str">
        <f t="shared" si="1490"/>
        <v/>
      </c>
      <c r="GF398" s="88" t="str">
        <f t="shared" si="1490"/>
        <v/>
      </c>
      <c r="GG398" s="88" t="str">
        <f t="shared" si="1490"/>
        <v/>
      </c>
      <c r="GH398" s="88" t="str">
        <f t="shared" ref="GH398:HM398" si="1491">IF(GH154&lt;&gt;"",IF($FA398=GH$162,0,RANK(GH76,similarities,1)),"")</f>
        <v/>
      </c>
      <c r="GI398" s="88" t="str">
        <f t="shared" si="1491"/>
        <v/>
      </c>
      <c r="GJ398" s="88" t="str">
        <f t="shared" si="1491"/>
        <v/>
      </c>
      <c r="GK398" s="88" t="str">
        <f t="shared" si="1491"/>
        <v/>
      </c>
      <c r="GL398" s="88" t="str">
        <f t="shared" si="1491"/>
        <v/>
      </c>
      <c r="GM398" s="88" t="str">
        <f t="shared" si="1491"/>
        <v/>
      </c>
      <c r="GN398" s="88" t="str">
        <f t="shared" si="1491"/>
        <v/>
      </c>
      <c r="GO398" s="88" t="str">
        <f t="shared" si="1491"/>
        <v/>
      </c>
      <c r="GP398" s="88" t="str">
        <f t="shared" si="1491"/>
        <v/>
      </c>
      <c r="GQ398" s="88" t="str">
        <f t="shared" si="1491"/>
        <v/>
      </c>
      <c r="GR398" s="88" t="str">
        <f t="shared" si="1491"/>
        <v/>
      </c>
      <c r="GS398" s="88" t="str">
        <f t="shared" si="1491"/>
        <v/>
      </c>
      <c r="GT398" s="88" t="str">
        <f t="shared" si="1491"/>
        <v/>
      </c>
      <c r="GU398" s="88" t="str">
        <f t="shared" si="1491"/>
        <v/>
      </c>
      <c r="GV398" s="88" t="str">
        <f t="shared" si="1491"/>
        <v/>
      </c>
      <c r="GW398" s="88" t="str">
        <f t="shared" si="1491"/>
        <v/>
      </c>
      <c r="GX398" s="88" t="str">
        <f t="shared" si="1491"/>
        <v/>
      </c>
      <c r="GY398" s="88" t="str">
        <f t="shared" si="1491"/>
        <v/>
      </c>
      <c r="GZ398" s="88" t="str">
        <f t="shared" si="1491"/>
        <v/>
      </c>
      <c r="HA398" s="88" t="str">
        <f t="shared" si="1491"/>
        <v/>
      </c>
      <c r="HB398" s="88" t="str">
        <f t="shared" si="1491"/>
        <v/>
      </c>
      <c r="HC398" s="88" t="str">
        <f t="shared" si="1491"/>
        <v/>
      </c>
      <c r="HD398" s="88" t="str">
        <f t="shared" si="1491"/>
        <v/>
      </c>
      <c r="HE398" s="88" t="str">
        <f t="shared" si="1491"/>
        <v/>
      </c>
      <c r="HF398" s="88" t="str">
        <f t="shared" si="1491"/>
        <v/>
      </c>
      <c r="HG398" s="88" t="str">
        <f t="shared" si="1491"/>
        <v/>
      </c>
      <c r="HH398" s="88" t="str">
        <f t="shared" si="1491"/>
        <v/>
      </c>
      <c r="HI398" s="88" t="str">
        <f t="shared" si="1491"/>
        <v/>
      </c>
      <c r="HJ398" s="88" t="str">
        <f t="shared" si="1491"/>
        <v/>
      </c>
      <c r="HK398" s="88" t="str">
        <f t="shared" si="1491"/>
        <v/>
      </c>
      <c r="HL398" s="88" t="str">
        <f t="shared" si="1491"/>
        <v/>
      </c>
      <c r="HM398" s="88" t="str">
        <f t="shared" si="1491"/>
        <v/>
      </c>
      <c r="HN398" s="88" t="str">
        <f t="shared" ref="HN398:HX398" si="1492">IF(HN154&lt;&gt;"",IF($FA398=HN$162,0,RANK(HN76,similarities,1)),"")</f>
        <v/>
      </c>
      <c r="HO398" s="88" t="str">
        <f t="shared" si="1492"/>
        <v/>
      </c>
      <c r="HP398" s="88" t="str">
        <f t="shared" si="1492"/>
        <v/>
      </c>
      <c r="HQ398" s="88" t="str">
        <f t="shared" si="1492"/>
        <v/>
      </c>
      <c r="HR398" s="88" t="str">
        <f t="shared" si="1492"/>
        <v/>
      </c>
      <c r="HS398" s="88" t="str">
        <f t="shared" si="1492"/>
        <v/>
      </c>
      <c r="HT398" s="88" t="str">
        <f t="shared" si="1492"/>
        <v/>
      </c>
      <c r="HU398" s="88" t="str">
        <f t="shared" si="1492"/>
        <v/>
      </c>
      <c r="HV398" s="88" t="str">
        <f t="shared" si="1492"/>
        <v/>
      </c>
      <c r="HW398" s="88" t="str">
        <f t="shared" si="1492"/>
        <v/>
      </c>
      <c r="HX398" s="88" t="str">
        <f t="shared" si="1492"/>
        <v/>
      </c>
    </row>
    <row r="399" spans="156:232" x14ac:dyDescent="0.25">
      <c r="EZ399" s="62" t="s">
        <v>20</v>
      </c>
      <c r="FA399" s="62">
        <v>71</v>
      </c>
      <c r="FB399" s="88" t="str">
        <f t="shared" ref="FB399:GG399" si="1493">IF(FB155&lt;&gt;"",IF($FA399=FB$162,0,RANK(FB77,similarities,1)),"")</f>
        <v/>
      </c>
      <c r="FC399" s="88" t="str">
        <f t="shared" si="1493"/>
        <v/>
      </c>
      <c r="FD399" s="88" t="str">
        <f t="shared" si="1493"/>
        <v/>
      </c>
      <c r="FE399" s="88" t="str">
        <f t="shared" si="1493"/>
        <v/>
      </c>
      <c r="FF399" s="88" t="str">
        <f t="shared" si="1493"/>
        <v/>
      </c>
      <c r="FG399" s="88" t="str">
        <f t="shared" si="1493"/>
        <v/>
      </c>
      <c r="FH399" s="88" t="str">
        <f t="shared" si="1493"/>
        <v/>
      </c>
      <c r="FI399" s="88" t="str">
        <f t="shared" si="1493"/>
        <v/>
      </c>
      <c r="FJ399" s="88" t="str">
        <f t="shared" si="1493"/>
        <v/>
      </c>
      <c r="FK399" s="88" t="str">
        <f t="shared" si="1493"/>
        <v/>
      </c>
      <c r="FL399" s="88" t="str">
        <f t="shared" si="1493"/>
        <v/>
      </c>
      <c r="FM399" s="88" t="str">
        <f t="shared" si="1493"/>
        <v/>
      </c>
      <c r="FN399" s="88" t="str">
        <f t="shared" si="1493"/>
        <v/>
      </c>
      <c r="FO399" s="88" t="str">
        <f t="shared" si="1493"/>
        <v/>
      </c>
      <c r="FP399" s="88" t="str">
        <f t="shared" si="1493"/>
        <v/>
      </c>
      <c r="FQ399" s="88" t="str">
        <f t="shared" si="1493"/>
        <v/>
      </c>
      <c r="FR399" s="88" t="str">
        <f t="shared" si="1493"/>
        <v/>
      </c>
      <c r="FS399" s="88" t="str">
        <f t="shared" si="1493"/>
        <v/>
      </c>
      <c r="FT399" s="88" t="str">
        <f t="shared" si="1493"/>
        <v/>
      </c>
      <c r="FU399" s="88" t="str">
        <f t="shared" si="1493"/>
        <v/>
      </c>
      <c r="FV399" s="88" t="str">
        <f t="shared" si="1493"/>
        <v/>
      </c>
      <c r="FW399" s="88" t="str">
        <f t="shared" si="1493"/>
        <v/>
      </c>
      <c r="FX399" s="88" t="str">
        <f t="shared" si="1493"/>
        <v/>
      </c>
      <c r="FY399" s="88" t="str">
        <f t="shared" si="1493"/>
        <v/>
      </c>
      <c r="FZ399" s="88" t="str">
        <f t="shared" si="1493"/>
        <v/>
      </c>
      <c r="GA399" s="88" t="str">
        <f t="shared" si="1493"/>
        <v/>
      </c>
      <c r="GB399" s="88" t="str">
        <f t="shared" si="1493"/>
        <v/>
      </c>
      <c r="GC399" s="88" t="str">
        <f t="shared" si="1493"/>
        <v/>
      </c>
      <c r="GD399" s="88" t="str">
        <f t="shared" si="1493"/>
        <v/>
      </c>
      <c r="GE399" s="88" t="str">
        <f t="shared" si="1493"/>
        <v/>
      </c>
      <c r="GF399" s="88" t="str">
        <f t="shared" si="1493"/>
        <v/>
      </c>
      <c r="GG399" s="88" t="str">
        <f t="shared" si="1493"/>
        <v/>
      </c>
      <c r="GH399" s="88" t="str">
        <f t="shared" ref="GH399:HM399" si="1494">IF(GH155&lt;&gt;"",IF($FA399=GH$162,0,RANK(GH77,similarities,1)),"")</f>
        <v/>
      </c>
      <c r="GI399" s="88" t="str">
        <f t="shared" si="1494"/>
        <v/>
      </c>
      <c r="GJ399" s="88" t="str">
        <f t="shared" si="1494"/>
        <v/>
      </c>
      <c r="GK399" s="88" t="str">
        <f t="shared" si="1494"/>
        <v/>
      </c>
      <c r="GL399" s="88" t="str">
        <f t="shared" si="1494"/>
        <v/>
      </c>
      <c r="GM399" s="88" t="str">
        <f t="shared" si="1494"/>
        <v/>
      </c>
      <c r="GN399" s="88" t="str">
        <f t="shared" si="1494"/>
        <v/>
      </c>
      <c r="GO399" s="88" t="str">
        <f t="shared" si="1494"/>
        <v/>
      </c>
      <c r="GP399" s="88" t="str">
        <f t="shared" si="1494"/>
        <v/>
      </c>
      <c r="GQ399" s="88" t="str">
        <f t="shared" si="1494"/>
        <v/>
      </c>
      <c r="GR399" s="88" t="str">
        <f t="shared" si="1494"/>
        <v/>
      </c>
      <c r="GS399" s="88" t="str">
        <f t="shared" si="1494"/>
        <v/>
      </c>
      <c r="GT399" s="88" t="str">
        <f t="shared" si="1494"/>
        <v/>
      </c>
      <c r="GU399" s="88" t="str">
        <f t="shared" si="1494"/>
        <v/>
      </c>
      <c r="GV399" s="88" t="str">
        <f t="shared" si="1494"/>
        <v/>
      </c>
      <c r="GW399" s="88" t="str">
        <f t="shared" si="1494"/>
        <v/>
      </c>
      <c r="GX399" s="88" t="str">
        <f t="shared" si="1494"/>
        <v/>
      </c>
      <c r="GY399" s="88" t="str">
        <f t="shared" si="1494"/>
        <v/>
      </c>
      <c r="GZ399" s="88" t="str">
        <f t="shared" si="1494"/>
        <v/>
      </c>
      <c r="HA399" s="88" t="str">
        <f t="shared" si="1494"/>
        <v/>
      </c>
      <c r="HB399" s="88" t="str">
        <f t="shared" si="1494"/>
        <v/>
      </c>
      <c r="HC399" s="88" t="str">
        <f t="shared" si="1494"/>
        <v/>
      </c>
      <c r="HD399" s="88" t="str">
        <f t="shared" si="1494"/>
        <v/>
      </c>
      <c r="HE399" s="88" t="str">
        <f t="shared" si="1494"/>
        <v/>
      </c>
      <c r="HF399" s="88" t="str">
        <f t="shared" si="1494"/>
        <v/>
      </c>
      <c r="HG399" s="88" t="str">
        <f t="shared" si="1494"/>
        <v/>
      </c>
      <c r="HH399" s="88" t="str">
        <f t="shared" si="1494"/>
        <v/>
      </c>
      <c r="HI399" s="88" t="str">
        <f t="shared" si="1494"/>
        <v/>
      </c>
      <c r="HJ399" s="88" t="str">
        <f t="shared" si="1494"/>
        <v/>
      </c>
      <c r="HK399" s="88" t="str">
        <f t="shared" si="1494"/>
        <v/>
      </c>
      <c r="HL399" s="88" t="str">
        <f t="shared" si="1494"/>
        <v/>
      </c>
      <c r="HM399" s="88" t="str">
        <f t="shared" si="1494"/>
        <v/>
      </c>
      <c r="HN399" s="88" t="str">
        <f t="shared" ref="HN399:HX399" si="1495">IF(HN155&lt;&gt;"",IF($FA399=HN$162,0,RANK(HN77,similarities,1)),"")</f>
        <v/>
      </c>
      <c r="HO399" s="88" t="str">
        <f t="shared" si="1495"/>
        <v/>
      </c>
      <c r="HP399" s="88" t="str">
        <f t="shared" si="1495"/>
        <v/>
      </c>
      <c r="HQ399" s="88" t="str">
        <f t="shared" si="1495"/>
        <v/>
      </c>
      <c r="HR399" s="88" t="str">
        <f t="shared" si="1495"/>
        <v/>
      </c>
      <c r="HS399" s="88" t="str">
        <f t="shared" si="1495"/>
        <v/>
      </c>
      <c r="HT399" s="88" t="str">
        <f t="shared" si="1495"/>
        <v/>
      </c>
      <c r="HU399" s="88" t="str">
        <f t="shared" si="1495"/>
        <v/>
      </c>
      <c r="HV399" s="88" t="str">
        <f t="shared" si="1495"/>
        <v/>
      </c>
      <c r="HW399" s="88" t="str">
        <f t="shared" si="1495"/>
        <v/>
      </c>
      <c r="HX399" s="88" t="str">
        <f t="shared" si="1495"/>
        <v/>
      </c>
    </row>
    <row r="400" spans="156:232" x14ac:dyDescent="0.25">
      <c r="EZ400" s="62" t="s">
        <v>20</v>
      </c>
      <c r="FA400" s="62">
        <v>72</v>
      </c>
      <c r="FB400" s="88" t="str">
        <f t="shared" ref="FB400:GG400" si="1496">IF(FB156&lt;&gt;"",IF($FA400=FB$162,0,RANK(FB78,similarities,1)),"")</f>
        <v/>
      </c>
      <c r="FC400" s="88" t="str">
        <f t="shared" si="1496"/>
        <v/>
      </c>
      <c r="FD400" s="88" t="str">
        <f t="shared" si="1496"/>
        <v/>
      </c>
      <c r="FE400" s="88" t="str">
        <f t="shared" si="1496"/>
        <v/>
      </c>
      <c r="FF400" s="88" t="str">
        <f t="shared" si="1496"/>
        <v/>
      </c>
      <c r="FG400" s="88" t="str">
        <f t="shared" si="1496"/>
        <v/>
      </c>
      <c r="FH400" s="88" t="str">
        <f t="shared" si="1496"/>
        <v/>
      </c>
      <c r="FI400" s="88" t="str">
        <f t="shared" si="1496"/>
        <v/>
      </c>
      <c r="FJ400" s="88" t="str">
        <f t="shared" si="1496"/>
        <v/>
      </c>
      <c r="FK400" s="88" t="str">
        <f t="shared" si="1496"/>
        <v/>
      </c>
      <c r="FL400" s="88" t="str">
        <f t="shared" si="1496"/>
        <v/>
      </c>
      <c r="FM400" s="88" t="str">
        <f t="shared" si="1496"/>
        <v/>
      </c>
      <c r="FN400" s="88" t="str">
        <f t="shared" si="1496"/>
        <v/>
      </c>
      <c r="FO400" s="88" t="str">
        <f t="shared" si="1496"/>
        <v/>
      </c>
      <c r="FP400" s="88" t="str">
        <f t="shared" si="1496"/>
        <v/>
      </c>
      <c r="FQ400" s="88" t="str">
        <f t="shared" si="1496"/>
        <v/>
      </c>
      <c r="FR400" s="88" t="str">
        <f t="shared" si="1496"/>
        <v/>
      </c>
      <c r="FS400" s="88" t="str">
        <f t="shared" si="1496"/>
        <v/>
      </c>
      <c r="FT400" s="88" t="str">
        <f t="shared" si="1496"/>
        <v/>
      </c>
      <c r="FU400" s="88" t="str">
        <f t="shared" si="1496"/>
        <v/>
      </c>
      <c r="FV400" s="88" t="str">
        <f t="shared" si="1496"/>
        <v/>
      </c>
      <c r="FW400" s="88" t="str">
        <f t="shared" si="1496"/>
        <v/>
      </c>
      <c r="FX400" s="88" t="str">
        <f t="shared" si="1496"/>
        <v/>
      </c>
      <c r="FY400" s="88" t="str">
        <f t="shared" si="1496"/>
        <v/>
      </c>
      <c r="FZ400" s="88" t="str">
        <f t="shared" si="1496"/>
        <v/>
      </c>
      <c r="GA400" s="88" t="str">
        <f t="shared" si="1496"/>
        <v/>
      </c>
      <c r="GB400" s="88" t="str">
        <f t="shared" si="1496"/>
        <v/>
      </c>
      <c r="GC400" s="88" t="str">
        <f t="shared" si="1496"/>
        <v/>
      </c>
      <c r="GD400" s="88" t="str">
        <f t="shared" si="1496"/>
        <v/>
      </c>
      <c r="GE400" s="88" t="str">
        <f t="shared" si="1496"/>
        <v/>
      </c>
      <c r="GF400" s="88" t="str">
        <f t="shared" si="1496"/>
        <v/>
      </c>
      <c r="GG400" s="88" t="str">
        <f t="shared" si="1496"/>
        <v/>
      </c>
      <c r="GH400" s="88" t="str">
        <f t="shared" ref="GH400:HM400" si="1497">IF(GH156&lt;&gt;"",IF($FA400=GH$162,0,RANK(GH78,similarities,1)),"")</f>
        <v/>
      </c>
      <c r="GI400" s="88" t="str">
        <f t="shared" si="1497"/>
        <v/>
      </c>
      <c r="GJ400" s="88" t="str">
        <f t="shared" si="1497"/>
        <v/>
      </c>
      <c r="GK400" s="88" t="str">
        <f t="shared" si="1497"/>
        <v/>
      </c>
      <c r="GL400" s="88" t="str">
        <f t="shared" si="1497"/>
        <v/>
      </c>
      <c r="GM400" s="88" t="str">
        <f t="shared" si="1497"/>
        <v/>
      </c>
      <c r="GN400" s="88" t="str">
        <f t="shared" si="1497"/>
        <v/>
      </c>
      <c r="GO400" s="88" t="str">
        <f t="shared" si="1497"/>
        <v/>
      </c>
      <c r="GP400" s="88" t="str">
        <f t="shared" si="1497"/>
        <v/>
      </c>
      <c r="GQ400" s="88" t="str">
        <f t="shared" si="1497"/>
        <v/>
      </c>
      <c r="GR400" s="88" t="str">
        <f t="shared" si="1497"/>
        <v/>
      </c>
      <c r="GS400" s="88" t="str">
        <f t="shared" si="1497"/>
        <v/>
      </c>
      <c r="GT400" s="88" t="str">
        <f t="shared" si="1497"/>
        <v/>
      </c>
      <c r="GU400" s="88" t="str">
        <f t="shared" si="1497"/>
        <v/>
      </c>
      <c r="GV400" s="88" t="str">
        <f t="shared" si="1497"/>
        <v/>
      </c>
      <c r="GW400" s="88" t="str">
        <f t="shared" si="1497"/>
        <v/>
      </c>
      <c r="GX400" s="88" t="str">
        <f t="shared" si="1497"/>
        <v/>
      </c>
      <c r="GY400" s="88" t="str">
        <f t="shared" si="1497"/>
        <v/>
      </c>
      <c r="GZ400" s="88" t="str">
        <f t="shared" si="1497"/>
        <v/>
      </c>
      <c r="HA400" s="88" t="str">
        <f t="shared" si="1497"/>
        <v/>
      </c>
      <c r="HB400" s="88" t="str">
        <f t="shared" si="1497"/>
        <v/>
      </c>
      <c r="HC400" s="88" t="str">
        <f t="shared" si="1497"/>
        <v/>
      </c>
      <c r="HD400" s="88" t="str">
        <f t="shared" si="1497"/>
        <v/>
      </c>
      <c r="HE400" s="88" t="str">
        <f t="shared" si="1497"/>
        <v/>
      </c>
      <c r="HF400" s="88" t="str">
        <f t="shared" si="1497"/>
        <v/>
      </c>
      <c r="HG400" s="88" t="str">
        <f t="shared" si="1497"/>
        <v/>
      </c>
      <c r="HH400" s="88" t="str">
        <f t="shared" si="1497"/>
        <v/>
      </c>
      <c r="HI400" s="88" t="str">
        <f t="shared" si="1497"/>
        <v/>
      </c>
      <c r="HJ400" s="88" t="str">
        <f t="shared" si="1497"/>
        <v/>
      </c>
      <c r="HK400" s="88" t="str">
        <f t="shared" si="1497"/>
        <v/>
      </c>
      <c r="HL400" s="88" t="str">
        <f t="shared" si="1497"/>
        <v/>
      </c>
      <c r="HM400" s="88" t="str">
        <f t="shared" si="1497"/>
        <v/>
      </c>
      <c r="HN400" s="88" t="str">
        <f t="shared" ref="HN400:HX400" si="1498">IF(HN156&lt;&gt;"",IF($FA400=HN$162,0,RANK(HN78,similarities,1)),"")</f>
        <v/>
      </c>
      <c r="HO400" s="88" t="str">
        <f t="shared" si="1498"/>
        <v/>
      </c>
      <c r="HP400" s="88" t="str">
        <f t="shared" si="1498"/>
        <v/>
      </c>
      <c r="HQ400" s="88" t="str">
        <f t="shared" si="1498"/>
        <v/>
      </c>
      <c r="HR400" s="88" t="str">
        <f t="shared" si="1498"/>
        <v/>
      </c>
      <c r="HS400" s="88" t="str">
        <f t="shared" si="1498"/>
        <v/>
      </c>
      <c r="HT400" s="88" t="str">
        <f t="shared" si="1498"/>
        <v/>
      </c>
      <c r="HU400" s="88" t="str">
        <f t="shared" si="1498"/>
        <v/>
      </c>
      <c r="HV400" s="88" t="str">
        <f t="shared" si="1498"/>
        <v/>
      </c>
      <c r="HW400" s="88" t="str">
        <f t="shared" si="1498"/>
        <v/>
      </c>
      <c r="HX400" s="88" t="str">
        <f t="shared" si="1498"/>
        <v/>
      </c>
    </row>
    <row r="401" spans="156:232" x14ac:dyDescent="0.25">
      <c r="EZ401" s="62" t="s">
        <v>20</v>
      </c>
      <c r="FA401" s="62">
        <v>73</v>
      </c>
      <c r="FB401" s="88" t="str">
        <f t="shared" ref="FB401:GG401" si="1499">IF(FB157&lt;&gt;"",IF($FA401=FB$162,0,RANK(FB79,similarities,1)),"")</f>
        <v/>
      </c>
      <c r="FC401" s="88" t="str">
        <f t="shared" si="1499"/>
        <v/>
      </c>
      <c r="FD401" s="88" t="str">
        <f t="shared" si="1499"/>
        <v/>
      </c>
      <c r="FE401" s="88" t="str">
        <f t="shared" si="1499"/>
        <v/>
      </c>
      <c r="FF401" s="88" t="str">
        <f t="shared" si="1499"/>
        <v/>
      </c>
      <c r="FG401" s="88" t="str">
        <f t="shared" si="1499"/>
        <v/>
      </c>
      <c r="FH401" s="88" t="str">
        <f t="shared" si="1499"/>
        <v/>
      </c>
      <c r="FI401" s="88" t="str">
        <f t="shared" si="1499"/>
        <v/>
      </c>
      <c r="FJ401" s="88" t="str">
        <f t="shared" si="1499"/>
        <v/>
      </c>
      <c r="FK401" s="88" t="str">
        <f t="shared" si="1499"/>
        <v/>
      </c>
      <c r="FL401" s="88" t="str">
        <f t="shared" si="1499"/>
        <v/>
      </c>
      <c r="FM401" s="88" t="str">
        <f t="shared" si="1499"/>
        <v/>
      </c>
      <c r="FN401" s="88" t="str">
        <f t="shared" si="1499"/>
        <v/>
      </c>
      <c r="FO401" s="88" t="str">
        <f t="shared" si="1499"/>
        <v/>
      </c>
      <c r="FP401" s="88" t="str">
        <f t="shared" si="1499"/>
        <v/>
      </c>
      <c r="FQ401" s="88" t="str">
        <f t="shared" si="1499"/>
        <v/>
      </c>
      <c r="FR401" s="88" t="str">
        <f t="shared" si="1499"/>
        <v/>
      </c>
      <c r="FS401" s="88" t="str">
        <f t="shared" si="1499"/>
        <v/>
      </c>
      <c r="FT401" s="88" t="str">
        <f t="shared" si="1499"/>
        <v/>
      </c>
      <c r="FU401" s="88" t="str">
        <f t="shared" si="1499"/>
        <v/>
      </c>
      <c r="FV401" s="88" t="str">
        <f t="shared" si="1499"/>
        <v/>
      </c>
      <c r="FW401" s="88" t="str">
        <f t="shared" si="1499"/>
        <v/>
      </c>
      <c r="FX401" s="88" t="str">
        <f t="shared" si="1499"/>
        <v/>
      </c>
      <c r="FY401" s="88" t="str">
        <f t="shared" si="1499"/>
        <v/>
      </c>
      <c r="FZ401" s="88" t="str">
        <f t="shared" si="1499"/>
        <v/>
      </c>
      <c r="GA401" s="88" t="str">
        <f t="shared" si="1499"/>
        <v/>
      </c>
      <c r="GB401" s="88" t="str">
        <f t="shared" si="1499"/>
        <v/>
      </c>
      <c r="GC401" s="88" t="str">
        <f t="shared" si="1499"/>
        <v/>
      </c>
      <c r="GD401" s="88" t="str">
        <f t="shared" si="1499"/>
        <v/>
      </c>
      <c r="GE401" s="88" t="str">
        <f t="shared" si="1499"/>
        <v/>
      </c>
      <c r="GF401" s="88" t="str">
        <f t="shared" si="1499"/>
        <v/>
      </c>
      <c r="GG401" s="88" t="str">
        <f t="shared" si="1499"/>
        <v/>
      </c>
      <c r="GH401" s="88" t="str">
        <f t="shared" ref="GH401:HM401" si="1500">IF(GH157&lt;&gt;"",IF($FA401=GH$162,0,RANK(GH79,similarities,1)),"")</f>
        <v/>
      </c>
      <c r="GI401" s="88" t="str">
        <f t="shared" si="1500"/>
        <v/>
      </c>
      <c r="GJ401" s="88" t="str">
        <f t="shared" si="1500"/>
        <v/>
      </c>
      <c r="GK401" s="88" t="str">
        <f t="shared" si="1500"/>
        <v/>
      </c>
      <c r="GL401" s="88" t="str">
        <f t="shared" si="1500"/>
        <v/>
      </c>
      <c r="GM401" s="88" t="str">
        <f t="shared" si="1500"/>
        <v/>
      </c>
      <c r="GN401" s="88" t="str">
        <f t="shared" si="1500"/>
        <v/>
      </c>
      <c r="GO401" s="88" t="str">
        <f t="shared" si="1500"/>
        <v/>
      </c>
      <c r="GP401" s="88" t="str">
        <f t="shared" si="1500"/>
        <v/>
      </c>
      <c r="GQ401" s="88" t="str">
        <f t="shared" si="1500"/>
        <v/>
      </c>
      <c r="GR401" s="88" t="str">
        <f t="shared" si="1500"/>
        <v/>
      </c>
      <c r="GS401" s="88" t="str">
        <f t="shared" si="1500"/>
        <v/>
      </c>
      <c r="GT401" s="88" t="str">
        <f t="shared" si="1500"/>
        <v/>
      </c>
      <c r="GU401" s="88" t="str">
        <f t="shared" si="1500"/>
        <v/>
      </c>
      <c r="GV401" s="88" t="str">
        <f t="shared" si="1500"/>
        <v/>
      </c>
      <c r="GW401" s="88" t="str">
        <f t="shared" si="1500"/>
        <v/>
      </c>
      <c r="GX401" s="88" t="str">
        <f t="shared" si="1500"/>
        <v/>
      </c>
      <c r="GY401" s="88" t="str">
        <f t="shared" si="1500"/>
        <v/>
      </c>
      <c r="GZ401" s="88" t="str">
        <f t="shared" si="1500"/>
        <v/>
      </c>
      <c r="HA401" s="88" t="str">
        <f t="shared" si="1500"/>
        <v/>
      </c>
      <c r="HB401" s="88" t="str">
        <f t="shared" si="1500"/>
        <v/>
      </c>
      <c r="HC401" s="88" t="str">
        <f t="shared" si="1500"/>
        <v/>
      </c>
      <c r="HD401" s="88" t="str">
        <f t="shared" si="1500"/>
        <v/>
      </c>
      <c r="HE401" s="88" t="str">
        <f t="shared" si="1500"/>
        <v/>
      </c>
      <c r="HF401" s="88" t="str">
        <f t="shared" si="1500"/>
        <v/>
      </c>
      <c r="HG401" s="88" t="str">
        <f t="shared" si="1500"/>
        <v/>
      </c>
      <c r="HH401" s="88" t="str">
        <f t="shared" si="1500"/>
        <v/>
      </c>
      <c r="HI401" s="88" t="str">
        <f t="shared" si="1500"/>
        <v/>
      </c>
      <c r="HJ401" s="88" t="str">
        <f t="shared" si="1500"/>
        <v/>
      </c>
      <c r="HK401" s="88" t="str">
        <f t="shared" si="1500"/>
        <v/>
      </c>
      <c r="HL401" s="88" t="str">
        <f t="shared" si="1500"/>
        <v/>
      </c>
      <c r="HM401" s="88" t="str">
        <f t="shared" si="1500"/>
        <v/>
      </c>
      <c r="HN401" s="88" t="str">
        <f t="shared" ref="HN401:HX401" si="1501">IF(HN157&lt;&gt;"",IF($FA401=HN$162,0,RANK(HN79,similarities,1)),"")</f>
        <v/>
      </c>
      <c r="HO401" s="88" t="str">
        <f t="shared" si="1501"/>
        <v/>
      </c>
      <c r="HP401" s="88" t="str">
        <f t="shared" si="1501"/>
        <v/>
      </c>
      <c r="HQ401" s="88" t="str">
        <f t="shared" si="1501"/>
        <v/>
      </c>
      <c r="HR401" s="88" t="str">
        <f t="shared" si="1501"/>
        <v/>
      </c>
      <c r="HS401" s="88" t="str">
        <f t="shared" si="1501"/>
        <v/>
      </c>
      <c r="HT401" s="88" t="str">
        <f t="shared" si="1501"/>
        <v/>
      </c>
      <c r="HU401" s="88" t="str">
        <f t="shared" si="1501"/>
        <v/>
      </c>
      <c r="HV401" s="88" t="str">
        <f t="shared" si="1501"/>
        <v/>
      </c>
      <c r="HW401" s="88" t="str">
        <f t="shared" si="1501"/>
        <v/>
      </c>
      <c r="HX401" s="88" t="str">
        <f t="shared" si="1501"/>
        <v/>
      </c>
    </row>
    <row r="402" spans="156:232" x14ac:dyDescent="0.25">
      <c r="EZ402" s="62" t="s">
        <v>20</v>
      </c>
      <c r="FA402" s="62">
        <v>74</v>
      </c>
      <c r="FB402" s="88" t="str">
        <f t="shared" ref="FB402:GG402" si="1502">IF(FB158&lt;&gt;"",IF($FA402=FB$162,0,RANK(FB80,similarities,1)),"")</f>
        <v/>
      </c>
      <c r="FC402" s="88" t="str">
        <f t="shared" si="1502"/>
        <v/>
      </c>
      <c r="FD402" s="88" t="str">
        <f t="shared" si="1502"/>
        <v/>
      </c>
      <c r="FE402" s="88" t="str">
        <f t="shared" si="1502"/>
        <v/>
      </c>
      <c r="FF402" s="88" t="str">
        <f t="shared" si="1502"/>
        <v/>
      </c>
      <c r="FG402" s="88" t="str">
        <f t="shared" si="1502"/>
        <v/>
      </c>
      <c r="FH402" s="88" t="str">
        <f t="shared" si="1502"/>
        <v/>
      </c>
      <c r="FI402" s="88" t="str">
        <f t="shared" si="1502"/>
        <v/>
      </c>
      <c r="FJ402" s="88" t="str">
        <f t="shared" si="1502"/>
        <v/>
      </c>
      <c r="FK402" s="88" t="str">
        <f t="shared" si="1502"/>
        <v/>
      </c>
      <c r="FL402" s="88" t="str">
        <f t="shared" si="1502"/>
        <v/>
      </c>
      <c r="FM402" s="88" t="str">
        <f t="shared" si="1502"/>
        <v/>
      </c>
      <c r="FN402" s="88" t="str">
        <f t="shared" si="1502"/>
        <v/>
      </c>
      <c r="FO402" s="88" t="str">
        <f t="shared" si="1502"/>
        <v/>
      </c>
      <c r="FP402" s="88" t="str">
        <f t="shared" si="1502"/>
        <v/>
      </c>
      <c r="FQ402" s="88" t="str">
        <f t="shared" si="1502"/>
        <v/>
      </c>
      <c r="FR402" s="88" t="str">
        <f t="shared" si="1502"/>
        <v/>
      </c>
      <c r="FS402" s="88" t="str">
        <f t="shared" si="1502"/>
        <v/>
      </c>
      <c r="FT402" s="88" t="str">
        <f t="shared" si="1502"/>
        <v/>
      </c>
      <c r="FU402" s="88" t="str">
        <f t="shared" si="1502"/>
        <v/>
      </c>
      <c r="FV402" s="88" t="str">
        <f t="shared" si="1502"/>
        <v/>
      </c>
      <c r="FW402" s="88" t="str">
        <f t="shared" si="1502"/>
        <v/>
      </c>
      <c r="FX402" s="88" t="str">
        <f t="shared" si="1502"/>
        <v/>
      </c>
      <c r="FY402" s="88" t="str">
        <f t="shared" si="1502"/>
        <v/>
      </c>
      <c r="FZ402" s="88" t="str">
        <f t="shared" si="1502"/>
        <v/>
      </c>
      <c r="GA402" s="88" t="str">
        <f t="shared" si="1502"/>
        <v/>
      </c>
      <c r="GB402" s="88" t="str">
        <f t="shared" si="1502"/>
        <v/>
      </c>
      <c r="GC402" s="88" t="str">
        <f t="shared" si="1502"/>
        <v/>
      </c>
      <c r="GD402" s="88" t="str">
        <f t="shared" si="1502"/>
        <v/>
      </c>
      <c r="GE402" s="88" t="str">
        <f t="shared" si="1502"/>
        <v/>
      </c>
      <c r="GF402" s="88" t="str">
        <f t="shared" si="1502"/>
        <v/>
      </c>
      <c r="GG402" s="88" t="str">
        <f t="shared" si="1502"/>
        <v/>
      </c>
      <c r="GH402" s="88" t="str">
        <f t="shared" ref="GH402:HM402" si="1503">IF(GH158&lt;&gt;"",IF($FA402=GH$162,0,RANK(GH80,similarities,1)),"")</f>
        <v/>
      </c>
      <c r="GI402" s="88" t="str">
        <f t="shared" si="1503"/>
        <v/>
      </c>
      <c r="GJ402" s="88" t="str">
        <f t="shared" si="1503"/>
        <v/>
      </c>
      <c r="GK402" s="88" t="str">
        <f t="shared" si="1503"/>
        <v/>
      </c>
      <c r="GL402" s="88" t="str">
        <f t="shared" si="1503"/>
        <v/>
      </c>
      <c r="GM402" s="88" t="str">
        <f t="shared" si="1503"/>
        <v/>
      </c>
      <c r="GN402" s="88" t="str">
        <f t="shared" si="1503"/>
        <v/>
      </c>
      <c r="GO402" s="88" t="str">
        <f t="shared" si="1503"/>
        <v/>
      </c>
      <c r="GP402" s="88" t="str">
        <f t="shared" si="1503"/>
        <v/>
      </c>
      <c r="GQ402" s="88" t="str">
        <f t="shared" si="1503"/>
        <v/>
      </c>
      <c r="GR402" s="88" t="str">
        <f t="shared" si="1503"/>
        <v/>
      </c>
      <c r="GS402" s="88" t="str">
        <f t="shared" si="1503"/>
        <v/>
      </c>
      <c r="GT402" s="88" t="str">
        <f t="shared" si="1503"/>
        <v/>
      </c>
      <c r="GU402" s="88" t="str">
        <f t="shared" si="1503"/>
        <v/>
      </c>
      <c r="GV402" s="88" t="str">
        <f t="shared" si="1503"/>
        <v/>
      </c>
      <c r="GW402" s="88" t="str">
        <f t="shared" si="1503"/>
        <v/>
      </c>
      <c r="GX402" s="88" t="str">
        <f t="shared" si="1503"/>
        <v/>
      </c>
      <c r="GY402" s="88" t="str">
        <f t="shared" si="1503"/>
        <v/>
      </c>
      <c r="GZ402" s="88" t="str">
        <f t="shared" si="1503"/>
        <v/>
      </c>
      <c r="HA402" s="88" t="str">
        <f t="shared" si="1503"/>
        <v/>
      </c>
      <c r="HB402" s="88" t="str">
        <f t="shared" si="1503"/>
        <v/>
      </c>
      <c r="HC402" s="88" t="str">
        <f t="shared" si="1503"/>
        <v/>
      </c>
      <c r="HD402" s="88" t="str">
        <f t="shared" si="1503"/>
        <v/>
      </c>
      <c r="HE402" s="88" t="str">
        <f t="shared" si="1503"/>
        <v/>
      </c>
      <c r="HF402" s="88" t="str">
        <f t="shared" si="1503"/>
        <v/>
      </c>
      <c r="HG402" s="88" t="str">
        <f t="shared" si="1503"/>
        <v/>
      </c>
      <c r="HH402" s="88" t="str">
        <f t="shared" si="1503"/>
        <v/>
      </c>
      <c r="HI402" s="88" t="str">
        <f t="shared" si="1503"/>
        <v/>
      </c>
      <c r="HJ402" s="88" t="str">
        <f t="shared" si="1503"/>
        <v/>
      </c>
      <c r="HK402" s="88" t="str">
        <f t="shared" si="1503"/>
        <v/>
      </c>
      <c r="HL402" s="88" t="str">
        <f t="shared" si="1503"/>
        <v/>
      </c>
      <c r="HM402" s="88" t="str">
        <f t="shared" si="1503"/>
        <v/>
      </c>
      <c r="HN402" s="88" t="str">
        <f t="shared" ref="HN402:HX402" si="1504">IF(HN158&lt;&gt;"",IF($FA402=HN$162,0,RANK(HN80,similarities,1)),"")</f>
        <v/>
      </c>
      <c r="HO402" s="88" t="str">
        <f t="shared" si="1504"/>
        <v/>
      </c>
      <c r="HP402" s="88" t="str">
        <f t="shared" si="1504"/>
        <v/>
      </c>
      <c r="HQ402" s="88" t="str">
        <f t="shared" si="1504"/>
        <v/>
      </c>
      <c r="HR402" s="88" t="str">
        <f t="shared" si="1504"/>
        <v/>
      </c>
      <c r="HS402" s="88" t="str">
        <f t="shared" si="1504"/>
        <v/>
      </c>
      <c r="HT402" s="88" t="str">
        <f t="shared" si="1504"/>
        <v/>
      </c>
      <c r="HU402" s="88" t="str">
        <f t="shared" si="1504"/>
        <v/>
      </c>
      <c r="HV402" s="88" t="str">
        <f t="shared" si="1504"/>
        <v/>
      </c>
      <c r="HW402" s="88" t="str">
        <f t="shared" si="1504"/>
        <v/>
      </c>
      <c r="HX402" s="88" t="str">
        <f t="shared" si="1504"/>
        <v/>
      </c>
    </row>
    <row r="403" spans="156:232" x14ac:dyDescent="0.25">
      <c r="EZ403" s="62" t="s">
        <v>20</v>
      </c>
      <c r="FA403" s="62">
        <v>75</v>
      </c>
      <c r="FB403" s="88" t="str">
        <f t="shared" ref="FB403:GG403" si="1505">IF(FB159&lt;&gt;"",IF($FA403=FB$162,0,RANK(FB81,similarities,1)),"")</f>
        <v/>
      </c>
      <c r="FC403" s="88" t="str">
        <f t="shared" si="1505"/>
        <v/>
      </c>
      <c r="FD403" s="88" t="str">
        <f t="shared" si="1505"/>
        <v/>
      </c>
      <c r="FE403" s="88" t="str">
        <f t="shared" si="1505"/>
        <v/>
      </c>
      <c r="FF403" s="88" t="str">
        <f t="shared" si="1505"/>
        <v/>
      </c>
      <c r="FG403" s="88" t="str">
        <f t="shared" si="1505"/>
        <v/>
      </c>
      <c r="FH403" s="88" t="str">
        <f t="shared" si="1505"/>
        <v/>
      </c>
      <c r="FI403" s="88" t="str">
        <f t="shared" si="1505"/>
        <v/>
      </c>
      <c r="FJ403" s="88" t="str">
        <f t="shared" si="1505"/>
        <v/>
      </c>
      <c r="FK403" s="88" t="str">
        <f t="shared" si="1505"/>
        <v/>
      </c>
      <c r="FL403" s="88" t="str">
        <f t="shared" si="1505"/>
        <v/>
      </c>
      <c r="FM403" s="88" t="str">
        <f t="shared" si="1505"/>
        <v/>
      </c>
      <c r="FN403" s="88" t="str">
        <f t="shared" si="1505"/>
        <v/>
      </c>
      <c r="FO403" s="88" t="str">
        <f t="shared" si="1505"/>
        <v/>
      </c>
      <c r="FP403" s="88" t="str">
        <f t="shared" si="1505"/>
        <v/>
      </c>
      <c r="FQ403" s="88" t="str">
        <f t="shared" si="1505"/>
        <v/>
      </c>
      <c r="FR403" s="88" t="str">
        <f t="shared" si="1505"/>
        <v/>
      </c>
      <c r="FS403" s="88" t="str">
        <f t="shared" si="1505"/>
        <v/>
      </c>
      <c r="FT403" s="88" t="str">
        <f t="shared" si="1505"/>
        <v/>
      </c>
      <c r="FU403" s="88" t="str">
        <f t="shared" si="1505"/>
        <v/>
      </c>
      <c r="FV403" s="88" t="str">
        <f t="shared" si="1505"/>
        <v/>
      </c>
      <c r="FW403" s="88" t="str">
        <f t="shared" si="1505"/>
        <v/>
      </c>
      <c r="FX403" s="88" t="str">
        <f t="shared" si="1505"/>
        <v/>
      </c>
      <c r="FY403" s="88" t="str">
        <f t="shared" si="1505"/>
        <v/>
      </c>
      <c r="FZ403" s="88" t="str">
        <f t="shared" si="1505"/>
        <v/>
      </c>
      <c r="GA403" s="88" t="str">
        <f t="shared" si="1505"/>
        <v/>
      </c>
      <c r="GB403" s="88" t="str">
        <f t="shared" si="1505"/>
        <v/>
      </c>
      <c r="GC403" s="88" t="str">
        <f t="shared" si="1505"/>
        <v/>
      </c>
      <c r="GD403" s="88" t="str">
        <f t="shared" si="1505"/>
        <v/>
      </c>
      <c r="GE403" s="88" t="str">
        <f t="shared" si="1505"/>
        <v/>
      </c>
      <c r="GF403" s="88" t="str">
        <f t="shared" si="1505"/>
        <v/>
      </c>
      <c r="GG403" s="88" t="str">
        <f t="shared" si="1505"/>
        <v/>
      </c>
      <c r="GH403" s="88" t="str">
        <f t="shared" ref="GH403:HM403" si="1506">IF(GH159&lt;&gt;"",IF($FA403=GH$162,0,RANK(GH81,similarities,1)),"")</f>
        <v/>
      </c>
      <c r="GI403" s="88" t="str">
        <f t="shared" si="1506"/>
        <v/>
      </c>
      <c r="GJ403" s="88" t="str">
        <f t="shared" si="1506"/>
        <v/>
      </c>
      <c r="GK403" s="88" t="str">
        <f t="shared" si="1506"/>
        <v/>
      </c>
      <c r="GL403" s="88" t="str">
        <f t="shared" si="1506"/>
        <v/>
      </c>
      <c r="GM403" s="88" t="str">
        <f t="shared" si="1506"/>
        <v/>
      </c>
      <c r="GN403" s="88" t="str">
        <f t="shared" si="1506"/>
        <v/>
      </c>
      <c r="GO403" s="88" t="str">
        <f t="shared" si="1506"/>
        <v/>
      </c>
      <c r="GP403" s="88" t="str">
        <f t="shared" si="1506"/>
        <v/>
      </c>
      <c r="GQ403" s="88" t="str">
        <f t="shared" si="1506"/>
        <v/>
      </c>
      <c r="GR403" s="88" t="str">
        <f t="shared" si="1506"/>
        <v/>
      </c>
      <c r="GS403" s="88" t="str">
        <f t="shared" si="1506"/>
        <v/>
      </c>
      <c r="GT403" s="88" t="str">
        <f t="shared" si="1506"/>
        <v/>
      </c>
      <c r="GU403" s="88" t="str">
        <f t="shared" si="1506"/>
        <v/>
      </c>
      <c r="GV403" s="88" t="str">
        <f t="shared" si="1506"/>
        <v/>
      </c>
      <c r="GW403" s="88" t="str">
        <f t="shared" si="1506"/>
        <v/>
      </c>
      <c r="GX403" s="88" t="str">
        <f t="shared" si="1506"/>
        <v/>
      </c>
      <c r="GY403" s="88" t="str">
        <f t="shared" si="1506"/>
        <v/>
      </c>
      <c r="GZ403" s="88" t="str">
        <f t="shared" si="1506"/>
        <v/>
      </c>
      <c r="HA403" s="88" t="str">
        <f t="shared" si="1506"/>
        <v/>
      </c>
      <c r="HB403" s="88" t="str">
        <f t="shared" si="1506"/>
        <v/>
      </c>
      <c r="HC403" s="88" t="str">
        <f t="shared" si="1506"/>
        <v/>
      </c>
      <c r="HD403" s="88" t="str">
        <f t="shared" si="1506"/>
        <v/>
      </c>
      <c r="HE403" s="88" t="str">
        <f t="shared" si="1506"/>
        <v/>
      </c>
      <c r="HF403" s="88" t="str">
        <f t="shared" si="1506"/>
        <v/>
      </c>
      <c r="HG403" s="88" t="str">
        <f t="shared" si="1506"/>
        <v/>
      </c>
      <c r="HH403" s="88" t="str">
        <f t="shared" si="1506"/>
        <v/>
      </c>
      <c r="HI403" s="88" t="str">
        <f t="shared" si="1506"/>
        <v/>
      </c>
      <c r="HJ403" s="88" t="str">
        <f t="shared" si="1506"/>
        <v/>
      </c>
      <c r="HK403" s="88" t="str">
        <f t="shared" si="1506"/>
        <v/>
      </c>
      <c r="HL403" s="88" t="str">
        <f t="shared" si="1506"/>
        <v/>
      </c>
      <c r="HM403" s="88" t="str">
        <f t="shared" si="1506"/>
        <v/>
      </c>
      <c r="HN403" s="88" t="str">
        <f t="shared" ref="HN403:HX403" si="1507">IF(HN159&lt;&gt;"",IF($FA403=HN$162,0,RANK(HN81,similarities,1)),"")</f>
        <v/>
      </c>
      <c r="HO403" s="88" t="str">
        <f t="shared" si="1507"/>
        <v/>
      </c>
      <c r="HP403" s="88" t="str">
        <f t="shared" si="1507"/>
        <v/>
      </c>
      <c r="HQ403" s="88" t="str">
        <f t="shared" si="1507"/>
        <v/>
      </c>
      <c r="HR403" s="88" t="str">
        <f t="shared" si="1507"/>
        <v/>
      </c>
      <c r="HS403" s="88" t="str">
        <f t="shared" si="1507"/>
        <v/>
      </c>
      <c r="HT403" s="88" t="str">
        <f t="shared" si="1507"/>
        <v/>
      </c>
      <c r="HU403" s="88" t="str">
        <f t="shared" si="1507"/>
        <v/>
      </c>
      <c r="HV403" s="88" t="str">
        <f t="shared" si="1507"/>
        <v/>
      </c>
      <c r="HW403" s="88" t="str">
        <f t="shared" si="1507"/>
        <v/>
      </c>
      <c r="HX403" s="88" t="str">
        <f t="shared" si="1507"/>
        <v/>
      </c>
    </row>
  </sheetData>
  <sheetProtection algorithmName="SHA-512" hashValue="yU8kObTuOccCeRAoV42le0PpfcqvmqnoBWDwjomcw4rUS8RjpSMeJhtcGBBrxbrihk/mM4dXoVA2E0pZk77uUQ==" saltValue="JxgAOOBJ2KYBxwNqttmRNQ==" spinCount="100000" sheet="1" objects="1" scenarios="1" formatCells="0"/>
  <mergeCells count="20">
    <mergeCell ref="AC11:AD14"/>
    <mergeCell ref="ER3:ET5"/>
    <mergeCell ref="C8:D8"/>
    <mergeCell ref="F7:Q7"/>
    <mergeCell ref="F8:Q8"/>
    <mergeCell ref="S7:X7"/>
    <mergeCell ref="B11:C11"/>
    <mergeCell ref="D11:H11"/>
    <mergeCell ref="H9:L9"/>
    <mergeCell ref="P10:AA10"/>
    <mergeCell ref="N10:O10"/>
    <mergeCell ref="N11:AA11"/>
    <mergeCell ref="F9:G9"/>
    <mergeCell ref="C2:AB2"/>
    <mergeCell ref="C4:J4"/>
    <mergeCell ref="K4:U4"/>
    <mergeCell ref="C5:U5"/>
    <mergeCell ref="Y8:AB8"/>
    <mergeCell ref="V4:AB5"/>
    <mergeCell ref="C3:AB3"/>
  </mergeCells>
  <dataValidations disablePrompts="1" count="1">
    <dataValidation type="list" allowBlank="1" showInputMessage="1" showErrorMessage="1" sqref="AC15:AC64" xr:uid="{6D0E2907-E631-4AD3-89C4-E8377DB4183C}">
      <formula1>$P$114:$P$115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DS">
                <anchor moveWithCells="1" sizeWithCells="1">
                  <from>
                    <xdr:col>18</xdr:col>
                    <xdr:colOff>57150</xdr:colOff>
                    <xdr:row>7</xdr:row>
                    <xdr:rowOff>28575</xdr:rowOff>
                  </from>
                  <to>
                    <xdr:col>23</xdr:col>
                    <xdr:colOff>619125</xdr:colOff>
                    <xdr:row>7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148F4-F438-47DB-90B3-63545FE4BE1E}">
  <sheetPr codeName="Sheet5"/>
  <dimension ref="D1:AV54"/>
  <sheetViews>
    <sheetView showGridLines="0" zoomScaleNormal="100" workbookViewId="0">
      <selection activeCell="H2" sqref="H2:U2"/>
    </sheetView>
  </sheetViews>
  <sheetFormatPr defaultRowHeight="15.75" x14ac:dyDescent="0.25"/>
  <cols>
    <col min="1" max="1" width="4.42578125" style="141" customWidth="1"/>
    <col min="2" max="23" width="9.140625" style="141"/>
    <col min="24" max="24" width="5" style="67" customWidth="1"/>
    <col min="25" max="25" width="24" style="67" customWidth="1"/>
    <col min="26" max="26" width="9.140625" style="67"/>
    <col min="27" max="16384" width="9.140625" style="141"/>
  </cols>
  <sheetData>
    <row r="1" spans="4:48" ht="16.5" thickBot="1" x14ac:dyDescent="0.3">
      <c r="AV1" s="141" t="s">
        <v>21</v>
      </c>
    </row>
    <row r="2" spans="4:48" ht="33.75" customHeight="1" thickBot="1" x14ac:dyDescent="0.3">
      <c r="D2" s="65" t="s">
        <v>71</v>
      </c>
      <c r="E2" s="68"/>
      <c r="F2" s="66" t="e">
        <f>+'MDS Mapping'!EX176</f>
        <v>#DIV/0!</v>
      </c>
      <c r="H2" s="210" t="s">
        <v>77</v>
      </c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2"/>
      <c r="X2" s="207" t="s">
        <v>76</v>
      </c>
      <c r="Y2" s="208"/>
      <c r="Z2" s="209"/>
      <c r="AV2" s="141" t="s">
        <v>68</v>
      </c>
    </row>
    <row r="3" spans="4:48" ht="21" x14ac:dyDescent="0.25">
      <c r="X3" s="204" t="s">
        <v>74</v>
      </c>
      <c r="Y3" s="205"/>
      <c r="Z3" s="206"/>
    </row>
    <row r="4" spans="4:48" ht="21.75" thickBot="1" x14ac:dyDescent="0.3">
      <c r="X4" s="73"/>
      <c r="Y4" s="74"/>
      <c r="Z4" s="75" t="s">
        <v>75</v>
      </c>
    </row>
    <row r="5" spans="4:48" x14ac:dyDescent="0.25">
      <c r="X5" s="69">
        <f>+'MDS Mapping'!B15</f>
        <v>1</v>
      </c>
      <c r="Y5" s="70">
        <f>+'MDS Mapping'!C15</f>
        <v>0</v>
      </c>
      <c r="Z5" s="76" t="s">
        <v>21</v>
      </c>
    </row>
    <row r="6" spans="4:48" x14ac:dyDescent="0.25">
      <c r="X6" s="69">
        <f>+'MDS Mapping'!B16</f>
        <v>2</v>
      </c>
      <c r="Y6" s="70">
        <f>+'MDS Mapping'!C16</f>
        <v>0</v>
      </c>
      <c r="Z6" s="76" t="s">
        <v>21</v>
      </c>
    </row>
    <row r="7" spans="4:48" x14ac:dyDescent="0.25">
      <c r="X7" s="69">
        <f>+'MDS Mapping'!B17</f>
        <v>3</v>
      </c>
      <c r="Y7" s="70">
        <f>+'MDS Mapping'!C17</f>
        <v>0</v>
      </c>
      <c r="Z7" s="76" t="s">
        <v>21</v>
      </c>
    </row>
    <row r="8" spans="4:48" x14ac:dyDescent="0.25">
      <c r="X8" s="69">
        <f>+'MDS Mapping'!B18</f>
        <v>4</v>
      </c>
      <c r="Y8" s="70">
        <f>+'MDS Mapping'!C18</f>
        <v>0</v>
      </c>
      <c r="Z8" s="76" t="s">
        <v>21</v>
      </c>
    </row>
    <row r="9" spans="4:48" x14ac:dyDescent="0.25">
      <c r="X9" s="69">
        <f>+'MDS Mapping'!B19</f>
        <v>5</v>
      </c>
      <c r="Y9" s="70">
        <f>+'MDS Mapping'!C19</f>
        <v>0</v>
      </c>
      <c r="Z9" s="76" t="s">
        <v>21</v>
      </c>
    </row>
    <row r="10" spans="4:48" x14ac:dyDescent="0.25">
      <c r="X10" s="69">
        <f>+'MDS Mapping'!B20</f>
        <v>6</v>
      </c>
      <c r="Y10" s="70">
        <f>+'MDS Mapping'!C20</f>
        <v>0</v>
      </c>
      <c r="Z10" s="76" t="s">
        <v>21</v>
      </c>
    </row>
    <row r="11" spans="4:48" x14ac:dyDescent="0.25">
      <c r="X11" s="69">
        <f>+'MDS Mapping'!B21</f>
        <v>7</v>
      </c>
      <c r="Y11" s="70">
        <f>+'MDS Mapping'!C21</f>
        <v>0</v>
      </c>
      <c r="Z11" s="76" t="s">
        <v>21</v>
      </c>
    </row>
    <row r="12" spans="4:48" x14ac:dyDescent="0.25">
      <c r="X12" s="69">
        <f>+'MDS Mapping'!B22</f>
        <v>8</v>
      </c>
      <c r="Y12" s="70">
        <f>+'MDS Mapping'!C22</f>
        <v>0</v>
      </c>
      <c r="Z12" s="76" t="s">
        <v>21</v>
      </c>
    </row>
    <row r="13" spans="4:48" x14ac:dyDescent="0.25">
      <c r="X13" s="69">
        <f>+'MDS Mapping'!B23</f>
        <v>9</v>
      </c>
      <c r="Y13" s="70">
        <f>+'MDS Mapping'!C23</f>
        <v>0</v>
      </c>
      <c r="Z13" s="76" t="s">
        <v>21</v>
      </c>
    </row>
    <row r="14" spans="4:48" x14ac:dyDescent="0.25">
      <c r="X14" s="69">
        <f>+'MDS Mapping'!B24</f>
        <v>10</v>
      </c>
      <c r="Y14" s="70">
        <f>+'MDS Mapping'!C24</f>
        <v>0</v>
      </c>
      <c r="Z14" s="76" t="s">
        <v>21</v>
      </c>
    </row>
    <row r="15" spans="4:48" x14ac:dyDescent="0.25">
      <c r="X15" s="69">
        <f>+'MDS Mapping'!B25</f>
        <v>11</v>
      </c>
      <c r="Y15" s="70">
        <f>+'MDS Mapping'!C25</f>
        <v>0</v>
      </c>
      <c r="Z15" s="76" t="s">
        <v>21</v>
      </c>
    </row>
    <row r="16" spans="4:48" x14ac:dyDescent="0.25">
      <c r="X16" s="69">
        <f>+'MDS Mapping'!B26</f>
        <v>12</v>
      </c>
      <c r="Y16" s="70">
        <f>+'MDS Mapping'!C26</f>
        <v>0</v>
      </c>
      <c r="Z16" s="76" t="s">
        <v>21</v>
      </c>
    </row>
    <row r="17" spans="24:26" x14ac:dyDescent="0.25">
      <c r="X17" s="69">
        <f>+'MDS Mapping'!B27</f>
        <v>13</v>
      </c>
      <c r="Y17" s="70">
        <f>+'MDS Mapping'!C27</f>
        <v>0</v>
      </c>
      <c r="Z17" s="76" t="s">
        <v>21</v>
      </c>
    </row>
    <row r="18" spans="24:26" x14ac:dyDescent="0.25">
      <c r="X18" s="69">
        <f>+'MDS Mapping'!B28</f>
        <v>14</v>
      </c>
      <c r="Y18" s="70">
        <f>+'MDS Mapping'!C28</f>
        <v>0</v>
      </c>
      <c r="Z18" s="76" t="s">
        <v>21</v>
      </c>
    </row>
    <row r="19" spans="24:26" x14ac:dyDescent="0.25">
      <c r="X19" s="69">
        <f>+'MDS Mapping'!B29</f>
        <v>15</v>
      </c>
      <c r="Y19" s="70">
        <f>+'MDS Mapping'!C29</f>
        <v>0</v>
      </c>
      <c r="Z19" s="76" t="s">
        <v>21</v>
      </c>
    </row>
    <row r="20" spans="24:26" x14ac:dyDescent="0.25">
      <c r="X20" s="69">
        <f>+'MDS Mapping'!B30</f>
        <v>16</v>
      </c>
      <c r="Y20" s="70">
        <f>+'MDS Mapping'!C30</f>
        <v>0</v>
      </c>
      <c r="Z20" s="76" t="s">
        <v>21</v>
      </c>
    </row>
    <row r="21" spans="24:26" x14ac:dyDescent="0.25">
      <c r="X21" s="69">
        <f>+'MDS Mapping'!B31</f>
        <v>17</v>
      </c>
      <c r="Y21" s="70">
        <f>+'MDS Mapping'!C31</f>
        <v>0</v>
      </c>
      <c r="Z21" s="76" t="s">
        <v>21</v>
      </c>
    </row>
    <row r="22" spans="24:26" x14ac:dyDescent="0.25">
      <c r="X22" s="69">
        <f>+'MDS Mapping'!B32</f>
        <v>18</v>
      </c>
      <c r="Y22" s="70">
        <f>+'MDS Mapping'!C32</f>
        <v>0</v>
      </c>
      <c r="Z22" s="76" t="s">
        <v>21</v>
      </c>
    </row>
    <row r="23" spans="24:26" x14ac:dyDescent="0.25">
      <c r="X23" s="69">
        <f>+'MDS Mapping'!B33</f>
        <v>19</v>
      </c>
      <c r="Y23" s="70">
        <f>+'MDS Mapping'!C33</f>
        <v>0</v>
      </c>
      <c r="Z23" s="76" t="s">
        <v>21</v>
      </c>
    </row>
    <row r="24" spans="24:26" x14ac:dyDescent="0.25">
      <c r="X24" s="69">
        <f>+'MDS Mapping'!B34</f>
        <v>20</v>
      </c>
      <c r="Y24" s="70">
        <f>+'MDS Mapping'!C34</f>
        <v>0</v>
      </c>
      <c r="Z24" s="76" t="s">
        <v>21</v>
      </c>
    </row>
    <row r="25" spans="24:26" x14ac:dyDescent="0.25">
      <c r="X25" s="69">
        <f>+'MDS Mapping'!B35</f>
        <v>21</v>
      </c>
      <c r="Y25" s="70">
        <f>+'MDS Mapping'!C35</f>
        <v>0</v>
      </c>
      <c r="Z25" s="76" t="s">
        <v>21</v>
      </c>
    </row>
    <row r="26" spans="24:26" x14ac:dyDescent="0.25">
      <c r="X26" s="69">
        <f>+'MDS Mapping'!B36</f>
        <v>22</v>
      </c>
      <c r="Y26" s="70">
        <f>+'MDS Mapping'!C36</f>
        <v>0</v>
      </c>
      <c r="Z26" s="76" t="s">
        <v>21</v>
      </c>
    </row>
    <row r="27" spans="24:26" x14ac:dyDescent="0.25">
      <c r="X27" s="69">
        <f>+'MDS Mapping'!B37</f>
        <v>23</v>
      </c>
      <c r="Y27" s="70">
        <f>+'MDS Mapping'!C37</f>
        <v>0</v>
      </c>
      <c r="Z27" s="76" t="s">
        <v>21</v>
      </c>
    </row>
    <row r="28" spans="24:26" x14ac:dyDescent="0.25">
      <c r="X28" s="69">
        <f>+'MDS Mapping'!B38</f>
        <v>24</v>
      </c>
      <c r="Y28" s="70">
        <f>+'MDS Mapping'!C38</f>
        <v>0</v>
      </c>
      <c r="Z28" s="76" t="s">
        <v>21</v>
      </c>
    </row>
    <row r="29" spans="24:26" x14ac:dyDescent="0.25">
      <c r="X29" s="69">
        <f>+'MDS Mapping'!B39</f>
        <v>25</v>
      </c>
      <c r="Y29" s="70">
        <f>+'MDS Mapping'!C39</f>
        <v>0</v>
      </c>
      <c r="Z29" s="76" t="s">
        <v>21</v>
      </c>
    </row>
    <row r="30" spans="24:26" x14ac:dyDescent="0.25">
      <c r="X30" s="69">
        <f>+'MDS Mapping'!B40</f>
        <v>26</v>
      </c>
      <c r="Y30" s="70">
        <f>+'MDS Mapping'!C40</f>
        <v>0</v>
      </c>
      <c r="Z30" s="76" t="s">
        <v>21</v>
      </c>
    </row>
    <row r="31" spans="24:26" x14ac:dyDescent="0.25">
      <c r="X31" s="69">
        <f>+'MDS Mapping'!B41</f>
        <v>27</v>
      </c>
      <c r="Y31" s="70">
        <f>+'MDS Mapping'!C41</f>
        <v>0</v>
      </c>
      <c r="Z31" s="76" t="s">
        <v>21</v>
      </c>
    </row>
    <row r="32" spans="24:26" x14ac:dyDescent="0.25">
      <c r="X32" s="69">
        <f>+'MDS Mapping'!B42</f>
        <v>28</v>
      </c>
      <c r="Y32" s="70">
        <f>+'MDS Mapping'!C42</f>
        <v>0</v>
      </c>
      <c r="Z32" s="76" t="s">
        <v>21</v>
      </c>
    </row>
    <row r="33" spans="24:26" x14ac:dyDescent="0.25">
      <c r="X33" s="69">
        <f>+'MDS Mapping'!B43</f>
        <v>29</v>
      </c>
      <c r="Y33" s="70">
        <f>+'MDS Mapping'!C43</f>
        <v>0</v>
      </c>
      <c r="Z33" s="76" t="s">
        <v>21</v>
      </c>
    </row>
    <row r="34" spans="24:26" x14ac:dyDescent="0.25">
      <c r="X34" s="69">
        <f>+'MDS Mapping'!B44</f>
        <v>30</v>
      </c>
      <c r="Y34" s="70">
        <f>+'MDS Mapping'!C44</f>
        <v>0</v>
      </c>
      <c r="Z34" s="76" t="s">
        <v>21</v>
      </c>
    </row>
    <row r="35" spans="24:26" x14ac:dyDescent="0.25">
      <c r="X35" s="69">
        <f>+'MDS Mapping'!B45</f>
        <v>31</v>
      </c>
      <c r="Y35" s="70">
        <f>+'MDS Mapping'!C45</f>
        <v>0</v>
      </c>
      <c r="Z35" s="76" t="s">
        <v>21</v>
      </c>
    </row>
    <row r="36" spans="24:26" x14ac:dyDescent="0.25">
      <c r="X36" s="69">
        <f>+'MDS Mapping'!B46</f>
        <v>32</v>
      </c>
      <c r="Y36" s="70">
        <f>+'MDS Mapping'!C46</f>
        <v>0</v>
      </c>
      <c r="Z36" s="76" t="s">
        <v>21</v>
      </c>
    </row>
    <row r="37" spans="24:26" x14ac:dyDescent="0.25">
      <c r="X37" s="69">
        <f>+'MDS Mapping'!B47</f>
        <v>33</v>
      </c>
      <c r="Y37" s="70">
        <f>+'MDS Mapping'!C47</f>
        <v>0</v>
      </c>
      <c r="Z37" s="76" t="s">
        <v>21</v>
      </c>
    </row>
    <row r="38" spans="24:26" x14ac:dyDescent="0.25">
      <c r="X38" s="69">
        <f>+'MDS Mapping'!B48</f>
        <v>34</v>
      </c>
      <c r="Y38" s="70">
        <f>+'MDS Mapping'!C48</f>
        <v>0</v>
      </c>
      <c r="Z38" s="76" t="s">
        <v>21</v>
      </c>
    </row>
    <row r="39" spans="24:26" x14ac:dyDescent="0.25">
      <c r="X39" s="69">
        <f>+'MDS Mapping'!B49</f>
        <v>35</v>
      </c>
      <c r="Y39" s="70">
        <f>+'MDS Mapping'!C49</f>
        <v>0</v>
      </c>
      <c r="Z39" s="76" t="s">
        <v>21</v>
      </c>
    </row>
    <row r="40" spans="24:26" x14ac:dyDescent="0.25">
      <c r="X40" s="69">
        <f>+'MDS Mapping'!B50</f>
        <v>36</v>
      </c>
      <c r="Y40" s="70">
        <f>+'MDS Mapping'!C50</f>
        <v>0</v>
      </c>
      <c r="Z40" s="76" t="s">
        <v>21</v>
      </c>
    </row>
    <row r="41" spans="24:26" x14ac:dyDescent="0.25">
      <c r="X41" s="69">
        <f>+'MDS Mapping'!B51</f>
        <v>37</v>
      </c>
      <c r="Y41" s="70">
        <f>+'MDS Mapping'!C51</f>
        <v>0</v>
      </c>
      <c r="Z41" s="76" t="s">
        <v>21</v>
      </c>
    </row>
    <row r="42" spans="24:26" x14ac:dyDescent="0.25">
      <c r="X42" s="69">
        <f>+'MDS Mapping'!B52</f>
        <v>38</v>
      </c>
      <c r="Y42" s="70">
        <f>+'MDS Mapping'!C52</f>
        <v>0</v>
      </c>
      <c r="Z42" s="76" t="s">
        <v>21</v>
      </c>
    </row>
    <row r="43" spans="24:26" x14ac:dyDescent="0.25">
      <c r="X43" s="69">
        <f>+'MDS Mapping'!B53</f>
        <v>39</v>
      </c>
      <c r="Y43" s="70">
        <f>+'MDS Mapping'!C53</f>
        <v>0</v>
      </c>
      <c r="Z43" s="76" t="s">
        <v>21</v>
      </c>
    </row>
    <row r="44" spans="24:26" x14ac:dyDescent="0.25">
      <c r="X44" s="69">
        <f>+'MDS Mapping'!B54</f>
        <v>40</v>
      </c>
      <c r="Y44" s="70">
        <f>+'MDS Mapping'!C54</f>
        <v>0</v>
      </c>
      <c r="Z44" s="76" t="s">
        <v>21</v>
      </c>
    </row>
    <row r="45" spans="24:26" x14ac:dyDescent="0.25">
      <c r="X45" s="69">
        <f>+'MDS Mapping'!B55</f>
        <v>41</v>
      </c>
      <c r="Y45" s="70">
        <f>+'MDS Mapping'!C55</f>
        <v>0</v>
      </c>
      <c r="Z45" s="76" t="s">
        <v>21</v>
      </c>
    </row>
    <row r="46" spans="24:26" x14ac:dyDescent="0.25">
      <c r="X46" s="69">
        <f>+'MDS Mapping'!B56</f>
        <v>42</v>
      </c>
      <c r="Y46" s="70">
        <f>+'MDS Mapping'!C56</f>
        <v>0</v>
      </c>
      <c r="Z46" s="76" t="s">
        <v>21</v>
      </c>
    </row>
    <row r="47" spans="24:26" x14ac:dyDescent="0.25">
      <c r="X47" s="69">
        <f>+'MDS Mapping'!B57</f>
        <v>43</v>
      </c>
      <c r="Y47" s="70">
        <f>+'MDS Mapping'!C57</f>
        <v>0</v>
      </c>
      <c r="Z47" s="76" t="s">
        <v>21</v>
      </c>
    </row>
    <row r="48" spans="24:26" x14ac:dyDescent="0.25">
      <c r="X48" s="69">
        <f>+'MDS Mapping'!B58</f>
        <v>44</v>
      </c>
      <c r="Y48" s="70">
        <f>+'MDS Mapping'!C58</f>
        <v>0</v>
      </c>
      <c r="Z48" s="76" t="s">
        <v>21</v>
      </c>
    </row>
    <row r="49" spans="24:26" x14ac:dyDescent="0.25">
      <c r="X49" s="69">
        <f>+'MDS Mapping'!B59</f>
        <v>45</v>
      </c>
      <c r="Y49" s="70">
        <f>+'MDS Mapping'!C59</f>
        <v>0</v>
      </c>
      <c r="Z49" s="76" t="s">
        <v>21</v>
      </c>
    </row>
    <row r="50" spans="24:26" x14ac:dyDescent="0.25">
      <c r="X50" s="69">
        <f>+'MDS Mapping'!B60</f>
        <v>46</v>
      </c>
      <c r="Y50" s="70">
        <f>+'MDS Mapping'!C60</f>
        <v>0</v>
      </c>
      <c r="Z50" s="76" t="s">
        <v>21</v>
      </c>
    </row>
    <row r="51" spans="24:26" x14ac:dyDescent="0.25">
      <c r="X51" s="69">
        <f>+'MDS Mapping'!B61</f>
        <v>47</v>
      </c>
      <c r="Y51" s="70">
        <f>+'MDS Mapping'!C61</f>
        <v>0</v>
      </c>
      <c r="Z51" s="76" t="s">
        <v>21</v>
      </c>
    </row>
    <row r="52" spans="24:26" x14ac:dyDescent="0.25">
      <c r="X52" s="69">
        <f>+'MDS Mapping'!B62</f>
        <v>48</v>
      </c>
      <c r="Y52" s="70">
        <f>+'MDS Mapping'!C62</f>
        <v>0</v>
      </c>
      <c r="Z52" s="76" t="s">
        <v>21</v>
      </c>
    </row>
    <row r="53" spans="24:26" x14ac:dyDescent="0.25">
      <c r="X53" s="69">
        <f>+'MDS Mapping'!B63</f>
        <v>49</v>
      </c>
      <c r="Y53" s="70">
        <f>+'MDS Mapping'!C63</f>
        <v>0</v>
      </c>
      <c r="Z53" s="76" t="s">
        <v>21</v>
      </c>
    </row>
    <row r="54" spans="24:26" ht="16.5" thickBot="1" x14ac:dyDescent="0.3">
      <c r="X54" s="71">
        <f>+'MDS Mapping'!B64</f>
        <v>50</v>
      </c>
      <c r="Y54" s="72">
        <f>+'MDS Mapping'!C64</f>
        <v>0</v>
      </c>
      <c r="Z54" s="77" t="s">
        <v>21</v>
      </c>
    </row>
  </sheetData>
  <sheetProtection algorithmName="SHA-512" hashValue="JlD/E0RZ0TnkeDpqhd/ugrCExZhjh03NgoKaeUFQcYL8RX5/Gylo0KotvYW1ujVJ+J7eUSiG2TcRE2CXki5Iig==" saltValue="DSBo5nx1ilo2mDLXUHDriw==" spinCount="100000" sheet="1" objects="1" scenarios="1" formatColumns="0" formatRows="0"/>
  <mergeCells count="3">
    <mergeCell ref="X3:Z3"/>
    <mergeCell ref="X2:Z2"/>
    <mergeCell ref="H2:U2"/>
  </mergeCells>
  <dataValidations count="1">
    <dataValidation type="list" allowBlank="1" showInputMessage="1" showErrorMessage="1" sqref="Z5:Z54" xr:uid="{CCB30DCF-0BE8-490E-95EB-E2C352FB2B75}">
      <formula1>$AV$1:$AV$2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998E0-A456-4C90-8572-97E9588559AA}">
  <sheetPr codeName="Sheet2"/>
  <dimension ref="A1:AK219"/>
  <sheetViews>
    <sheetView zoomScale="90" zoomScaleNormal="90" workbookViewId="0">
      <selection activeCell="C2" sqref="C2:D2"/>
    </sheetView>
  </sheetViews>
  <sheetFormatPr defaultRowHeight="15" x14ac:dyDescent="0.25"/>
  <cols>
    <col min="1" max="1" width="3.7109375" style="146" customWidth="1"/>
    <col min="2" max="2" width="3.140625" style="146" customWidth="1"/>
    <col min="3" max="3" width="32.85546875" style="146" customWidth="1"/>
    <col min="4" max="4" width="20.140625" style="146" customWidth="1"/>
    <col min="5" max="5" width="4.140625" style="146" customWidth="1"/>
    <col min="6" max="8" width="9.140625" style="146"/>
    <col min="9" max="37" width="9.140625" style="142"/>
    <col min="38" max="16384" width="9.140625" style="146"/>
  </cols>
  <sheetData>
    <row r="1" spans="1:17" ht="15.75" thickBot="1" x14ac:dyDescent="0.3">
      <c r="A1" s="142" t="s">
        <v>21</v>
      </c>
    </row>
    <row r="2" spans="1:17" ht="75" customHeight="1" thickBot="1" x14ac:dyDescent="0.3">
      <c r="A2" s="142" t="s">
        <v>68</v>
      </c>
      <c r="C2" s="222" t="s">
        <v>84</v>
      </c>
      <c r="D2" s="223"/>
      <c r="F2" s="222" t="s">
        <v>83</v>
      </c>
      <c r="G2" s="224"/>
      <c r="H2" s="223"/>
      <c r="I2" s="142" cm="1">
        <f t="array" ref="I2:J2">_xlfn._xlws.FILTER(_xlfn.ANCHORARRAY(B155),B154:AB154=1)</f>
        <v>0</v>
      </c>
      <c r="J2" s="142" t="str">
        <v>AVG</v>
      </c>
    </row>
    <row r="3" spans="1:17" ht="15.75" thickBot="1" x14ac:dyDescent="0.3">
      <c r="A3" s="147"/>
      <c r="B3" s="147"/>
      <c r="Q3" s="143"/>
    </row>
    <row r="4" spans="1:17" ht="15" customHeight="1" x14ac:dyDescent="0.25">
      <c r="C4" s="148"/>
      <c r="D4" s="149"/>
      <c r="F4" s="225" t="s">
        <v>85</v>
      </c>
      <c r="G4" s="226"/>
      <c r="H4" s="227"/>
      <c r="Q4" s="143"/>
    </row>
    <row r="5" spans="1:17" ht="15" customHeight="1" x14ac:dyDescent="0.25">
      <c r="C5" s="150"/>
      <c r="D5" s="151"/>
      <c r="F5" s="228"/>
      <c r="G5" s="229"/>
      <c r="H5" s="230"/>
      <c r="Q5" s="143"/>
    </row>
    <row r="6" spans="1:17" ht="15" customHeight="1" x14ac:dyDescent="0.25">
      <c r="C6" s="150"/>
      <c r="D6" s="151"/>
      <c r="F6" s="228"/>
      <c r="G6" s="229"/>
      <c r="H6" s="230"/>
      <c r="Q6" s="143"/>
    </row>
    <row r="7" spans="1:17" ht="15.75" customHeight="1" thickBot="1" x14ac:dyDescent="0.3">
      <c r="C7" s="152"/>
      <c r="D7" s="153"/>
      <c r="F7" s="231"/>
      <c r="G7" s="232"/>
      <c r="H7" s="233"/>
      <c r="Q7" s="143"/>
    </row>
    <row r="8" spans="1:17" ht="15" customHeight="1" x14ac:dyDescent="0.25">
      <c r="F8" s="213" t="s">
        <v>86</v>
      </c>
      <c r="G8" s="214"/>
      <c r="H8" s="215"/>
      <c r="Q8" s="143"/>
    </row>
    <row r="9" spans="1:17" ht="15.75" thickBot="1" x14ac:dyDescent="0.3">
      <c r="F9" s="216"/>
      <c r="G9" s="217"/>
      <c r="H9" s="218"/>
      <c r="Q9" s="143"/>
    </row>
    <row r="10" spans="1:17" ht="19.5" thickBot="1" x14ac:dyDescent="0.3">
      <c r="C10" s="154" t="s">
        <v>79</v>
      </c>
      <c r="D10" s="155" t="s">
        <v>78</v>
      </c>
      <c r="F10" s="216"/>
      <c r="G10" s="217"/>
      <c r="H10" s="218"/>
      <c r="Q10" s="143"/>
    </row>
    <row r="11" spans="1:17" ht="18.75" x14ac:dyDescent="0.25">
      <c r="C11" s="156">
        <f>+AE104</f>
        <v>0</v>
      </c>
      <c r="D11" s="157" t="s">
        <v>21</v>
      </c>
      <c r="F11" s="216"/>
      <c r="G11" s="217"/>
      <c r="H11" s="218"/>
      <c r="Q11" s="143"/>
    </row>
    <row r="12" spans="1:17" ht="19.5" thickBot="1" x14ac:dyDescent="0.3">
      <c r="C12" s="158">
        <f t="shared" ref="C12:C36" si="0">+AE105</f>
        <v>0</v>
      </c>
      <c r="D12" s="159" t="s">
        <v>21</v>
      </c>
      <c r="F12" s="219"/>
      <c r="G12" s="220"/>
      <c r="H12" s="221"/>
      <c r="Q12" s="143"/>
    </row>
    <row r="13" spans="1:17" ht="18.75" x14ac:dyDescent="0.25">
      <c r="C13" s="158">
        <f t="shared" si="0"/>
        <v>0</v>
      </c>
      <c r="D13" s="159" t="s">
        <v>21</v>
      </c>
      <c r="Q13" s="143"/>
    </row>
    <row r="14" spans="1:17" ht="18.75" x14ac:dyDescent="0.25">
      <c r="C14" s="158">
        <f t="shared" si="0"/>
        <v>0</v>
      </c>
      <c r="D14" s="159" t="s">
        <v>21</v>
      </c>
    </row>
    <row r="15" spans="1:17" ht="18.75" x14ac:dyDescent="0.25">
      <c r="C15" s="158">
        <f t="shared" si="0"/>
        <v>0</v>
      </c>
      <c r="D15" s="159" t="s">
        <v>21</v>
      </c>
    </row>
    <row r="16" spans="1:17" ht="18.75" x14ac:dyDescent="0.25">
      <c r="C16" s="158">
        <f t="shared" si="0"/>
        <v>0</v>
      </c>
      <c r="D16" s="159" t="s">
        <v>21</v>
      </c>
    </row>
    <row r="17" spans="3:4" ht="18.75" x14ac:dyDescent="0.25">
      <c r="C17" s="158">
        <f t="shared" si="0"/>
        <v>0</v>
      </c>
      <c r="D17" s="159" t="s">
        <v>21</v>
      </c>
    </row>
    <row r="18" spans="3:4" ht="18.75" x14ac:dyDescent="0.25">
      <c r="C18" s="158">
        <f t="shared" si="0"/>
        <v>0</v>
      </c>
      <c r="D18" s="159" t="s">
        <v>21</v>
      </c>
    </row>
    <row r="19" spans="3:4" ht="18.75" x14ac:dyDescent="0.25">
      <c r="C19" s="158">
        <f t="shared" si="0"/>
        <v>0</v>
      </c>
      <c r="D19" s="159" t="s">
        <v>21</v>
      </c>
    </row>
    <row r="20" spans="3:4" ht="18.75" x14ac:dyDescent="0.25">
      <c r="C20" s="158">
        <f t="shared" si="0"/>
        <v>0</v>
      </c>
      <c r="D20" s="159" t="s">
        <v>21</v>
      </c>
    </row>
    <row r="21" spans="3:4" ht="18.75" x14ac:dyDescent="0.25">
      <c r="C21" s="158">
        <f t="shared" si="0"/>
        <v>0</v>
      </c>
      <c r="D21" s="159" t="s">
        <v>21</v>
      </c>
    </row>
    <row r="22" spans="3:4" ht="18.75" x14ac:dyDescent="0.25">
      <c r="C22" s="158">
        <f t="shared" si="0"/>
        <v>0</v>
      </c>
      <c r="D22" s="159" t="s">
        <v>21</v>
      </c>
    </row>
    <row r="23" spans="3:4" ht="18.75" x14ac:dyDescent="0.25">
      <c r="C23" s="158">
        <f t="shared" si="0"/>
        <v>0</v>
      </c>
      <c r="D23" s="159" t="s">
        <v>21</v>
      </c>
    </row>
    <row r="24" spans="3:4" ht="18.75" x14ac:dyDescent="0.25">
      <c r="C24" s="158">
        <f t="shared" si="0"/>
        <v>0</v>
      </c>
      <c r="D24" s="159" t="s">
        <v>21</v>
      </c>
    </row>
    <row r="25" spans="3:4" ht="18.75" x14ac:dyDescent="0.25">
      <c r="C25" s="158">
        <f t="shared" si="0"/>
        <v>0</v>
      </c>
      <c r="D25" s="159" t="s">
        <v>21</v>
      </c>
    </row>
    <row r="26" spans="3:4" ht="18.75" x14ac:dyDescent="0.25">
      <c r="C26" s="158">
        <f t="shared" si="0"/>
        <v>0</v>
      </c>
      <c r="D26" s="159" t="s">
        <v>21</v>
      </c>
    </row>
    <row r="27" spans="3:4" ht="18.75" x14ac:dyDescent="0.25">
      <c r="C27" s="158">
        <f t="shared" si="0"/>
        <v>0</v>
      </c>
      <c r="D27" s="159" t="s">
        <v>21</v>
      </c>
    </row>
    <row r="28" spans="3:4" ht="18.75" x14ac:dyDescent="0.25">
      <c r="C28" s="158">
        <f t="shared" si="0"/>
        <v>0</v>
      </c>
      <c r="D28" s="159" t="s">
        <v>21</v>
      </c>
    </row>
    <row r="29" spans="3:4" ht="18.75" x14ac:dyDescent="0.25">
      <c r="C29" s="158">
        <f t="shared" si="0"/>
        <v>0</v>
      </c>
      <c r="D29" s="159" t="s">
        <v>21</v>
      </c>
    </row>
    <row r="30" spans="3:4" ht="18.75" x14ac:dyDescent="0.25">
      <c r="C30" s="158">
        <f t="shared" si="0"/>
        <v>0</v>
      </c>
      <c r="D30" s="159" t="s">
        <v>21</v>
      </c>
    </row>
    <row r="31" spans="3:4" ht="18.75" x14ac:dyDescent="0.25">
      <c r="C31" s="158">
        <f t="shared" si="0"/>
        <v>0</v>
      </c>
      <c r="D31" s="159" t="s">
        <v>21</v>
      </c>
    </row>
    <row r="32" spans="3:4" ht="18.75" x14ac:dyDescent="0.25">
      <c r="C32" s="158">
        <f t="shared" si="0"/>
        <v>0</v>
      </c>
      <c r="D32" s="159" t="s">
        <v>21</v>
      </c>
    </row>
    <row r="33" spans="3:4" ht="18.75" x14ac:dyDescent="0.25">
      <c r="C33" s="158">
        <f t="shared" si="0"/>
        <v>0</v>
      </c>
      <c r="D33" s="159" t="s">
        <v>21</v>
      </c>
    </row>
    <row r="34" spans="3:4" ht="18.75" x14ac:dyDescent="0.25">
      <c r="C34" s="158">
        <f t="shared" si="0"/>
        <v>0</v>
      </c>
      <c r="D34" s="159" t="s">
        <v>21</v>
      </c>
    </row>
    <row r="35" spans="3:4" ht="19.5" thickBot="1" x14ac:dyDescent="0.3">
      <c r="C35" s="160">
        <f t="shared" si="0"/>
        <v>0</v>
      </c>
      <c r="D35" s="161" t="s">
        <v>21</v>
      </c>
    </row>
    <row r="36" spans="3:4" ht="19.5" thickBot="1" x14ac:dyDescent="0.3">
      <c r="C36" s="162" t="str">
        <f t="shared" si="0"/>
        <v>AVG</v>
      </c>
      <c r="D36" s="163" t="s">
        <v>21</v>
      </c>
    </row>
    <row r="39" spans="3:4" s="142" customFormat="1" x14ac:dyDescent="0.25"/>
    <row r="40" spans="3:4" s="142" customFormat="1" x14ac:dyDescent="0.25"/>
    <row r="41" spans="3:4" s="142" customFormat="1" x14ac:dyDescent="0.25"/>
    <row r="42" spans="3:4" s="142" customFormat="1" x14ac:dyDescent="0.25"/>
    <row r="93" s="142" customFormat="1" x14ac:dyDescent="0.25"/>
    <row r="94" s="142" customFormat="1" x14ac:dyDescent="0.25"/>
    <row r="95" s="142" customFormat="1" x14ac:dyDescent="0.25"/>
    <row r="96" s="142" customFormat="1" x14ac:dyDescent="0.25"/>
    <row r="97" spans="1:33" s="142" customFormat="1" x14ac:dyDescent="0.25"/>
    <row r="98" spans="1:33" s="142" customFormat="1" x14ac:dyDescent="0.25"/>
    <row r="99" spans="1:33" s="142" customFormat="1" x14ac:dyDescent="0.25"/>
    <row r="100" spans="1:33" s="142" customFormat="1" x14ac:dyDescent="0.25"/>
    <row r="101" spans="1:33" s="142" customFormat="1" x14ac:dyDescent="0.25"/>
    <row r="102" spans="1:33" s="142" customFormat="1" x14ac:dyDescent="0.25">
      <c r="C102" s="142">
        <f t="array" ref="C102:AB102">TRANSPOSE(AF104:AF129)</f>
        <v>1</v>
      </c>
      <c r="D102" s="142">
        <v>1</v>
      </c>
      <c r="E102" s="142">
        <v>1</v>
      </c>
      <c r="F102" s="142">
        <v>1</v>
      </c>
      <c r="G102" s="142">
        <v>1</v>
      </c>
      <c r="H102" s="142">
        <v>1</v>
      </c>
      <c r="I102" s="142">
        <v>1</v>
      </c>
      <c r="J102" s="142">
        <v>1</v>
      </c>
      <c r="K102" s="142">
        <v>1</v>
      </c>
      <c r="L102" s="142">
        <v>1</v>
      </c>
      <c r="M102" s="142">
        <v>1</v>
      </c>
      <c r="N102" s="142">
        <v>1</v>
      </c>
      <c r="O102" s="142">
        <v>1</v>
      </c>
      <c r="P102" s="142">
        <v>1</v>
      </c>
      <c r="Q102" s="142">
        <v>1</v>
      </c>
      <c r="R102" s="142">
        <v>1</v>
      </c>
      <c r="S102" s="142">
        <v>1</v>
      </c>
      <c r="T102" s="142">
        <v>1</v>
      </c>
      <c r="U102" s="142">
        <v>1</v>
      </c>
      <c r="V102" s="142">
        <v>1</v>
      </c>
      <c r="W102" s="142">
        <v>1</v>
      </c>
      <c r="X102" s="142">
        <v>1</v>
      </c>
      <c r="Y102" s="142">
        <v>1</v>
      </c>
      <c r="Z102" s="142">
        <v>1</v>
      </c>
      <c r="AA102" s="142">
        <v>1</v>
      </c>
      <c r="AB102" s="142">
        <v>1</v>
      </c>
    </row>
    <row r="103" spans="1:33" s="142" customFormat="1" x14ac:dyDescent="0.25">
      <c r="A103" s="142">
        <v>1</v>
      </c>
      <c r="C103" s="142" t="str">
        <f>+IF(AND(C$102=1,'MDS Mapping'!D15&lt;&gt;""),'MDS Mapping'!D14,"")</f>
        <v/>
      </c>
      <c r="D103" s="142" t="str">
        <f>+IF(AND(D$102=1,'MDS Mapping'!E15&lt;&gt;""),'MDS Mapping'!E14,"")</f>
        <v/>
      </c>
      <c r="E103" s="142" t="str">
        <f>+IF(AND(E$102=1,'MDS Mapping'!F15&lt;&gt;""),'MDS Mapping'!F14,"")</f>
        <v/>
      </c>
      <c r="F103" s="142" t="str">
        <f>+IF(AND(F$102=1,'MDS Mapping'!G15&lt;&gt;""),'MDS Mapping'!G14,"")</f>
        <v/>
      </c>
      <c r="G103" s="142" t="str">
        <f>+IF(AND(G$102=1,'MDS Mapping'!H15&lt;&gt;""),'MDS Mapping'!H14,"")</f>
        <v/>
      </c>
      <c r="H103" s="142" t="str">
        <f>+IF(AND(H$102=1,'MDS Mapping'!I15&lt;&gt;""),'MDS Mapping'!I14,"")</f>
        <v/>
      </c>
      <c r="I103" s="142" t="str">
        <f>+IF(AND(I$102=1,'MDS Mapping'!J15&lt;&gt;""),'MDS Mapping'!J14,"")</f>
        <v/>
      </c>
      <c r="J103" s="142" t="str">
        <f>+IF(AND(J$102=1,'MDS Mapping'!K15&lt;&gt;""),'MDS Mapping'!K14,"")</f>
        <v/>
      </c>
      <c r="K103" s="142" t="str">
        <f>+IF(AND(K$102=1,'MDS Mapping'!L15&lt;&gt;""),'MDS Mapping'!L14,"")</f>
        <v/>
      </c>
      <c r="L103" s="142" t="str">
        <f>+IF(AND(L$102=1,'MDS Mapping'!M15&lt;&gt;""),'MDS Mapping'!M14,"")</f>
        <v/>
      </c>
      <c r="M103" s="142" t="str">
        <f>+IF(AND(M$102=1,'MDS Mapping'!N15&lt;&gt;""),'MDS Mapping'!N14,"")</f>
        <v/>
      </c>
      <c r="N103" s="142" t="str">
        <f>+IF(AND(N$102=1,'MDS Mapping'!O15&lt;&gt;""),'MDS Mapping'!O14,"")</f>
        <v/>
      </c>
      <c r="O103" s="142" t="str">
        <f>+IF(AND(O$102=1,'MDS Mapping'!P15&lt;&gt;""),'MDS Mapping'!P14,"")</f>
        <v/>
      </c>
      <c r="P103" s="142" t="str">
        <f>+IF(AND(P$102=1,'MDS Mapping'!Q15&lt;&gt;""),'MDS Mapping'!Q14,"")</f>
        <v/>
      </c>
      <c r="Q103" s="142" t="str">
        <f>+IF(AND(Q$102=1,'MDS Mapping'!R15&lt;&gt;""),'MDS Mapping'!R14,"")</f>
        <v/>
      </c>
      <c r="R103" s="142" t="str">
        <f>+IF(AND(R$102=1,'MDS Mapping'!S15&lt;&gt;""),'MDS Mapping'!S14,"")</f>
        <v/>
      </c>
      <c r="S103" s="142" t="str">
        <f>+IF(AND(S$102=1,'MDS Mapping'!T15&lt;&gt;""),'MDS Mapping'!T14,"")</f>
        <v/>
      </c>
      <c r="T103" s="142" t="str">
        <f>+IF(AND(T$102=1,'MDS Mapping'!U15&lt;&gt;""),'MDS Mapping'!U14,"")</f>
        <v/>
      </c>
      <c r="U103" s="142" t="str">
        <f>+IF(AND(U$102=1,'MDS Mapping'!V15&lt;&gt;""),'MDS Mapping'!V14,"")</f>
        <v/>
      </c>
      <c r="V103" s="142" t="str">
        <f>+IF(AND(V$102=1,'MDS Mapping'!W15&lt;&gt;""),'MDS Mapping'!W14,"")</f>
        <v/>
      </c>
      <c r="W103" s="142" t="str">
        <f>+IF(AND(W$102=1,'MDS Mapping'!X15&lt;&gt;""),'MDS Mapping'!X14,"")</f>
        <v/>
      </c>
      <c r="X103" s="142" t="str">
        <f>+IF(AND(X$102=1,'MDS Mapping'!Y15&lt;&gt;""),'MDS Mapping'!Y14,"")</f>
        <v/>
      </c>
      <c r="Y103" s="142" t="str">
        <f>+IF(AND(Y$102=1,'MDS Mapping'!Z15&lt;&gt;""),'MDS Mapping'!Z14,"")</f>
        <v/>
      </c>
      <c r="Z103" s="142" t="str">
        <f>+IF(AND(Z$102=1,'MDS Mapping'!AA15&lt;&gt;""),'MDS Mapping'!AA14,"")</f>
        <v/>
      </c>
      <c r="AA103" s="142" t="str">
        <f>+IF(AND(AA$102=1,'MDS Mapping'!AB15&lt;&gt;""),'MDS Mapping'!AB14,"")</f>
        <v/>
      </c>
      <c r="AB103" s="142" t="s">
        <v>80</v>
      </c>
    </row>
    <row r="104" spans="1:33" s="142" customFormat="1" x14ac:dyDescent="0.25">
      <c r="A104" s="142">
        <f>IF('MDS Mapping'!D15&lt;&gt;"",1,0)</f>
        <v>0</v>
      </c>
      <c r="B104" s="142">
        <f>+'MDS Mapping'!C15</f>
        <v>0</v>
      </c>
      <c r="C104" s="142" t="str">
        <f>+IF(AND(C$102=1,'MDS Mapping'!D15&lt;&gt;""),'MDS Mapping'!D15,"")</f>
        <v/>
      </c>
      <c r="D104" s="142" t="str">
        <f>+IF(AND(D$102=1,'MDS Mapping'!E15&lt;&gt;""),'MDS Mapping'!E15,"")</f>
        <v/>
      </c>
      <c r="E104" s="142" t="str">
        <f>+IF(AND(E$102=1,'MDS Mapping'!F15&lt;&gt;""),'MDS Mapping'!F15,"")</f>
        <v/>
      </c>
      <c r="F104" s="142" t="str">
        <f>+IF(AND(F$102=1,'MDS Mapping'!G15&lt;&gt;""),'MDS Mapping'!G15,"")</f>
        <v/>
      </c>
      <c r="G104" s="142" t="str">
        <f>+IF(AND(G$102=1,'MDS Mapping'!H15&lt;&gt;""),'MDS Mapping'!H15,"")</f>
        <v/>
      </c>
      <c r="H104" s="142" t="str">
        <f>+IF(AND(H$102=1,'MDS Mapping'!I15&lt;&gt;""),'MDS Mapping'!I15,"")</f>
        <v/>
      </c>
      <c r="I104" s="142" t="str">
        <f>+IF(AND(I$102=1,'MDS Mapping'!J15&lt;&gt;""),'MDS Mapping'!J15,"")</f>
        <v/>
      </c>
      <c r="J104" s="142" t="str">
        <f>+IF(AND(J$102=1,'MDS Mapping'!K15&lt;&gt;""),'MDS Mapping'!K15,"")</f>
        <v/>
      </c>
      <c r="K104" s="142" t="str">
        <f>+IF(AND(K$102=1,'MDS Mapping'!L15&lt;&gt;""),'MDS Mapping'!L15,"")</f>
        <v/>
      </c>
      <c r="L104" s="142" t="str">
        <f>+IF(AND(L$102=1,'MDS Mapping'!M15&lt;&gt;""),'MDS Mapping'!M15,"")</f>
        <v/>
      </c>
      <c r="M104" s="142" t="str">
        <f>+IF(AND(M$102=1,'MDS Mapping'!N15&lt;&gt;""),'MDS Mapping'!N15,"")</f>
        <v/>
      </c>
      <c r="N104" s="142" t="str">
        <f>+IF(AND(N$102=1,'MDS Mapping'!O15&lt;&gt;""),'MDS Mapping'!O15,"")</f>
        <v/>
      </c>
      <c r="O104" s="142" t="str">
        <f>+IF(AND(O$102=1,'MDS Mapping'!P15&lt;&gt;""),'MDS Mapping'!P15,"")</f>
        <v/>
      </c>
      <c r="P104" s="142" t="str">
        <f>+IF(AND(P$102=1,'MDS Mapping'!Q15&lt;&gt;""),'MDS Mapping'!Q15,"")</f>
        <v/>
      </c>
      <c r="Q104" s="142" t="str">
        <f>+IF(AND(Q$102=1,'MDS Mapping'!R15&lt;&gt;""),'MDS Mapping'!R15,"")</f>
        <v/>
      </c>
      <c r="R104" s="142" t="str">
        <f>+IF(AND(R$102=1,'MDS Mapping'!S15&lt;&gt;""),'MDS Mapping'!S15,"")</f>
        <v/>
      </c>
      <c r="S104" s="142" t="str">
        <f>+IF(AND(S$102=1,'MDS Mapping'!T15&lt;&gt;""),'MDS Mapping'!T15,"")</f>
        <v/>
      </c>
      <c r="T104" s="142" t="str">
        <f>+IF(AND(T$102=1,'MDS Mapping'!U15&lt;&gt;""),'MDS Mapping'!U15,"")</f>
        <v/>
      </c>
      <c r="U104" s="142" t="str">
        <f>+IF(AND(U$102=1,'MDS Mapping'!V15&lt;&gt;""),'MDS Mapping'!V15,"")</f>
        <v/>
      </c>
      <c r="V104" s="142" t="str">
        <f>+IF(AND(V$102=1,'MDS Mapping'!W15&lt;&gt;""),'MDS Mapping'!W15,"")</f>
        <v/>
      </c>
      <c r="W104" s="142" t="str">
        <f>+IF(AND(W$102=1,'MDS Mapping'!X15&lt;&gt;""),'MDS Mapping'!X15,"")</f>
        <v/>
      </c>
      <c r="X104" s="142" t="str">
        <f>+IF(AND(X$102=1,'MDS Mapping'!Y15&lt;&gt;""),'MDS Mapping'!Y15,"")</f>
        <v/>
      </c>
      <c r="Y104" s="142" t="str">
        <f>+IF(AND(Y$102=1,'MDS Mapping'!Z15&lt;&gt;""),'MDS Mapping'!Z15,"")</f>
        <v/>
      </c>
      <c r="Z104" s="142" t="str">
        <f>+IF(AND(Z$102=1,'MDS Mapping'!AA15&lt;&gt;""),'MDS Mapping'!AA15,"")</f>
        <v/>
      </c>
      <c r="AA104" s="142" t="str">
        <f>+IF(AND(AA$102=1,'MDS Mapping'!AB15&lt;&gt;""),'MDS Mapping'!AB15,"")</f>
        <v/>
      </c>
      <c r="AB104" s="144" t="str">
        <f>IF(AB$102=1,AC104,"")</f>
        <v/>
      </c>
      <c r="AC104" s="144" t="str">
        <f>IFERROR(AVERAGEIF('MDS Mapping'!D15:AB15,"&lt;&gt;"),"")</f>
        <v/>
      </c>
      <c r="AD104" s="142">
        <v>1</v>
      </c>
      <c r="AE104" s="142">
        <f t="array" ref="AE104:AE128">TRANSPOSE('MDS Mapping'!D14:AB14)</f>
        <v>0</v>
      </c>
      <c r="AF104" s="142">
        <f t="shared" ref="AF104:AF129" si="1">IF(D11="Y",1,0)</f>
        <v>1</v>
      </c>
      <c r="AG104" s="143"/>
    </row>
    <row r="105" spans="1:33" s="142" customFormat="1" x14ac:dyDescent="0.25">
      <c r="A105" s="142">
        <f>IF('MDS Mapping'!D16&lt;&gt;"",1,0)</f>
        <v>0</v>
      </c>
      <c r="B105" s="142">
        <f>+'MDS Mapping'!C16</f>
        <v>0</v>
      </c>
      <c r="C105" s="142" t="str">
        <f>+IF(AND(C$102=1,'MDS Mapping'!D16&lt;&gt;""),'MDS Mapping'!D16,"")</f>
        <v/>
      </c>
      <c r="D105" s="142" t="str">
        <f>+IF(AND(D$102=1,'MDS Mapping'!E16&lt;&gt;""),'MDS Mapping'!E16,"")</f>
        <v/>
      </c>
      <c r="E105" s="142" t="str">
        <f>+IF(AND(E$102=1,'MDS Mapping'!F16&lt;&gt;""),'MDS Mapping'!F16,"")</f>
        <v/>
      </c>
      <c r="F105" s="142" t="str">
        <f>+IF(AND(F$102=1,'MDS Mapping'!G16&lt;&gt;""),'MDS Mapping'!G16,"")</f>
        <v/>
      </c>
      <c r="G105" s="142" t="str">
        <f>+IF(AND(G$102=1,'MDS Mapping'!H16&lt;&gt;""),'MDS Mapping'!H16,"")</f>
        <v/>
      </c>
      <c r="H105" s="142" t="str">
        <f>+IF(AND(H$102=1,'MDS Mapping'!I16&lt;&gt;""),'MDS Mapping'!I16,"")</f>
        <v/>
      </c>
      <c r="I105" s="142" t="str">
        <f>+IF(AND(I$102=1,'MDS Mapping'!J16&lt;&gt;""),'MDS Mapping'!J16,"")</f>
        <v/>
      </c>
      <c r="J105" s="142" t="str">
        <f>+IF(AND(J$102=1,'MDS Mapping'!K16&lt;&gt;""),'MDS Mapping'!K16,"")</f>
        <v/>
      </c>
      <c r="K105" s="142" t="str">
        <f>+IF(AND(K$102=1,'MDS Mapping'!L16&lt;&gt;""),'MDS Mapping'!L16,"")</f>
        <v/>
      </c>
      <c r="L105" s="142" t="str">
        <f>+IF(AND(L$102=1,'MDS Mapping'!M16&lt;&gt;""),'MDS Mapping'!M16,"")</f>
        <v/>
      </c>
      <c r="M105" s="142" t="str">
        <f>+IF(AND(M$102=1,'MDS Mapping'!N16&lt;&gt;""),'MDS Mapping'!N16,"")</f>
        <v/>
      </c>
      <c r="N105" s="142" t="str">
        <f>+IF(AND(N$102=1,'MDS Mapping'!O16&lt;&gt;""),'MDS Mapping'!O16,"")</f>
        <v/>
      </c>
      <c r="O105" s="142" t="str">
        <f>+IF(AND(O$102=1,'MDS Mapping'!P16&lt;&gt;""),'MDS Mapping'!P16,"")</f>
        <v/>
      </c>
      <c r="P105" s="142" t="str">
        <f>+IF(AND(P$102=1,'MDS Mapping'!Q16&lt;&gt;""),'MDS Mapping'!Q16,"")</f>
        <v/>
      </c>
      <c r="Q105" s="142" t="str">
        <f>+IF(AND(Q$102=1,'MDS Mapping'!R16&lt;&gt;""),'MDS Mapping'!R16,"")</f>
        <v/>
      </c>
      <c r="R105" s="142" t="str">
        <f>+IF(AND(R$102=1,'MDS Mapping'!S16&lt;&gt;""),'MDS Mapping'!S16,"")</f>
        <v/>
      </c>
      <c r="S105" s="142" t="str">
        <f>+IF(AND(S$102=1,'MDS Mapping'!T16&lt;&gt;""),'MDS Mapping'!T16,"")</f>
        <v/>
      </c>
      <c r="T105" s="142" t="str">
        <f>+IF(AND(T$102=1,'MDS Mapping'!U16&lt;&gt;""),'MDS Mapping'!U16,"")</f>
        <v/>
      </c>
      <c r="U105" s="142" t="str">
        <f>+IF(AND(U$102=1,'MDS Mapping'!V16&lt;&gt;""),'MDS Mapping'!V16,"")</f>
        <v/>
      </c>
      <c r="V105" s="142" t="str">
        <f>+IF(AND(V$102=1,'MDS Mapping'!W16&lt;&gt;""),'MDS Mapping'!W16,"")</f>
        <v/>
      </c>
      <c r="W105" s="142" t="str">
        <f>+IF(AND(W$102=1,'MDS Mapping'!X16&lt;&gt;""),'MDS Mapping'!X16,"")</f>
        <v/>
      </c>
      <c r="X105" s="142" t="str">
        <f>+IF(AND(X$102=1,'MDS Mapping'!Y16&lt;&gt;""),'MDS Mapping'!Y16,"")</f>
        <v/>
      </c>
      <c r="Y105" s="142" t="str">
        <f>+IF(AND(Y$102=1,'MDS Mapping'!Z16&lt;&gt;""),'MDS Mapping'!Z16,"")</f>
        <v/>
      </c>
      <c r="Z105" s="142" t="str">
        <f>+IF(AND(Z$102=1,'MDS Mapping'!AA16&lt;&gt;""),'MDS Mapping'!AA16,"")</f>
        <v/>
      </c>
      <c r="AA105" s="142" t="str">
        <f>+IF(AND(AA$102=1,'MDS Mapping'!AB16&lt;&gt;""),'MDS Mapping'!AB16,"")</f>
        <v/>
      </c>
      <c r="AB105" s="144" t="str">
        <f t="shared" ref="AB105:AB153" si="2">IF(AB$102=1,AC105,"")</f>
        <v/>
      </c>
      <c r="AC105" s="144" t="str">
        <f>IFERROR(AVERAGEIF('MDS Mapping'!D16:AB16,"&lt;&gt;"),"")</f>
        <v/>
      </c>
      <c r="AD105" s="143">
        <f>+AD104+1</f>
        <v>2</v>
      </c>
      <c r="AE105" s="143">
        <v>0</v>
      </c>
      <c r="AF105" s="142">
        <f t="shared" si="1"/>
        <v>1</v>
      </c>
      <c r="AG105" s="143"/>
    </row>
    <row r="106" spans="1:33" s="142" customFormat="1" x14ac:dyDescent="0.25">
      <c r="A106" s="142">
        <f>IF('MDS Mapping'!D17&lt;&gt;"",1,0)</f>
        <v>0</v>
      </c>
      <c r="B106" s="142">
        <f>+'MDS Mapping'!C17</f>
        <v>0</v>
      </c>
      <c r="C106" s="142" t="str">
        <f>+IF(AND(C$102=1,'MDS Mapping'!D17&lt;&gt;""),'MDS Mapping'!D17,"")</f>
        <v/>
      </c>
      <c r="D106" s="142" t="str">
        <f>+IF(AND(D$102=1,'MDS Mapping'!E17&lt;&gt;""),'MDS Mapping'!E17,"")</f>
        <v/>
      </c>
      <c r="E106" s="142" t="str">
        <f>+IF(AND(E$102=1,'MDS Mapping'!F17&lt;&gt;""),'MDS Mapping'!F17,"")</f>
        <v/>
      </c>
      <c r="F106" s="142" t="str">
        <f>+IF(AND(F$102=1,'MDS Mapping'!G17&lt;&gt;""),'MDS Mapping'!G17,"")</f>
        <v/>
      </c>
      <c r="G106" s="142" t="str">
        <f>+IF(AND(G$102=1,'MDS Mapping'!H17&lt;&gt;""),'MDS Mapping'!H17,"")</f>
        <v/>
      </c>
      <c r="H106" s="142" t="str">
        <f>+IF(AND(H$102=1,'MDS Mapping'!I17&lt;&gt;""),'MDS Mapping'!I17,"")</f>
        <v/>
      </c>
      <c r="I106" s="142" t="str">
        <f>+IF(AND(I$102=1,'MDS Mapping'!J17&lt;&gt;""),'MDS Mapping'!J17,"")</f>
        <v/>
      </c>
      <c r="J106" s="142" t="str">
        <f>+IF(AND(J$102=1,'MDS Mapping'!K17&lt;&gt;""),'MDS Mapping'!K17,"")</f>
        <v/>
      </c>
      <c r="K106" s="142" t="str">
        <f>+IF(AND(K$102=1,'MDS Mapping'!L17&lt;&gt;""),'MDS Mapping'!L17,"")</f>
        <v/>
      </c>
      <c r="L106" s="142" t="str">
        <f>+IF(AND(L$102=1,'MDS Mapping'!M17&lt;&gt;""),'MDS Mapping'!M17,"")</f>
        <v/>
      </c>
      <c r="M106" s="142" t="str">
        <f>+IF(AND(M$102=1,'MDS Mapping'!N17&lt;&gt;""),'MDS Mapping'!N17,"")</f>
        <v/>
      </c>
      <c r="N106" s="142" t="str">
        <f>+IF(AND(N$102=1,'MDS Mapping'!O17&lt;&gt;""),'MDS Mapping'!O17,"")</f>
        <v/>
      </c>
      <c r="O106" s="142" t="str">
        <f>+IF(AND(O$102=1,'MDS Mapping'!P17&lt;&gt;""),'MDS Mapping'!P17,"")</f>
        <v/>
      </c>
      <c r="P106" s="142" t="str">
        <f>+IF(AND(P$102=1,'MDS Mapping'!Q17&lt;&gt;""),'MDS Mapping'!Q17,"")</f>
        <v/>
      </c>
      <c r="Q106" s="142" t="str">
        <f>+IF(AND(Q$102=1,'MDS Mapping'!R17&lt;&gt;""),'MDS Mapping'!R17,"")</f>
        <v/>
      </c>
      <c r="R106" s="142" t="str">
        <f>+IF(AND(R$102=1,'MDS Mapping'!S17&lt;&gt;""),'MDS Mapping'!S17,"")</f>
        <v/>
      </c>
      <c r="S106" s="142" t="str">
        <f>+IF(AND(S$102=1,'MDS Mapping'!T17&lt;&gt;""),'MDS Mapping'!T17,"")</f>
        <v/>
      </c>
      <c r="T106" s="142" t="str">
        <f>+IF(AND(T$102=1,'MDS Mapping'!U17&lt;&gt;""),'MDS Mapping'!U17,"")</f>
        <v/>
      </c>
      <c r="U106" s="142" t="str">
        <f>+IF(AND(U$102=1,'MDS Mapping'!V17&lt;&gt;""),'MDS Mapping'!V17,"")</f>
        <v/>
      </c>
      <c r="V106" s="142" t="str">
        <f>+IF(AND(V$102=1,'MDS Mapping'!W17&lt;&gt;""),'MDS Mapping'!W17,"")</f>
        <v/>
      </c>
      <c r="W106" s="142" t="str">
        <f>+IF(AND(W$102=1,'MDS Mapping'!X17&lt;&gt;""),'MDS Mapping'!X17,"")</f>
        <v/>
      </c>
      <c r="X106" s="142" t="str">
        <f>+IF(AND(X$102=1,'MDS Mapping'!Y17&lt;&gt;""),'MDS Mapping'!Y17,"")</f>
        <v/>
      </c>
      <c r="Y106" s="142" t="str">
        <f>+IF(AND(Y$102=1,'MDS Mapping'!Z17&lt;&gt;""),'MDS Mapping'!Z17,"")</f>
        <v/>
      </c>
      <c r="Z106" s="142" t="str">
        <f>+IF(AND(Z$102=1,'MDS Mapping'!AA17&lt;&gt;""),'MDS Mapping'!AA17,"")</f>
        <v/>
      </c>
      <c r="AA106" s="142" t="str">
        <f>+IF(AND(AA$102=1,'MDS Mapping'!AB17&lt;&gt;""),'MDS Mapping'!AB17,"")</f>
        <v/>
      </c>
      <c r="AB106" s="144" t="str">
        <f t="shared" si="2"/>
        <v/>
      </c>
      <c r="AC106" s="144" t="str">
        <f>IFERROR(AVERAGEIF('MDS Mapping'!D17:AB17,"&lt;&gt;"),"")</f>
        <v/>
      </c>
      <c r="AD106" s="143">
        <f t="shared" ref="AD106:AD128" si="3">+AD105+1</f>
        <v>3</v>
      </c>
      <c r="AE106" s="143">
        <v>0</v>
      </c>
      <c r="AF106" s="142">
        <f t="shared" si="1"/>
        <v>1</v>
      </c>
      <c r="AG106" s="143"/>
    </row>
    <row r="107" spans="1:33" s="142" customFormat="1" x14ac:dyDescent="0.25">
      <c r="A107" s="142">
        <f>IF('MDS Mapping'!D18&lt;&gt;"",1,0)</f>
        <v>0</v>
      </c>
      <c r="B107" s="142">
        <f>+'MDS Mapping'!C18</f>
        <v>0</v>
      </c>
      <c r="C107" s="142" t="str">
        <f>+IF(AND(C$102=1,'MDS Mapping'!D18&lt;&gt;""),'MDS Mapping'!D18,"")</f>
        <v/>
      </c>
      <c r="D107" s="142" t="str">
        <f>+IF(AND(D$102=1,'MDS Mapping'!E18&lt;&gt;""),'MDS Mapping'!E18,"")</f>
        <v/>
      </c>
      <c r="E107" s="142" t="str">
        <f>+IF(AND(E$102=1,'MDS Mapping'!F18&lt;&gt;""),'MDS Mapping'!F18,"")</f>
        <v/>
      </c>
      <c r="F107" s="142" t="str">
        <f>+IF(AND(F$102=1,'MDS Mapping'!G18&lt;&gt;""),'MDS Mapping'!G18,"")</f>
        <v/>
      </c>
      <c r="G107" s="142" t="str">
        <f>+IF(AND(G$102=1,'MDS Mapping'!H18&lt;&gt;""),'MDS Mapping'!H18,"")</f>
        <v/>
      </c>
      <c r="H107" s="142" t="str">
        <f>+IF(AND(H$102=1,'MDS Mapping'!I18&lt;&gt;""),'MDS Mapping'!I18,"")</f>
        <v/>
      </c>
      <c r="I107" s="142" t="str">
        <f>+IF(AND(I$102=1,'MDS Mapping'!J18&lt;&gt;""),'MDS Mapping'!J18,"")</f>
        <v/>
      </c>
      <c r="J107" s="142" t="str">
        <f>+IF(AND(J$102=1,'MDS Mapping'!K18&lt;&gt;""),'MDS Mapping'!K18,"")</f>
        <v/>
      </c>
      <c r="K107" s="142" t="str">
        <f>+IF(AND(K$102=1,'MDS Mapping'!L18&lt;&gt;""),'MDS Mapping'!L18,"")</f>
        <v/>
      </c>
      <c r="L107" s="142" t="str">
        <f>+IF(AND(L$102=1,'MDS Mapping'!M18&lt;&gt;""),'MDS Mapping'!M18,"")</f>
        <v/>
      </c>
      <c r="M107" s="142" t="str">
        <f>+IF(AND(M$102=1,'MDS Mapping'!N18&lt;&gt;""),'MDS Mapping'!N18,"")</f>
        <v/>
      </c>
      <c r="N107" s="142" t="str">
        <f>+IF(AND(N$102=1,'MDS Mapping'!O18&lt;&gt;""),'MDS Mapping'!O18,"")</f>
        <v/>
      </c>
      <c r="O107" s="142" t="str">
        <f>+IF(AND(O$102=1,'MDS Mapping'!P18&lt;&gt;""),'MDS Mapping'!P18,"")</f>
        <v/>
      </c>
      <c r="P107" s="142" t="str">
        <f>+IF(AND(P$102=1,'MDS Mapping'!Q18&lt;&gt;""),'MDS Mapping'!Q18,"")</f>
        <v/>
      </c>
      <c r="Q107" s="142" t="str">
        <f>+IF(AND(Q$102=1,'MDS Mapping'!R18&lt;&gt;""),'MDS Mapping'!R18,"")</f>
        <v/>
      </c>
      <c r="R107" s="142" t="str">
        <f>+IF(AND(R$102=1,'MDS Mapping'!S18&lt;&gt;""),'MDS Mapping'!S18,"")</f>
        <v/>
      </c>
      <c r="S107" s="142" t="str">
        <f>+IF(AND(S$102=1,'MDS Mapping'!T18&lt;&gt;""),'MDS Mapping'!T18,"")</f>
        <v/>
      </c>
      <c r="T107" s="142" t="str">
        <f>+IF(AND(T$102=1,'MDS Mapping'!U18&lt;&gt;""),'MDS Mapping'!U18,"")</f>
        <v/>
      </c>
      <c r="U107" s="142" t="str">
        <f>+IF(AND(U$102=1,'MDS Mapping'!V18&lt;&gt;""),'MDS Mapping'!V18,"")</f>
        <v/>
      </c>
      <c r="V107" s="142" t="str">
        <f>+IF(AND(V$102=1,'MDS Mapping'!W18&lt;&gt;""),'MDS Mapping'!W18,"")</f>
        <v/>
      </c>
      <c r="W107" s="142" t="str">
        <f>+IF(AND(W$102=1,'MDS Mapping'!X18&lt;&gt;""),'MDS Mapping'!X18,"")</f>
        <v/>
      </c>
      <c r="X107" s="142" t="str">
        <f>+IF(AND(X$102=1,'MDS Mapping'!Y18&lt;&gt;""),'MDS Mapping'!Y18,"")</f>
        <v/>
      </c>
      <c r="Y107" s="142" t="str">
        <f>+IF(AND(Y$102=1,'MDS Mapping'!Z18&lt;&gt;""),'MDS Mapping'!Z18,"")</f>
        <v/>
      </c>
      <c r="Z107" s="142" t="str">
        <f>+IF(AND(Z$102=1,'MDS Mapping'!AA18&lt;&gt;""),'MDS Mapping'!AA18,"")</f>
        <v/>
      </c>
      <c r="AA107" s="142" t="str">
        <f>+IF(AND(AA$102=1,'MDS Mapping'!AB18&lt;&gt;""),'MDS Mapping'!AB18,"")</f>
        <v/>
      </c>
      <c r="AB107" s="144" t="str">
        <f t="shared" si="2"/>
        <v/>
      </c>
      <c r="AC107" s="144" t="str">
        <f>IFERROR(AVERAGEIF('MDS Mapping'!D18:AB18,"&lt;&gt;"),"")</f>
        <v/>
      </c>
      <c r="AD107" s="143">
        <f t="shared" si="3"/>
        <v>4</v>
      </c>
      <c r="AE107" s="143">
        <v>0</v>
      </c>
      <c r="AF107" s="142">
        <f t="shared" si="1"/>
        <v>1</v>
      </c>
      <c r="AG107" s="143"/>
    </row>
    <row r="108" spans="1:33" s="142" customFormat="1" x14ac:dyDescent="0.25">
      <c r="A108" s="142">
        <f>IF('MDS Mapping'!D19&lt;&gt;"",1,0)</f>
        <v>0</v>
      </c>
      <c r="B108" s="142">
        <f>+'MDS Mapping'!C19</f>
        <v>0</v>
      </c>
      <c r="C108" s="142" t="str">
        <f>+IF(AND(C$102=1,'MDS Mapping'!D19&lt;&gt;""),'MDS Mapping'!D19,"")</f>
        <v/>
      </c>
      <c r="D108" s="142" t="str">
        <f>+IF(AND(D$102=1,'MDS Mapping'!E19&lt;&gt;""),'MDS Mapping'!E19,"")</f>
        <v/>
      </c>
      <c r="E108" s="142" t="str">
        <f>+IF(AND(E$102=1,'MDS Mapping'!F19&lt;&gt;""),'MDS Mapping'!F19,"")</f>
        <v/>
      </c>
      <c r="F108" s="142" t="str">
        <f>+IF(AND(F$102=1,'MDS Mapping'!G19&lt;&gt;""),'MDS Mapping'!G19,"")</f>
        <v/>
      </c>
      <c r="G108" s="142" t="str">
        <f>+IF(AND(G$102=1,'MDS Mapping'!H19&lt;&gt;""),'MDS Mapping'!H19,"")</f>
        <v/>
      </c>
      <c r="H108" s="142" t="str">
        <f>+IF(AND(H$102=1,'MDS Mapping'!I19&lt;&gt;""),'MDS Mapping'!I19,"")</f>
        <v/>
      </c>
      <c r="I108" s="142" t="str">
        <f>+IF(AND(I$102=1,'MDS Mapping'!J19&lt;&gt;""),'MDS Mapping'!J19,"")</f>
        <v/>
      </c>
      <c r="J108" s="142" t="str">
        <f>+IF(AND(J$102=1,'MDS Mapping'!K19&lt;&gt;""),'MDS Mapping'!K19,"")</f>
        <v/>
      </c>
      <c r="K108" s="142" t="str">
        <f>+IF(AND(K$102=1,'MDS Mapping'!L19&lt;&gt;""),'MDS Mapping'!L19,"")</f>
        <v/>
      </c>
      <c r="L108" s="142" t="str">
        <f>+IF(AND(L$102=1,'MDS Mapping'!M19&lt;&gt;""),'MDS Mapping'!M19,"")</f>
        <v/>
      </c>
      <c r="M108" s="142" t="str">
        <f>+IF(AND(M$102=1,'MDS Mapping'!N19&lt;&gt;""),'MDS Mapping'!N19,"")</f>
        <v/>
      </c>
      <c r="N108" s="142" t="str">
        <f>+IF(AND(N$102=1,'MDS Mapping'!O19&lt;&gt;""),'MDS Mapping'!O19,"")</f>
        <v/>
      </c>
      <c r="O108" s="142" t="str">
        <f>+IF(AND(O$102=1,'MDS Mapping'!P19&lt;&gt;""),'MDS Mapping'!P19,"")</f>
        <v/>
      </c>
      <c r="P108" s="142" t="str">
        <f>+IF(AND(P$102=1,'MDS Mapping'!Q19&lt;&gt;""),'MDS Mapping'!Q19,"")</f>
        <v/>
      </c>
      <c r="Q108" s="142" t="str">
        <f>+IF(AND(Q$102=1,'MDS Mapping'!R19&lt;&gt;""),'MDS Mapping'!R19,"")</f>
        <v/>
      </c>
      <c r="R108" s="142" t="str">
        <f>+IF(AND(R$102=1,'MDS Mapping'!S19&lt;&gt;""),'MDS Mapping'!S19,"")</f>
        <v/>
      </c>
      <c r="S108" s="142" t="str">
        <f>+IF(AND(S$102=1,'MDS Mapping'!T19&lt;&gt;""),'MDS Mapping'!T19,"")</f>
        <v/>
      </c>
      <c r="T108" s="142" t="str">
        <f>+IF(AND(T$102=1,'MDS Mapping'!U19&lt;&gt;""),'MDS Mapping'!U19,"")</f>
        <v/>
      </c>
      <c r="U108" s="142" t="str">
        <f>+IF(AND(U$102=1,'MDS Mapping'!V19&lt;&gt;""),'MDS Mapping'!V19,"")</f>
        <v/>
      </c>
      <c r="V108" s="142" t="str">
        <f>+IF(AND(V$102=1,'MDS Mapping'!W19&lt;&gt;""),'MDS Mapping'!W19,"")</f>
        <v/>
      </c>
      <c r="W108" s="142" t="str">
        <f>+IF(AND(W$102=1,'MDS Mapping'!X19&lt;&gt;""),'MDS Mapping'!X19,"")</f>
        <v/>
      </c>
      <c r="X108" s="142" t="str">
        <f>+IF(AND(X$102=1,'MDS Mapping'!Y19&lt;&gt;""),'MDS Mapping'!Y19,"")</f>
        <v/>
      </c>
      <c r="Y108" s="142" t="str">
        <f>+IF(AND(Y$102=1,'MDS Mapping'!Z19&lt;&gt;""),'MDS Mapping'!Z19,"")</f>
        <v/>
      </c>
      <c r="Z108" s="142" t="str">
        <f>+IF(AND(Z$102=1,'MDS Mapping'!AA19&lt;&gt;""),'MDS Mapping'!AA19,"")</f>
        <v/>
      </c>
      <c r="AA108" s="142" t="str">
        <f>+IF(AND(AA$102=1,'MDS Mapping'!AB19&lt;&gt;""),'MDS Mapping'!AB19,"")</f>
        <v/>
      </c>
      <c r="AB108" s="144" t="str">
        <f t="shared" si="2"/>
        <v/>
      </c>
      <c r="AC108" s="144" t="str">
        <f>IFERROR(AVERAGEIF('MDS Mapping'!D19:AB19,"&lt;&gt;"),"")</f>
        <v/>
      </c>
      <c r="AD108" s="143">
        <f t="shared" si="3"/>
        <v>5</v>
      </c>
      <c r="AE108" s="143">
        <v>0</v>
      </c>
      <c r="AF108" s="142">
        <f t="shared" si="1"/>
        <v>1</v>
      </c>
      <c r="AG108" s="143"/>
    </row>
    <row r="109" spans="1:33" s="142" customFormat="1" x14ac:dyDescent="0.25">
      <c r="A109" s="142">
        <f>IF('MDS Mapping'!D20&lt;&gt;"",1,0)</f>
        <v>0</v>
      </c>
      <c r="B109" s="142">
        <f>+'MDS Mapping'!C20</f>
        <v>0</v>
      </c>
      <c r="C109" s="142" t="str">
        <f>+IF(AND(C$102=1,'MDS Mapping'!D20&lt;&gt;""),'MDS Mapping'!D20,"")</f>
        <v/>
      </c>
      <c r="D109" s="142" t="str">
        <f>+IF(AND(D$102=1,'MDS Mapping'!E20&lt;&gt;""),'MDS Mapping'!E20,"")</f>
        <v/>
      </c>
      <c r="E109" s="142" t="str">
        <f>+IF(AND(E$102=1,'MDS Mapping'!F20&lt;&gt;""),'MDS Mapping'!F20,"")</f>
        <v/>
      </c>
      <c r="F109" s="142" t="str">
        <f>+IF(AND(F$102=1,'MDS Mapping'!G20&lt;&gt;""),'MDS Mapping'!G20,"")</f>
        <v/>
      </c>
      <c r="G109" s="142" t="str">
        <f>+IF(AND(G$102=1,'MDS Mapping'!H20&lt;&gt;""),'MDS Mapping'!H20,"")</f>
        <v/>
      </c>
      <c r="H109" s="142" t="str">
        <f>+IF(AND(H$102=1,'MDS Mapping'!I20&lt;&gt;""),'MDS Mapping'!I20,"")</f>
        <v/>
      </c>
      <c r="I109" s="142" t="str">
        <f>+IF(AND(I$102=1,'MDS Mapping'!J20&lt;&gt;""),'MDS Mapping'!J20,"")</f>
        <v/>
      </c>
      <c r="J109" s="142" t="str">
        <f>+IF(AND(J$102=1,'MDS Mapping'!K20&lt;&gt;""),'MDS Mapping'!K20,"")</f>
        <v/>
      </c>
      <c r="K109" s="142" t="str">
        <f>+IF(AND(K$102=1,'MDS Mapping'!L20&lt;&gt;""),'MDS Mapping'!L20,"")</f>
        <v/>
      </c>
      <c r="L109" s="142" t="str">
        <f>+IF(AND(L$102=1,'MDS Mapping'!M20&lt;&gt;""),'MDS Mapping'!M20,"")</f>
        <v/>
      </c>
      <c r="M109" s="142" t="str">
        <f>+IF(AND(M$102=1,'MDS Mapping'!N20&lt;&gt;""),'MDS Mapping'!N20,"")</f>
        <v/>
      </c>
      <c r="N109" s="142" t="str">
        <f>+IF(AND(N$102=1,'MDS Mapping'!O20&lt;&gt;""),'MDS Mapping'!O20,"")</f>
        <v/>
      </c>
      <c r="O109" s="142" t="str">
        <f>+IF(AND(O$102=1,'MDS Mapping'!P20&lt;&gt;""),'MDS Mapping'!P20,"")</f>
        <v/>
      </c>
      <c r="P109" s="142" t="str">
        <f>+IF(AND(P$102=1,'MDS Mapping'!Q20&lt;&gt;""),'MDS Mapping'!Q20,"")</f>
        <v/>
      </c>
      <c r="Q109" s="142" t="str">
        <f>+IF(AND(Q$102=1,'MDS Mapping'!R20&lt;&gt;""),'MDS Mapping'!R20,"")</f>
        <v/>
      </c>
      <c r="R109" s="142" t="str">
        <f>+IF(AND(R$102=1,'MDS Mapping'!S20&lt;&gt;""),'MDS Mapping'!S20,"")</f>
        <v/>
      </c>
      <c r="S109" s="142" t="str">
        <f>+IF(AND(S$102=1,'MDS Mapping'!T20&lt;&gt;""),'MDS Mapping'!T20,"")</f>
        <v/>
      </c>
      <c r="T109" s="142" t="str">
        <f>+IF(AND(T$102=1,'MDS Mapping'!U20&lt;&gt;""),'MDS Mapping'!U20,"")</f>
        <v/>
      </c>
      <c r="U109" s="142" t="str">
        <f>+IF(AND(U$102=1,'MDS Mapping'!V20&lt;&gt;""),'MDS Mapping'!V20,"")</f>
        <v/>
      </c>
      <c r="V109" s="142" t="str">
        <f>+IF(AND(V$102=1,'MDS Mapping'!W20&lt;&gt;""),'MDS Mapping'!W20,"")</f>
        <v/>
      </c>
      <c r="W109" s="142" t="str">
        <f>+IF(AND(W$102=1,'MDS Mapping'!X20&lt;&gt;""),'MDS Mapping'!X20,"")</f>
        <v/>
      </c>
      <c r="X109" s="142" t="str">
        <f>+IF(AND(X$102=1,'MDS Mapping'!Y20&lt;&gt;""),'MDS Mapping'!Y20,"")</f>
        <v/>
      </c>
      <c r="Y109" s="142" t="str">
        <f>+IF(AND(Y$102=1,'MDS Mapping'!Z20&lt;&gt;""),'MDS Mapping'!Z20,"")</f>
        <v/>
      </c>
      <c r="Z109" s="142" t="str">
        <f>+IF(AND(Z$102=1,'MDS Mapping'!AA20&lt;&gt;""),'MDS Mapping'!AA20,"")</f>
        <v/>
      </c>
      <c r="AA109" s="142" t="str">
        <f>+IF(AND(AA$102=1,'MDS Mapping'!AB20&lt;&gt;""),'MDS Mapping'!AB20,"")</f>
        <v/>
      </c>
      <c r="AB109" s="144" t="str">
        <f t="shared" si="2"/>
        <v/>
      </c>
      <c r="AC109" s="144" t="str">
        <f>IFERROR(AVERAGEIF('MDS Mapping'!D20:AB20,"&lt;&gt;"),"")</f>
        <v/>
      </c>
      <c r="AD109" s="143">
        <f t="shared" si="3"/>
        <v>6</v>
      </c>
      <c r="AE109" s="143">
        <v>0</v>
      </c>
      <c r="AF109" s="142">
        <f t="shared" si="1"/>
        <v>1</v>
      </c>
      <c r="AG109" s="143"/>
    </row>
    <row r="110" spans="1:33" s="142" customFormat="1" x14ac:dyDescent="0.25">
      <c r="A110" s="142">
        <f>IF('MDS Mapping'!D21&lt;&gt;"",1,0)</f>
        <v>0</v>
      </c>
      <c r="B110" s="142">
        <f>+'MDS Mapping'!C21</f>
        <v>0</v>
      </c>
      <c r="C110" s="142" t="str">
        <f>+IF(AND(C$102=1,'MDS Mapping'!D21&lt;&gt;""),'MDS Mapping'!D21,"")</f>
        <v/>
      </c>
      <c r="D110" s="142" t="str">
        <f>+IF(AND(D$102=1,'MDS Mapping'!E21&lt;&gt;""),'MDS Mapping'!E21,"")</f>
        <v/>
      </c>
      <c r="E110" s="142" t="str">
        <f>+IF(AND(E$102=1,'MDS Mapping'!F21&lt;&gt;""),'MDS Mapping'!F21,"")</f>
        <v/>
      </c>
      <c r="F110" s="142" t="str">
        <f>+IF(AND(F$102=1,'MDS Mapping'!G21&lt;&gt;""),'MDS Mapping'!G21,"")</f>
        <v/>
      </c>
      <c r="G110" s="142" t="str">
        <f>+IF(AND(G$102=1,'MDS Mapping'!H21&lt;&gt;""),'MDS Mapping'!H21,"")</f>
        <v/>
      </c>
      <c r="H110" s="142" t="str">
        <f>+IF(AND(H$102=1,'MDS Mapping'!I21&lt;&gt;""),'MDS Mapping'!I21,"")</f>
        <v/>
      </c>
      <c r="I110" s="142" t="str">
        <f>+IF(AND(I$102=1,'MDS Mapping'!J21&lt;&gt;""),'MDS Mapping'!J21,"")</f>
        <v/>
      </c>
      <c r="J110" s="142" t="str">
        <f>+IF(AND(J$102=1,'MDS Mapping'!K21&lt;&gt;""),'MDS Mapping'!K21,"")</f>
        <v/>
      </c>
      <c r="K110" s="142" t="str">
        <f>+IF(AND(K$102=1,'MDS Mapping'!L21&lt;&gt;""),'MDS Mapping'!L21,"")</f>
        <v/>
      </c>
      <c r="L110" s="142" t="str">
        <f>+IF(AND(L$102=1,'MDS Mapping'!M21&lt;&gt;""),'MDS Mapping'!M21,"")</f>
        <v/>
      </c>
      <c r="M110" s="142" t="str">
        <f>+IF(AND(M$102=1,'MDS Mapping'!N21&lt;&gt;""),'MDS Mapping'!N21,"")</f>
        <v/>
      </c>
      <c r="N110" s="142" t="str">
        <f>+IF(AND(N$102=1,'MDS Mapping'!O21&lt;&gt;""),'MDS Mapping'!O21,"")</f>
        <v/>
      </c>
      <c r="O110" s="142" t="str">
        <f>+IF(AND(O$102=1,'MDS Mapping'!P21&lt;&gt;""),'MDS Mapping'!P21,"")</f>
        <v/>
      </c>
      <c r="P110" s="142" t="str">
        <f>+IF(AND(P$102=1,'MDS Mapping'!Q21&lt;&gt;""),'MDS Mapping'!Q21,"")</f>
        <v/>
      </c>
      <c r="Q110" s="142" t="str">
        <f>+IF(AND(Q$102=1,'MDS Mapping'!R21&lt;&gt;""),'MDS Mapping'!R21,"")</f>
        <v/>
      </c>
      <c r="R110" s="142" t="str">
        <f>+IF(AND(R$102=1,'MDS Mapping'!S21&lt;&gt;""),'MDS Mapping'!S21,"")</f>
        <v/>
      </c>
      <c r="S110" s="142" t="str">
        <f>+IF(AND(S$102=1,'MDS Mapping'!T21&lt;&gt;""),'MDS Mapping'!T21,"")</f>
        <v/>
      </c>
      <c r="T110" s="142" t="str">
        <f>+IF(AND(T$102=1,'MDS Mapping'!U21&lt;&gt;""),'MDS Mapping'!U21,"")</f>
        <v/>
      </c>
      <c r="U110" s="142" t="str">
        <f>+IF(AND(U$102=1,'MDS Mapping'!V21&lt;&gt;""),'MDS Mapping'!V21,"")</f>
        <v/>
      </c>
      <c r="V110" s="142" t="str">
        <f>+IF(AND(V$102=1,'MDS Mapping'!W21&lt;&gt;""),'MDS Mapping'!W21,"")</f>
        <v/>
      </c>
      <c r="W110" s="142" t="str">
        <f>+IF(AND(W$102=1,'MDS Mapping'!X21&lt;&gt;""),'MDS Mapping'!X21,"")</f>
        <v/>
      </c>
      <c r="X110" s="142" t="str">
        <f>+IF(AND(X$102=1,'MDS Mapping'!Y21&lt;&gt;""),'MDS Mapping'!Y21,"")</f>
        <v/>
      </c>
      <c r="Y110" s="142" t="str">
        <f>+IF(AND(Y$102=1,'MDS Mapping'!Z21&lt;&gt;""),'MDS Mapping'!Z21,"")</f>
        <v/>
      </c>
      <c r="Z110" s="142" t="str">
        <f>+IF(AND(Z$102=1,'MDS Mapping'!AA21&lt;&gt;""),'MDS Mapping'!AA21,"")</f>
        <v/>
      </c>
      <c r="AA110" s="142" t="str">
        <f>+IF(AND(AA$102=1,'MDS Mapping'!AB21&lt;&gt;""),'MDS Mapping'!AB21,"")</f>
        <v/>
      </c>
      <c r="AB110" s="144" t="str">
        <f t="shared" si="2"/>
        <v/>
      </c>
      <c r="AC110" s="144" t="str">
        <f>IFERROR(AVERAGEIF('MDS Mapping'!D21:AB21,"&lt;&gt;"),"")</f>
        <v/>
      </c>
      <c r="AD110" s="143">
        <f t="shared" si="3"/>
        <v>7</v>
      </c>
      <c r="AE110" s="143">
        <v>0</v>
      </c>
      <c r="AF110" s="142">
        <f t="shared" si="1"/>
        <v>1</v>
      </c>
      <c r="AG110" s="143"/>
    </row>
    <row r="111" spans="1:33" s="142" customFormat="1" x14ac:dyDescent="0.25">
      <c r="A111" s="142">
        <f>IF('MDS Mapping'!D22&lt;&gt;"",1,0)</f>
        <v>0</v>
      </c>
      <c r="B111" s="142">
        <f>+'MDS Mapping'!C22</f>
        <v>0</v>
      </c>
      <c r="C111" s="142" t="str">
        <f>+IF(AND(C$102=1,'MDS Mapping'!D22&lt;&gt;""),'MDS Mapping'!D22,"")</f>
        <v/>
      </c>
      <c r="D111" s="142" t="str">
        <f>+IF(AND(D$102=1,'MDS Mapping'!E22&lt;&gt;""),'MDS Mapping'!E22,"")</f>
        <v/>
      </c>
      <c r="E111" s="142" t="str">
        <f>+IF(AND(E$102=1,'MDS Mapping'!F22&lt;&gt;""),'MDS Mapping'!F22,"")</f>
        <v/>
      </c>
      <c r="F111" s="142" t="str">
        <f>+IF(AND(F$102=1,'MDS Mapping'!G22&lt;&gt;""),'MDS Mapping'!G22,"")</f>
        <v/>
      </c>
      <c r="G111" s="142" t="str">
        <f>+IF(AND(G$102=1,'MDS Mapping'!H22&lt;&gt;""),'MDS Mapping'!H22,"")</f>
        <v/>
      </c>
      <c r="H111" s="142" t="str">
        <f>+IF(AND(H$102=1,'MDS Mapping'!I22&lt;&gt;""),'MDS Mapping'!I22,"")</f>
        <v/>
      </c>
      <c r="I111" s="142" t="str">
        <f>+IF(AND(I$102=1,'MDS Mapping'!J22&lt;&gt;""),'MDS Mapping'!J22,"")</f>
        <v/>
      </c>
      <c r="J111" s="142" t="str">
        <f>+IF(AND(J$102=1,'MDS Mapping'!K22&lt;&gt;""),'MDS Mapping'!K22,"")</f>
        <v/>
      </c>
      <c r="K111" s="142" t="str">
        <f>+IF(AND(K$102=1,'MDS Mapping'!L22&lt;&gt;""),'MDS Mapping'!L22,"")</f>
        <v/>
      </c>
      <c r="L111" s="142" t="str">
        <f>+IF(AND(L$102=1,'MDS Mapping'!M22&lt;&gt;""),'MDS Mapping'!M22,"")</f>
        <v/>
      </c>
      <c r="M111" s="142" t="str">
        <f>+IF(AND(M$102=1,'MDS Mapping'!N22&lt;&gt;""),'MDS Mapping'!N22,"")</f>
        <v/>
      </c>
      <c r="N111" s="142" t="str">
        <f>+IF(AND(N$102=1,'MDS Mapping'!O22&lt;&gt;""),'MDS Mapping'!O22,"")</f>
        <v/>
      </c>
      <c r="O111" s="142" t="str">
        <f>+IF(AND(O$102=1,'MDS Mapping'!P22&lt;&gt;""),'MDS Mapping'!P22,"")</f>
        <v/>
      </c>
      <c r="P111" s="142" t="str">
        <f>+IF(AND(P$102=1,'MDS Mapping'!Q22&lt;&gt;""),'MDS Mapping'!Q22,"")</f>
        <v/>
      </c>
      <c r="Q111" s="142" t="str">
        <f>+IF(AND(Q$102=1,'MDS Mapping'!R22&lt;&gt;""),'MDS Mapping'!R22,"")</f>
        <v/>
      </c>
      <c r="R111" s="142" t="str">
        <f>+IF(AND(R$102=1,'MDS Mapping'!S22&lt;&gt;""),'MDS Mapping'!S22,"")</f>
        <v/>
      </c>
      <c r="S111" s="142" t="str">
        <f>+IF(AND(S$102=1,'MDS Mapping'!T22&lt;&gt;""),'MDS Mapping'!T22,"")</f>
        <v/>
      </c>
      <c r="T111" s="142" t="str">
        <f>+IF(AND(T$102=1,'MDS Mapping'!U22&lt;&gt;""),'MDS Mapping'!U22,"")</f>
        <v/>
      </c>
      <c r="U111" s="142" t="str">
        <f>+IF(AND(U$102=1,'MDS Mapping'!V22&lt;&gt;""),'MDS Mapping'!V22,"")</f>
        <v/>
      </c>
      <c r="V111" s="142" t="str">
        <f>+IF(AND(V$102=1,'MDS Mapping'!W22&lt;&gt;""),'MDS Mapping'!W22,"")</f>
        <v/>
      </c>
      <c r="W111" s="142" t="str">
        <f>+IF(AND(W$102=1,'MDS Mapping'!X22&lt;&gt;""),'MDS Mapping'!X22,"")</f>
        <v/>
      </c>
      <c r="X111" s="142" t="str">
        <f>+IF(AND(X$102=1,'MDS Mapping'!Y22&lt;&gt;""),'MDS Mapping'!Y22,"")</f>
        <v/>
      </c>
      <c r="Y111" s="142" t="str">
        <f>+IF(AND(Y$102=1,'MDS Mapping'!Z22&lt;&gt;""),'MDS Mapping'!Z22,"")</f>
        <v/>
      </c>
      <c r="Z111" s="142" t="str">
        <f>+IF(AND(Z$102=1,'MDS Mapping'!AA22&lt;&gt;""),'MDS Mapping'!AA22,"")</f>
        <v/>
      </c>
      <c r="AA111" s="142" t="str">
        <f>+IF(AND(AA$102=1,'MDS Mapping'!AB22&lt;&gt;""),'MDS Mapping'!AB22,"")</f>
        <v/>
      </c>
      <c r="AB111" s="144" t="str">
        <f t="shared" si="2"/>
        <v/>
      </c>
      <c r="AC111" s="144" t="str">
        <f>IFERROR(AVERAGEIF('MDS Mapping'!D22:AB22,"&lt;&gt;"),"")</f>
        <v/>
      </c>
      <c r="AD111" s="143">
        <f t="shared" si="3"/>
        <v>8</v>
      </c>
      <c r="AE111" s="143">
        <v>0</v>
      </c>
      <c r="AF111" s="142">
        <f t="shared" si="1"/>
        <v>1</v>
      </c>
      <c r="AG111" s="143"/>
    </row>
    <row r="112" spans="1:33" s="142" customFormat="1" x14ac:dyDescent="0.25">
      <c r="A112" s="142">
        <f>IF('MDS Mapping'!D23&lt;&gt;"",1,0)</f>
        <v>0</v>
      </c>
      <c r="B112" s="142">
        <f>+'MDS Mapping'!C23</f>
        <v>0</v>
      </c>
      <c r="C112" s="142" t="str">
        <f>+IF(AND(C$102=1,'MDS Mapping'!D23&lt;&gt;""),'MDS Mapping'!D23,"")</f>
        <v/>
      </c>
      <c r="D112" s="142" t="str">
        <f>+IF(AND(D$102=1,'MDS Mapping'!E23&lt;&gt;""),'MDS Mapping'!E23,"")</f>
        <v/>
      </c>
      <c r="E112" s="142" t="str">
        <f>+IF(AND(E$102=1,'MDS Mapping'!F23&lt;&gt;""),'MDS Mapping'!F23,"")</f>
        <v/>
      </c>
      <c r="F112" s="142" t="str">
        <f>+IF(AND(F$102=1,'MDS Mapping'!G23&lt;&gt;""),'MDS Mapping'!G23,"")</f>
        <v/>
      </c>
      <c r="G112" s="142" t="str">
        <f>+IF(AND(G$102=1,'MDS Mapping'!H23&lt;&gt;""),'MDS Mapping'!H23,"")</f>
        <v/>
      </c>
      <c r="H112" s="142" t="str">
        <f>+IF(AND(H$102=1,'MDS Mapping'!I23&lt;&gt;""),'MDS Mapping'!I23,"")</f>
        <v/>
      </c>
      <c r="I112" s="142" t="str">
        <f>+IF(AND(I$102=1,'MDS Mapping'!J23&lt;&gt;""),'MDS Mapping'!J23,"")</f>
        <v/>
      </c>
      <c r="J112" s="142" t="str">
        <f>+IF(AND(J$102=1,'MDS Mapping'!K23&lt;&gt;""),'MDS Mapping'!K23,"")</f>
        <v/>
      </c>
      <c r="K112" s="142" t="str">
        <f>+IF(AND(K$102=1,'MDS Mapping'!L23&lt;&gt;""),'MDS Mapping'!L23,"")</f>
        <v/>
      </c>
      <c r="L112" s="142" t="str">
        <f>+IF(AND(L$102=1,'MDS Mapping'!M23&lt;&gt;""),'MDS Mapping'!M23,"")</f>
        <v/>
      </c>
      <c r="M112" s="142" t="str">
        <f>+IF(AND(M$102=1,'MDS Mapping'!N23&lt;&gt;""),'MDS Mapping'!N23,"")</f>
        <v/>
      </c>
      <c r="N112" s="142" t="str">
        <f>+IF(AND(N$102=1,'MDS Mapping'!O23&lt;&gt;""),'MDS Mapping'!O23,"")</f>
        <v/>
      </c>
      <c r="O112" s="142" t="str">
        <f>+IF(AND(O$102=1,'MDS Mapping'!P23&lt;&gt;""),'MDS Mapping'!P23,"")</f>
        <v/>
      </c>
      <c r="P112" s="142" t="str">
        <f>+IF(AND(P$102=1,'MDS Mapping'!Q23&lt;&gt;""),'MDS Mapping'!Q23,"")</f>
        <v/>
      </c>
      <c r="Q112" s="142" t="str">
        <f>+IF(AND(Q$102=1,'MDS Mapping'!R23&lt;&gt;""),'MDS Mapping'!R23,"")</f>
        <v/>
      </c>
      <c r="R112" s="142" t="str">
        <f>+IF(AND(R$102=1,'MDS Mapping'!S23&lt;&gt;""),'MDS Mapping'!S23,"")</f>
        <v/>
      </c>
      <c r="S112" s="142" t="str">
        <f>+IF(AND(S$102=1,'MDS Mapping'!T23&lt;&gt;""),'MDS Mapping'!T23,"")</f>
        <v/>
      </c>
      <c r="T112" s="142" t="str">
        <f>+IF(AND(T$102=1,'MDS Mapping'!U23&lt;&gt;""),'MDS Mapping'!U23,"")</f>
        <v/>
      </c>
      <c r="U112" s="142" t="str">
        <f>+IF(AND(U$102=1,'MDS Mapping'!V23&lt;&gt;""),'MDS Mapping'!V23,"")</f>
        <v/>
      </c>
      <c r="V112" s="142" t="str">
        <f>+IF(AND(V$102=1,'MDS Mapping'!W23&lt;&gt;""),'MDS Mapping'!W23,"")</f>
        <v/>
      </c>
      <c r="W112" s="142" t="str">
        <f>+IF(AND(W$102=1,'MDS Mapping'!X23&lt;&gt;""),'MDS Mapping'!X23,"")</f>
        <v/>
      </c>
      <c r="X112" s="142" t="str">
        <f>+IF(AND(X$102=1,'MDS Mapping'!Y23&lt;&gt;""),'MDS Mapping'!Y23,"")</f>
        <v/>
      </c>
      <c r="Y112" s="142" t="str">
        <f>+IF(AND(Y$102=1,'MDS Mapping'!Z23&lt;&gt;""),'MDS Mapping'!Z23,"")</f>
        <v/>
      </c>
      <c r="Z112" s="142" t="str">
        <f>+IF(AND(Z$102=1,'MDS Mapping'!AA23&lt;&gt;""),'MDS Mapping'!AA23,"")</f>
        <v/>
      </c>
      <c r="AA112" s="142" t="str">
        <f>+IF(AND(AA$102=1,'MDS Mapping'!AB23&lt;&gt;""),'MDS Mapping'!AB23,"")</f>
        <v/>
      </c>
      <c r="AB112" s="144" t="str">
        <f t="shared" si="2"/>
        <v/>
      </c>
      <c r="AC112" s="144" t="str">
        <f>IFERROR(AVERAGEIF('MDS Mapping'!D23:AB23,"&lt;&gt;"),"")</f>
        <v/>
      </c>
      <c r="AD112" s="143">
        <f t="shared" si="3"/>
        <v>9</v>
      </c>
      <c r="AE112" s="143">
        <v>0</v>
      </c>
      <c r="AF112" s="142">
        <f t="shared" si="1"/>
        <v>1</v>
      </c>
      <c r="AG112" s="143"/>
    </row>
    <row r="113" spans="1:33" s="142" customFormat="1" x14ac:dyDescent="0.25">
      <c r="A113" s="142">
        <f>IF('MDS Mapping'!D24&lt;&gt;"",1,0)</f>
        <v>0</v>
      </c>
      <c r="B113" s="142">
        <f>+'MDS Mapping'!C24</f>
        <v>0</v>
      </c>
      <c r="C113" s="142" t="str">
        <f>+IF(AND(C$102=1,'MDS Mapping'!D24&lt;&gt;""),'MDS Mapping'!D24,"")</f>
        <v/>
      </c>
      <c r="D113" s="142" t="str">
        <f>+IF(AND(D$102=1,'MDS Mapping'!E24&lt;&gt;""),'MDS Mapping'!E24,"")</f>
        <v/>
      </c>
      <c r="E113" s="142" t="str">
        <f>+IF(AND(E$102=1,'MDS Mapping'!F24&lt;&gt;""),'MDS Mapping'!F24,"")</f>
        <v/>
      </c>
      <c r="F113" s="142" t="str">
        <f>+IF(AND(F$102=1,'MDS Mapping'!G24&lt;&gt;""),'MDS Mapping'!G24,"")</f>
        <v/>
      </c>
      <c r="G113" s="142" t="str">
        <f>+IF(AND(G$102=1,'MDS Mapping'!H24&lt;&gt;""),'MDS Mapping'!H24,"")</f>
        <v/>
      </c>
      <c r="H113" s="142" t="str">
        <f>+IF(AND(H$102=1,'MDS Mapping'!I24&lt;&gt;""),'MDS Mapping'!I24,"")</f>
        <v/>
      </c>
      <c r="I113" s="142" t="str">
        <f>+IF(AND(I$102=1,'MDS Mapping'!J24&lt;&gt;""),'MDS Mapping'!J24,"")</f>
        <v/>
      </c>
      <c r="J113" s="142" t="str">
        <f>+IF(AND(J$102=1,'MDS Mapping'!K24&lt;&gt;""),'MDS Mapping'!K24,"")</f>
        <v/>
      </c>
      <c r="K113" s="142" t="str">
        <f>+IF(AND(K$102=1,'MDS Mapping'!L24&lt;&gt;""),'MDS Mapping'!L24,"")</f>
        <v/>
      </c>
      <c r="L113" s="142" t="str">
        <f>+IF(AND(L$102=1,'MDS Mapping'!M24&lt;&gt;""),'MDS Mapping'!M24,"")</f>
        <v/>
      </c>
      <c r="M113" s="142" t="str">
        <f>+IF(AND(M$102=1,'MDS Mapping'!N24&lt;&gt;""),'MDS Mapping'!N24,"")</f>
        <v/>
      </c>
      <c r="N113" s="142" t="str">
        <f>+IF(AND(N$102=1,'MDS Mapping'!O24&lt;&gt;""),'MDS Mapping'!O24,"")</f>
        <v/>
      </c>
      <c r="O113" s="142" t="str">
        <f>+IF(AND(O$102=1,'MDS Mapping'!P24&lt;&gt;""),'MDS Mapping'!P24,"")</f>
        <v/>
      </c>
      <c r="P113" s="142" t="str">
        <f>+IF(AND(P$102=1,'MDS Mapping'!Q24&lt;&gt;""),'MDS Mapping'!Q24,"")</f>
        <v/>
      </c>
      <c r="Q113" s="142" t="str">
        <f>+IF(AND(Q$102=1,'MDS Mapping'!R24&lt;&gt;""),'MDS Mapping'!R24,"")</f>
        <v/>
      </c>
      <c r="R113" s="142" t="str">
        <f>+IF(AND(R$102=1,'MDS Mapping'!S24&lt;&gt;""),'MDS Mapping'!S24,"")</f>
        <v/>
      </c>
      <c r="S113" s="142" t="str">
        <f>+IF(AND(S$102=1,'MDS Mapping'!T24&lt;&gt;""),'MDS Mapping'!T24,"")</f>
        <v/>
      </c>
      <c r="T113" s="142" t="str">
        <f>+IF(AND(T$102=1,'MDS Mapping'!U24&lt;&gt;""),'MDS Mapping'!U24,"")</f>
        <v/>
      </c>
      <c r="U113" s="142" t="str">
        <f>+IF(AND(U$102=1,'MDS Mapping'!V24&lt;&gt;""),'MDS Mapping'!V24,"")</f>
        <v/>
      </c>
      <c r="V113" s="142" t="str">
        <f>+IF(AND(V$102=1,'MDS Mapping'!W24&lt;&gt;""),'MDS Mapping'!W24,"")</f>
        <v/>
      </c>
      <c r="W113" s="142" t="str">
        <f>+IF(AND(W$102=1,'MDS Mapping'!X24&lt;&gt;""),'MDS Mapping'!X24,"")</f>
        <v/>
      </c>
      <c r="X113" s="142" t="str">
        <f>+IF(AND(X$102=1,'MDS Mapping'!Y24&lt;&gt;""),'MDS Mapping'!Y24,"")</f>
        <v/>
      </c>
      <c r="Y113" s="142" t="str">
        <f>+IF(AND(Y$102=1,'MDS Mapping'!Z24&lt;&gt;""),'MDS Mapping'!Z24,"")</f>
        <v/>
      </c>
      <c r="Z113" s="142" t="str">
        <f>+IF(AND(Z$102=1,'MDS Mapping'!AA24&lt;&gt;""),'MDS Mapping'!AA24,"")</f>
        <v/>
      </c>
      <c r="AA113" s="142" t="str">
        <f>+IF(AND(AA$102=1,'MDS Mapping'!AB24&lt;&gt;""),'MDS Mapping'!AB24,"")</f>
        <v/>
      </c>
      <c r="AB113" s="144" t="str">
        <f t="shared" si="2"/>
        <v/>
      </c>
      <c r="AC113" s="144" t="str">
        <f>IFERROR(AVERAGEIF('MDS Mapping'!D24:AB24,"&lt;&gt;"),"")</f>
        <v/>
      </c>
      <c r="AD113" s="143">
        <f t="shared" si="3"/>
        <v>10</v>
      </c>
      <c r="AE113" s="143">
        <v>0</v>
      </c>
      <c r="AF113" s="142">
        <f t="shared" si="1"/>
        <v>1</v>
      </c>
      <c r="AG113" s="143"/>
    </row>
    <row r="114" spans="1:33" s="142" customFormat="1" x14ac:dyDescent="0.25">
      <c r="A114" s="142">
        <f>IF('MDS Mapping'!D25&lt;&gt;"",1,0)</f>
        <v>0</v>
      </c>
      <c r="B114" s="142">
        <f>+'MDS Mapping'!C25</f>
        <v>0</v>
      </c>
      <c r="C114" s="142" t="str">
        <f>+IF(AND(C$102=1,'MDS Mapping'!D25&lt;&gt;""),'MDS Mapping'!D25,"")</f>
        <v/>
      </c>
      <c r="D114" s="142" t="str">
        <f>+IF(AND(D$102=1,'MDS Mapping'!E25&lt;&gt;""),'MDS Mapping'!E25,"")</f>
        <v/>
      </c>
      <c r="E114" s="142" t="str">
        <f>+IF(AND(E$102=1,'MDS Mapping'!F25&lt;&gt;""),'MDS Mapping'!F25,"")</f>
        <v/>
      </c>
      <c r="F114" s="142" t="str">
        <f>+IF(AND(F$102=1,'MDS Mapping'!G25&lt;&gt;""),'MDS Mapping'!G25,"")</f>
        <v/>
      </c>
      <c r="G114" s="142" t="str">
        <f>+IF(AND(G$102=1,'MDS Mapping'!H25&lt;&gt;""),'MDS Mapping'!H25,"")</f>
        <v/>
      </c>
      <c r="H114" s="142" t="str">
        <f>+IF(AND(H$102=1,'MDS Mapping'!I25&lt;&gt;""),'MDS Mapping'!I25,"")</f>
        <v/>
      </c>
      <c r="I114" s="142" t="str">
        <f>+IF(AND(I$102=1,'MDS Mapping'!J25&lt;&gt;""),'MDS Mapping'!J25,"")</f>
        <v/>
      </c>
      <c r="J114" s="142" t="str">
        <f>+IF(AND(J$102=1,'MDS Mapping'!K25&lt;&gt;""),'MDS Mapping'!K25,"")</f>
        <v/>
      </c>
      <c r="K114" s="142" t="str">
        <f>+IF(AND(K$102=1,'MDS Mapping'!L25&lt;&gt;""),'MDS Mapping'!L25,"")</f>
        <v/>
      </c>
      <c r="L114" s="142" t="str">
        <f>+IF(AND(L$102=1,'MDS Mapping'!M25&lt;&gt;""),'MDS Mapping'!M25,"")</f>
        <v/>
      </c>
      <c r="M114" s="142" t="str">
        <f>+IF(AND(M$102=1,'MDS Mapping'!N25&lt;&gt;""),'MDS Mapping'!N25,"")</f>
        <v/>
      </c>
      <c r="N114" s="142" t="str">
        <f>+IF(AND(N$102=1,'MDS Mapping'!O25&lt;&gt;""),'MDS Mapping'!O25,"")</f>
        <v/>
      </c>
      <c r="O114" s="142" t="str">
        <f>+IF(AND(O$102=1,'MDS Mapping'!P25&lt;&gt;""),'MDS Mapping'!P25,"")</f>
        <v/>
      </c>
      <c r="P114" s="142" t="str">
        <f>+IF(AND(P$102=1,'MDS Mapping'!Q25&lt;&gt;""),'MDS Mapping'!Q25,"")</f>
        <v/>
      </c>
      <c r="Q114" s="142" t="str">
        <f>+IF(AND(Q$102=1,'MDS Mapping'!R25&lt;&gt;""),'MDS Mapping'!R25,"")</f>
        <v/>
      </c>
      <c r="R114" s="142" t="str">
        <f>+IF(AND(R$102=1,'MDS Mapping'!S25&lt;&gt;""),'MDS Mapping'!S25,"")</f>
        <v/>
      </c>
      <c r="S114" s="142" t="str">
        <f>+IF(AND(S$102=1,'MDS Mapping'!T25&lt;&gt;""),'MDS Mapping'!T25,"")</f>
        <v/>
      </c>
      <c r="T114" s="142" t="str">
        <f>+IF(AND(T$102=1,'MDS Mapping'!U25&lt;&gt;""),'MDS Mapping'!U25,"")</f>
        <v/>
      </c>
      <c r="U114" s="142" t="str">
        <f>+IF(AND(U$102=1,'MDS Mapping'!V25&lt;&gt;""),'MDS Mapping'!V25,"")</f>
        <v/>
      </c>
      <c r="V114" s="142" t="str">
        <f>+IF(AND(V$102=1,'MDS Mapping'!W25&lt;&gt;""),'MDS Mapping'!W25,"")</f>
        <v/>
      </c>
      <c r="W114" s="142" t="str">
        <f>+IF(AND(W$102=1,'MDS Mapping'!X25&lt;&gt;""),'MDS Mapping'!X25,"")</f>
        <v/>
      </c>
      <c r="X114" s="142" t="str">
        <f>+IF(AND(X$102=1,'MDS Mapping'!Y25&lt;&gt;""),'MDS Mapping'!Y25,"")</f>
        <v/>
      </c>
      <c r="Y114" s="142" t="str">
        <f>+IF(AND(Y$102=1,'MDS Mapping'!Z25&lt;&gt;""),'MDS Mapping'!Z25,"")</f>
        <v/>
      </c>
      <c r="Z114" s="142" t="str">
        <f>+IF(AND(Z$102=1,'MDS Mapping'!AA25&lt;&gt;""),'MDS Mapping'!AA25,"")</f>
        <v/>
      </c>
      <c r="AA114" s="142" t="str">
        <f>+IF(AND(AA$102=1,'MDS Mapping'!AB25&lt;&gt;""),'MDS Mapping'!AB25,"")</f>
        <v/>
      </c>
      <c r="AB114" s="144" t="str">
        <f t="shared" si="2"/>
        <v/>
      </c>
      <c r="AC114" s="144" t="str">
        <f>IFERROR(AVERAGEIF('MDS Mapping'!D25:AB25,"&lt;&gt;"),"")</f>
        <v/>
      </c>
      <c r="AD114" s="143">
        <f t="shared" si="3"/>
        <v>11</v>
      </c>
      <c r="AE114" s="143">
        <v>0</v>
      </c>
      <c r="AF114" s="142">
        <f t="shared" si="1"/>
        <v>1</v>
      </c>
      <c r="AG114" s="143"/>
    </row>
    <row r="115" spans="1:33" s="142" customFormat="1" x14ac:dyDescent="0.25">
      <c r="A115" s="142">
        <f>IF('MDS Mapping'!D26&lt;&gt;"",1,0)</f>
        <v>0</v>
      </c>
      <c r="B115" s="142">
        <f>+'MDS Mapping'!C26</f>
        <v>0</v>
      </c>
      <c r="C115" s="142" t="str">
        <f>+IF(AND(C$102=1,'MDS Mapping'!D26&lt;&gt;""),'MDS Mapping'!D26,"")</f>
        <v/>
      </c>
      <c r="D115" s="142" t="str">
        <f>+IF(AND(D$102=1,'MDS Mapping'!E26&lt;&gt;""),'MDS Mapping'!E26,"")</f>
        <v/>
      </c>
      <c r="E115" s="142" t="str">
        <f>+IF(AND(E$102=1,'MDS Mapping'!F26&lt;&gt;""),'MDS Mapping'!F26,"")</f>
        <v/>
      </c>
      <c r="F115" s="142" t="str">
        <f>+IF(AND(F$102=1,'MDS Mapping'!G26&lt;&gt;""),'MDS Mapping'!G26,"")</f>
        <v/>
      </c>
      <c r="G115" s="142" t="str">
        <f>+IF(AND(G$102=1,'MDS Mapping'!H26&lt;&gt;""),'MDS Mapping'!H26,"")</f>
        <v/>
      </c>
      <c r="H115" s="142" t="str">
        <f>+IF(AND(H$102=1,'MDS Mapping'!I26&lt;&gt;""),'MDS Mapping'!I26,"")</f>
        <v/>
      </c>
      <c r="I115" s="142" t="str">
        <f>+IF(AND(I$102=1,'MDS Mapping'!J26&lt;&gt;""),'MDS Mapping'!J26,"")</f>
        <v/>
      </c>
      <c r="J115" s="142" t="str">
        <f>+IF(AND(J$102=1,'MDS Mapping'!K26&lt;&gt;""),'MDS Mapping'!K26,"")</f>
        <v/>
      </c>
      <c r="K115" s="142" t="str">
        <f>+IF(AND(K$102=1,'MDS Mapping'!L26&lt;&gt;""),'MDS Mapping'!L26,"")</f>
        <v/>
      </c>
      <c r="L115" s="142" t="str">
        <f>+IF(AND(L$102=1,'MDS Mapping'!M26&lt;&gt;""),'MDS Mapping'!M26,"")</f>
        <v/>
      </c>
      <c r="M115" s="142" t="str">
        <f>+IF(AND(M$102=1,'MDS Mapping'!N26&lt;&gt;""),'MDS Mapping'!N26,"")</f>
        <v/>
      </c>
      <c r="N115" s="142" t="str">
        <f>+IF(AND(N$102=1,'MDS Mapping'!O26&lt;&gt;""),'MDS Mapping'!O26,"")</f>
        <v/>
      </c>
      <c r="O115" s="142" t="str">
        <f>+IF(AND(O$102=1,'MDS Mapping'!P26&lt;&gt;""),'MDS Mapping'!P26,"")</f>
        <v/>
      </c>
      <c r="P115" s="142" t="str">
        <f>+IF(AND(P$102=1,'MDS Mapping'!Q26&lt;&gt;""),'MDS Mapping'!Q26,"")</f>
        <v/>
      </c>
      <c r="Q115" s="142" t="str">
        <f>+IF(AND(Q$102=1,'MDS Mapping'!R26&lt;&gt;""),'MDS Mapping'!R26,"")</f>
        <v/>
      </c>
      <c r="R115" s="142" t="str">
        <f>+IF(AND(R$102=1,'MDS Mapping'!S26&lt;&gt;""),'MDS Mapping'!S26,"")</f>
        <v/>
      </c>
      <c r="S115" s="142" t="str">
        <f>+IF(AND(S$102=1,'MDS Mapping'!T26&lt;&gt;""),'MDS Mapping'!T26,"")</f>
        <v/>
      </c>
      <c r="T115" s="142" t="str">
        <f>+IF(AND(T$102=1,'MDS Mapping'!U26&lt;&gt;""),'MDS Mapping'!U26,"")</f>
        <v/>
      </c>
      <c r="U115" s="142" t="str">
        <f>+IF(AND(U$102=1,'MDS Mapping'!V26&lt;&gt;""),'MDS Mapping'!V26,"")</f>
        <v/>
      </c>
      <c r="V115" s="142" t="str">
        <f>+IF(AND(V$102=1,'MDS Mapping'!W26&lt;&gt;""),'MDS Mapping'!W26,"")</f>
        <v/>
      </c>
      <c r="W115" s="142" t="str">
        <f>+IF(AND(W$102=1,'MDS Mapping'!X26&lt;&gt;""),'MDS Mapping'!X26,"")</f>
        <v/>
      </c>
      <c r="X115" s="142" t="str">
        <f>+IF(AND(X$102=1,'MDS Mapping'!Y26&lt;&gt;""),'MDS Mapping'!Y26,"")</f>
        <v/>
      </c>
      <c r="Y115" s="142" t="str">
        <f>+IF(AND(Y$102=1,'MDS Mapping'!Z26&lt;&gt;""),'MDS Mapping'!Z26,"")</f>
        <v/>
      </c>
      <c r="Z115" s="142" t="str">
        <f>+IF(AND(Z$102=1,'MDS Mapping'!AA26&lt;&gt;""),'MDS Mapping'!AA26,"")</f>
        <v/>
      </c>
      <c r="AA115" s="142" t="str">
        <f>+IF(AND(AA$102=1,'MDS Mapping'!AB26&lt;&gt;""),'MDS Mapping'!AB26,"")</f>
        <v/>
      </c>
      <c r="AB115" s="144" t="str">
        <f t="shared" si="2"/>
        <v/>
      </c>
      <c r="AC115" s="144" t="str">
        <f>IFERROR(AVERAGEIF('MDS Mapping'!D26:AB26,"&lt;&gt;"),"")</f>
        <v/>
      </c>
      <c r="AD115" s="143">
        <f t="shared" si="3"/>
        <v>12</v>
      </c>
      <c r="AE115" s="143">
        <v>0</v>
      </c>
      <c r="AF115" s="142">
        <f t="shared" si="1"/>
        <v>1</v>
      </c>
      <c r="AG115" s="143"/>
    </row>
    <row r="116" spans="1:33" s="142" customFormat="1" x14ac:dyDescent="0.25">
      <c r="A116" s="142">
        <f>IF('MDS Mapping'!D27&lt;&gt;"",1,0)</f>
        <v>0</v>
      </c>
      <c r="B116" s="142">
        <f>+'MDS Mapping'!C27</f>
        <v>0</v>
      </c>
      <c r="C116" s="142" t="str">
        <f>+IF(AND(C$102=1,'MDS Mapping'!D27&lt;&gt;""),'MDS Mapping'!D27,"")</f>
        <v/>
      </c>
      <c r="D116" s="142" t="str">
        <f>+IF(AND(D$102=1,'MDS Mapping'!E27&lt;&gt;""),'MDS Mapping'!E27,"")</f>
        <v/>
      </c>
      <c r="E116" s="142" t="str">
        <f>+IF(AND(E$102=1,'MDS Mapping'!F27&lt;&gt;""),'MDS Mapping'!F27,"")</f>
        <v/>
      </c>
      <c r="F116" s="142" t="str">
        <f>+IF(AND(F$102=1,'MDS Mapping'!G27&lt;&gt;""),'MDS Mapping'!G27,"")</f>
        <v/>
      </c>
      <c r="G116" s="142" t="str">
        <f>+IF(AND(G$102=1,'MDS Mapping'!H27&lt;&gt;""),'MDS Mapping'!H27,"")</f>
        <v/>
      </c>
      <c r="H116" s="142" t="str">
        <f>+IF(AND(H$102=1,'MDS Mapping'!I27&lt;&gt;""),'MDS Mapping'!I27,"")</f>
        <v/>
      </c>
      <c r="I116" s="142" t="str">
        <f>+IF(AND(I$102=1,'MDS Mapping'!J27&lt;&gt;""),'MDS Mapping'!J27,"")</f>
        <v/>
      </c>
      <c r="J116" s="142" t="str">
        <f>+IF(AND(J$102=1,'MDS Mapping'!K27&lt;&gt;""),'MDS Mapping'!K27,"")</f>
        <v/>
      </c>
      <c r="K116" s="142" t="str">
        <f>+IF(AND(K$102=1,'MDS Mapping'!L27&lt;&gt;""),'MDS Mapping'!L27,"")</f>
        <v/>
      </c>
      <c r="L116" s="142" t="str">
        <f>+IF(AND(L$102=1,'MDS Mapping'!M27&lt;&gt;""),'MDS Mapping'!M27,"")</f>
        <v/>
      </c>
      <c r="M116" s="142" t="str">
        <f>+IF(AND(M$102=1,'MDS Mapping'!N27&lt;&gt;""),'MDS Mapping'!N27,"")</f>
        <v/>
      </c>
      <c r="N116" s="142" t="str">
        <f>+IF(AND(N$102=1,'MDS Mapping'!O27&lt;&gt;""),'MDS Mapping'!O27,"")</f>
        <v/>
      </c>
      <c r="O116" s="142" t="str">
        <f>+IF(AND(O$102=1,'MDS Mapping'!P27&lt;&gt;""),'MDS Mapping'!P27,"")</f>
        <v/>
      </c>
      <c r="P116" s="142" t="str">
        <f>+IF(AND(P$102=1,'MDS Mapping'!Q27&lt;&gt;""),'MDS Mapping'!Q27,"")</f>
        <v/>
      </c>
      <c r="Q116" s="142" t="str">
        <f>+IF(AND(Q$102=1,'MDS Mapping'!R27&lt;&gt;""),'MDS Mapping'!R27,"")</f>
        <v/>
      </c>
      <c r="R116" s="142" t="str">
        <f>+IF(AND(R$102=1,'MDS Mapping'!S27&lt;&gt;""),'MDS Mapping'!S27,"")</f>
        <v/>
      </c>
      <c r="S116" s="142" t="str">
        <f>+IF(AND(S$102=1,'MDS Mapping'!T27&lt;&gt;""),'MDS Mapping'!T27,"")</f>
        <v/>
      </c>
      <c r="T116" s="142" t="str">
        <f>+IF(AND(T$102=1,'MDS Mapping'!U27&lt;&gt;""),'MDS Mapping'!U27,"")</f>
        <v/>
      </c>
      <c r="U116" s="142" t="str">
        <f>+IF(AND(U$102=1,'MDS Mapping'!V27&lt;&gt;""),'MDS Mapping'!V27,"")</f>
        <v/>
      </c>
      <c r="V116" s="142" t="str">
        <f>+IF(AND(V$102=1,'MDS Mapping'!W27&lt;&gt;""),'MDS Mapping'!W27,"")</f>
        <v/>
      </c>
      <c r="W116" s="142" t="str">
        <f>+IF(AND(W$102=1,'MDS Mapping'!X27&lt;&gt;""),'MDS Mapping'!X27,"")</f>
        <v/>
      </c>
      <c r="X116" s="142" t="str">
        <f>+IF(AND(X$102=1,'MDS Mapping'!Y27&lt;&gt;""),'MDS Mapping'!Y27,"")</f>
        <v/>
      </c>
      <c r="Y116" s="142" t="str">
        <f>+IF(AND(Y$102=1,'MDS Mapping'!Z27&lt;&gt;""),'MDS Mapping'!Z27,"")</f>
        <v/>
      </c>
      <c r="Z116" s="142" t="str">
        <f>+IF(AND(Z$102=1,'MDS Mapping'!AA27&lt;&gt;""),'MDS Mapping'!AA27,"")</f>
        <v/>
      </c>
      <c r="AA116" s="142" t="str">
        <f>+IF(AND(AA$102=1,'MDS Mapping'!AB27&lt;&gt;""),'MDS Mapping'!AB27,"")</f>
        <v/>
      </c>
      <c r="AB116" s="144" t="str">
        <f t="shared" si="2"/>
        <v/>
      </c>
      <c r="AC116" s="144" t="str">
        <f>IFERROR(AVERAGEIF('MDS Mapping'!D27:AB27,"&lt;&gt;"),"")</f>
        <v/>
      </c>
      <c r="AD116" s="143">
        <f t="shared" si="3"/>
        <v>13</v>
      </c>
      <c r="AE116" s="143">
        <v>0</v>
      </c>
      <c r="AF116" s="142">
        <f t="shared" si="1"/>
        <v>1</v>
      </c>
      <c r="AG116" s="143"/>
    </row>
    <row r="117" spans="1:33" s="142" customFormat="1" x14ac:dyDescent="0.25">
      <c r="A117" s="142">
        <f>IF('MDS Mapping'!D28&lt;&gt;"",1,0)</f>
        <v>0</v>
      </c>
      <c r="B117" s="142">
        <f>+'MDS Mapping'!C28</f>
        <v>0</v>
      </c>
      <c r="C117" s="142" t="str">
        <f>+IF(AND(C$102=1,'MDS Mapping'!D28&lt;&gt;""),'MDS Mapping'!D28,"")</f>
        <v/>
      </c>
      <c r="D117" s="142" t="str">
        <f>+IF(AND(D$102=1,'MDS Mapping'!E28&lt;&gt;""),'MDS Mapping'!E28,"")</f>
        <v/>
      </c>
      <c r="E117" s="142" t="str">
        <f>+IF(AND(E$102=1,'MDS Mapping'!F28&lt;&gt;""),'MDS Mapping'!F28,"")</f>
        <v/>
      </c>
      <c r="F117" s="142" t="str">
        <f>+IF(AND(F$102=1,'MDS Mapping'!G28&lt;&gt;""),'MDS Mapping'!G28,"")</f>
        <v/>
      </c>
      <c r="G117" s="142" t="str">
        <f>+IF(AND(G$102=1,'MDS Mapping'!H28&lt;&gt;""),'MDS Mapping'!H28,"")</f>
        <v/>
      </c>
      <c r="H117" s="142" t="str">
        <f>+IF(AND(H$102=1,'MDS Mapping'!I28&lt;&gt;""),'MDS Mapping'!I28,"")</f>
        <v/>
      </c>
      <c r="I117" s="142" t="str">
        <f>+IF(AND(I$102=1,'MDS Mapping'!J28&lt;&gt;""),'MDS Mapping'!J28,"")</f>
        <v/>
      </c>
      <c r="J117" s="142" t="str">
        <f>+IF(AND(J$102=1,'MDS Mapping'!K28&lt;&gt;""),'MDS Mapping'!K28,"")</f>
        <v/>
      </c>
      <c r="K117" s="142" t="str">
        <f>+IF(AND(K$102=1,'MDS Mapping'!L28&lt;&gt;""),'MDS Mapping'!L28,"")</f>
        <v/>
      </c>
      <c r="L117" s="142" t="str">
        <f>+IF(AND(L$102=1,'MDS Mapping'!M28&lt;&gt;""),'MDS Mapping'!M28,"")</f>
        <v/>
      </c>
      <c r="M117" s="142" t="str">
        <f>+IF(AND(M$102=1,'MDS Mapping'!N28&lt;&gt;""),'MDS Mapping'!N28,"")</f>
        <v/>
      </c>
      <c r="N117" s="142" t="str">
        <f>+IF(AND(N$102=1,'MDS Mapping'!O28&lt;&gt;""),'MDS Mapping'!O28,"")</f>
        <v/>
      </c>
      <c r="O117" s="142" t="str">
        <f>+IF(AND(O$102=1,'MDS Mapping'!P28&lt;&gt;""),'MDS Mapping'!P28,"")</f>
        <v/>
      </c>
      <c r="P117" s="142" t="str">
        <f>+IF(AND(P$102=1,'MDS Mapping'!Q28&lt;&gt;""),'MDS Mapping'!Q28,"")</f>
        <v/>
      </c>
      <c r="Q117" s="142" t="str">
        <f>+IF(AND(Q$102=1,'MDS Mapping'!R28&lt;&gt;""),'MDS Mapping'!R28,"")</f>
        <v/>
      </c>
      <c r="R117" s="142" t="str">
        <f>+IF(AND(R$102=1,'MDS Mapping'!S28&lt;&gt;""),'MDS Mapping'!S28,"")</f>
        <v/>
      </c>
      <c r="S117" s="142" t="str">
        <f>+IF(AND(S$102=1,'MDS Mapping'!T28&lt;&gt;""),'MDS Mapping'!T28,"")</f>
        <v/>
      </c>
      <c r="T117" s="142" t="str">
        <f>+IF(AND(T$102=1,'MDS Mapping'!U28&lt;&gt;""),'MDS Mapping'!U28,"")</f>
        <v/>
      </c>
      <c r="U117" s="142" t="str">
        <f>+IF(AND(U$102=1,'MDS Mapping'!V28&lt;&gt;""),'MDS Mapping'!V28,"")</f>
        <v/>
      </c>
      <c r="V117" s="142" t="str">
        <f>+IF(AND(V$102=1,'MDS Mapping'!W28&lt;&gt;""),'MDS Mapping'!W28,"")</f>
        <v/>
      </c>
      <c r="W117" s="142" t="str">
        <f>+IF(AND(W$102=1,'MDS Mapping'!X28&lt;&gt;""),'MDS Mapping'!X28,"")</f>
        <v/>
      </c>
      <c r="X117" s="142" t="str">
        <f>+IF(AND(X$102=1,'MDS Mapping'!Y28&lt;&gt;""),'MDS Mapping'!Y28,"")</f>
        <v/>
      </c>
      <c r="Y117" s="142" t="str">
        <f>+IF(AND(Y$102=1,'MDS Mapping'!Z28&lt;&gt;""),'MDS Mapping'!Z28,"")</f>
        <v/>
      </c>
      <c r="Z117" s="142" t="str">
        <f>+IF(AND(Z$102=1,'MDS Mapping'!AA28&lt;&gt;""),'MDS Mapping'!AA28,"")</f>
        <v/>
      </c>
      <c r="AA117" s="142" t="str">
        <f>+IF(AND(AA$102=1,'MDS Mapping'!AB28&lt;&gt;""),'MDS Mapping'!AB28,"")</f>
        <v/>
      </c>
      <c r="AB117" s="144" t="str">
        <f t="shared" si="2"/>
        <v/>
      </c>
      <c r="AC117" s="144" t="str">
        <f>IFERROR(AVERAGEIF('MDS Mapping'!D28:AB28,"&lt;&gt;"),"")</f>
        <v/>
      </c>
      <c r="AD117" s="143">
        <f t="shared" si="3"/>
        <v>14</v>
      </c>
      <c r="AE117" s="143">
        <v>0</v>
      </c>
      <c r="AF117" s="142">
        <f t="shared" si="1"/>
        <v>1</v>
      </c>
      <c r="AG117" s="143"/>
    </row>
    <row r="118" spans="1:33" s="142" customFormat="1" x14ac:dyDescent="0.25">
      <c r="A118" s="142">
        <f>IF('MDS Mapping'!D29&lt;&gt;"",1,0)</f>
        <v>0</v>
      </c>
      <c r="B118" s="142">
        <f>+'MDS Mapping'!C29</f>
        <v>0</v>
      </c>
      <c r="C118" s="142" t="str">
        <f>+IF(AND(C$102=1,'MDS Mapping'!D29&lt;&gt;""),'MDS Mapping'!D29,"")</f>
        <v/>
      </c>
      <c r="D118" s="142" t="str">
        <f>+IF(AND(D$102=1,'MDS Mapping'!E29&lt;&gt;""),'MDS Mapping'!E29,"")</f>
        <v/>
      </c>
      <c r="E118" s="142" t="str">
        <f>+IF(AND(E$102=1,'MDS Mapping'!F29&lt;&gt;""),'MDS Mapping'!F29,"")</f>
        <v/>
      </c>
      <c r="F118" s="142" t="str">
        <f>+IF(AND(F$102=1,'MDS Mapping'!G29&lt;&gt;""),'MDS Mapping'!G29,"")</f>
        <v/>
      </c>
      <c r="G118" s="142" t="str">
        <f>+IF(AND(G$102=1,'MDS Mapping'!H29&lt;&gt;""),'MDS Mapping'!H29,"")</f>
        <v/>
      </c>
      <c r="H118" s="142" t="str">
        <f>+IF(AND(H$102=1,'MDS Mapping'!I29&lt;&gt;""),'MDS Mapping'!I29,"")</f>
        <v/>
      </c>
      <c r="I118" s="142" t="str">
        <f>+IF(AND(I$102=1,'MDS Mapping'!J29&lt;&gt;""),'MDS Mapping'!J29,"")</f>
        <v/>
      </c>
      <c r="J118" s="142" t="str">
        <f>+IF(AND(J$102=1,'MDS Mapping'!K29&lt;&gt;""),'MDS Mapping'!K29,"")</f>
        <v/>
      </c>
      <c r="K118" s="142" t="str">
        <f>+IF(AND(K$102=1,'MDS Mapping'!L29&lt;&gt;""),'MDS Mapping'!L29,"")</f>
        <v/>
      </c>
      <c r="L118" s="142" t="str">
        <f>+IF(AND(L$102=1,'MDS Mapping'!M29&lt;&gt;""),'MDS Mapping'!M29,"")</f>
        <v/>
      </c>
      <c r="M118" s="142" t="str">
        <f>+IF(AND(M$102=1,'MDS Mapping'!N29&lt;&gt;""),'MDS Mapping'!N29,"")</f>
        <v/>
      </c>
      <c r="N118" s="142" t="str">
        <f>+IF(AND(N$102=1,'MDS Mapping'!O29&lt;&gt;""),'MDS Mapping'!O29,"")</f>
        <v/>
      </c>
      <c r="O118" s="142" t="str">
        <f>+IF(AND(O$102=1,'MDS Mapping'!P29&lt;&gt;""),'MDS Mapping'!P29,"")</f>
        <v/>
      </c>
      <c r="P118" s="142" t="str">
        <f>+IF(AND(P$102=1,'MDS Mapping'!Q29&lt;&gt;""),'MDS Mapping'!Q29,"")</f>
        <v/>
      </c>
      <c r="Q118" s="142" t="str">
        <f>+IF(AND(Q$102=1,'MDS Mapping'!R29&lt;&gt;""),'MDS Mapping'!R29,"")</f>
        <v/>
      </c>
      <c r="R118" s="142" t="str">
        <f>+IF(AND(R$102=1,'MDS Mapping'!S29&lt;&gt;""),'MDS Mapping'!S29,"")</f>
        <v/>
      </c>
      <c r="S118" s="142" t="str">
        <f>+IF(AND(S$102=1,'MDS Mapping'!T29&lt;&gt;""),'MDS Mapping'!T29,"")</f>
        <v/>
      </c>
      <c r="T118" s="142" t="str">
        <f>+IF(AND(T$102=1,'MDS Mapping'!U29&lt;&gt;""),'MDS Mapping'!U29,"")</f>
        <v/>
      </c>
      <c r="U118" s="142" t="str">
        <f>+IF(AND(U$102=1,'MDS Mapping'!V29&lt;&gt;""),'MDS Mapping'!V29,"")</f>
        <v/>
      </c>
      <c r="V118" s="142" t="str">
        <f>+IF(AND(V$102=1,'MDS Mapping'!W29&lt;&gt;""),'MDS Mapping'!W29,"")</f>
        <v/>
      </c>
      <c r="W118" s="142" t="str">
        <f>+IF(AND(W$102=1,'MDS Mapping'!X29&lt;&gt;""),'MDS Mapping'!X29,"")</f>
        <v/>
      </c>
      <c r="X118" s="142" t="str">
        <f>+IF(AND(X$102=1,'MDS Mapping'!Y29&lt;&gt;""),'MDS Mapping'!Y29,"")</f>
        <v/>
      </c>
      <c r="Y118" s="142" t="str">
        <f>+IF(AND(Y$102=1,'MDS Mapping'!Z29&lt;&gt;""),'MDS Mapping'!Z29,"")</f>
        <v/>
      </c>
      <c r="Z118" s="142" t="str">
        <f>+IF(AND(Z$102=1,'MDS Mapping'!AA29&lt;&gt;""),'MDS Mapping'!AA29,"")</f>
        <v/>
      </c>
      <c r="AA118" s="142" t="str">
        <f>+IF(AND(AA$102=1,'MDS Mapping'!AB29&lt;&gt;""),'MDS Mapping'!AB29,"")</f>
        <v/>
      </c>
      <c r="AB118" s="144" t="str">
        <f t="shared" si="2"/>
        <v/>
      </c>
      <c r="AC118" s="144" t="str">
        <f>IFERROR(AVERAGEIF('MDS Mapping'!D29:AB29,"&lt;&gt;"),"")</f>
        <v/>
      </c>
      <c r="AD118" s="143">
        <f t="shared" si="3"/>
        <v>15</v>
      </c>
      <c r="AE118" s="143">
        <v>0</v>
      </c>
      <c r="AF118" s="142">
        <f t="shared" si="1"/>
        <v>1</v>
      </c>
      <c r="AG118" s="143"/>
    </row>
    <row r="119" spans="1:33" s="142" customFormat="1" x14ac:dyDescent="0.25">
      <c r="A119" s="142">
        <f>IF('MDS Mapping'!D30&lt;&gt;"",1,0)</f>
        <v>0</v>
      </c>
      <c r="B119" s="142">
        <f>+'MDS Mapping'!C30</f>
        <v>0</v>
      </c>
      <c r="C119" s="142" t="str">
        <f>+IF(AND(C$102=1,'MDS Mapping'!D30&lt;&gt;""),'MDS Mapping'!D30,"")</f>
        <v/>
      </c>
      <c r="D119" s="142" t="str">
        <f>+IF(AND(D$102=1,'MDS Mapping'!E30&lt;&gt;""),'MDS Mapping'!E30,"")</f>
        <v/>
      </c>
      <c r="E119" s="142" t="str">
        <f>+IF(AND(E$102=1,'MDS Mapping'!F30&lt;&gt;""),'MDS Mapping'!F30,"")</f>
        <v/>
      </c>
      <c r="F119" s="142" t="str">
        <f>+IF(AND(F$102=1,'MDS Mapping'!G30&lt;&gt;""),'MDS Mapping'!G30,"")</f>
        <v/>
      </c>
      <c r="G119" s="142" t="str">
        <f>+IF(AND(G$102=1,'MDS Mapping'!H30&lt;&gt;""),'MDS Mapping'!H30,"")</f>
        <v/>
      </c>
      <c r="H119" s="142" t="str">
        <f>+IF(AND(H$102=1,'MDS Mapping'!I30&lt;&gt;""),'MDS Mapping'!I30,"")</f>
        <v/>
      </c>
      <c r="I119" s="142" t="str">
        <f>+IF(AND(I$102=1,'MDS Mapping'!J30&lt;&gt;""),'MDS Mapping'!J30,"")</f>
        <v/>
      </c>
      <c r="J119" s="142" t="str">
        <f>+IF(AND(J$102=1,'MDS Mapping'!K30&lt;&gt;""),'MDS Mapping'!K30,"")</f>
        <v/>
      </c>
      <c r="K119" s="142" t="str">
        <f>+IF(AND(K$102=1,'MDS Mapping'!L30&lt;&gt;""),'MDS Mapping'!L30,"")</f>
        <v/>
      </c>
      <c r="L119" s="142" t="str">
        <f>+IF(AND(L$102=1,'MDS Mapping'!M30&lt;&gt;""),'MDS Mapping'!M30,"")</f>
        <v/>
      </c>
      <c r="M119" s="142" t="str">
        <f>+IF(AND(M$102=1,'MDS Mapping'!N30&lt;&gt;""),'MDS Mapping'!N30,"")</f>
        <v/>
      </c>
      <c r="N119" s="142" t="str">
        <f>+IF(AND(N$102=1,'MDS Mapping'!O30&lt;&gt;""),'MDS Mapping'!O30,"")</f>
        <v/>
      </c>
      <c r="O119" s="142" t="str">
        <f>+IF(AND(O$102=1,'MDS Mapping'!P30&lt;&gt;""),'MDS Mapping'!P30,"")</f>
        <v/>
      </c>
      <c r="P119" s="142" t="str">
        <f>+IF(AND(P$102=1,'MDS Mapping'!Q30&lt;&gt;""),'MDS Mapping'!Q30,"")</f>
        <v/>
      </c>
      <c r="Q119" s="142" t="str">
        <f>+IF(AND(Q$102=1,'MDS Mapping'!R30&lt;&gt;""),'MDS Mapping'!R30,"")</f>
        <v/>
      </c>
      <c r="R119" s="142" t="str">
        <f>+IF(AND(R$102=1,'MDS Mapping'!S30&lt;&gt;""),'MDS Mapping'!S30,"")</f>
        <v/>
      </c>
      <c r="S119" s="142" t="str">
        <f>+IF(AND(S$102=1,'MDS Mapping'!T30&lt;&gt;""),'MDS Mapping'!T30,"")</f>
        <v/>
      </c>
      <c r="T119" s="142" t="str">
        <f>+IF(AND(T$102=1,'MDS Mapping'!U30&lt;&gt;""),'MDS Mapping'!U30,"")</f>
        <v/>
      </c>
      <c r="U119" s="142" t="str">
        <f>+IF(AND(U$102=1,'MDS Mapping'!V30&lt;&gt;""),'MDS Mapping'!V30,"")</f>
        <v/>
      </c>
      <c r="V119" s="142" t="str">
        <f>+IF(AND(V$102=1,'MDS Mapping'!W30&lt;&gt;""),'MDS Mapping'!W30,"")</f>
        <v/>
      </c>
      <c r="W119" s="142" t="str">
        <f>+IF(AND(W$102=1,'MDS Mapping'!X30&lt;&gt;""),'MDS Mapping'!X30,"")</f>
        <v/>
      </c>
      <c r="X119" s="142" t="str">
        <f>+IF(AND(X$102=1,'MDS Mapping'!Y30&lt;&gt;""),'MDS Mapping'!Y30,"")</f>
        <v/>
      </c>
      <c r="Y119" s="142" t="str">
        <f>+IF(AND(Y$102=1,'MDS Mapping'!Z30&lt;&gt;""),'MDS Mapping'!Z30,"")</f>
        <v/>
      </c>
      <c r="Z119" s="142" t="str">
        <f>+IF(AND(Z$102=1,'MDS Mapping'!AA30&lt;&gt;""),'MDS Mapping'!AA30,"")</f>
        <v/>
      </c>
      <c r="AA119" s="142" t="str">
        <f>+IF(AND(AA$102=1,'MDS Mapping'!AB30&lt;&gt;""),'MDS Mapping'!AB30,"")</f>
        <v/>
      </c>
      <c r="AB119" s="144" t="str">
        <f t="shared" si="2"/>
        <v/>
      </c>
      <c r="AC119" s="144" t="str">
        <f>IFERROR(AVERAGEIF('MDS Mapping'!D30:AB30,"&lt;&gt;"),"")</f>
        <v/>
      </c>
      <c r="AD119" s="143">
        <f t="shared" si="3"/>
        <v>16</v>
      </c>
      <c r="AE119" s="143">
        <v>0</v>
      </c>
      <c r="AF119" s="142">
        <f t="shared" si="1"/>
        <v>1</v>
      </c>
      <c r="AG119" s="143"/>
    </row>
    <row r="120" spans="1:33" s="142" customFormat="1" x14ac:dyDescent="0.25">
      <c r="A120" s="142">
        <f>IF('MDS Mapping'!D31&lt;&gt;"",1,0)</f>
        <v>0</v>
      </c>
      <c r="B120" s="142">
        <f>+'MDS Mapping'!C31</f>
        <v>0</v>
      </c>
      <c r="C120" s="142" t="str">
        <f>+IF(AND(C$102=1,'MDS Mapping'!D31&lt;&gt;""),'MDS Mapping'!D31,"")</f>
        <v/>
      </c>
      <c r="D120" s="142" t="str">
        <f>+IF(AND(D$102=1,'MDS Mapping'!E31&lt;&gt;""),'MDS Mapping'!E31,"")</f>
        <v/>
      </c>
      <c r="E120" s="142" t="str">
        <f>+IF(AND(E$102=1,'MDS Mapping'!F31&lt;&gt;""),'MDS Mapping'!F31,"")</f>
        <v/>
      </c>
      <c r="F120" s="142" t="str">
        <f>+IF(AND(F$102=1,'MDS Mapping'!G31&lt;&gt;""),'MDS Mapping'!G31,"")</f>
        <v/>
      </c>
      <c r="G120" s="142" t="str">
        <f>+IF(AND(G$102=1,'MDS Mapping'!H31&lt;&gt;""),'MDS Mapping'!H31,"")</f>
        <v/>
      </c>
      <c r="H120" s="142" t="str">
        <f>+IF(AND(H$102=1,'MDS Mapping'!I31&lt;&gt;""),'MDS Mapping'!I31,"")</f>
        <v/>
      </c>
      <c r="I120" s="142" t="str">
        <f>+IF(AND(I$102=1,'MDS Mapping'!J31&lt;&gt;""),'MDS Mapping'!J31,"")</f>
        <v/>
      </c>
      <c r="J120" s="142" t="str">
        <f>+IF(AND(J$102=1,'MDS Mapping'!K31&lt;&gt;""),'MDS Mapping'!K31,"")</f>
        <v/>
      </c>
      <c r="K120" s="142" t="str">
        <f>+IF(AND(K$102=1,'MDS Mapping'!L31&lt;&gt;""),'MDS Mapping'!L31,"")</f>
        <v/>
      </c>
      <c r="L120" s="142" t="str">
        <f>+IF(AND(L$102=1,'MDS Mapping'!M31&lt;&gt;""),'MDS Mapping'!M31,"")</f>
        <v/>
      </c>
      <c r="M120" s="142" t="str">
        <f>+IF(AND(M$102=1,'MDS Mapping'!N31&lt;&gt;""),'MDS Mapping'!N31,"")</f>
        <v/>
      </c>
      <c r="N120" s="142" t="str">
        <f>+IF(AND(N$102=1,'MDS Mapping'!O31&lt;&gt;""),'MDS Mapping'!O31,"")</f>
        <v/>
      </c>
      <c r="O120" s="142" t="str">
        <f>+IF(AND(O$102=1,'MDS Mapping'!P31&lt;&gt;""),'MDS Mapping'!P31,"")</f>
        <v/>
      </c>
      <c r="P120" s="142" t="str">
        <f>+IF(AND(P$102=1,'MDS Mapping'!Q31&lt;&gt;""),'MDS Mapping'!Q31,"")</f>
        <v/>
      </c>
      <c r="Q120" s="142" t="str">
        <f>+IF(AND(Q$102=1,'MDS Mapping'!R31&lt;&gt;""),'MDS Mapping'!R31,"")</f>
        <v/>
      </c>
      <c r="R120" s="142" t="str">
        <f>+IF(AND(R$102=1,'MDS Mapping'!S31&lt;&gt;""),'MDS Mapping'!S31,"")</f>
        <v/>
      </c>
      <c r="S120" s="142" t="str">
        <f>+IF(AND(S$102=1,'MDS Mapping'!T31&lt;&gt;""),'MDS Mapping'!T31,"")</f>
        <v/>
      </c>
      <c r="T120" s="142" t="str">
        <f>+IF(AND(T$102=1,'MDS Mapping'!U31&lt;&gt;""),'MDS Mapping'!U31,"")</f>
        <v/>
      </c>
      <c r="U120" s="142" t="str">
        <f>+IF(AND(U$102=1,'MDS Mapping'!V31&lt;&gt;""),'MDS Mapping'!V31,"")</f>
        <v/>
      </c>
      <c r="V120" s="142" t="str">
        <f>+IF(AND(V$102=1,'MDS Mapping'!W31&lt;&gt;""),'MDS Mapping'!W31,"")</f>
        <v/>
      </c>
      <c r="W120" s="142" t="str">
        <f>+IF(AND(W$102=1,'MDS Mapping'!X31&lt;&gt;""),'MDS Mapping'!X31,"")</f>
        <v/>
      </c>
      <c r="X120" s="142" t="str">
        <f>+IF(AND(X$102=1,'MDS Mapping'!Y31&lt;&gt;""),'MDS Mapping'!Y31,"")</f>
        <v/>
      </c>
      <c r="Y120" s="142" t="str">
        <f>+IF(AND(Y$102=1,'MDS Mapping'!Z31&lt;&gt;""),'MDS Mapping'!Z31,"")</f>
        <v/>
      </c>
      <c r="Z120" s="142" t="str">
        <f>+IF(AND(Z$102=1,'MDS Mapping'!AA31&lt;&gt;""),'MDS Mapping'!AA31,"")</f>
        <v/>
      </c>
      <c r="AA120" s="142" t="str">
        <f>+IF(AND(AA$102=1,'MDS Mapping'!AB31&lt;&gt;""),'MDS Mapping'!AB31,"")</f>
        <v/>
      </c>
      <c r="AB120" s="144" t="str">
        <f t="shared" si="2"/>
        <v/>
      </c>
      <c r="AC120" s="144" t="str">
        <f>IFERROR(AVERAGEIF('MDS Mapping'!D31:AB31,"&lt;&gt;"),"")</f>
        <v/>
      </c>
      <c r="AD120" s="143">
        <f t="shared" si="3"/>
        <v>17</v>
      </c>
      <c r="AE120" s="143">
        <v>0</v>
      </c>
      <c r="AF120" s="142">
        <f t="shared" si="1"/>
        <v>1</v>
      </c>
      <c r="AG120" s="143"/>
    </row>
    <row r="121" spans="1:33" s="142" customFormat="1" x14ac:dyDescent="0.25">
      <c r="A121" s="142">
        <f>IF('MDS Mapping'!D32&lt;&gt;"",1,0)</f>
        <v>0</v>
      </c>
      <c r="B121" s="142">
        <f>+'MDS Mapping'!C32</f>
        <v>0</v>
      </c>
      <c r="C121" s="142" t="str">
        <f>+IF(AND(C$102=1,'MDS Mapping'!D32&lt;&gt;""),'MDS Mapping'!D32,"")</f>
        <v/>
      </c>
      <c r="D121" s="142" t="str">
        <f>+IF(AND(D$102=1,'MDS Mapping'!E32&lt;&gt;""),'MDS Mapping'!E32,"")</f>
        <v/>
      </c>
      <c r="E121" s="142" t="str">
        <f>+IF(AND(E$102=1,'MDS Mapping'!F32&lt;&gt;""),'MDS Mapping'!F32,"")</f>
        <v/>
      </c>
      <c r="F121" s="142" t="str">
        <f>+IF(AND(F$102=1,'MDS Mapping'!G32&lt;&gt;""),'MDS Mapping'!G32,"")</f>
        <v/>
      </c>
      <c r="G121" s="142" t="str">
        <f>+IF(AND(G$102=1,'MDS Mapping'!H32&lt;&gt;""),'MDS Mapping'!H32,"")</f>
        <v/>
      </c>
      <c r="H121" s="142" t="str">
        <f>+IF(AND(H$102=1,'MDS Mapping'!I32&lt;&gt;""),'MDS Mapping'!I32,"")</f>
        <v/>
      </c>
      <c r="I121" s="142" t="str">
        <f>+IF(AND(I$102=1,'MDS Mapping'!J32&lt;&gt;""),'MDS Mapping'!J32,"")</f>
        <v/>
      </c>
      <c r="J121" s="142" t="str">
        <f>+IF(AND(J$102=1,'MDS Mapping'!K32&lt;&gt;""),'MDS Mapping'!K32,"")</f>
        <v/>
      </c>
      <c r="K121" s="142" t="str">
        <f>+IF(AND(K$102=1,'MDS Mapping'!L32&lt;&gt;""),'MDS Mapping'!L32,"")</f>
        <v/>
      </c>
      <c r="L121" s="142" t="str">
        <f>+IF(AND(L$102=1,'MDS Mapping'!M32&lt;&gt;""),'MDS Mapping'!M32,"")</f>
        <v/>
      </c>
      <c r="M121" s="142" t="str">
        <f>+IF(AND(M$102=1,'MDS Mapping'!N32&lt;&gt;""),'MDS Mapping'!N32,"")</f>
        <v/>
      </c>
      <c r="N121" s="142" t="str">
        <f>+IF(AND(N$102=1,'MDS Mapping'!O32&lt;&gt;""),'MDS Mapping'!O32,"")</f>
        <v/>
      </c>
      <c r="O121" s="142" t="str">
        <f>+IF(AND(O$102=1,'MDS Mapping'!P32&lt;&gt;""),'MDS Mapping'!P32,"")</f>
        <v/>
      </c>
      <c r="P121" s="142" t="str">
        <f>+IF(AND(P$102=1,'MDS Mapping'!Q32&lt;&gt;""),'MDS Mapping'!Q32,"")</f>
        <v/>
      </c>
      <c r="Q121" s="142" t="str">
        <f>+IF(AND(Q$102=1,'MDS Mapping'!R32&lt;&gt;""),'MDS Mapping'!R32,"")</f>
        <v/>
      </c>
      <c r="R121" s="142" t="str">
        <f>+IF(AND(R$102=1,'MDS Mapping'!S32&lt;&gt;""),'MDS Mapping'!S32,"")</f>
        <v/>
      </c>
      <c r="S121" s="142" t="str">
        <f>+IF(AND(S$102=1,'MDS Mapping'!T32&lt;&gt;""),'MDS Mapping'!T32,"")</f>
        <v/>
      </c>
      <c r="T121" s="142" t="str">
        <f>+IF(AND(T$102=1,'MDS Mapping'!U32&lt;&gt;""),'MDS Mapping'!U32,"")</f>
        <v/>
      </c>
      <c r="U121" s="142" t="str">
        <f>+IF(AND(U$102=1,'MDS Mapping'!V32&lt;&gt;""),'MDS Mapping'!V32,"")</f>
        <v/>
      </c>
      <c r="V121" s="142" t="str">
        <f>+IF(AND(V$102=1,'MDS Mapping'!W32&lt;&gt;""),'MDS Mapping'!W32,"")</f>
        <v/>
      </c>
      <c r="W121" s="142" t="str">
        <f>+IF(AND(W$102=1,'MDS Mapping'!X32&lt;&gt;""),'MDS Mapping'!X32,"")</f>
        <v/>
      </c>
      <c r="X121" s="142" t="str">
        <f>+IF(AND(X$102=1,'MDS Mapping'!Y32&lt;&gt;""),'MDS Mapping'!Y32,"")</f>
        <v/>
      </c>
      <c r="Y121" s="142" t="str">
        <f>+IF(AND(Y$102=1,'MDS Mapping'!Z32&lt;&gt;""),'MDS Mapping'!Z32,"")</f>
        <v/>
      </c>
      <c r="Z121" s="142" t="str">
        <f>+IF(AND(Z$102=1,'MDS Mapping'!AA32&lt;&gt;""),'MDS Mapping'!AA32,"")</f>
        <v/>
      </c>
      <c r="AA121" s="142" t="str">
        <f>+IF(AND(AA$102=1,'MDS Mapping'!AB32&lt;&gt;""),'MDS Mapping'!AB32,"")</f>
        <v/>
      </c>
      <c r="AB121" s="144" t="str">
        <f t="shared" si="2"/>
        <v/>
      </c>
      <c r="AC121" s="144" t="str">
        <f>IFERROR(AVERAGEIF('MDS Mapping'!D32:AB32,"&lt;&gt;"),"")</f>
        <v/>
      </c>
      <c r="AD121" s="143">
        <f t="shared" si="3"/>
        <v>18</v>
      </c>
      <c r="AE121" s="143">
        <v>0</v>
      </c>
      <c r="AF121" s="142">
        <f t="shared" si="1"/>
        <v>1</v>
      </c>
      <c r="AG121" s="143"/>
    </row>
    <row r="122" spans="1:33" s="142" customFormat="1" x14ac:dyDescent="0.25">
      <c r="A122" s="142">
        <f>IF('MDS Mapping'!D33&lt;&gt;"",1,0)</f>
        <v>0</v>
      </c>
      <c r="B122" s="142">
        <f>+'MDS Mapping'!C33</f>
        <v>0</v>
      </c>
      <c r="C122" s="142" t="str">
        <f>+IF(AND(C$102=1,'MDS Mapping'!D33&lt;&gt;""),'MDS Mapping'!D33,"")</f>
        <v/>
      </c>
      <c r="D122" s="142" t="str">
        <f>+IF(AND(D$102=1,'MDS Mapping'!E33&lt;&gt;""),'MDS Mapping'!E33,"")</f>
        <v/>
      </c>
      <c r="E122" s="142" t="str">
        <f>+IF(AND(E$102=1,'MDS Mapping'!F33&lt;&gt;""),'MDS Mapping'!F33,"")</f>
        <v/>
      </c>
      <c r="F122" s="142" t="str">
        <f>+IF(AND(F$102=1,'MDS Mapping'!G33&lt;&gt;""),'MDS Mapping'!G33,"")</f>
        <v/>
      </c>
      <c r="G122" s="142" t="str">
        <f>+IF(AND(G$102=1,'MDS Mapping'!H33&lt;&gt;""),'MDS Mapping'!H33,"")</f>
        <v/>
      </c>
      <c r="H122" s="142" t="str">
        <f>+IF(AND(H$102=1,'MDS Mapping'!I33&lt;&gt;""),'MDS Mapping'!I33,"")</f>
        <v/>
      </c>
      <c r="I122" s="142" t="str">
        <f>+IF(AND(I$102=1,'MDS Mapping'!J33&lt;&gt;""),'MDS Mapping'!J33,"")</f>
        <v/>
      </c>
      <c r="J122" s="142" t="str">
        <f>+IF(AND(J$102=1,'MDS Mapping'!K33&lt;&gt;""),'MDS Mapping'!K33,"")</f>
        <v/>
      </c>
      <c r="K122" s="142" t="str">
        <f>+IF(AND(K$102=1,'MDS Mapping'!L33&lt;&gt;""),'MDS Mapping'!L33,"")</f>
        <v/>
      </c>
      <c r="L122" s="142" t="str">
        <f>+IF(AND(L$102=1,'MDS Mapping'!M33&lt;&gt;""),'MDS Mapping'!M33,"")</f>
        <v/>
      </c>
      <c r="M122" s="142" t="str">
        <f>+IF(AND(M$102=1,'MDS Mapping'!N33&lt;&gt;""),'MDS Mapping'!N33,"")</f>
        <v/>
      </c>
      <c r="N122" s="142" t="str">
        <f>+IF(AND(N$102=1,'MDS Mapping'!O33&lt;&gt;""),'MDS Mapping'!O33,"")</f>
        <v/>
      </c>
      <c r="O122" s="142" t="str">
        <f>+IF(AND(O$102=1,'MDS Mapping'!P33&lt;&gt;""),'MDS Mapping'!P33,"")</f>
        <v/>
      </c>
      <c r="P122" s="142" t="str">
        <f>+IF(AND(P$102=1,'MDS Mapping'!Q33&lt;&gt;""),'MDS Mapping'!Q33,"")</f>
        <v/>
      </c>
      <c r="Q122" s="142" t="str">
        <f>+IF(AND(Q$102=1,'MDS Mapping'!R33&lt;&gt;""),'MDS Mapping'!R33,"")</f>
        <v/>
      </c>
      <c r="R122" s="142" t="str">
        <f>+IF(AND(R$102=1,'MDS Mapping'!S33&lt;&gt;""),'MDS Mapping'!S33,"")</f>
        <v/>
      </c>
      <c r="S122" s="142" t="str">
        <f>+IF(AND(S$102=1,'MDS Mapping'!T33&lt;&gt;""),'MDS Mapping'!T33,"")</f>
        <v/>
      </c>
      <c r="T122" s="142" t="str">
        <f>+IF(AND(T$102=1,'MDS Mapping'!U33&lt;&gt;""),'MDS Mapping'!U33,"")</f>
        <v/>
      </c>
      <c r="U122" s="142" t="str">
        <f>+IF(AND(U$102=1,'MDS Mapping'!V33&lt;&gt;""),'MDS Mapping'!V33,"")</f>
        <v/>
      </c>
      <c r="V122" s="142" t="str">
        <f>+IF(AND(V$102=1,'MDS Mapping'!W33&lt;&gt;""),'MDS Mapping'!W33,"")</f>
        <v/>
      </c>
      <c r="W122" s="142" t="str">
        <f>+IF(AND(W$102=1,'MDS Mapping'!X33&lt;&gt;""),'MDS Mapping'!X33,"")</f>
        <v/>
      </c>
      <c r="X122" s="142" t="str">
        <f>+IF(AND(X$102=1,'MDS Mapping'!Y33&lt;&gt;""),'MDS Mapping'!Y33,"")</f>
        <v/>
      </c>
      <c r="Y122" s="142" t="str">
        <f>+IF(AND(Y$102=1,'MDS Mapping'!Z33&lt;&gt;""),'MDS Mapping'!Z33,"")</f>
        <v/>
      </c>
      <c r="Z122" s="142" t="str">
        <f>+IF(AND(Z$102=1,'MDS Mapping'!AA33&lt;&gt;""),'MDS Mapping'!AA33,"")</f>
        <v/>
      </c>
      <c r="AA122" s="142" t="str">
        <f>+IF(AND(AA$102=1,'MDS Mapping'!AB33&lt;&gt;""),'MDS Mapping'!AB33,"")</f>
        <v/>
      </c>
      <c r="AB122" s="144" t="str">
        <f t="shared" si="2"/>
        <v/>
      </c>
      <c r="AC122" s="144" t="str">
        <f>IFERROR(AVERAGEIF('MDS Mapping'!D33:AB33,"&lt;&gt;"),"")</f>
        <v/>
      </c>
      <c r="AD122" s="143">
        <f t="shared" si="3"/>
        <v>19</v>
      </c>
      <c r="AE122" s="143">
        <v>0</v>
      </c>
      <c r="AF122" s="142">
        <f t="shared" si="1"/>
        <v>1</v>
      </c>
      <c r="AG122" s="143"/>
    </row>
    <row r="123" spans="1:33" s="142" customFormat="1" x14ac:dyDescent="0.25">
      <c r="A123" s="142">
        <f>IF('MDS Mapping'!D34&lt;&gt;"",1,0)</f>
        <v>0</v>
      </c>
      <c r="B123" s="142">
        <f>+'MDS Mapping'!C34</f>
        <v>0</v>
      </c>
      <c r="C123" s="142" t="str">
        <f>+IF(AND(C$102=1,'MDS Mapping'!D34&lt;&gt;""),'MDS Mapping'!D34,"")</f>
        <v/>
      </c>
      <c r="D123" s="142" t="str">
        <f>+IF(AND(D$102=1,'MDS Mapping'!E34&lt;&gt;""),'MDS Mapping'!E34,"")</f>
        <v/>
      </c>
      <c r="E123" s="142" t="str">
        <f>+IF(AND(E$102=1,'MDS Mapping'!F34&lt;&gt;""),'MDS Mapping'!F34,"")</f>
        <v/>
      </c>
      <c r="F123" s="142" t="str">
        <f>+IF(AND(F$102=1,'MDS Mapping'!G34&lt;&gt;""),'MDS Mapping'!G34,"")</f>
        <v/>
      </c>
      <c r="G123" s="142" t="str">
        <f>+IF(AND(G$102=1,'MDS Mapping'!H34&lt;&gt;""),'MDS Mapping'!H34,"")</f>
        <v/>
      </c>
      <c r="H123" s="142" t="str">
        <f>+IF(AND(H$102=1,'MDS Mapping'!I34&lt;&gt;""),'MDS Mapping'!I34,"")</f>
        <v/>
      </c>
      <c r="I123" s="142" t="str">
        <f>+IF(AND(I$102=1,'MDS Mapping'!J34&lt;&gt;""),'MDS Mapping'!J34,"")</f>
        <v/>
      </c>
      <c r="J123" s="142" t="str">
        <f>+IF(AND(J$102=1,'MDS Mapping'!K34&lt;&gt;""),'MDS Mapping'!K34,"")</f>
        <v/>
      </c>
      <c r="K123" s="142" t="str">
        <f>+IF(AND(K$102=1,'MDS Mapping'!L34&lt;&gt;""),'MDS Mapping'!L34,"")</f>
        <v/>
      </c>
      <c r="L123" s="142" t="str">
        <f>+IF(AND(L$102=1,'MDS Mapping'!M34&lt;&gt;""),'MDS Mapping'!M34,"")</f>
        <v/>
      </c>
      <c r="M123" s="142" t="str">
        <f>+IF(AND(M$102=1,'MDS Mapping'!N34&lt;&gt;""),'MDS Mapping'!N34,"")</f>
        <v/>
      </c>
      <c r="N123" s="142" t="str">
        <f>+IF(AND(N$102=1,'MDS Mapping'!O34&lt;&gt;""),'MDS Mapping'!O34,"")</f>
        <v/>
      </c>
      <c r="O123" s="142" t="str">
        <f>+IF(AND(O$102=1,'MDS Mapping'!P34&lt;&gt;""),'MDS Mapping'!P34,"")</f>
        <v/>
      </c>
      <c r="P123" s="142" t="str">
        <f>+IF(AND(P$102=1,'MDS Mapping'!Q34&lt;&gt;""),'MDS Mapping'!Q34,"")</f>
        <v/>
      </c>
      <c r="Q123" s="142" t="str">
        <f>+IF(AND(Q$102=1,'MDS Mapping'!R34&lt;&gt;""),'MDS Mapping'!R34,"")</f>
        <v/>
      </c>
      <c r="R123" s="142" t="str">
        <f>+IF(AND(R$102=1,'MDS Mapping'!S34&lt;&gt;""),'MDS Mapping'!S34,"")</f>
        <v/>
      </c>
      <c r="S123" s="142" t="str">
        <f>+IF(AND(S$102=1,'MDS Mapping'!T34&lt;&gt;""),'MDS Mapping'!T34,"")</f>
        <v/>
      </c>
      <c r="T123" s="142" t="str">
        <f>+IF(AND(T$102=1,'MDS Mapping'!U34&lt;&gt;""),'MDS Mapping'!U34,"")</f>
        <v/>
      </c>
      <c r="U123" s="142" t="str">
        <f>+IF(AND(U$102=1,'MDS Mapping'!V34&lt;&gt;""),'MDS Mapping'!V34,"")</f>
        <v/>
      </c>
      <c r="V123" s="142" t="str">
        <f>+IF(AND(V$102=1,'MDS Mapping'!W34&lt;&gt;""),'MDS Mapping'!W34,"")</f>
        <v/>
      </c>
      <c r="W123" s="142" t="str">
        <f>+IF(AND(W$102=1,'MDS Mapping'!X34&lt;&gt;""),'MDS Mapping'!X34,"")</f>
        <v/>
      </c>
      <c r="X123" s="142" t="str">
        <f>+IF(AND(X$102=1,'MDS Mapping'!Y34&lt;&gt;""),'MDS Mapping'!Y34,"")</f>
        <v/>
      </c>
      <c r="Y123" s="142" t="str">
        <f>+IF(AND(Y$102=1,'MDS Mapping'!Z34&lt;&gt;""),'MDS Mapping'!Z34,"")</f>
        <v/>
      </c>
      <c r="Z123" s="142" t="str">
        <f>+IF(AND(Z$102=1,'MDS Mapping'!AA34&lt;&gt;""),'MDS Mapping'!AA34,"")</f>
        <v/>
      </c>
      <c r="AA123" s="142" t="str">
        <f>+IF(AND(AA$102=1,'MDS Mapping'!AB34&lt;&gt;""),'MDS Mapping'!AB34,"")</f>
        <v/>
      </c>
      <c r="AB123" s="144" t="str">
        <f t="shared" si="2"/>
        <v/>
      </c>
      <c r="AC123" s="144" t="str">
        <f>IFERROR(AVERAGEIF('MDS Mapping'!D34:AB34,"&lt;&gt;"),"")</f>
        <v/>
      </c>
      <c r="AD123" s="143">
        <f t="shared" si="3"/>
        <v>20</v>
      </c>
      <c r="AE123" s="143">
        <v>0</v>
      </c>
      <c r="AF123" s="142">
        <f t="shared" si="1"/>
        <v>1</v>
      </c>
      <c r="AG123" s="143"/>
    </row>
    <row r="124" spans="1:33" s="142" customFormat="1" x14ac:dyDescent="0.25">
      <c r="A124" s="142">
        <f>IF('MDS Mapping'!D35&lt;&gt;"",1,0)</f>
        <v>0</v>
      </c>
      <c r="B124" s="142">
        <f>+'MDS Mapping'!C35</f>
        <v>0</v>
      </c>
      <c r="C124" s="142" t="str">
        <f>+IF(AND(C$102=1,'MDS Mapping'!D35&lt;&gt;""),'MDS Mapping'!D35,"")</f>
        <v/>
      </c>
      <c r="D124" s="142" t="str">
        <f>+IF(AND(D$102=1,'MDS Mapping'!E35&lt;&gt;""),'MDS Mapping'!E35,"")</f>
        <v/>
      </c>
      <c r="E124" s="142" t="str">
        <f>+IF(AND(E$102=1,'MDS Mapping'!F35&lt;&gt;""),'MDS Mapping'!F35,"")</f>
        <v/>
      </c>
      <c r="F124" s="142" t="str">
        <f>+IF(AND(F$102=1,'MDS Mapping'!G35&lt;&gt;""),'MDS Mapping'!G35,"")</f>
        <v/>
      </c>
      <c r="G124" s="142" t="str">
        <f>+IF(AND(G$102=1,'MDS Mapping'!H35&lt;&gt;""),'MDS Mapping'!H35,"")</f>
        <v/>
      </c>
      <c r="H124" s="142" t="str">
        <f>+IF(AND(H$102=1,'MDS Mapping'!I35&lt;&gt;""),'MDS Mapping'!I35,"")</f>
        <v/>
      </c>
      <c r="I124" s="142" t="str">
        <f>+IF(AND(I$102=1,'MDS Mapping'!J35&lt;&gt;""),'MDS Mapping'!J35,"")</f>
        <v/>
      </c>
      <c r="J124" s="142" t="str">
        <f>+IF(AND(J$102=1,'MDS Mapping'!K35&lt;&gt;""),'MDS Mapping'!K35,"")</f>
        <v/>
      </c>
      <c r="K124" s="142" t="str">
        <f>+IF(AND(K$102=1,'MDS Mapping'!L35&lt;&gt;""),'MDS Mapping'!L35,"")</f>
        <v/>
      </c>
      <c r="L124" s="142" t="str">
        <f>+IF(AND(L$102=1,'MDS Mapping'!M35&lt;&gt;""),'MDS Mapping'!M35,"")</f>
        <v/>
      </c>
      <c r="M124" s="142" t="str">
        <f>+IF(AND(M$102=1,'MDS Mapping'!N35&lt;&gt;""),'MDS Mapping'!N35,"")</f>
        <v/>
      </c>
      <c r="N124" s="142" t="str">
        <f>+IF(AND(N$102=1,'MDS Mapping'!O35&lt;&gt;""),'MDS Mapping'!O35,"")</f>
        <v/>
      </c>
      <c r="O124" s="142" t="str">
        <f>+IF(AND(O$102=1,'MDS Mapping'!P35&lt;&gt;""),'MDS Mapping'!P35,"")</f>
        <v/>
      </c>
      <c r="P124" s="142" t="str">
        <f>+IF(AND(P$102=1,'MDS Mapping'!Q35&lt;&gt;""),'MDS Mapping'!Q35,"")</f>
        <v/>
      </c>
      <c r="Q124" s="142" t="str">
        <f>+IF(AND(Q$102=1,'MDS Mapping'!R35&lt;&gt;""),'MDS Mapping'!R35,"")</f>
        <v/>
      </c>
      <c r="R124" s="142" t="str">
        <f>+IF(AND(R$102=1,'MDS Mapping'!S35&lt;&gt;""),'MDS Mapping'!S35,"")</f>
        <v/>
      </c>
      <c r="S124" s="142" t="str">
        <f>+IF(AND(S$102=1,'MDS Mapping'!T35&lt;&gt;""),'MDS Mapping'!T35,"")</f>
        <v/>
      </c>
      <c r="T124" s="142" t="str">
        <f>+IF(AND(T$102=1,'MDS Mapping'!U35&lt;&gt;""),'MDS Mapping'!U35,"")</f>
        <v/>
      </c>
      <c r="U124" s="142" t="str">
        <f>+IF(AND(U$102=1,'MDS Mapping'!V35&lt;&gt;""),'MDS Mapping'!V35,"")</f>
        <v/>
      </c>
      <c r="V124" s="142" t="str">
        <f>+IF(AND(V$102=1,'MDS Mapping'!W35&lt;&gt;""),'MDS Mapping'!W35,"")</f>
        <v/>
      </c>
      <c r="W124" s="142" t="str">
        <f>+IF(AND(W$102=1,'MDS Mapping'!X35&lt;&gt;""),'MDS Mapping'!X35,"")</f>
        <v/>
      </c>
      <c r="X124" s="142" t="str">
        <f>+IF(AND(X$102=1,'MDS Mapping'!Y35&lt;&gt;""),'MDS Mapping'!Y35,"")</f>
        <v/>
      </c>
      <c r="Y124" s="142" t="str">
        <f>+IF(AND(Y$102=1,'MDS Mapping'!Z35&lt;&gt;""),'MDS Mapping'!Z35,"")</f>
        <v/>
      </c>
      <c r="Z124" s="142" t="str">
        <f>+IF(AND(Z$102=1,'MDS Mapping'!AA35&lt;&gt;""),'MDS Mapping'!AA35,"")</f>
        <v/>
      </c>
      <c r="AA124" s="142" t="str">
        <f>+IF(AND(AA$102=1,'MDS Mapping'!AB35&lt;&gt;""),'MDS Mapping'!AB35,"")</f>
        <v/>
      </c>
      <c r="AB124" s="144" t="str">
        <f t="shared" si="2"/>
        <v/>
      </c>
      <c r="AC124" s="144" t="str">
        <f>IFERROR(AVERAGEIF('MDS Mapping'!D35:AB35,"&lt;&gt;"),"")</f>
        <v/>
      </c>
      <c r="AD124" s="143">
        <f t="shared" si="3"/>
        <v>21</v>
      </c>
      <c r="AE124" s="143">
        <v>0</v>
      </c>
      <c r="AF124" s="142">
        <f t="shared" si="1"/>
        <v>1</v>
      </c>
      <c r="AG124" s="143"/>
    </row>
    <row r="125" spans="1:33" s="142" customFormat="1" x14ac:dyDescent="0.25">
      <c r="A125" s="142">
        <f>IF('MDS Mapping'!D36&lt;&gt;"",1,0)</f>
        <v>0</v>
      </c>
      <c r="B125" s="142">
        <f>+'MDS Mapping'!C36</f>
        <v>0</v>
      </c>
      <c r="C125" s="142" t="str">
        <f>+IF(AND(C$102=1,'MDS Mapping'!D36&lt;&gt;""),'MDS Mapping'!D36,"")</f>
        <v/>
      </c>
      <c r="D125" s="142" t="str">
        <f>+IF(AND(D$102=1,'MDS Mapping'!E36&lt;&gt;""),'MDS Mapping'!E36,"")</f>
        <v/>
      </c>
      <c r="E125" s="142" t="str">
        <f>+IF(AND(E$102=1,'MDS Mapping'!F36&lt;&gt;""),'MDS Mapping'!F36,"")</f>
        <v/>
      </c>
      <c r="F125" s="142" t="str">
        <f>+IF(AND(F$102=1,'MDS Mapping'!G36&lt;&gt;""),'MDS Mapping'!G36,"")</f>
        <v/>
      </c>
      <c r="G125" s="142" t="str">
        <f>+IF(AND(G$102=1,'MDS Mapping'!H36&lt;&gt;""),'MDS Mapping'!H36,"")</f>
        <v/>
      </c>
      <c r="H125" s="142" t="str">
        <f>+IF(AND(H$102=1,'MDS Mapping'!I36&lt;&gt;""),'MDS Mapping'!I36,"")</f>
        <v/>
      </c>
      <c r="I125" s="142" t="str">
        <f>+IF(AND(I$102=1,'MDS Mapping'!J36&lt;&gt;""),'MDS Mapping'!J36,"")</f>
        <v/>
      </c>
      <c r="J125" s="142" t="str">
        <f>+IF(AND(J$102=1,'MDS Mapping'!K36&lt;&gt;""),'MDS Mapping'!K36,"")</f>
        <v/>
      </c>
      <c r="K125" s="142" t="str">
        <f>+IF(AND(K$102=1,'MDS Mapping'!L36&lt;&gt;""),'MDS Mapping'!L36,"")</f>
        <v/>
      </c>
      <c r="L125" s="142" t="str">
        <f>+IF(AND(L$102=1,'MDS Mapping'!M36&lt;&gt;""),'MDS Mapping'!M36,"")</f>
        <v/>
      </c>
      <c r="M125" s="142" t="str">
        <f>+IF(AND(M$102=1,'MDS Mapping'!N36&lt;&gt;""),'MDS Mapping'!N36,"")</f>
        <v/>
      </c>
      <c r="N125" s="142" t="str">
        <f>+IF(AND(N$102=1,'MDS Mapping'!O36&lt;&gt;""),'MDS Mapping'!O36,"")</f>
        <v/>
      </c>
      <c r="O125" s="142" t="str">
        <f>+IF(AND(O$102=1,'MDS Mapping'!P36&lt;&gt;""),'MDS Mapping'!P36,"")</f>
        <v/>
      </c>
      <c r="P125" s="142" t="str">
        <f>+IF(AND(P$102=1,'MDS Mapping'!Q36&lt;&gt;""),'MDS Mapping'!Q36,"")</f>
        <v/>
      </c>
      <c r="Q125" s="142" t="str">
        <f>+IF(AND(Q$102=1,'MDS Mapping'!R36&lt;&gt;""),'MDS Mapping'!R36,"")</f>
        <v/>
      </c>
      <c r="R125" s="142" t="str">
        <f>+IF(AND(R$102=1,'MDS Mapping'!S36&lt;&gt;""),'MDS Mapping'!S36,"")</f>
        <v/>
      </c>
      <c r="S125" s="142" t="str">
        <f>+IF(AND(S$102=1,'MDS Mapping'!T36&lt;&gt;""),'MDS Mapping'!T36,"")</f>
        <v/>
      </c>
      <c r="T125" s="142" t="str">
        <f>+IF(AND(T$102=1,'MDS Mapping'!U36&lt;&gt;""),'MDS Mapping'!U36,"")</f>
        <v/>
      </c>
      <c r="U125" s="142" t="str">
        <f>+IF(AND(U$102=1,'MDS Mapping'!V36&lt;&gt;""),'MDS Mapping'!V36,"")</f>
        <v/>
      </c>
      <c r="V125" s="142" t="str">
        <f>+IF(AND(V$102=1,'MDS Mapping'!W36&lt;&gt;""),'MDS Mapping'!W36,"")</f>
        <v/>
      </c>
      <c r="W125" s="142" t="str">
        <f>+IF(AND(W$102=1,'MDS Mapping'!X36&lt;&gt;""),'MDS Mapping'!X36,"")</f>
        <v/>
      </c>
      <c r="X125" s="142" t="str">
        <f>+IF(AND(X$102=1,'MDS Mapping'!Y36&lt;&gt;""),'MDS Mapping'!Y36,"")</f>
        <v/>
      </c>
      <c r="Y125" s="142" t="str">
        <f>+IF(AND(Y$102=1,'MDS Mapping'!Z36&lt;&gt;""),'MDS Mapping'!Z36,"")</f>
        <v/>
      </c>
      <c r="Z125" s="142" t="str">
        <f>+IF(AND(Z$102=1,'MDS Mapping'!AA36&lt;&gt;""),'MDS Mapping'!AA36,"")</f>
        <v/>
      </c>
      <c r="AA125" s="142" t="str">
        <f>+IF(AND(AA$102=1,'MDS Mapping'!AB36&lt;&gt;""),'MDS Mapping'!AB36,"")</f>
        <v/>
      </c>
      <c r="AB125" s="144" t="str">
        <f t="shared" si="2"/>
        <v/>
      </c>
      <c r="AC125" s="144" t="str">
        <f>IFERROR(AVERAGEIF('MDS Mapping'!D36:AB36,"&lt;&gt;"),"")</f>
        <v/>
      </c>
      <c r="AD125" s="143">
        <f t="shared" si="3"/>
        <v>22</v>
      </c>
      <c r="AE125" s="143">
        <v>0</v>
      </c>
      <c r="AF125" s="142">
        <f t="shared" si="1"/>
        <v>1</v>
      </c>
      <c r="AG125" s="143"/>
    </row>
    <row r="126" spans="1:33" s="142" customFormat="1" x14ac:dyDescent="0.25">
      <c r="A126" s="142">
        <f>IF('MDS Mapping'!D37&lt;&gt;"",1,0)</f>
        <v>0</v>
      </c>
      <c r="B126" s="142">
        <f>+'MDS Mapping'!C37</f>
        <v>0</v>
      </c>
      <c r="C126" s="142" t="str">
        <f>+IF(AND(C$102=1,'MDS Mapping'!D37&lt;&gt;""),'MDS Mapping'!D37,"")</f>
        <v/>
      </c>
      <c r="D126" s="142" t="str">
        <f>+IF(AND(D$102=1,'MDS Mapping'!E37&lt;&gt;""),'MDS Mapping'!E37,"")</f>
        <v/>
      </c>
      <c r="E126" s="142" t="str">
        <f>+IF(AND(E$102=1,'MDS Mapping'!F37&lt;&gt;""),'MDS Mapping'!F37,"")</f>
        <v/>
      </c>
      <c r="F126" s="142" t="str">
        <f>+IF(AND(F$102=1,'MDS Mapping'!G37&lt;&gt;""),'MDS Mapping'!G37,"")</f>
        <v/>
      </c>
      <c r="G126" s="142" t="str">
        <f>+IF(AND(G$102=1,'MDS Mapping'!H37&lt;&gt;""),'MDS Mapping'!H37,"")</f>
        <v/>
      </c>
      <c r="H126" s="142" t="str">
        <f>+IF(AND(H$102=1,'MDS Mapping'!I37&lt;&gt;""),'MDS Mapping'!I37,"")</f>
        <v/>
      </c>
      <c r="I126" s="142" t="str">
        <f>+IF(AND(I$102=1,'MDS Mapping'!J37&lt;&gt;""),'MDS Mapping'!J37,"")</f>
        <v/>
      </c>
      <c r="J126" s="142" t="str">
        <f>+IF(AND(J$102=1,'MDS Mapping'!K37&lt;&gt;""),'MDS Mapping'!K37,"")</f>
        <v/>
      </c>
      <c r="K126" s="142" t="str">
        <f>+IF(AND(K$102=1,'MDS Mapping'!L37&lt;&gt;""),'MDS Mapping'!L37,"")</f>
        <v/>
      </c>
      <c r="L126" s="142" t="str">
        <f>+IF(AND(L$102=1,'MDS Mapping'!M37&lt;&gt;""),'MDS Mapping'!M37,"")</f>
        <v/>
      </c>
      <c r="M126" s="142" t="str">
        <f>+IF(AND(M$102=1,'MDS Mapping'!N37&lt;&gt;""),'MDS Mapping'!N37,"")</f>
        <v/>
      </c>
      <c r="N126" s="142" t="str">
        <f>+IF(AND(N$102=1,'MDS Mapping'!O37&lt;&gt;""),'MDS Mapping'!O37,"")</f>
        <v/>
      </c>
      <c r="O126" s="142" t="str">
        <f>+IF(AND(O$102=1,'MDS Mapping'!P37&lt;&gt;""),'MDS Mapping'!P37,"")</f>
        <v/>
      </c>
      <c r="P126" s="142" t="str">
        <f>+IF(AND(P$102=1,'MDS Mapping'!Q37&lt;&gt;""),'MDS Mapping'!Q37,"")</f>
        <v/>
      </c>
      <c r="Q126" s="142" t="str">
        <f>+IF(AND(Q$102=1,'MDS Mapping'!R37&lt;&gt;""),'MDS Mapping'!R37,"")</f>
        <v/>
      </c>
      <c r="R126" s="142" t="str">
        <f>+IF(AND(R$102=1,'MDS Mapping'!S37&lt;&gt;""),'MDS Mapping'!S37,"")</f>
        <v/>
      </c>
      <c r="S126" s="142" t="str">
        <f>+IF(AND(S$102=1,'MDS Mapping'!T37&lt;&gt;""),'MDS Mapping'!T37,"")</f>
        <v/>
      </c>
      <c r="T126" s="142" t="str">
        <f>+IF(AND(T$102=1,'MDS Mapping'!U37&lt;&gt;""),'MDS Mapping'!U37,"")</f>
        <v/>
      </c>
      <c r="U126" s="142" t="str">
        <f>+IF(AND(U$102=1,'MDS Mapping'!V37&lt;&gt;""),'MDS Mapping'!V37,"")</f>
        <v/>
      </c>
      <c r="V126" s="142" t="str">
        <f>+IF(AND(V$102=1,'MDS Mapping'!W37&lt;&gt;""),'MDS Mapping'!W37,"")</f>
        <v/>
      </c>
      <c r="W126" s="142" t="str">
        <f>+IF(AND(W$102=1,'MDS Mapping'!X37&lt;&gt;""),'MDS Mapping'!X37,"")</f>
        <v/>
      </c>
      <c r="X126" s="142" t="str">
        <f>+IF(AND(X$102=1,'MDS Mapping'!Y37&lt;&gt;""),'MDS Mapping'!Y37,"")</f>
        <v/>
      </c>
      <c r="Y126" s="142" t="str">
        <f>+IF(AND(Y$102=1,'MDS Mapping'!Z37&lt;&gt;""),'MDS Mapping'!Z37,"")</f>
        <v/>
      </c>
      <c r="Z126" s="142" t="str">
        <f>+IF(AND(Z$102=1,'MDS Mapping'!AA37&lt;&gt;""),'MDS Mapping'!AA37,"")</f>
        <v/>
      </c>
      <c r="AA126" s="142" t="str">
        <f>+IF(AND(AA$102=1,'MDS Mapping'!AB37&lt;&gt;""),'MDS Mapping'!AB37,"")</f>
        <v/>
      </c>
      <c r="AB126" s="144" t="str">
        <f t="shared" si="2"/>
        <v/>
      </c>
      <c r="AC126" s="144" t="str">
        <f>IFERROR(AVERAGEIF('MDS Mapping'!D37:AB37,"&lt;&gt;"),"")</f>
        <v/>
      </c>
      <c r="AD126" s="143">
        <f t="shared" si="3"/>
        <v>23</v>
      </c>
      <c r="AE126" s="143">
        <v>0</v>
      </c>
      <c r="AF126" s="142">
        <f t="shared" si="1"/>
        <v>1</v>
      </c>
      <c r="AG126" s="143"/>
    </row>
    <row r="127" spans="1:33" s="142" customFormat="1" x14ac:dyDescent="0.25">
      <c r="A127" s="142">
        <f>IF('MDS Mapping'!D38&lt;&gt;"",1,0)</f>
        <v>0</v>
      </c>
      <c r="B127" s="142">
        <f>+'MDS Mapping'!C38</f>
        <v>0</v>
      </c>
      <c r="C127" s="142" t="str">
        <f>+IF(AND(C$102=1,'MDS Mapping'!D38&lt;&gt;""),'MDS Mapping'!D38,"")</f>
        <v/>
      </c>
      <c r="D127" s="142" t="str">
        <f>+IF(AND(D$102=1,'MDS Mapping'!E38&lt;&gt;""),'MDS Mapping'!E38,"")</f>
        <v/>
      </c>
      <c r="E127" s="142" t="str">
        <f>+IF(AND(E$102=1,'MDS Mapping'!F38&lt;&gt;""),'MDS Mapping'!F38,"")</f>
        <v/>
      </c>
      <c r="F127" s="142" t="str">
        <f>+IF(AND(F$102=1,'MDS Mapping'!G38&lt;&gt;""),'MDS Mapping'!G38,"")</f>
        <v/>
      </c>
      <c r="G127" s="142" t="str">
        <f>+IF(AND(G$102=1,'MDS Mapping'!H38&lt;&gt;""),'MDS Mapping'!H38,"")</f>
        <v/>
      </c>
      <c r="H127" s="142" t="str">
        <f>+IF(AND(H$102=1,'MDS Mapping'!I38&lt;&gt;""),'MDS Mapping'!I38,"")</f>
        <v/>
      </c>
      <c r="I127" s="142" t="str">
        <f>+IF(AND(I$102=1,'MDS Mapping'!J38&lt;&gt;""),'MDS Mapping'!J38,"")</f>
        <v/>
      </c>
      <c r="J127" s="142" t="str">
        <f>+IF(AND(J$102=1,'MDS Mapping'!K38&lt;&gt;""),'MDS Mapping'!K38,"")</f>
        <v/>
      </c>
      <c r="K127" s="142" t="str">
        <f>+IF(AND(K$102=1,'MDS Mapping'!L38&lt;&gt;""),'MDS Mapping'!L38,"")</f>
        <v/>
      </c>
      <c r="L127" s="142" t="str">
        <f>+IF(AND(L$102=1,'MDS Mapping'!M38&lt;&gt;""),'MDS Mapping'!M38,"")</f>
        <v/>
      </c>
      <c r="M127" s="142" t="str">
        <f>+IF(AND(M$102=1,'MDS Mapping'!N38&lt;&gt;""),'MDS Mapping'!N38,"")</f>
        <v/>
      </c>
      <c r="N127" s="142" t="str">
        <f>+IF(AND(N$102=1,'MDS Mapping'!O38&lt;&gt;""),'MDS Mapping'!O38,"")</f>
        <v/>
      </c>
      <c r="O127" s="142" t="str">
        <f>+IF(AND(O$102=1,'MDS Mapping'!P38&lt;&gt;""),'MDS Mapping'!P38,"")</f>
        <v/>
      </c>
      <c r="P127" s="142" t="str">
        <f>+IF(AND(P$102=1,'MDS Mapping'!Q38&lt;&gt;""),'MDS Mapping'!Q38,"")</f>
        <v/>
      </c>
      <c r="Q127" s="142" t="str">
        <f>+IF(AND(Q$102=1,'MDS Mapping'!R38&lt;&gt;""),'MDS Mapping'!R38,"")</f>
        <v/>
      </c>
      <c r="R127" s="142" t="str">
        <f>+IF(AND(R$102=1,'MDS Mapping'!S38&lt;&gt;""),'MDS Mapping'!S38,"")</f>
        <v/>
      </c>
      <c r="S127" s="142" t="str">
        <f>+IF(AND(S$102=1,'MDS Mapping'!T38&lt;&gt;""),'MDS Mapping'!T38,"")</f>
        <v/>
      </c>
      <c r="T127" s="142" t="str">
        <f>+IF(AND(T$102=1,'MDS Mapping'!U38&lt;&gt;""),'MDS Mapping'!U38,"")</f>
        <v/>
      </c>
      <c r="U127" s="142" t="str">
        <f>+IF(AND(U$102=1,'MDS Mapping'!V38&lt;&gt;""),'MDS Mapping'!V38,"")</f>
        <v/>
      </c>
      <c r="V127" s="142" t="str">
        <f>+IF(AND(V$102=1,'MDS Mapping'!W38&lt;&gt;""),'MDS Mapping'!W38,"")</f>
        <v/>
      </c>
      <c r="W127" s="142" t="str">
        <f>+IF(AND(W$102=1,'MDS Mapping'!X38&lt;&gt;""),'MDS Mapping'!X38,"")</f>
        <v/>
      </c>
      <c r="X127" s="142" t="str">
        <f>+IF(AND(X$102=1,'MDS Mapping'!Y38&lt;&gt;""),'MDS Mapping'!Y38,"")</f>
        <v/>
      </c>
      <c r="Y127" s="142" t="str">
        <f>+IF(AND(Y$102=1,'MDS Mapping'!Z38&lt;&gt;""),'MDS Mapping'!Z38,"")</f>
        <v/>
      </c>
      <c r="Z127" s="142" t="str">
        <f>+IF(AND(Z$102=1,'MDS Mapping'!AA38&lt;&gt;""),'MDS Mapping'!AA38,"")</f>
        <v/>
      </c>
      <c r="AA127" s="142" t="str">
        <f>+IF(AND(AA$102=1,'MDS Mapping'!AB38&lt;&gt;""),'MDS Mapping'!AB38,"")</f>
        <v/>
      </c>
      <c r="AB127" s="144" t="str">
        <f t="shared" si="2"/>
        <v/>
      </c>
      <c r="AC127" s="144" t="str">
        <f>IFERROR(AVERAGEIF('MDS Mapping'!D38:AB38,"&lt;&gt;"),"")</f>
        <v/>
      </c>
      <c r="AD127" s="143">
        <f>+AD126+1</f>
        <v>24</v>
      </c>
      <c r="AE127" s="143">
        <v>0</v>
      </c>
      <c r="AF127" s="142">
        <f t="shared" si="1"/>
        <v>1</v>
      </c>
      <c r="AG127" s="143"/>
    </row>
    <row r="128" spans="1:33" s="142" customFormat="1" x14ac:dyDescent="0.25">
      <c r="A128" s="142">
        <f>IF('MDS Mapping'!D39&lt;&gt;"",1,0)</f>
        <v>0</v>
      </c>
      <c r="B128" s="142">
        <f>+'MDS Mapping'!C39</f>
        <v>0</v>
      </c>
      <c r="C128" s="142" t="str">
        <f>+IF(AND(C$102=1,'MDS Mapping'!D39&lt;&gt;""),'MDS Mapping'!D39,"")</f>
        <v/>
      </c>
      <c r="D128" s="142" t="str">
        <f>+IF(AND(D$102=1,'MDS Mapping'!E39&lt;&gt;""),'MDS Mapping'!E39,"")</f>
        <v/>
      </c>
      <c r="E128" s="142" t="str">
        <f>+IF(AND(E$102=1,'MDS Mapping'!F39&lt;&gt;""),'MDS Mapping'!F39,"")</f>
        <v/>
      </c>
      <c r="F128" s="142" t="str">
        <f>+IF(AND(F$102=1,'MDS Mapping'!G39&lt;&gt;""),'MDS Mapping'!G39,"")</f>
        <v/>
      </c>
      <c r="G128" s="142" t="str">
        <f>+IF(AND(G$102=1,'MDS Mapping'!H39&lt;&gt;""),'MDS Mapping'!H39,"")</f>
        <v/>
      </c>
      <c r="H128" s="142" t="str">
        <f>+IF(AND(H$102=1,'MDS Mapping'!I39&lt;&gt;""),'MDS Mapping'!I39,"")</f>
        <v/>
      </c>
      <c r="I128" s="142" t="str">
        <f>+IF(AND(I$102=1,'MDS Mapping'!J39&lt;&gt;""),'MDS Mapping'!J39,"")</f>
        <v/>
      </c>
      <c r="J128" s="142" t="str">
        <f>+IF(AND(J$102=1,'MDS Mapping'!K39&lt;&gt;""),'MDS Mapping'!K39,"")</f>
        <v/>
      </c>
      <c r="K128" s="142" t="str">
        <f>+IF(AND(K$102=1,'MDS Mapping'!L39&lt;&gt;""),'MDS Mapping'!L39,"")</f>
        <v/>
      </c>
      <c r="L128" s="142" t="str">
        <f>+IF(AND(L$102=1,'MDS Mapping'!M39&lt;&gt;""),'MDS Mapping'!M39,"")</f>
        <v/>
      </c>
      <c r="M128" s="142" t="str">
        <f>+IF(AND(M$102=1,'MDS Mapping'!N39&lt;&gt;""),'MDS Mapping'!N39,"")</f>
        <v/>
      </c>
      <c r="N128" s="142" t="str">
        <f>+IF(AND(N$102=1,'MDS Mapping'!O39&lt;&gt;""),'MDS Mapping'!O39,"")</f>
        <v/>
      </c>
      <c r="O128" s="142" t="str">
        <f>+IF(AND(O$102=1,'MDS Mapping'!P39&lt;&gt;""),'MDS Mapping'!P39,"")</f>
        <v/>
      </c>
      <c r="P128" s="142" t="str">
        <f>+IF(AND(P$102=1,'MDS Mapping'!Q39&lt;&gt;""),'MDS Mapping'!Q39,"")</f>
        <v/>
      </c>
      <c r="Q128" s="142" t="str">
        <f>+IF(AND(Q$102=1,'MDS Mapping'!R39&lt;&gt;""),'MDS Mapping'!R39,"")</f>
        <v/>
      </c>
      <c r="R128" s="142" t="str">
        <f>+IF(AND(R$102=1,'MDS Mapping'!S39&lt;&gt;""),'MDS Mapping'!S39,"")</f>
        <v/>
      </c>
      <c r="S128" s="142" t="str">
        <f>+IF(AND(S$102=1,'MDS Mapping'!T39&lt;&gt;""),'MDS Mapping'!T39,"")</f>
        <v/>
      </c>
      <c r="T128" s="142" t="str">
        <f>+IF(AND(T$102=1,'MDS Mapping'!U39&lt;&gt;""),'MDS Mapping'!U39,"")</f>
        <v/>
      </c>
      <c r="U128" s="142" t="str">
        <f>+IF(AND(U$102=1,'MDS Mapping'!V39&lt;&gt;""),'MDS Mapping'!V39,"")</f>
        <v/>
      </c>
      <c r="V128" s="142" t="str">
        <f>+IF(AND(V$102=1,'MDS Mapping'!W39&lt;&gt;""),'MDS Mapping'!W39,"")</f>
        <v/>
      </c>
      <c r="W128" s="142" t="str">
        <f>+IF(AND(W$102=1,'MDS Mapping'!X39&lt;&gt;""),'MDS Mapping'!X39,"")</f>
        <v/>
      </c>
      <c r="X128" s="142" t="str">
        <f>+IF(AND(X$102=1,'MDS Mapping'!Y39&lt;&gt;""),'MDS Mapping'!Y39,"")</f>
        <v/>
      </c>
      <c r="Y128" s="142" t="str">
        <f>+IF(AND(Y$102=1,'MDS Mapping'!Z39&lt;&gt;""),'MDS Mapping'!Z39,"")</f>
        <v/>
      </c>
      <c r="Z128" s="142" t="str">
        <f>+IF(AND(Z$102=1,'MDS Mapping'!AA39&lt;&gt;""),'MDS Mapping'!AA39,"")</f>
        <v/>
      </c>
      <c r="AA128" s="142" t="str">
        <f>+IF(AND(AA$102=1,'MDS Mapping'!AB39&lt;&gt;""),'MDS Mapping'!AB39,"")</f>
        <v/>
      </c>
      <c r="AB128" s="144" t="str">
        <f t="shared" si="2"/>
        <v/>
      </c>
      <c r="AC128" s="144" t="str">
        <f>IFERROR(AVERAGEIF('MDS Mapping'!D39:AB39,"&lt;&gt;"),"")</f>
        <v/>
      </c>
      <c r="AD128" s="143">
        <f t="shared" si="3"/>
        <v>25</v>
      </c>
      <c r="AE128" s="143">
        <v>0</v>
      </c>
      <c r="AF128" s="142">
        <f t="shared" si="1"/>
        <v>1</v>
      </c>
      <c r="AG128" s="143"/>
    </row>
    <row r="129" spans="1:33" s="142" customFormat="1" x14ac:dyDescent="0.25">
      <c r="A129" s="142">
        <f>IF('MDS Mapping'!D40&lt;&gt;"",1,0)</f>
        <v>0</v>
      </c>
      <c r="B129" s="142">
        <f>+'MDS Mapping'!C40</f>
        <v>0</v>
      </c>
      <c r="C129" s="142" t="str">
        <f>+IF(AND(C$102=1,'MDS Mapping'!D40&lt;&gt;""),'MDS Mapping'!D40,"")</f>
        <v/>
      </c>
      <c r="D129" s="142" t="str">
        <f>+IF(AND(D$102=1,'MDS Mapping'!E40&lt;&gt;""),'MDS Mapping'!E40,"")</f>
        <v/>
      </c>
      <c r="E129" s="142" t="str">
        <f>+IF(AND(E$102=1,'MDS Mapping'!F40&lt;&gt;""),'MDS Mapping'!F40,"")</f>
        <v/>
      </c>
      <c r="F129" s="142" t="str">
        <f>+IF(AND(F$102=1,'MDS Mapping'!G40&lt;&gt;""),'MDS Mapping'!G40,"")</f>
        <v/>
      </c>
      <c r="G129" s="142" t="str">
        <f>+IF(AND(G$102=1,'MDS Mapping'!H40&lt;&gt;""),'MDS Mapping'!H40,"")</f>
        <v/>
      </c>
      <c r="H129" s="142" t="str">
        <f>+IF(AND(H$102=1,'MDS Mapping'!I40&lt;&gt;""),'MDS Mapping'!I40,"")</f>
        <v/>
      </c>
      <c r="I129" s="142" t="str">
        <f>+IF(AND(I$102=1,'MDS Mapping'!J40&lt;&gt;""),'MDS Mapping'!J40,"")</f>
        <v/>
      </c>
      <c r="J129" s="142" t="str">
        <f>+IF(AND(J$102=1,'MDS Mapping'!K40&lt;&gt;""),'MDS Mapping'!K40,"")</f>
        <v/>
      </c>
      <c r="K129" s="142" t="str">
        <f>+IF(AND(K$102=1,'MDS Mapping'!L40&lt;&gt;""),'MDS Mapping'!L40,"")</f>
        <v/>
      </c>
      <c r="L129" s="142" t="str">
        <f>+IF(AND(L$102=1,'MDS Mapping'!M40&lt;&gt;""),'MDS Mapping'!M40,"")</f>
        <v/>
      </c>
      <c r="M129" s="142" t="str">
        <f>+IF(AND(M$102=1,'MDS Mapping'!N40&lt;&gt;""),'MDS Mapping'!N40,"")</f>
        <v/>
      </c>
      <c r="N129" s="142" t="str">
        <f>+IF(AND(N$102=1,'MDS Mapping'!O40&lt;&gt;""),'MDS Mapping'!O40,"")</f>
        <v/>
      </c>
      <c r="O129" s="142" t="str">
        <f>+IF(AND(O$102=1,'MDS Mapping'!P40&lt;&gt;""),'MDS Mapping'!P40,"")</f>
        <v/>
      </c>
      <c r="P129" s="142" t="str">
        <f>+IF(AND(P$102=1,'MDS Mapping'!Q40&lt;&gt;""),'MDS Mapping'!Q40,"")</f>
        <v/>
      </c>
      <c r="Q129" s="142" t="str">
        <f>+IF(AND(Q$102=1,'MDS Mapping'!R40&lt;&gt;""),'MDS Mapping'!R40,"")</f>
        <v/>
      </c>
      <c r="R129" s="142" t="str">
        <f>+IF(AND(R$102=1,'MDS Mapping'!S40&lt;&gt;""),'MDS Mapping'!S40,"")</f>
        <v/>
      </c>
      <c r="S129" s="142" t="str">
        <f>+IF(AND(S$102=1,'MDS Mapping'!T40&lt;&gt;""),'MDS Mapping'!T40,"")</f>
        <v/>
      </c>
      <c r="T129" s="142" t="str">
        <f>+IF(AND(T$102=1,'MDS Mapping'!U40&lt;&gt;""),'MDS Mapping'!U40,"")</f>
        <v/>
      </c>
      <c r="U129" s="142" t="str">
        <f>+IF(AND(U$102=1,'MDS Mapping'!V40&lt;&gt;""),'MDS Mapping'!V40,"")</f>
        <v/>
      </c>
      <c r="V129" s="142" t="str">
        <f>+IF(AND(V$102=1,'MDS Mapping'!W40&lt;&gt;""),'MDS Mapping'!W40,"")</f>
        <v/>
      </c>
      <c r="W129" s="142" t="str">
        <f>+IF(AND(W$102=1,'MDS Mapping'!X40&lt;&gt;""),'MDS Mapping'!X40,"")</f>
        <v/>
      </c>
      <c r="X129" s="142" t="str">
        <f>+IF(AND(X$102=1,'MDS Mapping'!Y40&lt;&gt;""),'MDS Mapping'!Y40,"")</f>
        <v/>
      </c>
      <c r="Y129" s="142" t="str">
        <f>+IF(AND(Y$102=1,'MDS Mapping'!Z40&lt;&gt;""),'MDS Mapping'!Z40,"")</f>
        <v/>
      </c>
      <c r="Z129" s="142" t="str">
        <f>+IF(AND(Z$102=1,'MDS Mapping'!AA40&lt;&gt;""),'MDS Mapping'!AA40,"")</f>
        <v/>
      </c>
      <c r="AA129" s="142" t="str">
        <f>+IF(AND(AA$102=1,'MDS Mapping'!AB40&lt;&gt;""),'MDS Mapping'!AB40,"")</f>
        <v/>
      </c>
      <c r="AB129" s="144" t="str">
        <f t="shared" si="2"/>
        <v/>
      </c>
      <c r="AC129" s="144" t="str">
        <f>IFERROR(AVERAGEIF('MDS Mapping'!D40:AB40,"&lt;&gt;"),"")</f>
        <v/>
      </c>
      <c r="AD129" s="143"/>
      <c r="AE129" s="143" t="s">
        <v>80</v>
      </c>
      <c r="AF129" s="142">
        <f t="shared" si="1"/>
        <v>1</v>
      </c>
      <c r="AG129" s="143"/>
    </row>
    <row r="130" spans="1:33" s="142" customFormat="1" x14ac:dyDescent="0.25">
      <c r="A130" s="142">
        <f>IF('MDS Mapping'!D41&lt;&gt;"",1,0)</f>
        <v>0</v>
      </c>
      <c r="B130" s="142">
        <f>+'MDS Mapping'!C41</f>
        <v>0</v>
      </c>
      <c r="C130" s="142" t="str">
        <f>+IF(AND(C$102=1,'MDS Mapping'!D41&lt;&gt;""),'MDS Mapping'!D41,"")</f>
        <v/>
      </c>
      <c r="D130" s="142" t="str">
        <f>+IF(AND(D$102=1,'MDS Mapping'!E41&lt;&gt;""),'MDS Mapping'!E41,"")</f>
        <v/>
      </c>
      <c r="E130" s="142" t="str">
        <f>+IF(AND(E$102=1,'MDS Mapping'!F41&lt;&gt;""),'MDS Mapping'!F41,"")</f>
        <v/>
      </c>
      <c r="F130" s="142" t="str">
        <f>+IF(AND(F$102=1,'MDS Mapping'!G41&lt;&gt;""),'MDS Mapping'!G41,"")</f>
        <v/>
      </c>
      <c r="G130" s="142" t="str">
        <f>+IF(AND(G$102=1,'MDS Mapping'!H41&lt;&gt;""),'MDS Mapping'!H41,"")</f>
        <v/>
      </c>
      <c r="H130" s="142" t="str">
        <f>+IF(AND(H$102=1,'MDS Mapping'!I41&lt;&gt;""),'MDS Mapping'!I41,"")</f>
        <v/>
      </c>
      <c r="I130" s="142" t="str">
        <f>+IF(AND(I$102=1,'MDS Mapping'!J41&lt;&gt;""),'MDS Mapping'!J41,"")</f>
        <v/>
      </c>
      <c r="J130" s="142" t="str">
        <f>+IF(AND(J$102=1,'MDS Mapping'!K41&lt;&gt;""),'MDS Mapping'!K41,"")</f>
        <v/>
      </c>
      <c r="K130" s="142" t="str">
        <f>+IF(AND(K$102=1,'MDS Mapping'!L41&lt;&gt;""),'MDS Mapping'!L41,"")</f>
        <v/>
      </c>
      <c r="L130" s="142" t="str">
        <f>+IF(AND(L$102=1,'MDS Mapping'!M41&lt;&gt;""),'MDS Mapping'!M41,"")</f>
        <v/>
      </c>
      <c r="M130" s="142" t="str">
        <f>+IF(AND(M$102=1,'MDS Mapping'!N41&lt;&gt;""),'MDS Mapping'!N41,"")</f>
        <v/>
      </c>
      <c r="N130" s="142" t="str">
        <f>+IF(AND(N$102=1,'MDS Mapping'!O41&lt;&gt;""),'MDS Mapping'!O41,"")</f>
        <v/>
      </c>
      <c r="O130" s="142" t="str">
        <f>+IF(AND(O$102=1,'MDS Mapping'!P41&lt;&gt;""),'MDS Mapping'!P41,"")</f>
        <v/>
      </c>
      <c r="P130" s="142" t="str">
        <f>+IF(AND(P$102=1,'MDS Mapping'!Q41&lt;&gt;""),'MDS Mapping'!Q41,"")</f>
        <v/>
      </c>
      <c r="Q130" s="142" t="str">
        <f>+IF(AND(Q$102=1,'MDS Mapping'!R41&lt;&gt;""),'MDS Mapping'!R41,"")</f>
        <v/>
      </c>
      <c r="R130" s="142" t="str">
        <f>+IF(AND(R$102=1,'MDS Mapping'!S41&lt;&gt;""),'MDS Mapping'!S41,"")</f>
        <v/>
      </c>
      <c r="S130" s="142" t="str">
        <f>+IF(AND(S$102=1,'MDS Mapping'!T41&lt;&gt;""),'MDS Mapping'!T41,"")</f>
        <v/>
      </c>
      <c r="T130" s="142" t="str">
        <f>+IF(AND(T$102=1,'MDS Mapping'!U41&lt;&gt;""),'MDS Mapping'!U41,"")</f>
        <v/>
      </c>
      <c r="U130" s="142" t="str">
        <f>+IF(AND(U$102=1,'MDS Mapping'!V41&lt;&gt;""),'MDS Mapping'!V41,"")</f>
        <v/>
      </c>
      <c r="V130" s="142" t="str">
        <f>+IF(AND(V$102=1,'MDS Mapping'!W41&lt;&gt;""),'MDS Mapping'!W41,"")</f>
        <v/>
      </c>
      <c r="W130" s="142" t="str">
        <f>+IF(AND(W$102=1,'MDS Mapping'!X41&lt;&gt;""),'MDS Mapping'!X41,"")</f>
        <v/>
      </c>
      <c r="X130" s="142" t="str">
        <f>+IF(AND(X$102=1,'MDS Mapping'!Y41&lt;&gt;""),'MDS Mapping'!Y41,"")</f>
        <v/>
      </c>
      <c r="Y130" s="142" t="str">
        <f>+IF(AND(Y$102=1,'MDS Mapping'!Z41&lt;&gt;""),'MDS Mapping'!Z41,"")</f>
        <v/>
      </c>
      <c r="Z130" s="142" t="str">
        <f>+IF(AND(Z$102=1,'MDS Mapping'!AA41&lt;&gt;""),'MDS Mapping'!AA41,"")</f>
        <v/>
      </c>
      <c r="AA130" s="142" t="str">
        <f>+IF(AND(AA$102=1,'MDS Mapping'!AB41&lt;&gt;""),'MDS Mapping'!AB41,"")</f>
        <v/>
      </c>
      <c r="AB130" s="144" t="str">
        <f t="shared" si="2"/>
        <v/>
      </c>
      <c r="AC130" s="144" t="str">
        <f>IFERROR(AVERAGEIF('MDS Mapping'!D41:AB41,"&lt;&gt;"),"")</f>
        <v/>
      </c>
      <c r="AD130" s="143"/>
      <c r="AE130" s="143"/>
      <c r="AG130" s="143"/>
    </row>
    <row r="131" spans="1:33" s="142" customFormat="1" x14ac:dyDescent="0.25">
      <c r="A131" s="142">
        <f>IF('MDS Mapping'!D42&lt;&gt;"",1,0)</f>
        <v>0</v>
      </c>
      <c r="B131" s="142">
        <f>+'MDS Mapping'!C42</f>
        <v>0</v>
      </c>
      <c r="C131" s="142" t="str">
        <f>+IF(AND(C$102=1,'MDS Mapping'!D42&lt;&gt;""),'MDS Mapping'!D42,"")</f>
        <v/>
      </c>
      <c r="D131" s="142" t="str">
        <f>+IF(AND(D$102=1,'MDS Mapping'!E42&lt;&gt;""),'MDS Mapping'!E42,"")</f>
        <v/>
      </c>
      <c r="E131" s="142" t="str">
        <f>+IF(AND(E$102=1,'MDS Mapping'!F42&lt;&gt;""),'MDS Mapping'!F42,"")</f>
        <v/>
      </c>
      <c r="F131" s="142" t="str">
        <f>+IF(AND(F$102=1,'MDS Mapping'!G42&lt;&gt;""),'MDS Mapping'!G42,"")</f>
        <v/>
      </c>
      <c r="G131" s="142" t="str">
        <f>+IF(AND(G$102=1,'MDS Mapping'!H42&lt;&gt;""),'MDS Mapping'!H42,"")</f>
        <v/>
      </c>
      <c r="H131" s="142" t="str">
        <f>+IF(AND(H$102=1,'MDS Mapping'!I42&lt;&gt;""),'MDS Mapping'!I42,"")</f>
        <v/>
      </c>
      <c r="I131" s="142" t="str">
        <f>+IF(AND(I$102=1,'MDS Mapping'!J42&lt;&gt;""),'MDS Mapping'!J42,"")</f>
        <v/>
      </c>
      <c r="J131" s="142" t="str">
        <f>+IF(AND(J$102=1,'MDS Mapping'!K42&lt;&gt;""),'MDS Mapping'!K42,"")</f>
        <v/>
      </c>
      <c r="K131" s="142" t="str">
        <f>+IF(AND(K$102=1,'MDS Mapping'!L42&lt;&gt;""),'MDS Mapping'!L42,"")</f>
        <v/>
      </c>
      <c r="L131" s="142" t="str">
        <f>+IF(AND(L$102=1,'MDS Mapping'!M42&lt;&gt;""),'MDS Mapping'!M42,"")</f>
        <v/>
      </c>
      <c r="M131" s="142" t="str">
        <f>+IF(AND(M$102=1,'MDS Mapping'!N42&lt;&gt;""),'MDS Mapping'!N42,"")</f>
        <v/>
      </c>
      <c r="N131" s="142" t="str">
        <f>+IF(AND(N$102=1,'MDS Mapping'!O42&lt;&gt;""),'MDS Mapping'!O42,"")</f>
        <v/>
      </c>
      <c r="O131" s="142" t="str">
        <f>+IF(AND(O$102=1,'MDS Mapping'!P42&lt;&gt;""),'MDS Mapping'!P42,"")</f>
        <v/>
      </c>
      <c r="P131" s="142" t="str">
        <f>+IF(AND(P$102=1,'MDS Mapping'!Q42&lt;&gt;""),'MDS Mapping'!Q42,"")</f>
        <v/>
      </c>
      <c r="Q131" s="142" t="str">
        <f>+IF(AND(Q$102=1,'MDS Mapping'!R42&lt;&gt;""),'MDS Mapping'!R42,"")</f>
        <v/>
      </c>
      <c r="R131" s="142" t="str">
        <f>+IF(AND(R$102=1,'MDS Mapping'!S42&lt;&gt;""),'MDS Mapping'!S42,"")</f>
        <v/>
      </c>
      <c r="S131" s="142" t="str">
        <f>+IF(AND(S$102=1,'MDS Mapping'!T42&lt;&gt;""),'MDS Mapping'!T42,"")</f>
        <v/>
      </c>
      <c r="T131" s="142" t="str">
        <f>+IF(AND(T$102=1,'MDS Mapping'!U42&lt;&gt;""),'MDS Mapping'!U42,"")</f>
        <v/>
      </c>
      <c r="U131" s="142" t="str">
        <f>+IF(AND(U$102=1,'MDS Mapping'!V42&lt;&gt;""),'MDS Mapping'!V42,"")</f>
        <v/>
      </c>
      <c r="V131" s="142" t="str">
        <f>+IF(AND(V$102=1,'MDS Mapping'!W42&lt;&gt;""),'MDS Mapping'!W42,"")</f>
        <v/>
      </c>
      <c r="W131" s="142" t="str">
        <f>+IF(AND(W$102=1,'MDS Mapping'!X42&lt;&gt;""),'MDS Mapping'!X42,"")</f>
        <v/>
      </c>
      <c r="X131" s="142" t="str">
        <f>+IF(AND(X$102=1,'MDS Mapping'!Y42&lt;&gt;""),'MDS Mapping'!Y42,"")</f>
        <v/>
      </c>
      <c r="Y131" s="142" t="str">
        <f>+IF(AND(Y$102=1,'MDS Mapping'!Z42&lt;&gt;""),'MDS Mapping'!Z42,"")</f>
        <v/>
      </c>
      <c r="Z131" s="142" t="str">
        <f>+IF(AND(Z$102=1,'MDS Mapping'!AA42&lt;&gt;""),'MDS Mapping'!AA42,"")</f>
        <v/>
      </c>
      <c r="AA131" s="142" t="str">
        <f>+IF(AND(AA$102=1,'MDS Mapping'!AB42&lt;&gt;""),'MDS Mapping'!AB42,"")</f>
        <v/>
      </c>
      <c r="AB131" s="144" t="str">
        <f t="shared" si="2"/>
        <v/>
      </c>
      <c r="AC131" s="144" t="str">
        <f>IFERROR(AVERAGEIF('MDS Mapping'!D42:AB42,"&lt;&gt;"),"")</f>
        <v/>
      </c>
      <c r="AD131" s="143"/>
      <c r="AE131" s="143"/>
      <c r="AG131" s="143"/>
    </row>
    <row r="132" spans="1:33" s="142" customFormat="1" x14ac:dyDescent="0.25">
      <c r="A132" s="142">
        <f>IF('MDS Mapping'!D43&lt;&gt;"",1,0)</f>
        <v>0</v>
      </c>
      <c r="B132" s="142">
        <f>+'MDS Mapping'!C43</f>
        <v>0</v>
      </c>
      <c r="C132" s="142" t="str">
        <f>+IF(AND(C$102=1,'MDS Mapping'!D43&lt;&gt;""),'MDS Mapping'!D43,"")</f>
        <v/>
      </c>
      <c r="D132" s="142" t="str">
        <f>+IF(AND(D$102=1,'MDS Mapping'!E43&lt;&gt;""),'MDS Mapping'!E43,"")</f>
        <v/>
      </c>
      <c r="E132" s="142" t="str">
        <f>+IF(AND(E$102=1,'MDS Mapping'!F43&lt;&gt;""),'MDS Mapping'!F43,"")</f>
        <v/>
      </c>
      <c r="F132" s="142" t="str">
        <f>+IF(AND(F$102=1,'MDS Mapping'!G43&lt;&gt;""),'MDS Mapping'!G43,"")</f>
        <v/>
      </c>
      <c r="G132" s="142" t="str">
        <f>+IF(AND(G$102=1,'MDS Mapping'!H43&lt;&gt;""),'MDS Mapping'!H43,"")</f>
        <v/>
      </c>
      <c r="H132" s="142" t="str">
        <f>+IF(AND(H$102=1,'MDS Mapping'!I43&lt;&gt;""),'MDS Mapping'!I43,"")</f>
        <v/>
      </c>
      <c r="I132" s="142" t="str">
        <f>+IF(AND(I$102=1,'MDS Mapping'!J43&lt;&gt;""),'MDS Mapping'!J43,"")</f>
        <v/>
      </c>
      <c r="J132" s="142" t="str">
        <f>+IF(AND(J$102=1,'MDS Mapping'!K43&lt;&gt;""),'MDS Mapping'!K43,"")</f>
        <v/>
      </c>
      <c r="K132" s="142" t="str">
        <f>+IF(AND(K$102=1,'MDS Mapping'!L43&lt;&gt;""),'MDS Mapping'!L43,"")</f>
        <v/>
      </c>
      <c r="L132" s="142" t="str">
        <f>+IF(AND(L$102=1,'MDS Mapping'!M43&lt;&gt;""),'MDS Mapping'!M43,"")</f>
        <v/>
      </c>
      <c r="M132" s="142" t="str">
        <f>+IF(AND(M$102=1,'MDS Mapping'!N43&lt;&gt;""),'MDS Mapping'!N43,"")</f>
        <v/>
      </c>
      <c r="N132" s="142" t="str">
        <f>+IF(AND(N$102=1,'MDS Mapping'!O43&lt;&gt;""),'MDS Mapping'!O43,"")</f>
        <v/>
      </c>
      <c r="O132" s="142" t="str">
        <f>+IF(AND(O$102=1,'MDS Mapping'!P43&lt;&gt;""),'MDS Mapping'!P43,"")</f>
        <v/>
      </c>
      <c r="P132" s="142" t="str">
        <f>+IF(AND(P$102=1,'MDS Mapping'!Q43&lt;&gt;""),'MDS Mapping'!Q43,"")</f>
        <v/>
      </c>
      <c r="Q132" s="142" t="str">
        <f>+IF(AND(Q$102=1,'MDS Mapping'!R43&lt;&gt;""),'MDS Mapping'!R43,"")</f>
        <v/>
      </c>
      <c r="R132" s="142" t="str">
        <f>+IF(AND(R$102=1,'MDS Mapping'!S43&lt;&gt;""),'MDS Mapping'!S43,"")</f>
        <v/>
      </c>
      <c r="S132" s="142" t="str">
        <f>+IF(AND(S$102=1,'MDS Mapping'!T43&lt;&gt;""),'MDS Mapping'!T43,"")</f>
        <v/>
      </c>
      <c r="T132" s="142" t="str">
        <f>+IF(AND(T$102=1,'MDS Mapping'!U43&lt;&gt;""),'MDS Mapping'!U43,"")</f>
        <v/>
      </c>
      <c r="U132" s="142" t="str">
        <f>+IF(AND(U$102=1,'MDS Mapping'!V43&lt;&gt;""),'MDS Mapping'!V43,"")</f>
        <v/>
      </c>
      <c r="V132" s="142" t="str">
        <f>+IF(AND(V$102=1,'MDS Mapping'!W43&lt;&gt;""),'MDS Mapping'!W43,"")</f>
        <v/>
      </c>
      <c r="W132" s="142" t="str">
        <f>+IF(AND(W$102=1,'MDS Mapping'!X43&lt;&gt;""),'MDS Mapping'!X43,"")</f>
        <v/>
      </c>
      <c r="X132" s="142" t="str">
        <f>+IF(AND(X$102=1,'MDS Mapping'!Y43&lt;&gt;""),'MDS Mapping'!Y43,"")</f>
        <v/>
      </c>
      <c r="Y132" s="142" t="str">
        <f>+IF(AND(Y$102=1,'MDS Mapping'!Z43&lt;&gt;""),'MDS Mapping'!Z43,"")</f>
        <v/>
      </c>
      <c r="Z132" s="142" t="str">
        <f>+IF(AND(Z$102=1,'MDS Mapping'!AA43&lt;&gt;""),'MDS Mapping'!AA43,"")</f>
        <v/>
      </c>
      <c r="AA132" s="142" t="str">
        <f>+IF(AND(AA$102=1,'MDS Mapping'!AB43&lt;&gt;""),'MDS Mapping'!AB43,"")</f>
        <v/>
      </c>
      <c r="AB132" s="144" t="str">
        <f t="shared" si="2"/>
        <v/>
      </c>
      <c r="AC132" s="144" t="str">
        <f>IFERROR(AVERAGEIF('MDS Mapping'!D43:AB43,"&lt;&gt;"),"")</f>
        <v/>
      </c>
      <c r="AD132" s="143"/>
      <c r="AE132" s="143"/>
      <c r="AG132" s="143"/>
    </row>
    <row r="133" spans="1:33" s="142" customFormat="1" x14ac:dyDescent="0.25">
      <c r="A133" s="142">
        <f>IF('MDS Mapping'!D44&lt;&gt;"",1,0)</f>
        <v>0</v>
      </c>
      <c r="B133" s="142">
        <f>+'MDS Mapping'!C44</f>
        <v>0</v>
      </c>
      <c r="C133" s="142" t="str">
        <f>+IF(AND(C$102=1,'MDS Mapping'!D44&lt;&gt;""),'MDS Mapping'!D44,"")</f>
        <v/>
      </c>
      <c r="D133" s="142" t="str">
        <f>+IF(AND(D$102=1,'MDS Mapping'!E44&lt;&gt;""),'MDS Mapping'!E44,"")</f>
        <v/>
      </c>
      <c r="E133" s="142" t="str">
        <f>+IF(AND(E$102=1,'MDS Mapping'!F44&lt;&gt;""),'MDS Mapping'!F44,"")</f>
        <v/>
      </c>
      <c r="F133" s="142" t="str">
        <f>+IF(AND(F$102=1,'MDS Mapping'!G44&lt;&gt;""),'MDS Mapping'!G44,"")</f>
        <v/>
      </c>
      <c r="G133" s="142" t="str">
        <f>+IF(AND(G$102=1,'MDS Mapping'!H44&lt;&gt;""),'MDS Mapping'!H44,"")</f>
        <v/>
      </c>
      <c r="H133" s="142" t="str">
        <f>+IF(AND(H$102=1,'MDS Mapping'!I44&lt;&gt;""),'MDS Mapping'!I44,"")</f>
        <v/>
      </c>
      <c r="I133" s="142" t="str">
        <f>+IF(AND(I$102=1,'MDS Mapping'!J44&lt;&gt;""),'MDS Mapping'!J44,"")</f>
        <v/>
      </c>
      <c r="J133" s="142" t="str">
        <f>+IF(AND(J$102=1,'MDS Mapping'!K44&lt;&gt;""),'MDS Mapping'!K44,"")</f>
        <v/>
      </c>
      <c r="K133" s="142" t="str">
        <f>+IF(AND(K$102=1,'MDS Mapping'!L44&lt;&gt;""),'MDS Mapping'!L44,"")</f>
        <v/>
      </c>
      <c r="L133" s="142" t="str">
        <f>+IF(AND(L$102=1,'MDS Mapping'!M44&lt;&gt;""),'MDS Mapping'!M44,"")</f>
        <v/>
      </c>
      <c r="M133" s="142" t="str">
        <f>+IF(AND(M$102=1,'MDS Mapping'!N44&lt;&gt;""),'MDS Mapping'!N44,"")</f>
        <v/>
      </c>
      <c r="N133" s="142" t="str">
        <f>+IF(AND(N$102=1,'MDS Mapping'!O44&lt;&gt;""),'MDS Mapping'!O44,"")</f>
        <v/>
      </c>
      <c r="O133" s="142" t="str">
        <f>+IF(AND(O$102=1,'MDS Mapping'!P44&lt;&gt;""),'MDS Mapping'!P44,"")</f>
        <v/>
      </c>
      <c r="P133" s="142" t="str">
        <f>+IF(AND(P$102=1,'MDS Mapping'!Q44&lt;&gt;""),'MDS Mapping'!Q44,"")</f>
        <v/>
      </c>
      <c r="Q133" s="142" t="str">
        <f>+IF(AND(Q$102=1,'MDS Mapping'!R44&lt;&gt;""),'MDS Mapping'!R44,"")</f>
        <v/>
      </c>
      <c r="R133" s="142" t="str">
        <f>+IF(AND(R$102=1,'MDS Mapping'!S44&lt;&gt;""),'MDS Mapping'!S44,"")</f>
        <v/>
      </c>
      <c r="S133" s="142" t="str">
        <f>+IF(AND(S$102=1,'MDS Mapping'!T44&lt;&gt;""),'MDS Mapping'!T44,"")</f>
        <v/>
      </c>
      <c r="T133" s="142" t="str">
        <f>+IF(AND(T$102=1,'MDS Mapping'!U44&lt;&gt;""),'MDS Mapping'!U44,"")</f>
        <v/>
      </c>
      <c r="U133" s="142" t="str">
        <f>+IF(AND(U$102=1,'MDS Mapping'!V44&lt;&gt;""),'MDS Mapping'!V44,"")</f>
        <v/>
      </c>
      <c r="V133" s="142" t="str">
        <f>+IF(AND(V$102=1,'MDS Mapping'!W44&lt;&gt;""),'MDS Mapping'!W44,"")</f>
        <v/>
      </c>
      <c r="W133" s="142" t="str">
        <f>+IF(AND(W$102=1,'MDS Mapping'!X44&lt;&gt;""),'MDS Mapping'!X44,"")</f>
        <v/>
      </c>
      <c r="X133" s="142" t="str">
        <f>+IF(AND(X$102=1,'MDS Mapping'!Y44&lt;&gt;""),'MDS Mapping'!Y44,"")</f>
        <v/>
      </c>
      <c r="Y133" s="142" t="str">
        <f>+IF(AND(Y$102=1,'MDS Mapping'!Z44&lt;&gt;""),'MDS Mapping'!Z44,"")</f>
        <v/>
      </c>
      <c r="Z133" s="142" t="str">
        <f>+IF(AND(Z$102=1,'MDS Mapping'!AA44&lt;&gt;""),'MDS Mapping'!AA44,"")</f>
        <v/>
      </c>
      <c r="AA133" s="142" t="str">
        <f>+IF(AND(AA$102=1,'MDS Mapping'!AB44&lt;&gt;""),'MDS Mapping'!AB44,"")</f>
        <v/>
      </c>
      <c r="AB133" s="144" t="str">
        <f t="shared" si="2"/>
        <v/>
      </c>
      <c r="AC133" s="144" t="str">
        <f>IFERROR(AVERAGEIF('MDS Mapping'!D44:AB44,"&lt;&gt;"),"")</f>
        <v/>
      </c>
      <c r="AD133" s="143"/>
      <c r="AE133" s="143"/>
      <c r="AG133" s="143"/>
    </row>
    <row r="134" spans="1:33" s="142" customFormat="1" x14ac:dyDescent="0.25">
      <c r="A134" s="142">
        <f>IF('MDS Mapping'!D45&lt;&gt;"",1,0)</f>
        <v>0</v>
      </c>
      <c r="B134" s="142">
        <f>+'MDS Mapping'!C45</f>
        <v>0</v>
      </c>
      <c r="C134" s="142" t="str">
        <f>+IF(AND(C$102=1,'MDS Mapping'!D45&lt;&gt;""),'MDS Mapping'!D45,"")</f>
        <v/>
      </c>
      <c r="D134" s="142" t="str">
        <f>+IF(AND(D$102=1,'MDS Mapping'!E45&lt;&gt;""),'MDS Mapping'!E45,"")</f>
        <v/>
      </c>
      <c r="E134" s="142" t="str">
        <f>+IF(AND(E$102=1,'MDS Mapping'!F45&lt;&gt;""),'MDS Mapping'!F45,"")</f>
        <v/>
      </c>
      <c r="F134" s="142" t="str">
        <f>+IF(AND(F$102=1,'MDS Mapping'!G45&lt;&gt;""),'MDS Mapping'!G45,"")</f>
        <v/>
      </c>
      <c r="G134" s="142" t="str">
        <f>+IF(AND(G$102=1,'MDS Mapping'!H45&lt;&gt;""),'MDS Mapping'!H45,"")</f>
        <v/>
      </c>
      <c r="H134" s="142" t="str">
        <f>+IF(AND(H$102=1,'MDS Mapping'!I45&lt;&gt;""),'MDS Mapping'!I45,"")</f>
        <v/>
      </c>
      <c r="I134" s="142" t="str">
        <f>+IF(AND(I$102=1,'MDS Mapping'!J45&lt;&gt;""),'MDS Mapping'!J45,"")</f>
        <v/>
      </c>
      <c r="J134" s="142" t="str">
        <f>+IF(AND(J$102=1,'MDS Mapping'!K45&lt;&gt;""),'MDS Mapping'!K45,"")</f>
        <v/>
      </c>
      <c r="K134" s="142" t="str">
        <f>+IF(AND(K$102=1,'MDS Mapping'!L45&lt;&gt;""),'MDS Mapping'!L45,"")</f>
        <v/>
      </c>
      <c r="L134" s="142" t="str">
        <f>+IF(AND(L$102=1,'MDS Mapping'!M45&lt;&gt;""),'MDS Mapping'!M45,"")</f>
        <v/>
      </c>
      <c r="M134" s="142" t="str">
        <f>+IF(AND(M$102=1,'MDS Mapping'!N45&lt;&gt;""),'MDS Mapping'!N45,"")</f>
        <v/>
      </c>
      <c r="N134" s="142" t="str">
        <f>+IF(AND(N$102=1,'MDS Mapping'!O45&lt;&gt;""),'MDS Mapping'!O45,"")</f>
        <v/>
      </c>
      <c r="O134" s="142" t="str">
        <f>+IF(AND(O$102=1,'MDS Mapping'!P45&lt;&gt;""),'MDS Mapping'!P45,"")</f>
        <v/>
      </c>
      <c r="P134" s="142" t="str">
        <f>+IF(AND(P$102=1,'MDS Mapping'!Q45&lt;&gt;""),'MDS Mapping'!Q45,"")</f>
        <v/>
      </c>
      <c r="Q134" s="142" t="str">
        <f>+IF(AND(Q$102=1,'MDS Mapping'!R45&lt;&gt;""),'MDS Mapping'!R45,"")</f>
        <v/>
      </c>
      <c r="R134" s="142" t="str">
        <f>+IF(AND(R$102=1,'MDS Mapping'!S45&lt;&gt;""),'MDS Mapping'!S45,"")</f>
        <v/>
      </c>
      <c r="S134" s="142" t="str">
        <f>+IF(AND(S$102=1,'MDS Mapping'!T45&lt;&gt;""),'MDS Mapping'!T45,"")</f>
        <v/>
      </c>
      <c r="T134" s="142" t="str">
        <f>+IF(AND(T$102=1,'MDS Mapping'!U45&lt;&gt;""),'MDS Mapping'!U45,"")</f>
        <v/>
      </c>
      <c r="U134" s="142" t="str">
        <f>+IF(AND(U$102=1,'MDS Mapping'!V45&lt;&gt;""),'MDS Mapping'!V45,"")</f>
        <v/>
      </c>
      <c r="V134" s="142" t="str">
        <f>+IF(AND(V$102=1,'MDS Mapping'!W45&lt;&gt;""),'MDS Mapping'!W45,"")</f>
        <v/>
      </c>
      <c r="W134" s="142" t="str">
        <f>+IF(AND(W$102=1,'MDS Mapping'!X45&lt;&gt;""),'MDS Mapping'!X45,"")</f>
        <v/>
      </c>
      <c r="X134" s="142" t="str">
        <f>+IF(AND(X$102=1,'MDS Mapping'!Y45&lt;&gt;""),'MDS Mapping'!Y45,"")</f>
        <v/>
      </c>
      <c r="Y134" s="142" t="str">
        <f>+IF(AND(Y$102=1,'MDS Mapping'!Z45&lt;&gt;""),'MDS Mapping'!Z45,"")</f>
        <v/>
      </c>
      <c r="Z134" s="142" t="str">
        <f>+IF(AND(Z$102=1,'MDS Mapping'!AA45&lt;&gt;""),'MDS Mapping'!AA45,"")</f>
        <v/>
      </c>
      <c r="AA134" s="142" t="str">
        <f>+IF(AND(AA$102=1,'MDS Mapping'!AB45&lt;&gt;""),'MDS Mapping'!AB45,"")</f>
        <v/>
      </c>
      <c r="AB134" s="144" t="str">
        <f t="shared" si="2"/>
        <v/>
      </c>
      <c r="AC134" s="144" t="str">
        <f>IFERROR(AVERAGEIF('MDS Mapping'!D45:AB45,"&lt;&gt;"),"")</f>
        <v/>
      </c>
    </row>
    <row r="135" spans="1:33" s="142" customFormat="1" x14ac:dyDescent="0.25">
      <c r="A135" s="142">
        <f>IF('MDS Mapping'!D46&lt;&gt;"",1,0)</f>
        <v>0</v>
      </c>
      <c r="B135" s="142">
        <f>+'MDS Mapping'!C46</f>
        <v>0</v>
      </c>
      <c r="C135" s="142" t="str">
        <f>+IF(AND(C$102=1,'MDS Mapping'!D46&lt;&gt;""),'MDS Mapping'!D46,"")</f>
        <v/>
      </c>
      <c r="D135" s="142" t="str">
        <f>+IF(AND(D$102=1,'MDS Mapping'!E46&lt;&gt;""),'MDS Mapping'!E46,"")</f>
        <v/>
      </c>
      <c r="E135" s="142" t="str">
        <f>+IF(AND(E$102=1,'MDS Mapping'!F46&lt;&gt;""),'MDS Mapping'!F46,"")</f>
        <v/>
      </c>
      <c r="F135" s="142" t="str">
        <f>+IF(AND(F$102=1,'MDS Mapping'!G46&lt;&gt;""),'MDS Mapping'!G46,"")</f>
        <v/>
      </c>
      <c r="G135" s="142" t="str">
        <f>+IF(AND(G$102=1,'MDS Mapping'!H46&lt;&gt;""),'MDS Mapping'!H46,"")</f>
        <v/>
      </c>
      <c r="H135" s="142" t="str">
        <f>+IF(AND(H$102=1,'MDS Mapping'!I46&lt;&gt;""),'MDS Mapping'!I46,"")</f>
        <v/>
      </c>
      <c r="I135" s="142" t="str">
        <f>+IF(AND(I$102=1,'MDS Mapping'!J46&lt;&gt;""),'MDS Mapping'!J46,"")</f>
        <v/>
      </c>
      <c r="J135" s="142" t="str">
        <f>+IF(AND(J$102=1,'MDS Mapping'!K46&lt;&gt;""),'MDS Mapping'!K46,"")</f>
        <v/>
      </c>
      <c r="K135" s="142" t="str">
        <f>+IF(AND(K$102=1,'MDS Mapping'!L46&lt;&gt;""),'MDS Mapping'!L46,"")</f>
        <v/>
      </c>
      <c r="L135" s="142" t="str">
        <f>+IF(AND(L$102=1,'MDS Mapping'!M46&lt;&gt;""),'MDS Mapping'!M46,"")</f>
        <v/>
      </c>
      <c r="M135" s="142" t="str">
        <f>+IF(AND(M$102=1,'MDS Mapping'!N46&lt;&gt;""),'MDS Mapping'!N46,"")</f>
        <v/>
      </c>
      <c r="N135" s="142" t="str">
        <f>+IF(AND(N$102=1,'MDS Mapping'!O46&lt;&gt;""),'MDS Mapping'!O46,"")</f>
        <v/>
      </c>
      <c r="O135" s="142" t="str">
        <f>+IF(AND(O$102=1,'MDS Mapping'!P46&lt;&gt;""),'MDS Mapping'!P46,"")</f>
        <v/>
      </c>
      <c r="P135" s="142" t="str">
        <f>+IF(AND(P$102=1,'MDS Mapping'!Q46&lt;&gt;""),'MDS Mapping'!Q46,"")</f>
        <v/>
      </c>
      <c r="Q135" s="142" t="str">
        <f>+IF(AND(Q$102=1,'MDS Mapping'!R46&lt;&gt;""),'MDS Mapping'!R46,"")</f>
        <v/>
      </c>
      <c r="R135" s="142" t="str">
        <f>+IF(AND(R$102=1,'MDS Mapping'!S46&lt;&gt;""),'MDS Mapping'!S46,"")</f>
        <v/>
      </c>
      <c r="S135" s="142" t="str">
        <f>+IF(AND(S$102=1,'MDS Mapping'!T46&lt;&gt;""),'MDS Mapping'!T46,"")</f>
        <v/>
      </c>
      <c r="T135" s="142" t="str">
        <f>+IF(AND(T$102=1,'MDS Mapping'!U46&lt;&gt;""),'MDS Mapping'!U46,"")</f>
        <v/>
      </c>
      <c r="U135" s="142" t="str">
        <f>+IF(AND(U$102=1,'MDS Mapping'!V46&lt;&gt;""),'MDS Mapping'!V46,"")</f>
        <v/>
      </c>
      <c r="V135" s="142" t="str">
        <f>+IF(AND(V$102=1,'MDS Mapping'!W46&lt;&gt;""),'MDS Mapping'!W46,"")</f>
        <v/>
      </c>
      <c r="W135" s="142" t="str">
        <f>+IF(AND(W$102=1,'MDS Mapping'!X46&lt;&gt;""),'MDS Mapping'!X46,"")</f>
        <v/>
      </c>
      <c r="X135" s="142" t="str">
        <f>+IF(AND(X$102=1,'MDS Mapping'!Y46&lt;&gt;""),'MDS Mapping'!Y46,"")</f>
        <v/>
      </c>
      <c r="Y135" s="142" t="str">
        <f>+IF(AND(Y$102=1,'MDS Mapping'!Z46&lt;&gt;""),'MDS Mapping'!Z46,"")</f>
        <v/>
      </c>
      <c r="Z135" s="142" t="str">
        <f>+IF(AND(Z$102=1,'MDS Mapping'!AA46&lt;&gt;""),'MDS Mapping'!AA46,"")</f>
        <v/>
      </c>
      <c r="AA135" s="142" t="str">
        <f>+IF(AND(AA$102=1,'MDS Mapping'!AB46&lt;&gt;""),'MDS Mapping'!AB46,"")</f>
        <v/>
      </c>
      <c r="AB135" s="144" t="str">
        <f t="shared" si="2"/>
        <v/>
      </c>
      <c r="AC135" s="144" t="str">
        <f>IFERROR(AVERAGEIF('MDS Mapping'!D46:AB46,"&lt;&gt;"),"")</f>
        <v/>
      </c>
    </row>
    <row r="136" spans="1:33" s="142" customFormat="1" x14ac:dyDescent="0.25">
      <c r="A136" s="142">
        <f>IF('MDS Mapping'!D47&lt;&gt;"",1,0)</f>
        <v>0</v>
      </c>
      <c r="B136" s="142">
        <f>+'MDS Mapping'!C47</f>
        <v>0</v>
      </c>
      <c r="C136" s="142" t="str">
        <f>+IF(AND(C$102=1,'MDS Mapping'!D47&lt;&gt;""),'MDS Mapping'!D47,"")</f>
        <v/>
      </c>
      <c r="D136" s="142" t="str">
        <f>+IF(AND(D$102=1,'MDS Mapping'!E47&lt;&gt;""),'MDS Mapping'!E47,"")</f>
        <v/>
      </c>
      <c r="E136" s="142" t="str">
        <f>+IF(AND(E$102=1,'MDS Mapping'!F47&lt;&gt;""),'MDS Mapping'!F47,"")</f>
        <v/>
      </c>
      <c r="F136" s="142" t="str">
        <f>+IF(AND(F$102=1,'MDS Mapping'!G47&lt;&gt;""),'MDS Mapping'!G47,"")</f>
        <v/>
      </c>
      <c r="G136" s="142" t="str">
        <f>+IF(AND(G$102=1,'MDS Mapping'!H47&lt;&gt;""),'MDS Mapping'!H47,"")</f>
        <v/>
      </c>
      <c r="H136" s="142" t="str">
        <f>+IF(AND(H$102=1,'MDS Mapping'!I47&lt;&gt;""),'MDS Mapping'!I47,"")</f>
        <v/>
      </c>
      <c r="I136" s="142" t="str">
        <f>+IF(AND(I$102=1,'MDS Mapping'!J47&lt;&gt;""),'MDS Mapping'!J47,"")</f>
        <v/>
      </c>
      <c r="J136" s="142" t="str">
        <f>+IF(AND(J$102=1,'MDS Mapping'!K47&lt;&gt;""),'MDS Mapping'!K47,"")</f>
        <v/>
      </c>
      <c r="K136" s="142" t="str">
        <f>+IF(AND(K$102=1,'MDS Mapping'!L47&lt;&gt;""),'MDS Mapping'!L47,"")</f>
        <v/>
      </c>
      <c r="L136" s="142" t="str">
        <f>+IF(AND(L$102=1,'MDS Mapping'!M47&lt;&gt;""),'MDS Mapping'!M47,"")</f>
        <v/>
      </c>
      <c r="M136" s="142" t="str">
        <f>+IF(AND(M$102=1,'MDS Mapping'!N47&lt;&gt;""),'MDS Mapping'!N47,"")</f>
        <v/>
      </c>
      <c r="N136" s="142" t="str">
        <f>+IF(AND(N$102=1,'MDS Mapping'!O47&lt;&gt;""),'MDS Mapping'!O47,"")</f>
        <v/>
      </c>
      <c r="O136" s="142" t="str">
        <f>+IF(AND(O$102=1,'MDS Mapping'!P47&lt;&gt;""),'MDS Mapping'!P47,"")</f>
        <v/>
      </c>
      <c r="P136" s="142" t="str">
        <f>+IF(AND(P$102=1,'MDS Mapping'!Q47&lt;&gt;""),'MDS Mapping'!Q47,"")</f>
        <v/>
      </c>
      <c r="Q136" s="142" t="str">
        <f>+IF(AND(Q$102=1,'MDS Mapping'!R47&lt;&gt;""),'MDS Mapping'!R47,"")</f>
        <v/>
      </c>
      <c r="R136" s="142" t="str">
        <f>+IF(AND(R$102=1,'MDS Mapping'!S47&lt;&gt;""),'MDS Mapping'!S47,"")</f>
        <v/>
      </c>
      <c r="S136" s="142" t="str">
        <f>+IF(AND(S$102=1,'MDS Mapping'!T47&lt;&gt;""),'MDS Mapping'!T47,"")</f>
        <v/>
      </c>
      <c r="T136" s="142" t="str">
        <f>+IF(AND(T$102=1,'MDS Mapping'!U47&lt;&gt;""),'MDS Mapping'!U47,"")</f>
        <v/>
      </c>
      <c r="U136" s="142" t="str">
        <f>+IF(AND(U$102=1,'MDS Mapping'!V47&lt;&gt;""),'MDS Mapping'!V47,"")</f>
        <v/>
      </c>
      <c r="V136" s="142" t="str">
        <f>+IF(AND(V$102=1,'MDS Mapping'!W47&lt;&gt;""),'MDS Mapping'!W47,"")</f>
        <v/>
      </c>
      <c r="W136" s="142" t="str">
        <f>+IF(AND(W$102=1,'MDS Mapping'!X47&lt;&gt;""),'MDS Mapping'!X47,"")</f>
        <v/>
      </c>
      <c r="X136" s="142" t="str">
        <f>+IF(AND(X$102=1,'MDS Mapping'!Y47&lt;&gt;""),'MDS Mapping'!Y47,"")</f>
        <v/>
      </c>
      <c r="Y136" s="142" t="str">
        <f>+IF(AND(Y$102=1,'MDS Mapping'!Z47&lt;&gt;""),'MDS Mapping'!Z47,"")</f>
        <v/>
      </c>
      <c r="Z136" s="142" t="str">
        <f>+IF(AND(Z$102=1,'MDS Mapping'!AA47&lt;&gt;""),'MDS Mapping'!AA47,"")</f>
        <v/>
      </c>
      <c r="AA136" s="142" t="str">
        <f>+IF(AND(AA$102=1,'MDS Mapping'!AB47&lt;&gt;""),'MDS Mapping'!AB47,"")</f>
        <v/>
      </c>
      <c r="AB136" s="144" t="str">
        <f t="shared" si="2"/>
        <v/>
      </c>
      <c r="AC136" s="144" t="str">
        <f>IFERROR(AVERAGEIF('MDS Mapping'!D47:AB47,"&lt;&gt;"),"")</f>
        <v/>
      </c>
    </row>
    <row r="137" spans="1:33" s="142" customFormat="1" x14ac:dyDescent="0.25">
      <c r="A137" s="142">
        <f>IF('MDS Mapping'!D48&lt;&gt;"",1,0)</f>
        <v>0</v>
      </c>
      <c r="B137" s="142">
        <f>+'MDS Mapping'!C48</f>
        <v>0</v>
      </c>
      <c r="C137" s="142" t="str">
        <f>+IF(AND(C$102=1,'MDS Mapping'!D48&lt;&gt;""),'MDS Mapping'!D48,"")</f>
        <v/>
      </c>
      <c r="D137" s="142" t="str">
        <f>+IF(AND(D$102=1,'MDS Mapping'!E48&lt;&gt;""),'MDS Mapping'!E48,"")</f>
        <v/>
      </c>
      <c r="E137" s="142" t="str">
        <f>+IF(AND(E$102=1,'MDS Mapping'!F48&lt;&gt;""),'MDS Mapping'!F48,"")</f>
        <v/>
      </c>
      <c r="F137" s="142" t="str">
        <f>+IF(AND(F$102=1,'MDS Mapping'!G48&lt;&gt;""),'MDS Mapping'!G48,"")</f>
        <v/>
      </c>
      <c r="G137" s="142" t="str">
        <f>+IF(AND(G$102=1,'MDS Mapping'!H48&lt;&gt;""),'MDS Mapping'!H48,"")</f>
        <v/>
      </c>
      <c r="H137" s="142" t="str">
        <f>+IF(AND(H$102=1,'MDS Mapping'!I48&lt;&gt;""),'MDS Mapping'!I48,"")</f>
        <v/>
      </c>
      <c r="I137" s="142" t="str">
        <f>+IF(AND(I$102=1,'MDS Mapping'!J48&lt;&gt;""),'MDS Mapping'!J48,"")</f>
        <v/>
      </c>
      <c r="J137" s="142" t="str">
        <f>+IF(AND(J$102=1,'MDS Mapping'!K48&lt;&gt;""),'MDS Mapping'!K48,"")</f>
        <v/>
      </c>
      <c r="K137" s="142" t="str">
        <f>+IF(AND(K$102=1,'MDS Mapping'!L48&lt;&gt;""),'MDS Mapping'!L48,"")</f>
        <v/>
      </c>
      <c r="L137" s="142" t="str">
        <f>+IF(AND(L$102=1,'MDS Mapping'!M48&lt;&gt;""),'MDS Mapping'!M48,"")</f>
        <v/>
      </c>
      <c r="M137" s="142" t="str">
        <f>+IF(AND(M$102=1,'MDS Mapping'!N48&lt;&gt;""),'MDS Mapping'!N48,"")</f>
        <v/>
      </c>
      <c r="N137" s="142" t="str">
        <f>+IF(AND(N$102=1,'MDS Mapping'!O48&lt;&gt;""),'MDS Mapping'!O48,"")</f>
        <v/>
      </c>
      <c r="O137" s="142" t="str">
        <f>+IF(AND(O$102=1,'MDS Mapping'!P48&lt;&gt;""),'MDS Mapping'!P48,"")</f>
        <v/>
      </c>
      <c r="P137" s="142" t="str">
        <f>+IF(AND(P$102=1,'MDS Mapping'!Q48&lt;&gt;""),'MDS Mapping'!Q48,"")</f>
        <v/>
      </c>
      <c r="Q137" s="142" t="str">
        <f>+IF(AND(Q$102=1,'MDS Mapping'!R48&lt;&gt;""),'MDS Mapping'!R48,"")</f>
        <v/>
      </c>
      <c r="R137" s="142" t="str">
        <f>+IF(AND(R$102=1,'MDS Mapping'!S48&lt;&gt;""),'MDS Mapping'!S48,"")</f>
        <v/>
      </c>
      <c r="S137" s="142" t="str">
        <f>+IF(AND(S$102=1,'MDS Mapping'!T48&lt;&gt;""),'MDS Mapping'!T48,"")</f>
        <v/>
      </c>
      <c r="T137" s="142" t="str">
        <f>+IF(AND(T$102=1,'MDS Mapping'!U48&lt;&gt;""),'MDS Mapping'!U48,"")</f>
        <v/>
      </c>
      <c r="U137" s="142" t="str">
        <f>+IF(AND(U$102=1,'MDS Mapping'!V48&lt;&gt;""),'MDS Mapping'!V48,"")</f>
        <v/>
      </c>
      <c r="V137" s="142" t="str">
        <f>+IF(AND(V$102=1,'MDS Mapping'!W48&lt;&gt;""),'MDS Mapping'!W48,"")</f>
        <v/>
      </c>
      <c r="W137" s="142" t="str">
        <f>+IF(AND(W$102=1,'MDS Mapping'!X48&lt;&gt;""),'MDS Mapping'!X48,"")</f>
        <v/>
      </c>
      <c r="X137" s="142" t="str">
        <f>+IF(AND(X$102=1,'MDS Mapping'!Y48&lt;&gt;""),'MDS Mapping'!Y48,"")</f>
        <v/>
      </c>
      <c r="Y137" s="142" t="str">
        <f>+IF(AND(Y$102=1,'MDS Mapping'!Z48&lt;&gt;""),'MDS Mapping'!Z48,"")</f>
        <v/>
      </c>
      <c r="Z137" s="142" t="str">
        <f>+IF(AND(Z$102=1,'MDS Mapping'!AA48&lt;&gt;""),'MDS Mapping'!AA48,"")</f>
        <v/>
      </c>
      <c r="AA137" s="142" t="str">
        <f>+IF(AND(AA$102=1,'MDS Mapping'!AB48&lt;&gt;""),'MDS Mapping'!AB48,"")</f>
        <v/>
      </c>
      <c r="AB137" s="144" t="str">
        <f t="shared" si="2"/>
        <v/>
      </c>
      <c r="AC137" s="144" t="str">
        <f>IFERROR(AVERAGEIF('MDS Mapping'!D48:AB48,"&lt;&gt;"),"")</f>
        <v/>
      </c>
    </row>
    <row r="138" spans="1:33" s="142" customFormat="1" x14ac:dyDescent="0.25">
      <c r="A138" s="142">
        <f>IF('MDS Mapping'!D49&lt;&gt;"",1,0)</f>
        <v>0</v>
      </c>
      <c r="B138" s="142">
        <f>+'MDS Mapping'!C49</f>
        <v>0</v>
      </c>
      <c r="C138" s="142" t="str">
        <f>+IF(AND(C$102=1,'MDS Mapping'!D49&lt;&gt;""),'MDS Mapping'!D49,"")</f>
        <v/>
      </c>
      <c r="D138" s="142" t="str">
        <f>+IF(AND(D$102=1,'MDS Mapping'!E49&lt;&gt;""),'MDS Mapping'!E49,"")</f>
        <v/>
      </c>
      <c r="E138" s="142" t="str">
        <f>+IF(AND(E$102=1,'MDS Mapping'!F49&lt;&gt;""),'MDS Mapping'!F49,"")</f>
        <v/>
      </c>
      <c r="F138" s="142" t="str">
        <f>+IF(AND(F$102=1,'MDS Mapping'!G49&lt;&gt;""),'MDS Mapping'!G49,"")</f>
        <v/>
      </c>
      <c r="G138" s="142" t="str">
        <f>+IF(AND(G$102=1,'MDS Mapping'!H49&lt;&gt;""),'MDS Mapping'!H49,"")</f>
        <v/>
      </c>
      <c r="H138" s="142" t="str">
        <f>+IF(AND(H$102=1,'MDS Mapping'!I49&lt;&gt;""),'MDS Mapping'!I49,"")</f>
        <v/>
      </c>
      <c r="I138" s="142" t="str">
        <f>+IF(AND(I$102=1,'MDS Mapping'!J49&lt;&gt;""),'MDS Mapping'!J49,"")</f>
        <v/>
      </c>
      <c r="J138" s="142" t="str">
        <f>+IF(AND(J$102=1,'MDS Mapping'!K49&lt;&gt;""),'MDS Mapping'!K49,"")</f>
        <v/>
      </c>
      <c r="K138" s="142" t="str">
        <f>+IF(AND(K$102=1,'MDS Mapping'!L49&lt;&gt;""),'MDS Mapping'!L49,"")</f>
        <v/>
      </c>
      <c r="L138" s="142" t="str">
        <f>+IF(AND(L$102=1,'MDS Mapping'!M49&lt;&gt;""),'MDS Mapping'!M49,"")</f>
        <v/>
      </c>
      <c r="M138" s="142" t="str">
        <f>+IF(AND(M$102=1,'MDS Mapping'!N49&lt;&gt;""),'MDS Mapping'!N49,"")</f>
        <v/>
      </c>
      <c r="N138" s="142" t="str">
        <f>+IF(AND(N$102=1,'MDS Mapping'!O49&lt;&gt;""),'MDS Mapping'!O49,"")</f>
        <v/>
      </c>
      <c r="O138" s="142" t="str">
        <f>+IF(AND(O$102=1,'MDS Mapping'!P49&lt;&gt;""),'MDS Mapping'!P49,"")</f>
        <v/>
      </c>
      <c r="P138" s="142" t="str">
        <f>+IF(AND(P$102=1,'MDS Mapping'!Q49&lt;&gt;""),'MDS Mapping'!Q49,"")</f>
        <v/>
      </c>
      <c r="Q138" s="142" t="str">
        <f>+IF(AND(Q$102=1,'MDS Mapping'!R49&lt;&gt;""),'MDS Mapping'!R49,"")</f>
        <v/>
      </c>
      <c r="R138" s="142" t="str">
        <f>+IF(AND(R$102=1,'MDS Mapping'!S49&lt;&gt;""),'MDS Mapping'!S49,"")</f>
        <v/>
      </c>
      <c r="S138" s="142" t="str">
        <f>+IF(AND(S$102=1,'MDS Mapping'!T49&lt;&gt;""),'MDS Mapping'!T49,"")</f>
        <v/>
      </c>
      <c r="T138" s="142" t="str">
        <f>+IF(AND(T$102=1,'MDS Mapping'!U49&lt;&gt;""),'MDS Mapping'!U49,"")</f>
        <v/>
      </c>
      <c r="U138" s="142" t="str">
        <f>+IF(AND(U$102=1,'MDS Mapping'!V49&lt;&gt;""),'MDS Mapping'!V49,"")</f>
        <v/>
      </c>
      <c r="V138" s="142" t="str">
        <f>+IF(AND(V$102=1,'MDS Mapping'!W49&lt;&gt;""),'MDS Mapping'!W49,"")</f>
        <v/>
      </c>
      <c r="W138" s="142" t="str">
        <f>+IF(AND(W$102=1,'MDS Mapping'!X49&lt;&gt;""),'MDS Mapping'!X49,"")</f>
        <v/>
      </c>
      <c r="X138" s="142" t="str">
        <f>+IF(AND(X$102=1,'MDS Mapping'!Y49&lt;&gt;""),'MDS Mapping'!Y49,"")</f>
        <v/>
      </c>
      <c r="Y138" s="142" t="str">
        <f>+IF(AND(Y$102=1,'MDS Mapping'!Z49&lt;&gt;""),'MDS Mapping'!Z49,"")</f>
        <v/>
      </c>
      <c r="Z138" s="142" t="str">
        <f>+IF(AND(Z$102=1,'MDS Mapping'!AA49&lt;&gt;""),'MDS Mapping'!AA49,"")</f>
        <v/>
      </c>
      <c r="AA138" s="142" t="str">
        <f>+IF(AND(AA$102=1,'MDS Mapping'!AB49&lt;&gt;""),'MDS Mapping'!AB49,"")</f>
        <v/>
      </c>
      <c r="AB138" s="144" t="str">
        <f t="shared" si="2"/>
        <v/>
      </c>
      <c r="AC138" s="144" t="str">
        <f>IFERROR(AVERAGEIF('MDS Mapping'!D49:AB49,"&lt;&gt;"),"")</f>
        <v/>
      </c>
    </row>
    <row r="139" spans="1:33" s="142" customFormat="1" x14ac:dyDescent="0.25">
      <c r="A139" s="142">
        <f>IF('MDS Mapping'!D50&lt;&gt;"",1,0)</f>
        <v>0</v>
      </c>
      <c r="B139" s="142">
        <f>+'MDS Mapping'!C50</f>
        <v>0</v>
      </c>
      <c r="C139" s="142" t="str">
        <f>+IF(AND(C$102=1,'MDS Mapping'!D50&lt;&gt;""),'MDS Mapping'!D50,"")</f>
        <v/>
      </c>
      <c r="D139" s="142" t="str">
        <f>+IF(AND(D$102=1,'MDS Mapping'!E50&lt;&gt;""),'MDS Mapping'!E50,"")</f>
        <v/>
      </c>
      <c r="E139" s="142" t="str">
        <f>+IF(AND(E$102=1,'MDS Mapping'!F50&lt;&gt;""),'MDS Mapping'!F50,"")</f>
        <v/>
      </c>
      <c r="F139" s="142" t="str">
        <f>+IF(AND(F$102=1,'MDS Mapping'!G50&lt;&gt;""),'MDS Mapping'!G50,"")</f>
        <v/>
      </c>
      <c r="G139" s="142" t="str">
        <f>+IF(AND(G$102=1,'MDS Mapping'!H50&lt;&gt;""),'MDS Mapping'!H50,"")</f>
        <v/>
      </c>
      <c r="H139" s="142" t="str">
        <f>+IF(AND(H$102=1,'MDS Mapping'!I50&lt;&gt;""),'MDS Mapping'!I50,"")</f>
        <v/>
      </c>
      <c r="I139" s="142" t="str">
        <f>+IF(AND(I$102=1,'MDS Mapping'!J50&lt;&gt;""),'MDS Mapping'!J50,"")</f>
        <v/>
      </c>
      <c r="J139" s="142" t="str">
        <f>+IF(AND(J$102=1,'MDS Mapping'!K50&lt;&gt;""),'MDS Mapping'!K50,"")</f>
        <v/>
      </c>
      <c r="K139" s="142" t="str">
        <f>+IF(AND(K$102=1,'MDS Mapping'!L50&lt;&gt;""),'MDS Mapping'!L50,"")</f>
        <v/>
      </c>
      <c r="L139" s="142" t="str">
        <f>+IF(AND(L$102=1,'MDS Mapping'!M50&lt;&gt;""),'MDS Mapping'!M50,"")</f>
        <v/>
      </c>
      <c r="M139" s="142" t="str">
        <f>+IF(AND(M$102=1,'MDS Mapping'!N50&lt;&gt;""),'MDS Mapping'!N50,"")</f>
        <v/>
      </c>
      <c r="N139" s="142" t="str">
        <f>+IF(AND(N$102=1,'MDS Mapping'!O50&lt;&gt;""),'MDS Mapping'!O50,"")</f>
        <v/>
      </c>
      <c r="O139" s="142" t="str">
        <f>+IF(AND(O$102=1,'MDS Mapping'!P50&lt;&gt;""),'MDS Mapping'!P50,"")</f>
        <v/>
      </c>
      <c r="P139" s="142" t="str">
        <f>+IF(AND(P$102=1,'MDS Mapping'!Q50&lt;&gt;""),'MDS Mapping'!Q50,"")</f>
        <v/>
      </c>
      <c r="Q139" s="142" t="str">
        <f>+IF(AND(Q$102=1,'MDS Mapping'!R50&lt;&gt;""),'MDS Mapping'!R50,"")</f>
        <v/>
      </c>
      <c r="R139" s="142" t="str">
        <f>+IF(AND(R$102=1,'MDS Mapping'!S50&lt;&gt;""),'MDS Mapping'!S50,"")</f>
        <v/>
      </c>
      <c r="S139" s="142" t="str">
        <f>+IF(AND(S$102=1,'MDS Mapping'!T50&lt;&gt;""),'MDS Mapping'!T50,"")</f>
        <v/>
      </c>
      <c r="T139" s="142" t="str">
        <f>+IF(AND(T$102=1,'MDS Mapping'!U50&lt;&gt;""),'MDS Mapping'!U50,"")</f>
        <v/>
      </c>
      <c r="U139" s="142" t="str">
        <f>+IF(AND(U$102=1,'MDS Mapping'!V50&lt;&gt;""),'MDS Mapping'!V50,"")</f>
        <v/>
      </c>
      <c r="V139" s="142" t="str">
        <f>+IF(AND(V$102=1,'MDS Mapping'!W50&lt;&gt;""),'MDS Mapping'!W50,"")</f>
        <v/>
      </c>
      <c r="W139" s="142" t="str">
        <f>+IF(AND(W$102=1,'MDS Mapping'!X50&lt;&gt;""),'MDS Mapping'!X50,"")</f>
        <v/>
      </c>
      <c r="X139" s="142" t="str">
        <f>+IF(AND(X$102=1,'MDS Mapping'!Y50&lt;&gt;""),'MDS Mapping'!Y50,"")</f>
        <v/>
      </c>
      <c r="Y139" s="142" t="str">
        <f>+IF(AND(Y$102=1,'MDS Mapping'!Z50&lt;&gt;""),'MDS Mapping'!Z50,"")</f>
        <v/>
      </c>
      <c r="Z139" s="142" t="str">
        <f>+IF(AND(Z$102=1,'MDS Mapping'!AA50&lt;&gt;""),'MDS Mapping'!AA50,"")</f>
        <v/>
      </c>
      <c r="AA139" s="142" t="str">
        <f>+IF(AND(AA$102=1,'MDS Mapping'!AB50&lt;&gt;""),'MDS Mapping'!AB50,"")</f>
        <v/>
      </c>
      <c r="AB139" s="144" t="str">
        <f t="shared" si="2"/>
        <v/>
      </c>
      <c r="AC139" s="144" t="str">
        <f>IFERROR(AVERAGEIF('MDS Mapping'!D50:AB50,"&lt;&gt;"),"")</f>
        <v/>
      </c>
    </row>
    <row r="140" spans="1:33" s="142" customFormat="1" x14ac:dyDescent="0.25">
      <c r="A140" s="142">
        <f>IF('MDS Mapping'!D51&lt;&gt;"",1,0)</f>
        <v>0</v>
      </c>
      <c r="B140" s="142">
        <f>+'MDS Mapping'!C51</f>
        <v>0</v>
      </c>
      <c r="C140" s="142" t="str">
        <f>+IF(AND(C$102=1,'MDS Mapping'!D51&lt;&gt;""),'MDS Mapping'!D51,"")</f>
        <v/>
      </c>
      <c r="D140" s="142" t="str">
        <f>+IF(AND(D$102=1,'MDS Mapping'!E51&lt;&gt;""),'MDS Mapping'!E51,"")</f>
        <v/>
      </c>
      <c r="E140" s="142" t="str">
        <f>+IF(AND(E$102=1,'MDS Mapping'!F51&lt;&gt;""),'MDS Mapping'!F51,"")</f>
        <v/>
      </c>
      <c r="F140" s="142" t="str">
        <f>+IF(AND(F$102=1,'MDS Mapping'!G51&lt;&gt;""),'MDS Mapping'!G51,"")</f>
        <v/>
      </c>
      <c r="G140" s="142" t="str">
        <f>+IF(AND(G$102=1,'MDS Mapping'!H51&lt;&gt;""),'MDS Mapping'!H51,"")</f>
        <v/>
      </c>
      <c r="H140" s="142" t="str">
        <f>+IF(AND(H$102=1,'MDS Mapping'!I51&lt;&gt;""),'MDS Mapping'!I51,"")</f>
        <v/>
      </c>
      <c r="I140" s="142" t="str">
        <f>+IF(AND(I$102=1,'MDS Mapping'!J51&lt;&gt;""),'MDS Mapping'!J51,"")</f>
        <v/>
      </c>
      <c r="J140" s="142" t="str">
        <f>+IF(AND(J$102=1,'MDS Mapping'!K51&lt;&gt;""),'MDS Mapping'!K51,"")</f>
        <v/>
      </c>
      <c r="K140" s="142" t="str">
        <f>+IF(AND(K$102=1,'MDS Mapping'!L51&lt;&gt;""),'MDS Mapping'!L51,"")</f>
        <v/>
      </c>
      <c r="L140" s="142" t="str">
        <f>+IF(AND(L$102=1,'MDS Mapping'!M51&lt;&gt;""),'MDS Mapping'!M51,"")</f>
        <v/>
      </c>
      <c r="M140" s="142" t="str">
        <f>+IF(AND(M$102=1,'MDS Mapping'!N51&lt;&gt;""),'MDS Mapping'!N51,"")</f>
        <v/>
      </c>
      <c r="N140" s="142" t="str">
        <f>+IF(AND(N$102=1,'MDS Mapping'!O51&lt;&gt;""),'MDS Mapping'!O51,"")</f>
        <v/>
      </c>
      <c r="O140" s="142" t="str">
        <f>+IF(AND(O$102=1,'MDS Mapping'!P51&lt;&gt;""),'MDS Mapping'!P51,"")</f>
        <v/>
      </c>
      <c r="P140" s="142" t="str">
        <f>+IF(AND(P$102=1,'MDS Mapping'!Q51&lt;&gt;""),'MDS Mapping'!Q51,"")</f>
        <v/>
      </c>
      <c r="Q140" s="142" t="str">
        <f>+IF(AND(Q$102=1,'MDS Mapping'!R51&lt;&gt;""),'MDS Mapping'!R51,"")</f>
        <v/>
      </c>
      <c r="R140" s="142" t="str">
        <f>+IF(AND(R$102=1,'MDS Mapping'!S51&lt;&gt;""),'MDS Mapping'!S51,"")</f>
        <v/>
      </c>
      <c r="S140" s="142" t="str">
        <f>+IF(AND(S$102=1,'MDS Mapping'!T51&lt;&gt;""),'MDS Mapping'!T51,"")</f>
        <v/>
      </c>
      <c r="T140" s="142" t="str">
        <f>+IF(AND(T$102=1,'MDS Mapping'!U51&lt;&gt;""),'MDS Mapping'!U51,"")</f>
        <v/>
      </c>
      <c r="U140" s="142" t="str">
        <f>+IF(AND(U$102=1,'MDS Mapping'!V51&lt;&gt;""),'MDS Mapping'!V51,"")</f>
        <v/>
      </c>
      <c r="V140" s="142" t="str">
        <f>+IF(AND(V$102=1,'MDS Mapping'!W51&lt;&gt;""),'MDS Mapping'!W51,"")</f>
        <v/>
      </c>
      <c r="W140" s="142" t="str">
        <f>+IF(AND(W$102=1,'MDS Mapping'!X51&lt;&gt;""),'MDS Mapping'!X51,"")</f>
        <v/>
      </c>
      <c r="X140" s="142" t="str">
        <f>+IF(AND(X$102=1,'MDS Mapping'!Y51&lt;&gt;""),'MDS Mapping'!Y51,"")</f>
        <v/>
      </c>
      <c r="Y140" s="142" t="str">
        <f>+IF(AND(Y$102=1,'MDS Mapping'!Z51&lt;&gt;""),'MDS Mapping'!Z51,"")</f>
        <v/>
      </c>
      <c r="Z140" s="142" t="str">
        <f>+IF(AND(Z$102=1,'MDS Mapping'!AA51&lt;&gt;""),'MDS Mapping'!AA51,"")</f>
        <v/>
      </c>
      <c r="AA140" s="142" t="str">
        <f>+IF(AND(AA$102=1,'MDS Mapping'!AB51&lt;&gt;""),'MDS Mapping'!AB51,"")</f>
        <v/>
      </c>
      <c r="AB140" s="144" t="str">
        <f t="shared" si="2"/>
        <v/>
      </c>
      <c r="AC140" s="144" t="str">
        <f>IFERROR(AVERAGEIF('MDS Mapping'!D51:AB51,"&lt;&gt;"),"")</f>
        <v/>
      </c>
    </row>
    <row r="141" spans="1:33" s="142" customFormat="1" x14ac:dyDescent="0.25">
      <c r="A141" s="142">
        <f>IF('MDS Mapping'!D52&lt;&gt;"",1,0)</f>
        <v>0</v>
      </c>
      <c r="B141" s="142">
        <f>+'MDS Mapping'!C52</f>
        <v>0</v>
      </c>
      <c r="C141" s="142" t="str">
        <f>+IF(AND(C$102=1,'MDS Mapping'!D52&lt;&gt;""),'MDS Mapping'!D52,"")</f>
        <v/>
      </c>
      <c r="D141" s="142" t="str">
        <f>+IF(AND(D$102=1,'MDS Mapping'!E52&lt;&gt;""),'MDS Mapping'!E52,"")</f>
        <v/>
      </c>
      <c r="E141" s="142" t="str">
        <f>+IF(AND(E$102=1,'MDS Mapping'!F52&lt;&gt;""),'MDS Mapping'!F52,"")</f>
        <v/>
      </c>
      <c r="F141" s="142" t="str">
        <f>+IF(AND(F$102=1,'MDS Mapping'!G52&lt;&gt;""),'MDS Mapping'!G52,"")</f>
        <v/>
      </c>
      <c r="G141" s="142" t="str">
        <f>+IF(AND(G$102=1,'MDS Mapping'!H52&lt;&gt;""),'MDS Mapping'!H52,"")</f>
        <v/>
      </c>
      <c r="H141" s="142" t="str">
        <f>+IF(AND(H$102=1,'MDS Mapping'!I52&lt;&gt;""),'MDS Mapping'!I52,"")</f>
        <v/>
      </c>
      <c r="I141" s="142" t="str">
        <f>+IF(AND(I$102=1,'MDS Mapping'!J52&lt;&gt;""),'MDS Mapping'!J52,"")</f>
        <v/>
      </c>
      <c r="J141" s="142" t="str">
        <f>+IF(AND(J$102=1,'MDS Mapping'!K52&lt;&gt;""),'MDS Mapping'!K52,"")</f>
        <v/>
      </c>
      <c r="K141" s="142" t="str">
        <f>+IF(AND(K$102=1,'MDS Mapping'!L52&lt;&gt;""),'MDS Mapping'!L52,"")</f>
        <v/>
      </c>
      <c r="L141" s="142" t="str">
        <f>+IF(AND(L$102=1,'MDS Mapping'!M52&lt;&gt;""),'MDS Mapping'!M52,"")</f>
        <v/>
      </c>
      <c r="M141" s="142" t="str">
        <f>+IF(AND(M$102=1,'MDS Mapping'!N52&lt;&gt;""),'MDS Mapping'!N52,"")</f>
        <v/>
      </c>
      <c r="N141" s="142" t="str">
        <f>+IF(AND(N$102=1,'MDS Mapping'!O52&lt;&gt;""),'MDS Mapping'!O52,"")</f>
        <v/>
      </c>
      <c r="O141" s="142" t="str">
        <f>+IF(AND(O$102=1,'MDS Mapping'!P52&lt;&gt;""),'MDS Mapping'!P52,"")</f>
        <v/>
      </c>
      <c r="P141" s="142" t="str">
        <f>+IF(AND(P$102=1,'MDS Mapping'!Q52&lt;&gt;""),'MDS Mapping'!Q52,"")</f>
        <v/>
      </c>
      <c r="Q141" s="142" t="str">
        <f>+IF(AND(Q$102=1,'MDS Mapping'!R52&lt;&gt;""),'MDS Mapping'!R52,"")</f>
        <v/>
      </c>
      <c r="R141" s="142" t="str">
        <f>+IF(AND(R$102=1,'MDS Mapping'!S52&lt;&gt;""),'MDS Mapping'!S52,"")</f>
        <v/>
      </c>
      <c r="S141" s="142" t="str">
        <f>+IF(AND(S$102=1,'MDS Mapping'!T52&lt;&gt;""),'MDS Mapping'!T52,"")</f>
        <v/>
      </c>
      <c r="T141" s="142" t="str">
        <f>+IF(AND(T$102=1,'MDS Mapping'!U52&lt;&gt;""),'MDS Mapping'!U52,"")</f>
        <v/>
      </c>
      <c r="U141" s="142" t="str">
        <f>+IF(AND(U$102=1,'MDS Mapping'!V52&lt;&gt;""),'MDS Mapping'!V52,"")</f>
        <v/>
      </c>
      <c r="V141" s="142" t="str">
        <f>+IF(AND(V$102=1,'MDS Mapping'!W52&lt;&gt;""),'MDS Mapping'!W52,"")</f>
        <v/>
      </c>
      <c r="W141" s="142" t="str">
        <f>+IF(AND(W$102=1,'MDS Mapping'!X52&lt;&gt;""),'MDS Mapping'!X52,"")</f>
        <v/>
      </c>
      <c r="X141" s="142" t="str">
        <f>+IF(AND(X$102=1,'MDS Mapping'!Y52&lt;&gt;""),'MDS Mapping'!Y52,"")</f>
        <v/>
      </c>
      <c r="Y141" s="142" t="str">
        <f>+IF(AND(Y$102=1,'MDS Mapping'!Z52&lt;&gt;""),'MDS Mapping'!Z52,"")</f>
        <v/>
      </c>
      <c r="Z141" s="142" t="str">
        <f>+IF(AND(Z$102=1,'MDS Mapping'!AA52&lt;&gt;""),'MDS Mapping'!AA52,"")</f>
        <v/>
      </c>
      <c r="AA141" s="142" t="str">
        <f>+IF(AND(AA$102=1,'MDS Mapping'!AB52&lt;&gt;""),'MDS Mapping'!AB52,"")</f>
        <v/>
      </c>
      <c r="AB141" s="144" t="str">
        <f t="shared" si="2"/>
        <v/>
      </c>
      <c r="AC141" s="144" t="str">
        <f>IFERROR(AVERAGEIF('MDS Mapping'!D52:AB52,"&lt;&gt;"),"")</f>
        <v/>
      </c>
    </row>
    <row r="142" spans="1:33" s="142" customFormat="1" x14ac:dyDescent="0.25">
      <c r="A142" s="142">
        <f>IF('MDS Mapping'!D53&lt;&gt;"",1,0)</f>
        <v>0</v>
      </c>
      <c r="B142" s="142">
        <f>+'MDS Mapping'!C53</f>
        <v>0</v>
      </c>
      <c r="C142" s="142" t="str">
        <f>+IF(AND(C$102=1,'MDS Mapping'!D53&lt;&gt;""),'MDS Mapping'!D53,"")</f>
        <v/>
      </c>
      <c r="D142" s="142" t="str">
        <f>+IF(AND(D$102=1,'MDS Mapping'!E53&lt;&gt;""),'MDS Mapping'!E53,"")</f>
        <v/>
      </c>
      <c r="E142" s="142" t="str">
        <f>+IF(AND(E$102=1,'MDS Mapping'!F53&lt;&gt;""),'MDS Mapping'!F53,"")</f>
        <v/>
      </c>
      <c r="F142" s="142" t="str">
        <f>+IF(AND(F$102=1,'MDS Mapping'!G53&lt;&gt;""),'MDS Mapping'!G53,"")</f>
        <v/>
      </c>
      <c r="G142" s="142" t="str">
        <f>+IF(AND(G$102=1,'MDS Mapping'!H53&lt;&gt;""),'MDS Mapping'!H53,"")</f>
        <v/>
      </c>
      <c r="H142" s="142" t="str">
        <f>+IF(AND(H$102=1,'MDS Mapping'!I53&lt;&gt;""),'MDS Mapping'!I53,"")</f>
        <v/>
      </c>
      <c r="I142" s="142" t="str">
        <f>+IF(AND(I$102=1,'MDS Mapping'!J53&lt;&gt;""),'MDS Mapping'!J53,"")</f>
        <v/>
      </c>
      <c r="J142" s="142" t="str">
        <f>+IF(AND(J$102=1,'MDS Mapping'!K53&lt;&gt;""),'MDS Mapping'!K53,"")</f>
        <v/>
      </c>
      <c r="K142" s="142" t="str">
        <f>+IF(AND(K$102=1,'MDS Mapping'!L53&lt;&gt;""),'MDS Mapping'!L53,"")</f>
        <v/>
      </c>
      <c r="L142" s="142" t="str">
        <f>+IF(AND(L$102=1,'MDS Mapping'!M53&lt;&gt;""),'MDS Mapping'!M53,"")</f>
        <v/>
      </c>
      <c r="M142" s="142" t="str">
        <f>+IF(AND(M$102=1,'MDS Mapping'!N53&lt;&gt;""),'MDS Mapping'!N53,"")</f>
        <v/>
      </c>
      <c r="N142" s="142" t="str">
        <f>+IF(AND(N$102=1,'MDS Mapping'!O53&lt;&gt;""),'MDS Mapping'!O53,"")</f>
        <v/>
      </c>
      <c r="O142" s="142" t="str">
        <f>+IF(AND(O$102=1,'MDS Mapping'!P53&lt;&gt;""),'MDS Mapping'!P53,"")</f>
        <v/>
      </c>
      <c r="P142" s="142" t="str">
        <f>+IF(AND(P$102=1,'MDS Mapping'!Q53&lt;&gt;""),'MDS Mapping'!Q53,"")</f>
        <v/>
      </c>
      <c r="Q142" s="142" t="str">
        <f>+IF(AND(Q$102=1,'MDS Mapping'!R53&lt;&gt;""),'MDS Mapping'!R53,"")</f>
        <v/>
      </c>
      <c r="R142" s="142" t="str">
        <f>+IF(AND(R$102=1,'MDS Mapping'!S53&lt;&gt;""),'MDS Mapping'!S53,"")</f>
        <v/>
      </c>
      <c r="S142" s="142" t="str">
        <f>+IF(AND(S$102=1,'MDS Mapping'!T53&lt;&gt;""),'MDS Mapping'!T53,"")</f>
        <v/>
      </c>
      <c r="T142" s="142" t="str">
        <f>+IF(AND(T$102=1,'MDS Mapping'!U53&lt;&gt;""),'MDS Mapping'!U53,"")</f>
        <v/>
      </c>
      <c r="U142" s="142" t="str">
        <f>+IF(AND(U$102=1,'MDS Mapping'!V53&lt;&gt;""),'MDS Mapping'!V53,"")</f>
        <v/>
      </c>
      <c r="V142" s="142" t="str">
        <f>+IF(AND(V$102=1,'MDS Mapping'!W53&lt;&gt;""),'MDS Mapping'!W53,"")</f>
        <v/>
      </c>
      <c r="W142" s="142" t="str">
        <f>+IF(AND(W$102=1,'MDS Mapping'!X53&lt;&gt;""),'MDS Mapping'!X53,"")</f>
        <v/>
      </c>
      <c r="X142" s="142" t="str">
        <f>+IF(AND(X$102=1,'MDS Mapping'!Y53&lt;&gt;""),'MDS Mapping'!Y53,"")</f>
        <v/>
      </c>
      <c r="Y142" s="142" t="str">
        <f>+IF(AND(Y$102=1,'MDS Mapping'!Z53&lt;&gt;""),'MDS Mapping'!Z53,"")</f>
        <v/>
      </c>
      <c r="Z142" s="142" t="str">
        <f>+IF(AND(Z$102=1,'MDS Mapping'!AA53&lt;&gt;""),'MDS Mapping'!AA53,"")</f>
        <v/>
      </c>
      <c r="AA142" s="142" t="str">
        <f>+IF(AND(AA$102=1,'MDS Mapping'!AB53&lt;&gt;""),'MDS Mapping'!AB53,"")</f>
        <v/>
      </c>
      <c r="AB142" s="144" t="str">
        <f t="shared" si="2"/>
        <v/>
      </c>
      <c r="AC142" s="144" t="str">
        <f>IFERROR(AVERAGEIF('MDS Mapping'!D53:AB53,"&lt;&gt;"),"")</f>
        <v/>
      </c>
    </row>
    <row r="143" spans="1:33" s="142" customFormat="1" x14ac:dyDescent="0.25">
      <c r="A143" s="142">
        <f>IF('MDS Mapping'!D54&lt;&gt;"",1,0)</f>
        <v>0</v>
      </c>
      <c r="B143" s="142">
        <f>+'MDS Mapping'!C54</f>
        <v>0</v>
      </c>
      <c r="C143" s="142" t="str">
        <f>+IF(AND(C$102=1,'MDS Mapping'!D54&lt;&gt;""),'MDS Mapping'!D54,"")</f>
        <v/>
      </c>
      <c r="D143" s="142" t="str">
        <f>+IF(AND(D$102=1,'MDS Mapping'!E54&lt;&gt;""),'MDS Mapping'!E54,"")</f>
        <v/>
      </c>
      <c r="E143" s="142" t="str">
        <f>+IF(AND(E$102=1,'MDS Mapping'!F54&lt;&gt;""),'MDS Mapping'!F54,"")</f>
        <v/>
      </c>
      <c r="F143" s="142" t="str">
        <f>+IF(AND(F$102=1,'MDS Mapping'!G54&lt;&gt;""),'MDS Mapping'!G54,"")</f>
        <v/>
      </c>
      <c r="G143" s="142" t="str">
        <f>+IF(AND(G$102=1,'MDS Mapping'!H54&lt;&gt;""),'MDS Mapping'!H54,"")</f>
        <v/>
      </c>
      <c r="H143" s="142" t="str">
        <f>+IF(AND(H$102=1,'MDS Mapping'!I54&lt;&gt;""),'MDS Mapping'!I54,"")</f>
        <v/>
      </c>
      <c r="I143" s="142" t="str">
        <f>+IF(AND(I$102=1,'MDS Mapping'!J54&lt;&gt;""),'MDS Mapping'!J54,"")</f>
        <v/>
      </c>
      <c r="J143" s="142" t="str">
        <f>+IF(AND(J$102=1,'MDS Mapping'!K54&lt;&gt;""),'MDS Mapping'!K54,"")</f>
        <v/>
      </c>
      <c r="K143" s="142" t="str">
        <f>+IF(AND(K$102=1,'MDS Mapping'!L54&lt;&gt;""),'MDS Mapping'!L54,"")</f>
        <v/>
      </c>
      <c r="L143" s="142" t="str">
        <f>+IF(AND(L$102=1,'MDS Mapping'!M54&lt;&gt;""),'MDS Mapping'!M54,"")</f>
        <v/>
      </c>
      <c r="M143" s="142" t="str">
        <f>+IF(AND(M$102=1,'MDS Mapping'!N54&lt;&gt;""),'MDS Mapping'!N54,"")</f>
        <v/>
      </c>
      <c r="N143" s="142" t="str">
        <f>+IF(AND(N$102=1,'MDS Mapping'!O54&lt;&gt;""),'MDS Mapping'!O54,"")</f>
        <v/>
      </c>
      <c r="O143" s="142" t="str">
        <f>+IF(AND(O$102=1,'MDS Mapping'!P54&lt;&gt;""),'MDS Mapping'!P54,"")</f>
        <v/>
      </c>
      <c r="P143" s="142" t="str">
        <f>+IF(AND(P$102=1,'MDS Mapping'!Q54&lt;&gt;""),'MDS Mapping'!Q54,"")</f>
        <v/>
      </c>
      <c r="Q143" s="142" t="str">
        <f>+IF(AND(Q$102=1,'MDS Mapping'!R54&lt;&gt;""),'MDS Mapping'!R54,"")</f>
        <v/>
      </c>
      <c r="R143" s="142" t="str">
        <f>+IF(AND(R$102=1,'MDS Mapping'!S54&lt;&gt;""),'MDS Mapping'!S54,"")</f>
        <v/>
      </c>
      <c r="S143" s="142" t="str">
        <f>+IF(AND(S$102=1,'MDS Mapping'!T54&lt;&gt;""),'MDS Mapping'!T54,"")</f>
        <v/>
      </c>
      <c r="T143" s="142" t="str">
        <f>+IF(AND(T$102=1,'MDS Mapping'!U54&lt;&gt;""),'MDS Mapping'!U54,"")</f>
        <v/>
      </c>
      <c r="U143" s="142" t="str">
        <f>+IF(AND(U$102=1,'MDS Mapping'!V54&lt;&gt;""),'MDS Mapping'!V54,"")</f>
        <v/>
      </c>
      <c r="V143" s="142" t="str">
        <f>+IF(AND(V$102=1,'MDS Mapping'!W54&lt;&gt;""),'MDS Mapping'!W54,"")</f>
        <v/>
      </c>
      <c r="W143" s="142" t="str">
        <f>+IF(AND(W$102=1,'MDS Mapping'!X54&lt;&gt;""),'MDS Mapping'!X54,"")</f>
        <v/>
      </c>
      <c r="X143" s="142" t="str">
        <f>+IF(AND(X$102=1,'MDS Mapping'!Y54&lt;&gt;""),'MDS Mapping'!Y54,"")</f>
        <v/>
      </c>
      <c r="Y143" s="142" t="str">
        <f>+IF(AND(Y$102=1,'MDS Mapping'!Z54&lt;&gt;""),'MDS Mapping'!Z54,"")</f>
        <v/>
      </c>
      <c r="Z143" s="142" t="str">
        <f>+IF(AND(Z$102=1,'MDS Mapping'!AA54&lt;&gt;""),'MDS Mapping'!AA54,"")</f>
        <v/>
      </c>
      <c r="AA143" s="142" t="str">
        <f>+IF(AND(AA$102=1,'MDS Mapping'!AB54&lt;&gt;""),'MDS Mapping'!AB54,"")</f>
        <v/>
      </c>
      <c r="AB143" s="144" t="str">
        <f t="shared" si="2"/>
        <v/>
      </c>
      <c r="AC143" s="144" t="str">
        <f>IFERROR(AVERAGEIF('MDS Mapping'!D54:AB54,"&lt;&gt;"),"")</f>
        <v/>
      </c>
    </row>
    <row r="144" spans="1:33" s="142" customFormat="1" x14ac:dyDescent="0.25">
      <c r="A144" s="142">
        <f>IF('MDS Mapping'!D55&lt;&gt;"",1,0)</f>
        <v>0</v>
      </c>
      <c r="B144" s="142">
        <f>+'MDS Mapping'!C55</f>
        <v>0</v>
      </c>
      <c r="C144" s="142" t="str">
        <f>+IF(AND(C$102=1,'MDS Mapping'!D55&lt;&gt;""),'MDS Mapping'!D55,"")</f>
        <v/>
      </c>
      <c r="D144" s="142" t="str">
        <f>+IF(AND(D$102=1,'MDS Mapping'!E55&lt;&gt;""),'MDS Mapping'!E55,"")</f>
        <v/>
      </c>
      <c r="E144" s="142" t="str">
        <f>+IF(AND(E$102=1,'MDS Mapping'!F55&lt;&gt;""),'MDS Mapping'!F55,"")</f>
        <v/>
      </c>
      <c r="F144" s="142" t="str">
        <f>+IF(AND(F$102=1,'MDS Mapping'!G55&lt;&gt;""),'MDS Mapping'!G55,"")</f>
        <v/>
      </c>
      <c r="G144" s="142" t="str">
        <f>+IF(AND(G$102=1,'MDS Mapping'!H55&lt;&gt;""),'MDS Mapping'!H55,"")</f>
        <v/>
      </c>
      <c r="H144" s="142" t="str">
        <f>+IF(AND(H$102=1,'MDS Mapping'!I55&lt;&gt;""),'MDS Mapping'!I55,"")</f>
        <v/>
      </c>
      <c r="I144" s="142" t="str">
        <f>+IF(AND(I$102=1,'MDS Mapping'!J55&lt;&gt;""),'MDS Mapping'!J55,"")</f>
        <v/>
      </c>
      <c r="J144" s="142" t="str">
        <f>+IF(AND(J$102=1,'MDS Mapping'!K55&lt;&gt;""),'MDS Mapping'!K55,"")</f>
        <v/>
      </c>
      <c r="K144" s="142" t="str">
        <f>+IF(AND(K$102=1,'MDS Mapping'!L55&lt;&gt;""),'MDS Mapping'!L55,"")</f>
        <v/>
      </c>
      <c r="L144" s="142" t="str">
        <f>+IF(AND(L$102=1,'MDS Mapping'!M55&lt;&gt;""),'MDS Mapping'!M55,"")</f>
        <v/>
      </c>
      <c r="M144" s="142" t="str">
        <f>+IF(AND(M$102=1,'MDS Mapping'!N55&lt;&gt;""),'MDS Mapping'!N55,"")</f>
        <v/>
      </c>
      <c r="N144" s="142" t="str">
        <f>+IF(AND(N$102=1,'MDS Mapping'!O55&lt;&gt;""),'MDS Mapping'!O55,"")</f>
        <v/>
      </c>
      <c r="O144" s="142" t="str">
        <f>+IF(AND(O$102=1,'MDS Mapping'!P55&lt;&gt;""),'MDS Mapping'!P55,"")</f>
        <v/>
      </c>
      <c r="P144" s="142" t="str">
        <f>+IF(AND(P$102=1,'MDS Mapping'!Q55&lt;&gt;""),'MDS Mapping'!Q55,"")</f>
        <v/>
      </c>
      <c r="Q144" s="142" t="str">
        <f>+IF(AND(Q$102=1,'MDS Mapping'!R55&lt;&gt;""),'MDS Mapping'!R55,"")</f>
        <v/>
      </c>
      <c r="R144" s="142" t="str">
        <f>+IF(AND(R$102=1,'MDS Mapping'!S55&lt;&gt;""),'MDS Mapping'!S55,"")</f>
        <v/>
      </c>
      <c r="S144" s="142" t="str">
        <f>+IF(AND(S$102=1,'MDS Mapping'!T55&lt;&gt;""),'MDS Mapping'!T55,"")</f>
        <v/>
      </c>
      <c r="T144" s="142" t="str">
        <f>+IF(AND(T$102=1,'MDS Mapping'!U55&lt;&gt;""),'MDS Mapping'!U55,"")</f>
        <v/>
      </c>
      <c r="U144" s="142" t="str">
        <f>+IF(AND(U$102=1,'MDS Mapping'!V55&lt;&gt;""),'MDS Mapping'!V55,"")</f>
        <v/>
      </c>
      <c r="V144" s="142" t="str">
        <f>+IF(AND(V$102=1,'MDS Mapping'!W55&lt;&gt;""),'MDS Mapping'!W55,"")</f>
        <v/>
      </c>
      <c r="W144" s="142" t="str">
        <f>+IF(AND(W$102=1,'MDS Mapping'!X55&lt;&gt;""),'MDS Mapping'!X55,"")</f>
        <v/>
      </c>
      <c r="X144" s="142" t="str">
        <f>+IF(AND(X$102=1,'MDS Mapping'!Y55&lt;&gt;""),'MDS Mapping'!Y55,"")</f>
        <v/>
      </c>
      <c r="Y144" s="142" t="str">
        <f>+IF(AND(Y$102=1,'MDS Mapping'!Z55&lt;&gt;""),'MDS Mapping'!Z55,"")</f>
        <v/>
      </c>
      <c r="Z144" s="142" t="str">
        <f>+IF(AND(Z$102=1,'MDS Mapping'!AA55&lt;&gt;""),'MDS Mapping'!AA55,"")</f>
        <v/>
      </c>
      <c r="AA144" s="142" t="str">
        <f>+IF(AND(AA$102=1,'MDS Mapping'!AB55&lt;&gt;""),'MDS Mapping'!AB55,"")</f>
        <v/>
      </c>
      <c r="AB144" s="144" t="str">
        <f t="shared" si="2"/>
        <v/>
      </c>
      <c r="AC144" s="144" t="str">
        <f>IFERROR(AVERAGEIF('MDS Mapping'!D55:AB55,"&lt;&gt;"),"")</f>
        <v/>
      </c>
    </row>
    <row r="145" spans="1:29" s="142" customFormat="1" x14ac:dyDescent="0.25">
      <c r="A145" s="142">
        <f>IF('MDS Mapping'!D56&lt;&gt;"",1,0)</f>
        <v>0</v>
      </c>
      <c r="B145" s="142">
        <f>+'MDS Mapping'!C56</f>
        <v>0</v>
      </c>
      <c r="C145" s="142" t="str">
        <f>+IF(AND(C$102=1,'MDS Mapping'!D56&lt;&gt;""),'MDS Mapping'!D56,"")</f>
        <v/>
      </c>
      <c r="D145" s="142" t="str">
        <f>+IF(AND(D$102=1,'MDS Mapping'!E56&lt;&gt;""),'MDS Mapping'!E56,"")</f>
        <v/>
      </c>
      <c r="E145" s="142" t="str">
        <f>+IF(AND(E$102=1,'MDS Mapping'!F56&lt;&gt;""),'MDS Mapping'!F56,"")</f>
        <v/>
      </c>
      <c r="F145" s="142" t="str">
        <f>+IF(AND(F$102=1,'MDS Mapping'!G56&lt;&gt;""),'MDS Mapping'!G56,"")</f>
        <v/>
      </c>
      <c r="G145" s="142" t="str">
        <f>+IF(AND(G$102=1,'MDS Mapping'!H56&lt;&gt;""),'MDS Mapping'!H56,"")</f>
        <v/>
      </c>
      <c r="H145" s="142" t="str">
        <f>+IF(AND(H$102=1,'MDS Mapping'!I56&lt;&gt;""),'MDS Mapping'!I56,"")</f>
        <v/>
      </c>
      <c r="I145" s="142" t="str">
        <f>+IF(AND(I$102=1,'MDS Mapping'!J56&lt;&gt;""),'MDS Mapping'!J56,"")</f>
        <v/>
      </c>
      <c r="J145" s="142" t="str">
        <f>+IF(AND(J$102=1,'MDS Mapping'!K56&lt;&gt;""),'MDS Mapping'!K56,"")</f>
        <v/>
      </c>
      <c r="K145" s="142" t="str">
        <f>+IF(AND(K$102=1,'MDS Mapping'!L56&lt;&gt;""),'MDS Mapping'!L56,"")</f>
        <v/>
      </c>
      <c r="L145" s="142" t="str">
        <f>+IF(AND(L$102=1,'MDS Mapping'!M56&lt;&gt;""),'MDS Mapping'!M56,"")</f>
        <v/>
      </c>
      <c r="M145" s="142" t="str">
        <f>+IF(AND(M$102=1,'MDS Mapping'!N56&lt;&gt;""),'MDS Mapping'!N56,"")</f>
        <v/>
      </c>
      <c r="N145" s="142" t="str">
        <f>+IF(AND(N$102=1,'MDS Mapping'!O56&lt;&gt;""),'MDS Mapping'!O56,"")</f>
        <v/>
      </c>
      <c r="O145" s="142" t="str">
        <f>+IF(AND(O$102=1,'MDS Mapping'!P56&lt;&gt;""),'MDS Mapping'!P56,"")</f>
        <v/>
      </c>
      <c r="P145" s="142" t="str">
        <f>+IF(AND(P$102=1,'MDS Mapping'!Q56&lt;&gt;""),'MDS Mapping'!Q56,"")</f>
        <v/>
      </c>
      <c r="Q145" s="142" t="str">
        <f>+IF(AND(Q$102=1,'MDS Mapping'!R56&lt;&gt;""),'MDS Mapping'!R56,"")</f>
        <v/>
      </c>
      <c r="R145" s="142" t="str">
        <f>+IF(AND(R$102=1,'MDS Mapping'!S56&lt;&gt;""),'MDS Mapping'!S56,"")</f>
        <v/>
      </c>
      <c r="S145" s="142" t="str">
        <f>+IF(AND(S$102=1,'MDS Mapping'!T56&lt;&gt;""),'MDS Mapping'!T56,"")</f>
        <v/>
      </c>
      <c r="T145" s="142" t="str">
        <f>+IF(AND(T$102=1,'MDS Mapping'!U56&lt;&gt;""),'MDS Mapping'!U56,"")</f>
        <v/>
      </c>
      <c r="U145" s="142" t="str">
        <f>+IF(AND(U$102=1,'MDS Mapping'!V56&lt;&gt;""),'MDS Mapping'!V56,"")</f>
        <v/>
      </c>
      <c r="V145" s="142" t="str">
        <f>+IF(AND(V$102=1,'MDS Mapping'!W56&lt;&gt;""),'MDS Mapping'!W56,"")</f>
        <v/>
      </c>
      <c r="W145" s="142" t="str">
        <f>+IF(AND(W$102=1,'MDS Mapping'!X56&lt;&gt;""),'MDS Mapping'!X56,"")</f>
        <v/>
      </c>
      <c r="X145" s="142" t="str">
        <f>+IF(AND(X$102=1,'MDS Mapping'!Y56&lt;&gt;""),'MDS Mapping'!Y56,"")</f>
        <v/>
      </c>
      <c r="Y145" s="142" t="str">
        <f>+IF(AND(Y$102=1,'MDS Mapping'!Z56&lt;&gt;""),'MDS Mapping'!Z56,"")</f>
        <v/>
      </c>
      <c r="Z145" s="142" t="str">
        <f>+IF(AND(Z$102=1,'MDS Mapping'!AA56&lt;&gt;""),'MDS Mapping'!AA56,"")</f>
        <v/>
      </c>
      <c r="AA145" s="142" t="str">
        <f>+IF(AND(AA$102=1,'MDS Mapping'!AB56&lt;&gt;""),'MDS Mapping'!AB56,"")</f>
        <v/>
      </c>
      <c r="AB145" s="144" t="str">
        <f t="shared" si="2"/>
        <v/>
      </c>
      <c r="AC145" s="144" t="str">
        <f>IFERROR(AVERAGEIF('MDS Mapping'!D56:AB56,"&lt;&gt;"),"")</f>
        <v/>
      </c>
    </row>
    <row r="146" spans="1:29" s="142" customFormat="1" x14ac:dyDescent="0.25">
      <c r="A146" s="142">
        <f>IF('MDS Mapping'!D57&lt;&gt;"",1,0)</f>
        <v>0</v>
      </c>
      <c r="B146" s="142">
        <f>+'MDS Mapping'!C57</f>
        <v>0</v>
      </c>
      <c r="C146" s="142" t="str">
        <f>+IF(AND(C$102=1,'MDS Mapping'!D57&lt;&gt;""),'MDS Mapping'!D57,"")</f>
        <v/>
      </c>
      <c r="D146" s="142" t="str">
        <f>+IF(AND(D$102=1,'MDS Mapping'!E57&lt;&gt;""),'MDS Mapping'!E57,"")</f>
        <v/>
      </c>
      <c r="E146" s="142" t="str">
        <f>+IF(AND(E$102=1,'MDS Mapping'!F57&lt;&gt;""),'MDS Mapping'!F57,"")</f>
        <v/>
      </c>
      <c r="F146" s="142" t="str">
        <f>+IF(AND(F$102=1,'MDS Mapping'!G57&lt;&gt;""),'MDS Mapping'!G57,"")</f>
        <v/>
      </c>
      <c r="G146" s="142" t="str">
        <f>+IF(AND(G$102=1,'MDS Mapping'!H57&lt;&gt;""),'MDS Mapping'!H57,"")</f>
        <v/>
      </c>
      <c r="H146" s="142" t="str">
        <f>+IF(AND(H$102=1,'MDS Mapping'!I57&lt;&gt;""),'MDS Mapping'!I57,"")</f>
        <v/>
      </c>
      <c r="I146" s="142" t="str">
        <f>+IF(AND(I$102=1,'MDS Mapping'!J57&lt;&gt;""),'MDS Mapping'!J57,"")</f>
        <v/>
      </c>
      <c r="J146" s="142" t="str">
        <f>+IF(AND(J$102=1,'MDS Mapping'!K57&lt;&gt;""),'MDS Mapping'!K57,"")</f>
        <v/>
      </c>
      <c r="K146" s="142" t="str">
        <f>+IF(AND(K$102=1,'MDS Mapping'!L57&lt;&gt;""),'MDS Mapping'!L57,"")</f>
        <v/>
      </c>
      <c r="L146" s="142" t="str">
        <f>+IF(AND(L$102=1,'MDS Mapping'!M57&lt;&gt;""),'MDS Mapping'!M57,"")</f>
        <v/>
      </c>
      <c r="M146" s="142" t="str">
        <f>+IF(AND(M$102=1,'MDS Mapping'!N57&lt;&gt;""),'MDS Mapping'!N57,"")</f>
        <v/>
      </c>
      <c r="N146" s="142" t="str">
        <f>+IF(AND(N$102=1,'MDS Mapping'!O57&lt;&gt;""),'MDS Mapping'!O57,"")</f>
        <v/>
      </c>
      <c r="O146" s="142" t="str">
        <f>+IF(AND(O$102=1,'MDS Mapping'!P57&lt;&gt;""),'MDS Mapping'!P57,"")</f>
        <v/>
      </c>
      <c r="P146" s="142" t="str">
        <f>+IF(AND(P$102=1,'MDS Mapping'!Q57&lt;&gt;""),'MDS Mapping'!Q57,"")</f>
        <v/>
      </c>
      <c r="Q146" s="142" t="str">
        <f>+IF(AND(Q$102=1,'MDS Mapping'!R57&lt;&gt;""),'MDS Mapping'!R57,"")</f>
        <v/>
      </c>
      <c r="R146" s="142" t="str">
        <f>+IF(AND(R$102=1,'MDS Mapping'!S57&lt;&gt;""),'MDS Mapping'!S57,"")</f>
        <v/>
      </c>
      <c r="S146" s="142" t="str">
        <f>+IF(AND(S$102=1,'MDS Mapping'!T57&lt;&gt;""),'MDS Mapping'!T57,"")</f>
        <v/>
      </c>
      <c r="T146" s="142" t="str">
        <f>+IF(AND(T$102=1,'MDS Mapping'!U57&lt;&gt;""),'MDS Mapping'!U57,"")</f>
        <v/>
      </c>
      <c r="U146" s="142" t="str">
        <f>+IF(AND(U$102=1,'MDS Mapping'!V57&lt;&gt;""),'MDS Mapping'!V57,"")</f>
        <v/>
      </c>
      <c r="V146" s="142" t="str">
        <f>+IF(AND(V$102=1,'MDS Mapping'!W57&lt;&gt;""),'MDS Mapping'!W57,"")</f>
        <v/>
      </c>
      <c r="W146" s="142" t="str">
        <f>+IF(AND(W$102=1,'MDS Mapping'!X57&lt;&gt;""),'MDS Mapping'!X57,"")</f>
        <v/>
      </c>
      <c r="X146" s="142" t="str">
        <f>+IF(AND(X$102=1,'MDS Mapping'!Y57&lt;&gt;""),'MDS Mapping'!Y57,"")</f>
        <v/>
      </c>
      <c r="Y146" s="142" t="str">
        <f>+IF(AND(Y$102=1,'MDS Mapping'!Z57&lt;&gt;""),'MDS Mapping'!Z57,"")</f>
        <v/>
      </c>
      <c r="Z146" s="142" t="str">
        <f>+IF(AND(Z$102=1,'MDS Mapping'!AA57&lt;&gt;""),'MDS Mapping'!AA57,"")</f>
        <v/>
      </c>
      <c r="AA146" s="142" t="str">
        <f>+IF(AND(AA$102=1,'MDS Mapping'!AB57&lt;&gt;""),'MDS Mapping'!AB57,"")</f>
        <v/>
      </c>
      <c r="AB146" s="144" t="str">
        <f t="shared" si="2"/>
        <v/>
      </c>
      <c r="AC146" s="144" t="str">
        <f>IFERROR(AVERAGEIF('MDS Mapping'!D57:AB57,"&lt;&gt;"),"")</f>
        <v/>
      </c>
    </row>
    <row r="147" spans="1:29" s="142" customFormat="1" x14ac:dyDescent="0.25">
      <c r="A147" s="142">
        <f>IF('MDS Mapping'!D58&lt;&gt;"",1,0)</f>
        <v>0</v>
      </c>
      <c r="B147" s="142">
        <f>+'MDS Mapping'!C58</f>
        <v>0</v>
      </c>
      <c r="C147" s="142" t="str">
        <f>+IF(AND(C$102=1,'MDS Mapping'!D58&lt;&gt;""),'MDS Mapping'!D58,"")</f>
        <v/>
      </c>
      <c r="D147" s="142" t="str">
        <f>+IF(AND(D$102=1,'MDS Mapping'!E58&lt;&gt;""),'MDS Mapping'!E58,"")</f>
        <v/>
      </c>
      <c r="E147" s="142" t="str">
        <f>+IF(AND(E$102=1,'MDS Mapping'!F58&lt;&gt;""),'MDS Mapping'!F58,"")</f>
        <v/>
      </c>
      <c r="F147" s="142" t="str">
        <f>+IF(AND(F$102=1,'MDS Mapping'!G58&lt;&gt;""),'MDS Mapping'!G58,"")</f>
        <v/>
      </c>
      <c r="G147" s="142" t="str">
        <f>+IF(AND(G$102=1,'MDS Mapping'!H58&lt;&gt;""),'MDS Mapping'!H58,"")</f>
        <v/>
      </c>
      <c r="H147" s="142" t="str">
        <f>+IF(AND(H$102=1,'MDS Mapping'!I58&lt;&gt;""),'MDS Mapping'!I58,"")</f>
        <v/>
      </c>
      <c r="I147" s="142" t="str">
        <f>+IF(AND(I$102=1,'MDS Mapping'!J58&lt;&gt;""),'MDS Mapping'!J58,"")</f>
        <v/>
      </c>
      <c r="J147" s="142" t="str">
        <f>+IF(AND(J$102=1,'MDS Mapping'!K58&lt;&gt;""),'MDS Mapping'!K58,"")</f>
        <v/>
      </c>
      <c r="K147" s="142" t="str">
        <f>+IF(AND(K$102=1,'MDS Mapping'!L58&lt;&gt;""),'MDS Mapping'!L58,"")</f>
        <v/>
      </c>
      <c r="L147" s="142" t="str">
        <f>+IF(AND(L$102=1,'MDS Mapping'!M58&lt;&gt;""),'MDS Mapping'!M58,"")</f>
        <v/>
      </c>
      <c r="M147" s="142" t="str">
        <f>+IF(AND(M$102=1,'MDS Mapping'!N58&lt;&gt;""),'MDS Mapping'!N58,"")</f>
        <v/>
      </c>
      <c r="N147" s="142" t="str">
        <f>+IF(AND(N$102=1,'MDS Mapping'!O58&lt;&gt;""),'MDS Mapping'!O58,"")</f>
        <v/>
      </c>
      <c r="O147" s="142" t="str">
        <f>+IF(AND(O$102=1,'MDS Mapping'!P58&lt;&gt;""),'MDS Mapping'!P58,"")</f>
        <v/>
      </c>
      <c r="P147" s="142" t="str">
        <f>+IF(AND(P$102=1,'MDS Mapping'!Q58&lt;&gt;""),'MDS Mapping'!Q58,"")</f>
        <v/>
      </c>
      <c r="Q147" s="142" t="str">
        <f>+IF(AND(Q$102=1,'MDS Mapping'!R58&lt;&gt;""),'MDS Mapping'!R58,"")</f>
        <v/>
      </c>
      <c r="R147" s="142" t="str">
        <f>+IF(AND(R$102=1,'MDS Mapping'!S58&lt;&gt;""),'MDS Mapping'!S58,"")</f>
        <v/>
      </c>
      <c r="S147" s="142" t="str">
        <f>+IF(AND(S$102=1,'MDS Mapping'!T58&lt;&gt;""),'MDS Mapping'!T58,"")</f>
        <v/>
      </c>
      <c r="T147" s="142" t="str">
        <f>+IF(AND(T$102=1,'MDS Mapping'!U58&lt;&gt;""),'MDS Mapping'!U58,"")</f>
        <v/>
      </c>
      <c r="U147" s="142" t="str">
        <f>+IF(AND(U$102=1,'MDS Mapping'!V58&lt;&gt;""),'MDS Mapping'!V58,"")</f>
        <v/>
      </c>
      <c r="V147" s="142" t="str">
        <f>+IF(AND(V$102=1,'MDS Mapping'!W58&lt;&gt;""),'MDS Mapping'!W58,"")</f>
        <v/>
      </c>
      <c r="W147" s="142" t="str">
        <f>+IF(AND(W$102=1,'MDS Mapping'!X58&lt;&gt;""),'MDS Mapping'!X58,"")</f>
        <v/>
      </c>
      <c r="X147" s="142" t="str">
        <f>+IF(AND(X$102=1,'MDS Mapping'!Y58&lt;&gt;""),'MDS Mapping'!Y58,"")</f>
        <v/>
      </c>
      <c r="Y147" s="142" t="str">
        <f>+IF(AND(Y$102=1,'MDS Mapping'!Z58&lt;&gt;""),'MDS Mapping'!Z58,"")</f>
        <v/>
      </c>
      <c r="Z147" s="142" t="str">
        <f>+IF(AND(Z$102=1,'MDS Mapping'!AA58&lt;&gt;""),'MDS Mapping'!AA58,"")</f>
        <v/>
      </c>
      <c r="AA147" s="142" t="str">
        <f>+IF(AND(AA$102=1,'MDS Mapping'!AB58&lt;&gt;""),'MDS Mapping'!AB58,"")</f>
        <v/>
      </c>
      <c r="AB147" s="144" t="str">
        <f t="shared" si="2"/>
        <v/>
      </c>
      <c r="AC147" s="144" t="str">
        <f>IFERROR(AVERAGEIF('MDS Mapping'!D58:AB58,"&lt;&gt;"),"")</f>
        <v/>
      </c>
    </row>
    <row r="148" spans="1:29" s="142" customFormat="1" x14ac:dyDescent="0.25">
      <c r="A148" s="142">
        <f>IF('MDS Mapping'!D59&lt;&gt;"",1,0)</f>
        <v>0</v>
      </c>
      <c r="B148" s="142">
        <f>+'MDS Mapping'!C59</f>
        <v>0</v>
      </c>
      <c r="C148" s="142" t="str">
        <f>+IF(AND(C$102=1,'MDS Mapping'!D59&lt;&gt;""),'MDS Mapping'!D59,"")</f>
        <v/>
      </c>
      <c r="D148" s="142" t="str">
        <f>+IF(AND(D$102=1,'MDS Mapping'!E59&lt;&gt;""),'MDS Mapping'!E59,"")</f>
        <v/>
      </c>
      <c r="E148" s="142" t="str">
        <f>+IF(AND(E$102=1,'MDS Mapping'!F59&lt;&gt;""),'MDS Mapping'!F59,"")</f>
        <v/>
      </c>
      <c r="F148" s="142" t="str">
        <f>+IF(AND(F$102=1,'MDS Mapping'!G59&lt;&gt;""),'MDS Mapping'!G59,"")</f>
        <v/>
      </c>
      <c r="G148" s="142" t="str">
        <f>+IF(AND(G$102=1,'MDS Mapping'!H59&lt;&gt;""),'MDS Mapping'!H59,"")</f>
        <v/>
      </c>
      <c r="H148" s="142" t="str">
        <f>+IF(AND(H$102=1,'MDS Mapping'!I59&lt;&gt;""),'MDS Mapping'!I59,"")</f>
        <v/>
      </c>
      <c r="I148" s="142" t="str">
        <f>+IF(AND(I$102=1,'MDS Mapping'!J59&lt;&gt;""),'MDS Mapping'!J59,"")</f>
        <v/>
      </c>
      <c r="J148" s="142" t="str">
        <f>+IF(AND(J$102=1,'MDS Mapping'!K59&lt;&gt;""),'MDS Mapping'!K59,"")</f>
        <v/>
      </c>
      <c r="K148" s="142" t="str">
        <f>+IF(AND(K$102=1,'MDS Mapping'!L59&lt;&gt;""),'MDS Mapping'!L59,"")</f>
        <v/>
      </c>
      <c r="L148" s="142" t="str">
        <f>+IF(AND(L$102=1,'MDS Mapping'!M59&lt;&gt;""),'MDS Mapping'!M59,"")</f>
        <v/>
      </c>
      <c r="M148" s="142" t="str">
        <f>+IF(AND(M$102=1,'MDS Mapping'!N59&lt;&gt;""),'MDS Mapping'!N59,"")</f>
        <v/>
      </c>
      <c r="N148" s="142" t="str">
        <f>+IF(AND(N$102=1,'MDS Mapping'!O59&lt;&gt;""),'MDS Mapping'!O59,"")</f>
        <v/>
      </c>
      <c r="O148" s="142" t="str">
        <f>+IF(AND(O$102=1,'MDS Mapping'!P59&lt;&gt;""),'MDS Mapping'!P59,"")</f>
        <v/>
      </c>
      <c r="P148" s="142" t="str">
        <f>+IF(AND(P$102=1,'MDS Mapping'!Q59&lt;&gt;""),'MDS Mapping'!Q59,"")</f>
        <v/>
      </c>
      <c r="Q148" s="142" t="str">
        <f>+IF(AND(Q$102=1,'MDS Mapping'!R59&lt;&gt;""),'MDS Mapping'!R59,"")</f>
        <v/>
      </c>
      <c r="R148" s="142" t="str">
        <f>+IF(AND(R$102=1,'MDS Mapping'!S59&lt;&gt;""),'MDS Mapping'!S59,"")</f>
        <v/>
      </c>
      <c r="S148" s="142" t="str">
        <f>+IF(AND(S$102=1,'MDS Mapping'!T59&lt;&gt;""),'MDS Mapping'!T59,"")</f>
        <v/>
      </c>
      <c r="T148" s="142" t="str">
        <f>+IF(AND(T$102=1,'MDS Mapping'!U59&lt;&gt;""),'MDS Mapping'!U59,"")</f>
        <v/>
      </c>
      <c r="U148" s="142" t="str">
        <f>+IF(AND(U$102=1,'MDS Mapping'!V59&lt;&gt;""),'MDS Mapping'!V59,"")</f>
        <v/>
      </c>
      <c r="V148" s="142" t="str">
        <f>+IF(AND(V$102=1,'MDS Mapping'!W59&lt;&gt;""),'MDS Mapping'!W59,"")</f>
        <v/>
      </c>
      <c r="W148" s="142" t="str">
        <f>+IF(AND(W$102=1,'MDS Mapping'!X59&lt;&gt;""),'MDS Mapping'!X59,"")</f>
        <v/>
      </c>
      <c r="X148" s="142" t="str">
        <f>+IF(AND(X$102=1,'MDS Mapping'!Y59&lt;&gt;""),'MDS Mapping'!Y59,"")</f>
        <v/>
      </c>
      <c r="Y148" s="142" t="str">
        <f>+IF(AND(Y$102=1,'MDS Mapping'!Z59&lt;&gt;""),'MDS Mapping'!Z59,"")</f>
        <v/>
      </c>
      <c r="Z148" s="142" t="str">
        <f>+IF(AND(Z$102=1,'MDS Mapping'!AA59&lt;&gt;""),'MDS Mapping'!AA59,"")</f>
        <v/>
      </c>
      <c r="AA148" s="142" t="str">
        <f>+IF(AND(AA$102=1,'MDS Mapping'!AB59&lt;&gt;""),'MDS Mapping'!AB59,"")</f>
        <v/>
      </c>
      <c r="AB148" s="144" t="str">
        <f t="shared" si="2"/>
        <v/>
      </c>
      <c r="AC148" s="144" t="str">
        <f>IFERROR(AVERAGEIF('MDS Mapping'!D59:AB59,"&lt;&gt;"),"")</f>
        <v/>
      </c>
    </row>
    <row r="149" spans="1:29" s="142" customFormat="1" x14ac:dyDescent="0.25">
      <c r="A149" s="142">
        <f>IF('MDS Mapping'!D60&lt;&gt;"",1,0)</f>
        <v>0</v>
      </c>
      <c r="B149" s="142">
        <f>+'MDS Mapping'!C60</f>
        <v>0</v>
      </c>
      <c r="C149" s="142" t="str">
        <f>+IF(AND(C$102=1,'MDS Mapping'!D60&lt;&gt;""),'MDS Mapping'!D60,"")</f>
        <v/>
      </c>
      <c r="D149" s="142" t="str">
        <f>+IF(AND(D$102=1,'MDS Mapping'!E60&lt;&gt;""),'MDS Mapping'!E60,"")</f>
        <v/>
      </c>
      <c r="E149" s="142" t="str">
        <f>+IF(AND(E$102=1,'MDS Mapping'!F60&lt;&gt;""),'MDS Mapping'!F60,"")</f>
        <v/>
      </c>
      <c r="F149" s="142" t="str">
        <f>+IF(AND(F$102=1,'MDS Mapping'!G60&lt;&gt;""),'MDS Mapping'!G60,"")</f>
        <v/>
      </c>
      <c r="G149" s="142" t="str">
        <f>+IF(AND(G$102=1,'MDS Mapping'!H60&lt;&gt;""),'MDS Mapping'!H60,"")</f>
        <v/>
      </c>
      <c r="H149" s="142" t="str">
        <f>+IF(AND(H$102=1,'MDS Mapping'!I60&lt;&gt;""),'MDS Mapping'!I60,"")</f>
        <v/>
      </c>
      <c r="I149" s="142" t="str">
        <f>+IF(AND(I$102=1,'MDS Mapping'!J60&lt;&gt;""),'MDS Mapping'!J60,"")</f>
        <v/>
      </c>
      <c r="J149" s="142" t="str">
        <f>+IF(AND(J$102=1,'MDS Mapping'!K60&lt;&gt;""),'MDS Mapping'!K60,"")</f>
        <v/>
      </c>
      <c r="K149" s="142" t="str">
        <f>+IF(AND(K$102=1,'MDS Mapping'!L60&lt;&gt;""),'MDS Mapping'!L60,"")</f>
        <v/>
      </c>
      <c r="L149" s="142" t="str">
        <f>+IF(AND(L$102=1,'MDS Mapping'!M60&lt;&gt;""),'MDS Mapping'!M60,"")</f>
        <v/>
      </c>
      <c r="M149" s="142" t="str">
        <f>+IF(AND(M$102=1,'MDS Mapping'!N60&lt;&gt;""),'MDS Mapping'!N60,"")</f>
        <v/>
      </c>
      <c r="N149" s="142" t="str">
        <f>+IF(AND(N$102=1,'MDS Mapping'!O60&lt;&gt;""),'MDS Mapping'!O60,"")</f>
        <v/>
      </c>
      <c r="O149" s="142" t="str">
        <f>+IF(AND(O$102=1,'MDS Mapping'!P60&lt;&gt;""),'MDS Mapping'!P60,"")</f>
        <v/>
      </c>
      <c r="P149" s="142" t="str">
        <f>+IF(AND(P$102=1,'MDS Mapping'!Q60&lt;&gt;""),'MDS Mapping'!Q60,"")</f>
        <v/>
      </c>
      <c r="Q149" s="142" t="str">
        <f>+IF(AND(Q$102=1,'MDS Mapping'!R60&lt;&gt;""),'MDS Mapping'!R60,"")</f>
        <v/>
      </c>
      <c r="R149" s="142" t="str">
        <f>+IF(AND(R$102=1,'MDS Mapping'!S60&lt;&gt;""),'MDS Mapping'!S60,"")</f>
        <v/>
      </c>
      <c r="S149" s="142" t="str">
        <f>+IF(AND(S$102=1,'MDS Mapping'!T60&lt;&gt;""),'MDS Mapping'!T60,"")</f>
        <v/>
      </c>
      <c r="T149" s="142" t="str">
        <f>+IF(AND(T$102=1,'MDS Mapping'!U60&lt;&gt;""),'MDS Mapping'!U60,"")</f>
        <v/>
      </c>
      <c r="U149" s="142" t="str">
        <f>+IF(AND(U$102=1,'MDS Mapping'!V60&lt;&gt;""),'MDS Mapping'!V60,"")</f>
        <v/>
      </c>
      <c r="V149" s="142" t="str">
        <f>+IF(AND(V$102=1,'MDS Mapping'!W60&lt;&gt;""),'MDS Mapping'!W60,"")</f>
        <v/>
      </c>
      <c r="W149" s="142" t="str">
        <f>+IF(AND(W$102=1,'MDS Mapping'!X60&lt;&gt;""),'MDS Mapping'!X60,"")</f>
        <v/>
      </c>
      <c r="X149" s="142" t="str">
        <f>+IF(AND(X$102=1,'MDS Mapping'!Y60&lt;&gt;""),'MDS Mapping'!Y60,"")</f>
        <v/>
      </c>
      <c r="Y149" s="142" t="str">
        <f>+IF(AND(Y$102=1,'MDS Mapping'!Z60&lt;&gt;""),'MDS Mapping'!Z60,"")</f>
        <v/>
      </c>
      <c r="Z149" s="142" t="str">
        <f>+IF(AND(Z$102=1,'MDS Mapping'!AA60&lt;&gt;""),'MDS Mapping'!AA60,"")</f>
        <v/>
      </c>
      <c r="AA149" s="142" t="str">
        <f>+IF(AND(AA$102=1,'MDS Mapping'!AB60&lt;&gt;""),'MDS Mapping'!AB60,"")</f>
        <v/>
      </c>
      <c r="AB149" s="144" t="str">
        <f t="shared" si="2"/>
        <v/>
      </c>
      <c r="AC149" s="144" t="str">
        <f>IFERROR(AVERAGEIF('MDS Mapping'!D60:AB60,"&lt;&gt;"),"")</f>
        <v/>
      </c>
    </row>
    <row r="150" spans="1:29" s="142" customFormat="1" x14ac:dyDescent="0.25">
      <c r="A150" s="142">
        <f>IF('MDS Mapping'!D61&lt;&gt;"",1,0)</f>
        <v>0</v>
      </c>
      <c r="B150" s="142">
        <f>+'MDS Mapping'!C61</f>
        <v>0</v>
      </c>
      <c r="C150" s="142" t="str">
        <f>+IF(AND(C$102=1,'MDS Mapping'!D61&lt;&gt;""),'MDS Mapping'!D61,"")</f>
        <v/>
      </c>
      <c r="D150" s="142" t="str">
        <f>+IF(AND(D$102=1,'MDS Mapping'!E61&lt;&gt;""),'MDS Mapping'!E61,"")</f>
        <v/>
      </c>
      <c r="E150" s="142" t="str">
        <f>+IF(AND(E$102=1,'MDS Mapping'!F61&lt;&gt;""),'MDS Mapping'!F61,"")</f>
        <v/>
      </c>
      <c r="F150" s="142" t="str">
        <f>+IF(AND(F$102=1,'MDS Mapping'!G61&lt;&gt;""),'MDS Mapping'!G61,"")</f>
        <v/>
      </c>
      <c r="G150" s="142" t="str">
        <f>+IF(AND(G$102=1,'MDS Mapping'!H61&lt;&gt;""),'MDS Mapping'!H61,"")</f>
        <v/>
      </c>
      <c r="H150" s="142" t="str">
        <f>+IF(AND(H$102=1,'MDS Mapping'!I61&lt;&gt;""),'MDS Mapping'!I61,"")</f>
        <v/>
      </c>
      <c r="I150" s="142" t="str">
        <f>+IF(AND(I$102=1,'MDS Mapping'!J61&lt;&gt;""),'MDS Mapping'!J61,"")</f>
        <v/>
      </c>
      <c r="J150" s="142" t="str">
        <f>+IF(AND(J$102=1,'MDS Mapping'!K61&lt;&gt;""),'MDS Mapping'!K61,"")</f>
        <v/>
      </c>
      <c r="K150" s="142" t="str">
        <f>+IF(AND(K$102=1,'MDS Mapping'!L61&lt;&gt;""),'MDS Mapping'!L61,"")</f>
        <v/>
      </c>
      <c r="L150" s="142" t="str">
        <f>+IF(AND(L$102=1,'MDS Mapping'!M61&lt;&gt;""),'MDS Mapping'!M61,"")</f>
        <v/>
      </c>
      <c r="M150" s="142" t="str">
        <f>+IF(AND(M$102=1,'MDS Mapping'!N61&lt;&gt;""),'MDS Mapping'!N61,"")</f>
        <v/>
      </c>
      <c r="N150" s="142" t="str">
        <f>+IF(AND(N$102=1,'MDS Mapping'!O61&lt;&gt;""),'MDS Mapping'!O61,"")</f>
        <v/>
      </c>
      <c r="O150" s="142" t="str">
        <f>+IF(AND(O$102=1,'MDS Mapping'!P61&lt;&gt;""),'MDS Mapping'!P61,"")</f>
        <v/>
      </c>
      <c r="P150" s="142" t="str">
        <f>+IF(AND(P$102=1,'MDS Mapping'!Q61&lt;&gt;""),'MDS Mapping'!Q61,"")</f>
        <v/>
      </c>
      <c r="Q150" s="142" t="str">
        <f>+IF(AND(Q$102=1,'MDS Mapping'!R61&lt;&gt;""),'MDS Mapping'!R61,"")</f>
        <v/>
      </c>
      <c r="R150" s="142" t="str">
        <f>+IF(AND(R$102=1,'MDS Mapping'!S61&lt;&gt;""),'MDS Mapping'!S61,"")</f>
        <v/>
      </c>
      <c r="S150" s="142" t="str">
        <f>+IF(AND(S$102=1,'MDS Mapping'!T61&lt;&gt;""),'MDS Mapping'!T61,"")</f>
        <v/>
      </c>
      <c r="T150" s="142" t="str">
        <f>+IF(AND(T$102=1,'MDS Mapping'!U61&lt;&gt;""),'MDS Mapping'!U61,"")</f>
        <v/>
      </c>
      <c r="U150" s="142" t="str">
        <f>+IF(AND(U$102=1,'MDS Mapping'!V61&lt;&gt;""),'MDS Mapping'!V61,"")</f>
        <v/>
      </c>
      <c r="V150" s="142" t="str">
        <f>+IF(AND(V$102=1,'MDS Mapping'!W61&lt;&gt;""),'MDS Mapping'!W61,"")</f>
        <v/>
      </c>
      <c r="W150" s="142" t="str">
        <f>+IF(AND(W$102=1,'MDS Mapping'!X61&lt;&gt;""),'MDS Mapping'!X61,"")</f>
        <v/>
      </c>
      <c r="X150" s="142" t="str">
        <f>+IF(AND(X$102=1,'MDS Mapping'!Y61&lt;&gt;""),'MDS Mapping'!Y61,"")</f>
        <v/>
      </c>
      <c r="Y150" s="142" t="str">
        <f>+IF(AND(Y$102=1,'MDS Mapping'!Z61&lt;&gt;""),'MDS Mapping'!Z61,"")</f>
        <v/>
      </c>
      <c r="Z150" s="142" t="str">
        <f>+IF(AND(Z$102=1,'MDS Mapping'!AA61&lt;&gt;""),'MDS Mapping'!AA61,"")</f>
        <v/>
      </c>
      <c r="AA150" s="142" t="str">
        <f>+IF(AND(AA$102=1,'MDS Mapping'!AB61&lt;&gt;""),'MDS Mapping'!AB61,"")</f>
        <v/>
      </c>
      <c r="AB150" s="144" t="str">
        <f t="shared" si="2"/>
        <v/>
      </c>
      <c r="AC150" s="144" t="str">
        <f>IFERROR(AVERAGEIF('MDS Mapping'!D61:AB61,"&lt;&gt;"),"")</f>
        <v/>
      </c>
    </row>
    <row r="151" spans="1:29" s="142" customFormat="1" x14ac:dyDescent="0.25">
      <c r="A151" s="142">
        <f>IF('MDS Mapping'!D62&lt;&gt;"",1,0)</f>
        <v>0</v>
      </c>
      <c r="B151" s="142">
        <f>+'MDS Mapping'!C62</f>
        <v>0</v>
      </c>
      <c r="C151" s="142" t="str">
        <f>+IF(AND(C$102=1,'MDS Mapping'!D62&lt;&gt;""),'MDS Mapping'!D62,"")</f>
        <v/>
      </c>
      <c r="D151" s="142" t="str">
        <f>+IF(AND(D$102=1,'MDS Mapping'!E62&lt;&gt;""),'MDS Mapping'!E62,"")</f>
        <v/>
      </c>
      <c r="E151" s="142" t="str">
        <f>+IF(AND(E$102=1,'MDS Mapping'!F62&lt;&gt;""),'MDS Mapping'!F62,"")</f>
        <v/>
      </c>
      <c r="F151" s="142" t="str">
        <f>+IF(AND(F$102=1,'MDS Mapping'!G62&lt;&gt;""),'MDS Mapping'!G62,"")</f>
        <v/>
      </c>
      <c r="G151" s="142" t="str">
        <f>+IF(AND(G$102=1,'MDS Mapping'!H62&lt;&gt;""),'MDS Mapping'!H62,"")</f>
        <v/>
      </c>
      <c r="H151" s="142" t="str">
        <f>+IF(AND(H$102=1,'MDS Mapping'!I62&lt;&gt;""),'MDS Mapping'!I62,"")</f>
        <v/>
      </c>
      <c r="I151" s="142" t="str">
        <f>+IF(AND(I$102=1,'MDS Mapping'!J62&lt;&gt;""),'MDS Mapping'!J62,"")</f>
        <v/>
      </c>
      <c r="J151" s="142" t="str">
        <f>+IF(AND(J$102=1,'MDS Mapping'!K62&lt;&gt;""),'MDS Mapping'!K62,"")</f>
        <v/>
      </c>
      <c r="K151" s="142" t="str">
        <f>+IF(AND(K$102=1,'MDS Mapping'!L62&lt;&gt;""),'MDS Mapping'!L62,"")</f>
        <v/>
      </c>
      <c r="L151" s="142" t="str">
        <f>+IF(AND(L$102=1,'MDS Mapping'!M62&lt;&gt;""),'MDS Mapping'!M62,"")</f>
        <v/>
      </c>
      <c r="M151" s="142" t="str">
        <f>+IF(AND(M$102=1,'MDS Mapping'!N62&lt;&gt;""),'MDS Mapping'!N62,"")</f>
        <v/>
      </c>
      <c r="N151" s="142" t="str">
        <f>+IF(AND(N$102=1,'MDS Mapping'!O62&lt;&gt;""),'MDS Mapping'!O62,"")</f>
        <v/>
      </c>
      <c r="O151" s="142" t="str">
        <f>+IF(AND(O$102=1,'MDS Mapping'!P62&lt;&gt;""),'MDS Mapping'!P62,"")</f>
        <v/>
      </c>
      <c r="P151" s="142" t="str">
        <f>+IF(AND(P$102=1,'MDS Mapping'!Q62&lt;&gt;""),'MDS Mapping'!Q62,"")</f>
        <v/>
      </c>
      <c r="Q151" s="142" t="str">
        <f>+IF(AND(Q$102=1,'MDS Mapping'!R62&lt;&gt;""),'MDS Mapping'!R62,"")</f>
        <v/>
      </c>
      <c r="R151" s="142" t="str">
        <f>+IF(AND(R$102=1,'MDS Mapping'!S62&lt;&gt;""),'MDS Mapping'!S62,"")</f>
        <v/>
      </c>
      <c r="S151" s="142" t="str">
        <f>+IF(AND(S$102=1,'MDS Mapping'!T62&lt;&gt;""),'MDS Mapping'!T62,"")</f>
        <v/>
      </c>
      <c r="T151" s="142" t="str">
        <f>+IF(AND(T$102=1,'MDS Mapping'!U62&lt;&gt;""),'MDS Mapping'!U62,"")</f>
        <v/>
      </c>
      <c r="U151" s="142" t="str">
        <f>+IF(AND(U$102=1,'MDS Mapping'!V62&lt;&gt;""),'MDS Mapping'!V62,"")</f>
        <v/>
      </c>
      <c r="V151" s="142" t="str">
        <f>+IF(AND(V$102=1,'MDS Mapping'!W62&lt;&gt;""),'MDS Mapping'!W62,"")</f>
        <v/>
      </c>
      <c r="W151" s="142" t="str">
        <f>+IF(AND(W$102=1,'MDS Mapping'!X62&lt;&gt;""),'MDS Mapping'!X62,"")</f>
        <v/>
      </c>
      <c r="X151" s="142" t="str">
        <f>+IF(AND(X$102=1,'MDS Mapping'!Y62&lt;&gt;""),'MDS Mapping'!Y62,"")</f>
        <v/>
      </c>
      <c r="Y151" s="142" t="str">
        <f>+IF(AND(Y$102=1,'MDS Mapping'!Z62&lt;&gt;""),'MDS Mapping'!Z62,"")</f>
        <v/>
      </c>
      <c r="Z151" s="142" t="str">
        <f>+IF(AND(Z$102=1,'MDS Mapping'!AA62&lt;&gt;""),'MDS Mapping'!AA62,"")</f>
        <v/>
      </c>
      <c r="AA151" s="142" t="str">
        <f>+IF(AND(AA$102=1,'MDS Mapping'!AB62&lt;&gt;""),'MDS Mapping'!AB62,"")</f>
        <v/>
      </c>
      <c r="AB151" s="144" t="str">
        <f t="shared" si="2"/>
        <v/>
      </c>
      <c r="AC151" s="144" t="str">
        <f>IFERROR(AVERAGEIF('MDS Mapping'!D62:AB62,"&lt;&gt;"),"")</f>
        <v/>
      </c>
    </row>
    <row r="152" spans="1:29" s="142" customFormat="1" x14ac:dyDescent="0.25">
      <c r="A152" s="142">
        <f>IF('MDS Mapping'!D63&lt;&gt;"",1,0)</f>
        <v>0</v>
      </c>
      <c r="B152" s="142">
        <f>+'MDS Mapping'!C63</f>
        <v>0</v>
      </c>
      <c r="C152" s="142" t="str">
        <f>+IF(AND(C$102=1,'MDS Mapping'!D63&lt;&gt;""),'MDS Mapping'!D63,"")</f>
        <v/>
      </c>
      <c r="D152" s="142" t="str">
        <f>+IF(AND(D$102=1,'MDS Mapping'!E63&lt;&gt;""),'MDS Mapping'!E63,"")</f>
        <v/>
      </c>
      <c r="E152" s="142" t="str">
        <f>+IF(AND(E$102=1,'MDS Mapping'!F63&lt;&gt;""),'MDS Mapping'!F63,"")</f>
        <v/>
      </c>
      <c r="F152" s="142" t="str">
        <f>+IF(AND(F$102=1,'MDS Mapping'!G63&lt;&gt;""),'MDS Mapping'!G63,"")</f>
        <v/>
      </c>
      <c r="G152" s="142" t="str">
        <f>+IF(AND(G$102=1,'MDS Mapping'!H63&lt;&gt;""),'MDS Mapping'!H63,"")</f>
        <v/>
      </c>
      <c r="H152" s="142" t="str">
        <f>+IF(AND(H$102=1,'MDS Mapping'!I63&lt;&gt;""),'MDS Mapping'!I63,"")</f>
        <v/>
      </c>
      <c r="I152" s="142" t="str">
        <f>+IF(AND(I$102=1,'MDS Mapping'!J63&lt;&gt;""),'MDS Mapping'!J63,"")</f>
        <v/>
      </c>
      <c r="J152" s="142" t="str">
        <f>+IF(AND(J$102=1,'MDS Mapping'!K63&lt;&gt;""),'MDS Mapping'!K63,"")</f>
        <v/>
      </c>
      <c r="K152" s="142" t="str">
        <f>+IF(AND(K$102=1,'MDS Mapping'!L63&lt;&gt;""),'MDS Mapping'!L63,"")</f>
        <v/>
      </c>
      <c r="L152" s="142" t="str">
        <f>+IF(AND(L$102=1,'MDS Mapping'!M63&lt;&gt;""),'MDS Mapping'!M63,"")</f>
        <v/>
      </c>
      <c r="M152" s="142" t="str">
        <f>+IF(AND(M$102=1,'MDS Mapping'!N63&lt;&gt;""),'MDS Mapping'!N63,"")</f>
        <v/>
      </c>
      <c r="N152" s="142" t="str">
        <f>+IF(AND(N$102=1,'MDS Mapping'!O63&lt;&gt;""),'MDS Mapping'!O63,"")</f>
        <v/>
      </c>
      <c r="O152" s="142" t="str">
        <f>+IF(AND(O$102=1,'MDS Mapping'!P63&lt;&gt;""),'MDS Mapping'!P63,"")</f>
        <v/>
      </c>
      <c r="P152" s="142" t="str">
        <f>+IF(AND(P$102=1,'MDS Mapping'!Q63&lt;&gt;""),'MDS Mapping'!Q63,"")</f>
        <v/>
      </c>
      <c r="Q152" s="142" t="str">
        <f>+IF(AND(Q$102=1,'MDS Mapping'!R63&lt;&gt;""),'MDS Mapping'!R63,"")</f>
        <v/>
      </c>
      <c r="R152" s="142" t="str">
        <f>+IF(AND(R$102=1,'MDS Mapping'!S63&lt;&gt;""),'MDS Mapping'!S63,"")</f>
        <v/>
      </c>
      <c r="S152" s="142" t="str">
        <f>+IF(AND(S$102=1,'MDS Mapping'!T63&lt;&gt;""),'MDS Mapping'!T63,"")</f>
        <v/>
      </c>
      <c r="T152" s="142" t="str">
        <f>+IF(AND(T$102=1,'MDS Mapping'!U63&lt;&gt;""),'MDS Mapping'!U63,"")</f>
        <v/>
      </c>
      <c r="U152" s="142" t="str">
        <f>+IF(AND(U$102=1,'MDS Mapping'!V63&lt;&gt;""),'MDS Mapping'!V63,"")</f>
        <v/>
      </c>
      <c r="V152" s="142" t="str">
        <f>+IF(AND(V$102=1,'MDS Mapping'!W63&lt;&gt;""),'MDS Mapping'!W63,"")</f>
        <v/>
      </c>
      <c r="W152" s="142" t="str">
        <f>+IF(AND(W$102=1,'MDS Mapping'!X63&lt;&gt;""),'MDS Mapping'!X63,"")</f>
        <v/>
      </c>
      <c r="X152" s="142" t="str">
        <f>+IF(AND(X$102=1,'MDS Mapping'!Y63&lt;&gt;""),'MDS Mapping'!Y63,"")</f>
        <v/>
      </c>
      <c r="Y152" s="142" t="str">
        <f>+IF(AND(Y$102=1,'MDS Mapping'!Z63&lt;&gt;""),'MDS Mapping'!Z63,"")</f>
        <v/>
      </c>
      <c r="Z152" s="142" t="str">
        <f>+IF(AND(Z$102=1,'MDS Mapping'!AA63&lt;&gt;""),'MDS Mapping'!AA63,"")</f>
        <v/>
      </c>
      <c r="AA152" s="142" t="str">
        <f>+IF(AND(AA$102=1,'MDS Mapping'!AB63&lt;&gt;""),'MDS Mapping'!AB63,"")</f>
        <v/>
      </c>
      <c r="AB152" s="144" t="str">
        <f t="shared" si="2"/>
        <v/>
      </c>
      <c r="AC152" s="144" t="str">
        <f>IFERROR(AVERAGEIF('MDS Mapping'!D63:AB63,"&lt;&gt;"),"")</f>
        <v/>
      </c>
    </row>
    <row r="153" spans="1:29" s="142" customFormat="1" x14ac:dyDescent="0.25">
      <c r="A153" s="142">
        <f>IF('MDS Mapping'!D64&lt;&gt;"",1,0)</f>
        <v>0</v>
      </c>
      <c r="B153" s="142">
        <f>+'MDS Mapping'!C64</f>
        <v>0</v>
      </c>
      <c r="C153" s="142" t="str">
        <f>+IF(AND(C$102=1,'MDS Mapping'!D64&lt;&gt;""),'MDS Mapping'!D64,"")</f>
        <v/>
      </c>
      <c r="D153" s="142" t="str">
        <f>+IF(AND(D$102=1,'MDS Mapping'!E64&lt;&gt;""),'MDS Mapping'!E64,"")</f>
        <v/>
      </c>
      <c r="E153" s="142" t="str">
        <f>+IF(AND(E$102=1,'MDS Mapping'!F64&lt;&gt;""),'MDS Mapping'!F64,"")</f>
        <v/>
      </c>
      <c r="F153" s="142" t="str">
        <f>+IF(AND(F$102=1,'MDS Mapping'!G64&lt;&gt;""),'MDS Mapping'!G64,"")</f>
        <v/>
      </c>
      <c r="G153" s="142" t="str">
        <f>+IF(AND(G$102=1,'MDS Mapping'!H64&lt;&gt;""),'MDS Mapping'!H64,"")</f>
        <v/>
      </c>
      <c r="H153" s="142" t="str">
        <f>+IF(AND(H$102=1,'MDS Mapping'!I64&lt;&gt;""),'MDS Mapping'!I64,"")</f>
        <v/>
      </c>
      <c r="I153" s="142" t="str">
        <f>+IF(AND(I$102=1,'MDS Mapping'!J64&lt;&gt;""),'MDS Mapping'!J64,"")</f>
        <v/>
      </c>
      <c r="J153" s="142" t="str">
        <f>+IF(AND(J$102=1,'MDS Mapping'!K64&lt;&gt;""),'MDS Mapping'!K64,"")</f>
        <v/>
      </c>
      <c r="K153" s="142" t="str">
        <f>+IF(AND(K$102=1,'MDS Mapping'!L64&lt;&gt;""),'MDS Mapping'!L64,"")</f>
        <v/>
      </c>
      <c r="L153" s="142" t="str">
        <f>+IF(AND(L$102=1,'MDS Mapping'!M64&lt;&gt;""),'MDS Mapping'!M64,"")</f>
        <v/>
      </c>
      <c r="M153" s="142" t="str">
        <f>+IF(AND(M$102=1,'MDS Mapping'!N64&lt;&gt;""),'MDS Mapping'!N64,"")</f>
        <v/>
      </c>
      <c r="N153" s="142" t="str">
        <f>+IF(AND(N$102=1,'MDS Mapping'!O64&lt;&gt;""),'MDS Mapping'!O64,"")</f>
        <v/>
      </c>
      <c r="O153" s="142" t="str">
        <f>+IF(AND(O$102=1,'MDS Mapping'!P64&lt;&gt;""),'MDS Mapping'!P64,"")</f>
        <v/>
      </c>
      <c r="P153" s="142" t="str">
        <f>+IF(AND(P$102=1,'MDS Mapping'!Q64&lt;&gt;""),'MDS Mapping'!Q64,"")</f>
        <v/>
      </c>
      <c r="Q153" s="142" t="str">
        <f>+IF(AND(Q$102=1,'MDS Mapping'!R64&lt;&gt;""),'MDS Mapping'!R64,"")</f>
        <v/>
      </c>
      <c r="R153" s="142" t="str">
        <f>+IF(AND(R$102=1,'MDS Mapping'!S64&lt;&gt;""),'MDS Mapping'!S64,"")</f>
        <v/>
      </c>
      <c r="S153" s="142" t="str">
        <f>+IF(AND(S$102=1,'MDS Mapping'!T64&lt;&gt;""),'MDS Mapping'!T64,"")</f>
        <v/>
      </c>
      <c r="T153" s="142" t="str">
        <f>+IF(AND(T$102=1,'MDS Mapping'!U64&lt;&gt;""),'MDS Mapping'!U64,"")</f>
        <v/>
      </c>
      <c r="U153" s="142" t="str">
        <f>+IF(AND(U$102=1,'MDS Mapping'!V64&lt;&gt;""),'MDS Mapping'!V64,"")</f>
        <v/>
      </c>
      <c r="V153" s="142" t="str">
        <f>+IF(AND(V$102=1,'MDS Mapping'!W64&lt;&gt;""),'MDS Mapping'!W64,"")</f>
        <v/>
      </c>
      <c r="W153" s="142" t="str">
        <f>+IF(AND(W$102=1,'MDS Mapping'!X64&lt;&gt;""),'MDS Mapping'!X64,"")</f>
        <v/>
      </c>
      <c r="X153" s="142" t="str">
        <f>+IF(AND(X$102=1,'MDS Mapping'!Y64&lt;&gt;""),'MDS Mapping'!Y64,"")</f>
        <v/>
      </c>
      <c r="Y153" s="142" t="str">
        <f>+IF(AND(Y$102=1,'MDS Mapping'!Z64&lt;&gt;""),'MDS Mapping'!Z64,"")</f>
        <v/>
      </c>
      <c r="Z153" s="142" t="str">
        <f>+IF(AND(Z$102=1,'MDS Mapping'!AA64&lt;&gt;""),'MDS Mapping'!AA64,"")</f>
        <v/>
      </c>
      <c r="AA153" s="142" t="str">
        <f>+IF(AND(AA$102=1,'MDS Mapping'!AB64&lt;&gt;""),'MDS Mapping'!AB64,"")</f>
        <v/>
      </c>
      <c r="AB153" s="144" t="str">
        <f t="shared" si="2"/>
        <v/>
      </c>
      <c r="AC153" s="144" t="str">
        <f>IFERROR(AVERAGEIF('MDS Mapping'!D64:AB64,"&lt;&gt;"),"")</f>
        <v/>
      </c>
    </row>
    <row r="154" spans="1:29" s="142" customFormat="1" x14ac:dyDescent="0.25">
      <c r="B154" s="145">
        <v>1</v>
      </c>
      <c r="C154" s="145">
        <f>IF('MDS Mapping'!D15&lt;&gt;"",1,0)</f>
        <v>0</v>
      </c>
      <c r="D154" s="145">
        <f>IF('MDS Mapping'!E15&lt;&gt;"",1,0)</f>
        <v>0</v>
      </c>
      <c r="E154" s="145">
        <f>IF('MDS Mapping'!F15&lt;&gt;"",1,0)</f>
        <v>0</v>
      </c>
      <c r="F154" s="145">
        <f>IF('MDS Mapping'!G15&lt;&gt;"",1,0)</f>
        <v>0</v>
      </c>
      <c r="G154" s="145">
        <f>IF('MDS Mapping'!H15&lt;&gt;"",1,0)</f>
        <v>0</v>
      </c>
      <c r="H154" s="145">
        <f>IF('MDS Mapping'!I15&lt;&gt;"",1,0)</f>
        <v>0</v>
      </c>
      <c r="I154" s="145">
        <f>IF('MDS Mapping'!J15&lt;&gt;"",1,0)</f>
        <v>0</v>
      </c>
      <c r="J154" s="145">
        <f>IF('MDS Mapping'!K15&lt;&gt;"",1,0)</f>
        <v>0</v>
      </c>
      <c r="K154" s="145">
        <f>IF('MDS Mapping'!L15&lt;&gt;"",1,0)</f>
        <v>0</v>
      </c>
      <c r="L154" s="145">
        <f>IF('MDS Mapping'!M15&lt;&gt;"",1,0)</f>
        <v>0</v>
      </c>
      <c r="M154" s="145">
        <f>IF('MDS Mapping'!N15&lt;&gt;"",1,0)</f>
        <v>0</v>
      </c>
      <c r="N154" s="145">
        <f>IF('MDS Mapping'!O15&lt;&gt;"",1,0)</f>
        <v>0</v>
      </c>
      <c r="O154" s="145">
        <f>IF('MDS Mapping'!P15&lt;&gt;"",1,0)</f>
        <v>0</v>
      </c>
      <c r="P154" s="145">
        <f>IF('MDS Mapping'!Q15&lt;&gt;"",1,0)</f>
        <v>0</v>
      </c>
      <c r="Q154" s="145">
        <f>IF('MDS Mapping'!R15&lt;&gt;"",1,0)</f>
        <v>0</v>
      </c>
      <c r="R154" s="145">
        <f>IF('MDS Mapping'!S15&lt;&gt;"",1,0)</f>
        <v>0</v>
      </c>
      <c r="S154" s="145">
        <f>IF('MDS Mapping'!T15&lt;&gt;"",1,0)</f>
        <v>0</v>
      </c>
      <c r="T154" s="145">
        <f>IF('MDS Mapping'!U15&lt;&gt;"",1,0)</f>
        <v>0</v>
      </c>
      <c r="U154" s="145">
        <f>IF('MDS Mapping'!V15&lt;&gt;"",1,0)</f>
        <v>0</v>
      </c>
      <c r="V154" s="145">
        <f>IF('MDS Mapping'!W15&lt;&gt;"",1,0)</f>
        <v>0</v>
      </c>
      <c r="W154" s="145">
        <f>IF('MDS Mapping'!X15&lt;&gt;"",1,0)</f>
        <v>0</v>
      </c>
      <c r="X154" s="145">
        <f>IF('MDS Mapping'!Y15&lt;&gt;"",1,0)</f>
        <v>0</v>
      </c>
      <c r="Y154" s="145">
        <f>IF('MDS Mapping'!Z15&lt;&gt;"",1,0)</f>
        <v>0</v>
      </c>
      <c r="Z154" s="145">
        <f>IF('MDS Mapping'!AA15&lt;&gt;"",1,0)</f>
        <v>0</v>
      </c>
      <c r="AA154" s="145">
        <f>IF('MDS Mapping'!AB15&lt;&gt;"",1,0)</f>
        <v>0</v>
      </c>
      <c r="AB154" s="145">
        <v>1</v>
      </c>
    </row>
    <row r="155" spans="1:29" s="142" customFormat="1" x14ac:dyDescent="0.25">
      <c r="B155" s="145" cm="1">
        <f t="array" ref="B155:AB155">_xlfn._xlws.FILTER(B103:AB153,A103:A153=1)</f>
        <v>0</v>
      </c>
      <c r="C155" s="145" t="str">
        <v/>
      </c>
      <c r="D155" s="145" t="str">
        <v/>
      </c>
      <c r="E155" s="145" t="str">
        <v/>
      </c>
      <c r="F155" s="145" t="str">
        <v/>
      </c>
      <c r="G155" s="145" t="str">
        <v/>
      </c>
      <c r="H155" s="145" t="str">
        <v/>
      </c>
      <c r="I155" s="145" t="str">
        <v/>
      </c>
      <c r="J155" s="145" t="str">
        <v/>
      </c>
      <c r="K155" s="145" t="str">
        <v/>
      </c>
      <c r="L155" s="145" t="str">
        <v/>
      </c>
      <c r="M155" s="145" t="str">
        <v/>
      </c>
      <c r="N155" s="145" t="str">
        <v/>
      </c>
      <c r="O155" s="145" t="str">
        <v/>
      </c>
      <c r="P155" s="145" t="str">
        <v/>
      </c>
      <c r="Q155" s="145" t="str">
        <v/>
      </c>
      <c r="R155" s="145" t="str">
        <v/>
      </c>
      <c r="S155" s="145" t="str">
        <v/>
      </c>
      <c r="T155" s="145" t="str">
        <v/>
      </c>
      <c r="U155" s="145" t="str">
        <v/>
      </c>
      <c r="V155" s="145" t="str">
        <v/>
      </c>
      <c r="W155" s="145" t="str">
        <v/>
      </c>
      <c r="X155" s="145" t="str">
        <v/>
      </c>
      <c r="Y155" s="145" t="str">
        <v/>
      </c>
      <c r="Z155" s="145" t="str">
        <v/>
      </c>
      <c r="AA155" s="145" t="str">
        <v/>
      </c>
      <c r="AB155" s="145" t="str">
        <v>AVG</v>
      </c>
    </row>
    <row r="156" spans="1:29" s="142" customFormat="1" x14ac:dyDescent="0.25"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</row>
    <row r="157" spans="1:29" s="142" customFormat="1" x14ac:dyDescent="0.25"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</row>
    <row r="158" spans="1:29" s="142" customFormat="1" x14ac:dyDescent="0.25"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</row>
    <row r="159" spans="1:29" s="142" customFormat="1" x14ac:dyDescent="0.25"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</row>
    <row r="160" spans="1:29" s="142" customFormat="1" x14ac:dyDescent="0.25"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</row>
    <row r="161" spans="2:28" s="142" customFormat="1" x14ac:dyDescent="0.25"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</row>
    <row r="162" spans="2:28" s="142" customFormat="1" x14ac:dyDescent="0.25"/>
    <row r="163" spans="2:28" s="142" customFormat="1" x14ac:dyDescent="0.25"/>
    <row r="164" spans="2:28" s="142" customFormat="1" x14ac:dyDescent="0.25"/>
    <row r="165" spans="2:28" s="142" customFormat="1" x14ac:dyDescent="0.25"/>
    <row r="166" spans="2:28" s="142" customFormat="1" x14ac:dyDescent="0.25"/>
    <row r="167" spans="2:28" s="142" customFormat="1" x14ac:dyDescent="0.25"/>
    <row r="168" spans="2:28" s="142" customFormat="1" x14ac:dyDescent="0.25"/>
    <row r="169" spans="2:28" s="142" customFormat="1" x14ac:dyDescent="0.25"/>
    <row r="170" spans="2:28" s="142" customFormat="1" x14ac:dyDescent="0.25"/>
    <row r="171" spans="2:28" s="142" customFormat="1" x14ac:dyDescent="0.25"/>
    <row r="172" spans="2:28" s="142" customFormat="1" x14ac:dyDescent="0.25"/>
    <row r="173" spans="2:28" s="142" customFormat="1" x14ac:dyDescent="0.25"/>
    <row r="174" spans="2:28" s="142" customFormat="1" x14ac:dyDescent="0.25"/>
    <row r="175" spans="2:28" s="142" customFormat="1" x14ac:dyDescent="0.25"/>
    <row r="176" spans="2:28" s="142" customFormat="1" x14ac:dyDescent="0.25"/>
    <row r="177" s="142" customFormat="1" x14ac:dyDescent="0.25"/>
    <row r="178" s="142" customFormat="1" x14ac:dyDescent="0.25"/>
    <row r="179" s="142" customFormat="1" x14ac:dyDescent="0.25"/>
    <row r="180" s="142" customFormat="1" x14ac:dyDescent="0.25"/>
    <row r="181" s="142" customFormat="1" x14ac:dyDescent="0.25"/>
    <row r="182" s="142" customFormat="1" x14ac:dyDescent="0.25"/>
    <row r="183" s="142" customFormat="1" x14ac:dyDescent="0.25"/>
    <row r="184" s="142" customFormat="1" x14ac:dyDescent="0.25"/>
    <row r="185" s="142" customFormat="1" x14ac:dyDescent="0.25"/>
    <row r="186" s="142" customFormat="1" x14ac:dyDescent="0.25"/>
    <row r="187" s="142" customFormat="1" x14ac:dyDescent="0.25"/>
    <row r="188" s="142" customFormat="1" x14ac:dyDescent="0.25"/>
    <row r="189" s="142" customFormat="1" x14ac:dyDescent="0.25"/>
    <row r="190" s="142" customFormat="1" x14ac:dyDescent="0.25"/>
    <row r="191" s="142" customFormat="1" x14ac:dyDescent="0.25"/>
    <row r="192" s="142" customFormat="1" x14ac:dyDescent="0.25"/>
    <row r="193" s="142" customFormat="1" x14ac:dyDescent="0.25"/>
    <row r="194" s="142" customFormat="1" x14ac:dyDescent="0.25"/>
    <row r="195" s="142" customFormat="1" x14ac:dyDescent="0.25"/>
    <row r="196" s="142" customFormat="1" x14ac:dyDescent="0.25"/>
    <row r="197" s="142" customFormat="1" x14ac:dyDescent="0.25"/>
    <row r="198" s="142" customFormat="1" x14ac:dyDescent="0.25"/>
    <row r="199" s="142" customFormat="1" x14ac:dyDescent="0.25"/>
    <row r="200" s="142" customFormat="1" x14ac:dyDescent="0.25"/>
    <row r="201" s="142" customFormat="1" x14ac:dyDescent="0.25"/>
    <row r="202" s="142" customFormat="1" x14ac:dyDescent="0.25"/>
    <row r="203" s="142" customFormat="1" x14ac:dyDescent="0.25"/>
    <row r="204" s="142" customFormat="1" x14ac:dyDescent="0.25"/>
    <row r="205" s="142" customFormat="1" x14ac:dyDescent="0.25"/>
    <row r="206" s="142" customFormat="1" x14ac:dyDescent="0.25"/>
    <row r="207" s="142" customFormat="1" x14ac:dyDescent="0.25"/>
    <row r="208" s="142" customFormat="1" x14ac:dyDescent="0.25"/>
    <row r="209" s="142" customFormat="1" x14ac:dyDescent="0.25"/>
    <row r="210" s="142" customFormat="1" x14ac:dyDescent="0.25"/>
    <row r="211" s="142" customFormat="1" x14ac:dyDescent="0.25"/>
    <row r="212" s="142" customFormat="1" x14ac:dyDescent="0.25"/>
    <row r="213" s="142" customFormat="1" x14ac:dyDescent="0.25"/>
    <row r="214" s="142" customFormat="1" x14ac:dyDescent="0.25"/>
    <row r="215" s="142" customFormat="1" x14ac:dyDescent="0.25"/>
    <row r="216" s="142" customFormat="1" x14ac:dyDescent="0.25"/>
    <row r="217" s="142" customFormat="1" x14ac:dyDescent="0.25"/>
    <row r="218" s="142" customFormat="1" x14ac:dyDescent="0.25"/>
    <row r="219" s="142" customFormat="1" x14ac:dyDescent="0.25"/>
  </sheetData>
  <sheetProtection algorithmName="SHA-512" hashValue="/2J7KqJNGWNr+BchrcoaFBgj0+ww8PQICDL20lKlVbuHD6IBrK0Rjdj73Hq/VDujxJddNk0ekpHSlCdHj9q6pA==" saltValue="uNa0R64S/PCoYvscqvYmmg==" spinCount="100000" sheet="1" scenarios="1" formatCells="0" formatColumns="0" formatRows="0"/>
  <mergeCells count="4">
    <mergeCell ref="F8:H12"/>
    <mergeCell ref="C2:D2"/>
    <mergeCell ref="F2:H2"/>
    <mergeCell ref="F4:H7"/>
  </mergeCells>
  <dataValidations count="1">
    <dataValidation type="list" allowBlank="1" showInputMessage="1" showErrorMessage="1" sqref="D11:D36" xr:uid="{FCF70D03-D972-4DEB-BADD-380FB3535C40}">
      <formula1>$A$1:$A$2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V30"/>
  <sheetViews>
    <sheetView showGridLines="0" zoomScale="120" zoomScaleNormal="120" workbookViewId="0">
      <selection activeCell="B2" sqref="B2:O2"/>
    </sheetView>
  </sheetViews>
  <sheetFormatPr defaultRowHeight="15" x14ac:dyDescent="0.25"/>
  <cols>
    <col min="1" max="1" width="3" style="10" customWidth="1"/>
    <col min="2" max="2" width="21.28515625" style="10" bestFit="1" customWidth="1"/>
    <col min="3" max="16384" width="9.140625" style="10"/>
  </cols>
  <sheetData>
    <row r="1" spans="2:22" ht="15.75" thickBot="1" x14ac:dyDescent="0.3"/>
    <row r="2" spans="2:22" ht="32.25" thickBot="1" x14ac:dyDescent="0.3">
      <c r="B2" s="240" t="s">
        <v>42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</row>
    <row r="3" spans="2:22" ht="21" customHeight="1" thickBot="1" x14ac:dyDescent="0.3">
      <c r="B3" s="11" t="s">
        <v>29</v>
      </c>
      <c r="C3" s="243" t="s">
        <v>24</v>
      </c>
      <c r="D3" s="244"/>
      <c r="E3" s="244"/>
      <c r="F3" s="244"/>
      <c r="G3" s="244"/>
      <c r="H3" s="244"/>
      <c r="I3" s="244"/>
      <c r="J3" s="244"/>
      <c r="K3" s="244"/>
      <c r="L3" s="244"/>
      <c r="M3" s="251" t="s">
        <v>45</v>
      </c>
      <c r="N3" s="252"/>
      <c r="O3" s="253"/>
    </row>
    <row r="4" spans="2:22" ht="21" customHeight="1" thickBot="1" x14ac:dyDescent="0.3">
      <c r="B4" s="37"/>
      <c r="C4" s="32"/>
      <c r="D4" s="32"/>
      <c r="E4" s="32"/>
      <c r="F4" s="32"/>
      <c r="G4" s="32"/>
      <c r="H4" s="32"/>
      <c r="I4" s="32"/>
      <c r="J4" s="32"/>
      <c r="K4" s="32"/>
      <c r="L4" s="1"/>
      <c r="M4" s="254"/>
      <c r="N4" s="255"/>
      <c r="O4" s="256"/>
      <c r="P4" s="1"/>
      <c r="Q4" s="1"/>
      <c r="R4" s="1"/>
      <c r="S4" s="1"/>
      <c r="T4" s="32"/>
      <c r="U4" s="32"/>
      <c r="V4" s="32"/>
    </row>
    <row r="5" spans="2:22" ht="16.5" customHeight="1" x14ac:dyDescent="0.25">
      <c r="B5" s="234" t="s">
        <v>25</v>
      </c>
      <c r="C5" s="235"/>
      <c r="D5" s="235"/>
      <c r="E5" s="236"/>
      <c r="F5" s="245" t="s">
        <v>43</v>
      </c>
      <c r="G5" s="246"/>
      <c r="H5" s="246"/>
      <c r="I5" s="246"/>
      <c r="J5" s="246"/>
      <c r="K5" s="246"/>
      <c r="L5" s="247"/>
      <c r="M5" s="30"/>
      <c r="N5" s="30"/>
      <c r="O5" s="38"/>
      <c r="P5" s="33"/>
      <c r="Q5" s="33"/>
      <c r="R5" s="33"/>
      <c r="S5" s="33"/>
      <c r="T5" s="33"/>
      <c r="U5" s="34"/>
      <c r="V5" s="34"/>
    </row>
    <row r="6" spans="2:22" ht="15.75" thickBot="1" x14ac:dyDescent="0.3">
      <c r="B6" s="237"/>
      <c r="C6" s="238"/>
      <c r="D6" s="238"/>
      <c r="E6" s="239"/>
      <c r="F6" s="248"/>
      <c r="G6" s="249"/>
      <c r="H6" s="249"/>
      <c r="I6" s="249"/>
      <c r="J6" s="249"/>
      <c r="K6" s="249"/>
      <c r="L6" s="250"/>
      <c r="M6" s="30"/>
      <c r="N6" s="30"/>
      <c r="O6" s="31"/>
      <c r="P6" s="12"/>
      <c r="Q6" s="12"/>
      <c r="R6" s="12"/>
      <c r="S6" s="12"/>
      <c r="T6" s="34"/>
      <c r="U6" s="34"/>
      <c r="V6" s="34"/>
    </row>
    <row r="7" spans="2:22" ht="15.75" thickBot="1" x14ac:dyDescent="0.3">
      <c r="B7" s="13"/>
      <c r="C7" s="8"/>
      <c r="D7" s="8"/>
      <c r="E7" s="9"/>
      <c r="F7" s="14"/>
      <c r="G7" s="15"/>
      <c r="H7" s="15"/>
      <c r="I7" s="15"/>
      <c r="J7" s="15"/>
      <c r="K7" s="15"/>
      <c r="L7" s="16"/>
      <c r="M7" s="12"/>
      <c r="N7" s="12"/>
      <c r="O7" s="31"/>
      <c r="P7" s="12"/>
      <c r="Q7" s="12"/>
      <c r="R7" s="12"/>
      <c r="S7" s="12"/>
      <c r="T7" s="34"/>
      <c r="U7" s="34"/>
      <c r="V7" s="34"/>
    </row>
    <row r="8" spans="2:22" x14ac:dyDescent="0.25">
      <c r="B8" s="13"/>
      <c r="C8" s="8"/>
      <c r="D8" s="8"/>
      <c r="E8" s="9"/>
      <c r="F8" s="14"/>
      <c r="G8" s="15"/>
      <c r="H8" s="15"/>
      <c r="I8" s="15"/>
      <c r="J8" s="15"/>
      <c r="K8" s="15"/>
      <c r="L8" s="17"/>
      <c r="M8" s="262" t="s">
        <v>44</v>
      </c>
      <c r="N8" s="263"/>
      <c r="O8" s="264"/>
      <c r="P8" s="12"/>
      <c r="Q8" s="12"/>
      <c r="R8" s="34"/>
      <c r="S8" s="12"/>
      <c r="T8" s="34"/>
      <c r="U8" s="34"/>
      <c r="V8" s="34"/>
    </row>
    <row r="9" spans="2:22" ht="18.75" x14ac:dyDescent="0.25">
      <c r="B9" s="18"/>
      <c r="C9" s="19"/>
      <c r="D9" s="19"/>
      <c r="E9" s="20"/>
      <c r="F9" s="21"/>
      <c r="G9" s="22"/>
      <c r="H9" s="22"/>
      <c r="I9" s="22"/>
      <c r="J9" s="22"/>
      <c r="K9" s="22"/>
      <c r="L9" s="16"/>
      <c r="M9" s="265"/>
      <c r="N9" s="266"/>
      <c r="O9" s="267"/>
      <c r="P9" s="35"/>
      <c r="Q9" s="35"/>
      <c r="R9" s="35"/>
      <c r="S9" s="35"/>
      <c r="T9" s="35"/>
      <c r="U9" s="35"/>
      <c r="V9" s="34"/>
    </row>
    <row r="10" spans="2:22" ht="15.75" thickBot="1" x14ac:dyDescent="0.3">
      <c r="B10" s="18"/>
      <c r="C10" s="19"/>
      <c r="D10" s="19"/>
      <c r="E10" s="20"/>
      <c r="F10" s="21"/>
      <c r="G10" s="22"/>
      <c r="H10" s="22"/>
      <c r="I10" s="22"/>
      <c r="J10" s="22"/>
      <c r="K10" s="22"/>
      <c r="L10" s="16"/>
      <c r="M10" s="268"/>
      <c r="N10" s="269"/>
      <c r="O10" s="270"/>
      <c r="P10" s="12"/>
      <c r="Q10" s="12"/>
      <c r="R10" s="12"/>
      <c r="S10" s="12"/>
      <c r="T10" s="12"/>
      <c r="U10" s="12"/>
      <c r="V10" s="34"/>
    </row>
    <row r="11" spans="2:22" x14ac:dyDescent="0.25">
      <c r="B11" s="18"/>
      <c r="C11" s="19"/>
      <c r="D11" s="19"/>
      <c r="E11" s="20"/>
      <c r="F11" s="21"/>
      <c r="G11" s="22"/>
      <c r="H11" s="22"/>
      <c r="I11" s="22"/>
      <c r="J11" s="22"/>
      <c r="K11" s="22"/>
      <c r="L11" s="16"/>
      <c r="M11" s="271" t="s">
        <v>46</v>
      </c>
      <c r="N11" s="272"/>
      <c r="O11" s="273"/>
      <c r="P11" s="32"/>
      <c r="Q11" s="32"/>
      <c r="R11" s="32"/>
      <c r="S11" s="12"/>
      <c r="T11" s="12"/>
      <c r="U11" s="12"/>
      <c r="V11" s="34"/>
    </row>
    <row r="12" spans="2:22" x14ac:dyDescent="0.25">
      <c r="B12" s="18"/>
      <c r="C12" s="19"/>
      <c r="D12" s="19"/>
      <c r="E12" s="20"/>
      <c r="F12" s="21"/>
      <c r="G12" s="22"/>
      <c r="H12" s="22"/>
      <c r="I12" s="22"/>
      <c r="J12" s="22"/>
      <c r="K12" s="22"/>
      <c r="L12" s="16"/>
      <c r="M12" s="274"/>
      <c r="N12" s="275"/>
      <c r="O12" s="276"/>
      <c r="P12" s="32"/>
      <c r="Q12" s="12"/>
      <c r="R12" s="12"/>
      <c r="S12" s="12"/>
      <c r="T12" s="12"/>
      <c r="U12" s="12"/>
      <c r="V12" s="34"/>
    </row>
    <row r="13" spans="2:22" ht="15.75" thickBot="1" x14ac:dyDescent="0.3">
      <c r="B13" s="18"/>
      <c r="C13" s="19"/>
      <c r="D13" s="19"/>
      <c r="E13" s="20"/>
      <c r="F13" s="21"/>
      <c r="G13" s="22"/>
      <c r="H13" s="22"/>
      <c r="I13" s="22"/>
      <c r="J13" s="22"/>
      <c r="K13" s="22"/>
      <c r="L13" s="16"/>
      <c r="M13" s="277"/>
      <c r="N13" s="278"/>
      <c r="O13" s="279"/>
      <c r="P13" s="12"/>
      <c r="Q13" s="12"/>
      <c r="R13" s="12"/>
      <c r="S13" s="12"/>
      <c r="T13" s="34"/>
      <c r="U13" s="34"/>
      <c r="V13" s="34"/>
    </row>
    <row r="14" spans="2:22" x14ac:dyDescent="0.25">
      <c r="B14" s="18"/>
      <c r="C14" s="19"/>
      <c r="D14" s="19"/>
      <c r="E14" s="20"/>
      <c r="F14" s="21"/>
      <c r="G14" s="22"/>
      <c r="H14" s="22"/>
      <c r="I14" s="22"/>
      <c r="J14" s="22"/>
      <c r="K14" s="22"/>
      <c r="L14" s="16"/>
      <c r="M14" s="12"/>
      <c r="N14" s="12"/>
      <c r="O14" s="31"/>
      <c r="P14" s="28"/>
      <c r="Q14" s="28"/>
      <c r="R14" s="28"/>
      <c r="S14" s="28"/>
      <c r="T14" s="29"/>
      <c r="U14" s="29"/>
      <c r="V14" s="29"/>
    </row>
    <row r="15" spans="2:22" x14ac:dyDescent="0.25">
      <c r="B15" s="18"/>
      <c r="C15" s="19"/>
      <c r="D15" s="19"/>
      <c r="E15" s="20"/>
      <c r="F15" s="21"/>
      <c r="G15" s="22"/>
      <c r="H15" s="22"/>
      <c r="I15" s="22"/>
      <c r="J15" s="22"/>
      <c r="K15" s="22"/>
      <c r="L15" s="16"/>
      <c r="M15" s="12"/>
      <c r="N15" s="12"/>
      <c r="O15" s="31"/>
      <c r="P15" s="28"/>
      <c r="Q15" s="28"/>
      <c r="R15" s="28"/>
      <c r="S15" s="28"/>
      <c r="T15" s="29"/>
      <c r="U15" s="29"/>
      <c r="V15" s="29"/>
    </row>
    <row r="16" spans="2:22" x14ac:dyDescent="0.25">
      <c r="B16" s="18"/>
      <c r="C16" s="19"/>
      <c r="D16" s="19"/>
      <c r="E16" s="20"/>
      <c r="F16" s="21"/>
      <c r="G16" s="22"/>
      <c r="H16" s="22"/>
      <c r="I16" s="22"/>
      <c r="J16" s="22"/>
      <c r="K16" s="22"/>
      <c r="L16" s="16"/>
      <c r="M16" s="12"/>
      <c r="N16" s="12"/>
      <c r="O16" s="31"/>
      <c r="P16" s="12"/>
      <c r="Q16" s="12"/>
      <c r="R16" s="12"/>
      <c r="S16" s="12"/>
      <c r="T16" s="12"/>
      <c r="U16" s="12"/>
      <c r="V16" s="12"/>
    </row>
    <row r="17" spans="2:22" x14ac:dyDescent="0.25">
      <c r="B17" s="18"/>
      <c r="C17" s="19"/>
      <c r="D17" s="19"/>
      <c r="E17" s="20"/>
      <c r="F17" s="21"/>
      <c r="G17" s="22"/>
      <c r="H17" s="22"/>
      <c r="I17" s="22"/>
      <c r="J17" s="22"/>
      <c r="K17" s="22"/>
      <c r="L17" s="16"/>
      <c r="M17" s="12"/>
      <c r="N17" s="36"/>
      <c r="O17" s="39"/>
      <c r="P17" s="36"/>
      <c r="Q17" s="36"/>
      <c r="R17" s="36"/>
      <c r="S17" s="36"/>
      <c r="T17" s="36"/>
      <c r="U17" s="36"/>
      <c r="V17" s="36"/>
    </row>
    <row r="18" spans="2:22" x14ac:dyDescent="0.25">
      <c r="B18" s="18"/>
      <c r="C18" s="19"/>
      <c r="D18" s="19"/>
      <c r="E18" s="20"/>
      <c r="F18" s="21"/>
      <c r="G18" s="22"/>
      <c r="H18" s="22"/>
      <c r="I18" s="22"/>
      <c r="J18" s="22"/>
      <c r="K18" s="22"/>
      <c r="L18" s="16"/>
      <c r="M18" s="23"/>
      <c r="N18" s="23"/>
      <c r="O18" s="40"/>
      <c r="P18" s="23"/>
      <c r="Q18" s="23"/>
      <c r="R18" s="23"/>
      <c r="S18" s="23"/>
      <c r="T18" s="23"/>
      <c r="U18" s="23"/>
      <c r="V18" s="23"/>
    </row>
    <row r="19" spans="2:22" x14ac:dyDescent="0.25">
      <c r="B19" s="18"/>
      <c r="C19" s="19"/>
      <c r="D19" s="19"/>
      <c r="E19" s="20"/>
      <c r="F19" s="21"/>
      <c r="G19" s="22"/>
      <c r="H19" s="22"/>
      <c r="I19" s="22"/>
      <c r="J19" s="22"/>
      <c r="K19" s="22"/>
      <c r="L19" s="16"/>
      <c r="M19" s="1"/>
      <c r="N19" s="1"/>
      <c r="O19" s="41"/>
      <c r="P19" s="1"/>
      <c r="Q19" s="1"/>
      <c r="R19" s="1"/>
      <c r="S19" s="2"/>
    </row>
    <row r="20" spans="2:22" ht="15.75" thickBot="1" x14ac:dyDescent="0.3">
      <c r="B20" s="5"/>
      <c r="C20" s="6"/>
      <c r="D20" s="6"/>
      <c r="E20" s="7"/>
      <c r="F20" s="24"/>
      <c r="G20" s="25"/>
      <c r="H20" s="25"/>
      <c r="I20" s="25"/>
      <c r="J20" s="25"/>
      <c r="K20" s="25"/>
      <c r="L20" s="26"/>
      <c r="M20" s="1"/>
      <c r="N20" s="1"/>
      <c r="O20" s="41"/>
      <c r="P20" s="1"/>
      <c r="Q20" s="1"/>
      <c r="R20" s="1"/>
      <c r="S20" s="2"/>
    </row>
    <row r="21" spans="2:22" s="29" customFormat="1" x14ac:dyDescent="0.25">
      <c r="B21" s="42"/>
      <c r="C21" s="12"/>
      <c r="D21" s="12"/>
      <c r="E21" s="27"/>
      <c r="F21" s="257"/>
      <c r="G21" s="257"/>
      <c r="H21" s="257"/>
      <c r="I21" s="27"/>
      <c r="J21" s="27"/>
      <c r="K21" s="12"/>
      <c r="L21" s="12"/>
      <c r="M21" s="12"/>
      <c r="N21" s="12"/>
      <c r="O21" s="31"/>
      <c r="P21" s="12"/>
      <c r="Q21" s="12"/>
      <c r="R21" s="12"/>
      <c r="S21" s="28"/>
    </row>
    <row r="22" spans="2:22" s="29" customFormat="1" ht="15.75" thickBot="1" x14ac:dyDescent="0.3">
      <c r="B22" s="43"/>
      <c r="C22" s="12"/>
      <c r="D22" s="12"/>
      <c r="E22" s="12"/>
      <c r="F22" s="12"/>
      <c r="G22" s="12"/>
      <c r="H22" s="12"/>
      <c r="I22" s="257"/>
      <c r="J22" s="257"/>
      <c r="K22" s="257"/>
      <c r="L22" s="27"/>
      <c r="M22" s="27"/>
      <c r="N22" s="12"/>
      <c r="O22" s="31"/>
      <c r="P22" s="12"/>
      <c r="Q22" s="12"/>
      <c r="R22" s="12"/>
      <c r="S22" s="28"/>
    </row>
    <row r="23" spans="2:22" s="29" customFormat="1" ht="19.5" thickBot="1" x14ac:dyDescent="0.3">
      <c r="B23" s="3" t="s">
        <v>30</v>
      </c>
      <c r="C23" s="243" t="s">
        <v>26</v>
      </c>
      <c r="D23" s="244"/>
      <c r="E23" s="244"/>
      <c r="F23" s="244"/>
      <c r="G23" s="244"/>
      <c r="H23" s="244"/>
      <c r="I23" s="244"/>
      <c r="J23" s="244"/>
      <c r="K23" s="244"/>
      <c r="L23" s="244"/>
      <c r="M23" s="244"/>
      <c r="N23" s="244"/>
      <c r="O23" s="258"/>
      <c r="P23" s="12"/>
      <c r="Q23" s="12"/>
      <c r="R23" s="12"/>
      <c r="S23" s="28"/>
    </row>
    <row r="24" spans="2:22" s="29" customFormat="1" ht="19.5" thickBot="1" x14ac:dyDescent="0.3">
      <c r="B24" s="42"/>
      <c r="C24" s="259" t="s">
        <v>47</v>
      </c>
      <c r="D24" s="260"/>
      <c r="E24" s="260"/>
      <c r="F24" s="260"/>
      <c r="G24" s="260"/>
      <c r="H24" s="260"/>
      <c r="I24" s="260"/>
      <c r="J24" s="260"/>
      <c r="K24" s="260"/>
      <c r="L24" s="260"/>
      <c r="M24" s="260"/>
      <c r="N24" s="260"/>
      <c r="O24" s="261"/>
      <c r="P24" s="12"/>
      <c r="Q24" s="12"/>
      <c r="R24" s="12"/>
      <c r="S24" s="28"/>
    </row>
    <row r="25" spans="2:22" x14ac:dyDescent="0.25">
      <c r="B25" s="37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41"/>
    </row>
    <row r="26" spans="2:22" x14ac:dyDescent="0.25">
      <c r="B26" s="4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41"/>
    </row>
    <row r="27" spans="2:22" x14ac:dyDescent="0.25">
      <c r="B27" s="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41"/>
    </row>
    <row r="28" spans="2:22" x14ac:dyDescent="0.25">
      <c r="B28" s="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41"/>
    </row>
    <row r="29" spans="2:22" x14ac:dyDescent="0.25">
      <c r="B29" s="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41"/>
    </row>
    <row r="30" spans="2:22" ht="15.75" thickBot="1" x14ac:dyDescent="0.3">
      <c r="B30" s="44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6"/>
    </row>
  </sheetData>
  <sheetProtection algorithmName="SHA-512" hashValue="1weR43g2qSOr0Z1GmT2zjtb/hiyq42Q/+7+1x2CdVmU/8y81dG5S2Iw48G34T2Wn2gjAX7fPs5WsTnX7HPPqtg==" saltValue="Wok3Emt7m0bTv48P+hqe0A==" spinCount="100000" sheet="1" objects="1" scenarios="1"/>
  <mergeCells count="11">
    <mergeCell ref="F21:H21"/>
    <mergeCell ref="I22:K22"/>
    <mergeCell ref="C23:O23"/>
    <mergeCell ref="C24:O24"/>
    <mergeCell ref="M8:O10"/>
    <mergeCell ref="M11:O13"/>
    <mergeCell ref="B5:E6"/>
    <mergeCell ref="B2:O2"/>
    <mergeCell ref="C3:L3"/>
    <mergeCell ref="F5:L6"/>
    <mergeCell ref="M3:O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5B60B-2B4E-4484-8AD1-7C0C91305A7A}">
  <sheetPr codeName="Sheet4"/>
  <dimension ref="C1:M138"/>
  <sheetViews>
    <sheetView showGridLines="0" zoomScaleNormal="100" workbookViewId="0">
      <selection activeCell="C4" sqref="C4:E7"/>
    </sheetView>
  </sheetViews>
  <sheetFormatPr defaultRowHeight="15" x14ac:dyDescent="0.25"/>
  <cols>
    <col min="1" max="16384" width="9.140625" style="10"/>
  </cols>
  <sheetData>
    <row r="1" spans="3:13" ht="15.75" thickBot="1" x14ac:dyDescent="0.3"/>
    <row r="2" spans="3:13" x14ac:dyDescent="0.25">
      <c r="C2" s="47"/>
      <c r="D2" s="48"/>
      <c r="E2" s="48"/>
      <c r="F2" s="48"/>
      <c r="G2" s="48"/>
      <c r="H2" s="48"/>
      <c r="I2" s="48"/>
      <c r="J2" s="48"/>
      <c r="K2" s="48"/>
      <c r="L2" s="48"/>
      <c r="M2" s="49"/>
    </row>
    <row r="3" spans="3:13" ht="15.75" thickBot="1" x14ac:dyDescent="0.3">
      <c r="C3" s="37"/>
      <c r="D3" s="32"/>
      <c r="E3" s="32"/>
      <c r="F3" s="32"/>
      <c r="G3" s="32"/>
      <c r="H3" s="32"/>
      <c r="I3" s="32"/>
      <c r="J3" s="32"/>
      <c r="K3" s="32"/>
      <c r="L3" s="32"/>
      <c r="M3" s="50"/>
    </row>
    <row r="4" spans="3:13" x14ac:dyDescent="0.25">
      <c r="C4" s="295" t="s">
        <v>48</v>
      </c>
      <c r="D4" s="296"/>
      <c r="E4" s="297"/>
      <c r="F4" s="32"/>
      <c r="G4" s="32"/>
      <c r="H4" s="32"/>
      <c r="I4" s="32"/>
      <c r="J4" s="32"/>
      <c r="K4" s="32"/>
      <c r="L4" s="32"/>
      <c r="M4" s="50"/>
    </row>
    <row r="5" spans="3:13" x14ac:dyDescent="0.25">
      <c r="C5" s="298"/>
      <c r="D5" s="299"/>
      <c r="E5" s="300"/>
      <c r="F5" s="32"/>
      <c r="G5" s="32"/>
      <c r="H5" s="32"/>
      <c r="I5" s="32"/>
      <c r="J5" s="32"/>
      <c r="K5" s="32"/>
      <c r="L5" s="32"/>
      <c r="M5" s="50"/>
    </row>
    <row r="6" spans="3:13" x14ac:dyDescent="0.25">
      <c r="C6" s="298"/>
      <c r="D6" s="299"/>
      <c r="E6" s="300"/>
      <c r="F6" s="32"/>
      <c r="G6" s="32"/>
      <c r="H6" s="32"/>
      <c r="I6" s="32"/>
      <c r="J6" s="32"/>
      <c r="K6" s="32"/>
      <c r="L6" s="32"/>
      <c r="M6" s="50"/>
    </row>
    <row r="7" spans="3:13" ht="15.75" thickBot="1" x14ac:dyDescent="0.3">
      <c r="C7" s="301"/>
      <c r="D7" s="302"/>
      <c r="E7" s="303"/>
      <c r="F7" s="32"/>
      <c r="G7" s="32"/>
      <c r="H7" s="32"/>
      <c r="I7" s="32"/>
      <c r="J7" s="32"/>
      <c r="K7" s="32"/>
      <c r="L7" s="32"/>
      <c r="M7" s="50"/>
    </row>
    <row r="8" spans="3:13" x14ac:dyDescent="0.25">
      <c r="C8" s="37"/>
      <c r="D8" s="32"/>
      <c r="E8" s="32"/>
      <c r="F8" s="32"/>
      <c r="G8" s="32"/>
      <c r="H8" s="32"/>
      <c r="I8" s="32"/>
      <c r="J8" s="32"/>
      <c r="K8" s="32"/>
      <c r="L8" s="32"/>
      <c r="M8" s="50"/>
    </row>
    <row r="9" spans="3:13" ht="15.75" thickBot="1" x14ac:dyDescent="0.3">
      <c r="C9" s="37"/>
      <c r="D9" s="32"/>
      <c r="E9" s="32"/>
      <c r="F9" s="32"/>
      <c r="G9" s="32"/>
      <c r="H9" s="32"/>
      <c r="I9" s="32"/>
      <c r="J9" s="32"/>
      <c r="K9" s="32"/>
      <c r="L9" s="32"/>
      <c r="M9" s="50"/>
    </row>
    <row r="10" spans="3:13" x14ac:dyDescent="0.25">
      <c r="C10" s="280" t="s">
        <v>49</v>
      </c>
      <c r="D10" s="281"/>
      <c r="E10" s="282"/>
      <c r="F10" s="32"/>
      <c r="G10" s="32"/>
      <c r="H10" s="32"/>
      <c r="I10" s="32"/>
      <c r="J10" s="32"/>
      <c r="K10" s="32"/>
      <c r="L10" s="32"/>
      <c r="M10" s="50"/>
    </row>
    <row r="11" spans="3:13" x14ac:dyDescent="0.25">
      <c r="C11" s="283"/>
      <c r="D11" s="284"/>
      <c r="E11" s="285"/>
      <c r="F11" s="32"/>
      <c r="G11" s="32"/>
      <c r="H11" s="32"/>
      <c r="I11" s="32"/>
      <c r="J11" s="32"/>
      <c r="K11" s="32"/>
      <c r="L11" s="32"/>
      <c r="M11" s="50"/>
    </row>
    <row r="12" spans="3:13" x14ac:dyDescent="0.25">
      <c r="C12" s="283"/>
      <c r="D12" s="284"/>
      <c r="E12" s="285"/>
      <c r="F12" s="32"/>
      <c r="G12" s="32"/>
      <c r="H12" s="32"/>
      <c r="I12" s="32"/>
      <c r="J12" s="32"/>
      <c r="K12" s="32"/>
      <c r="L12" s="32"/>
      <c r="M12" s="50"/>
    </row>
    <row r="13" spans="3:13" ht="15.75" thickBot="1" x14ac:dyDescent="0.3">
      <c r="C13" s="286"/>
      <c r="D13" s="287"/>
      <c r="E13" s="288"/>
      <c r="F13" s="32"/>
      <c r="G13" s="32"/>
      <c r="H13" s="32"/>
      <c r="I13" s="32"/>
      <c r="J13" s="32"/>
      <c r="K13" s="32"/>
      <c r="L13" s="32"/>
      <c r="M13" s="50"/>
    </row>
    <row r="14" spans="3:13" x14ac:dyDescent="0.25">
      <c r="C14" s="37"/>
      <c r="D14" s="32"/>
      <c r="E14" s="32"/>
      <c r="F14" s="32"/>
      <c r="G14" s="32"/>
      <c r="H14" s="32"/>
      <c r="I14" s="32"/>
      <c r="J14" s="32"/>
      <c r="K14" s="32"/>
      <c r="L14" s="32"/>
      <c r="M14" s="50"/>
    </row>
    <row r="15" spans="3:13" ht="15.75" thickBot="1" x14ac:dyDescent="0.3">
      <c r="C15" s="44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6" spans="3:13" x14ac:dyDescent="0.25">
      <c r="C16" s="51"/>
      <c r="D16" s="52"/>
      <c r="E16" s="52"/>
      <c r="F16" s="52"/>
      <c r="G16" s="52"/>
      <c r="H16" s="52"/>
      <c r="I16" s="52"/>
      <c r="J16" s="52"/>
      <c r="K16" s="52"/>
      <c r="L16" s="52"/>
      <c r="M16" s="53"/>
    </row>
    <row r="17" spans="3:13" x14ac:dyDescent="0.25">
      <c r="C17" s="54"/>
      <c r="D17" s="55"/>
      <c r="E17" s="55"/>
      <c r="F17" s="55"/>
      <c r="G17" s="55"/>
      <c r="H17" s="55"/>
      <c r="I17" s="55"/>
      <c r="J17" s="55"/>
      <c r="K17" s="55"/>
      <c r="L17" s="55"/>
      <c r="M17" s="56"/>
    </row>
    <row r="18" spans="3:13" ht="15.75" thickBot="1" x14ac:dyDescent="0.3"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6"/>
    </row>
    <row r="19" spans="3:13" ht="15" customHeight="1" x14ac:dyDescent="0.25">
      <c r="C19" s="54"/>
      <c r="D19" s="280" t="s">
        <v>50</v>
      </c>
      <c r="E19" s="281"/>
      <c r="F19" s="282"/>
      <c r="G19" s="55"/>
      <c r="H19" s="55"/>
      <c r="I19" s="55"/>
      <c r="J19" s="55"/>
      <c r="K19" s="55"/>
      <c r="L19" s="55"/>
      <c r="M19" s="56"/>
    </row>
    <row r="20" spans="3:13" ht="15" customHeight="1" x14ac:dyDescent="0.25">
      <c r="C20" s="60"/>
      <c r="D20" s="283"/>
      <c r="E20" s="284"/>
      <c r="F20" s="285"/>
      <c r="G20" s="55"/>
      <c r="H20" s="55"/>
      <c r="I20" s="55"/>
      <c r="J20" s="55"/>
      <c r="K20" s="55"/>
      <c r="L20" s="55"/>
      <c r="M20" s="56"/>
    </row>
    <row r="21" spans="3:13" ht="15" customHeight="1" x14ac:dyDescent="0.25">
      <c r="C21" s="60"/>
      <c r="D21" s="283"/>
      <c r="E21" s="284"/>
      <c r="F21" s="285"/>
      <c r="G21" s="55"/>
      <c r="H21" s="55"/>
      <c r="I21" s="55"/>
      <c r="J21" s="55"/>
      <c r="K21" s="55"/>
      <c r="L21" s="55"/>
      <c r="M21" s="56"/>
    </row>
    <row r="22" spans="3:13" ht="15.75" customHeight="1" thickBot="1" x14ac:dyDescent="0.3">
      <c r="C22" s="60"/>
      <c r="D22" s="286"/>
      <c r="E22" s="287"/>
      <c r="F22" s="288"/>
      <c r="G22" s="55"/>
      <c r="H22" s="55"/>
      <c r="I22" s="55"/>
      <c r="J22" s="55"/>
      <c r="K22" s="55"/>
      <c r="L22" s="55"/>
      <c r="M22" s="56"/>
    </row>
    <row r="23" spans="3:13" x14ac:dyDescent="0.25">
      <c r="C23" s="54"/>
      <c r="D23" s="55"/>
      <c r="E23" s="55"/>
      <c r="F23" s="55"/>
      <c r="G23" s="55"/>
      <c r="H23" s="55"/>
      <c r="I23" s="55"/>
      <c r="J23" s="55"/>
      <c r="K23" s="55"/>
      <c r="L23" s="55"/>
      <c r="M23" s="56"/>
    </row>
    <row r="24" spans="3:13" x14ac:dyDescent="0.25">
      <c r="C24" s="54"/>
      <c r="D24" s="55"/>
      <c r="E24" s="55"/>
      <c r="F24" s="55"/>
      <c r="G24" s="55"/>
      <c r="H24" s="55"/>
      <c r="I24" s="55"/>
      <c r="J24" s="55"/>
      <c r="K24" s="55"/>
      <c r="L24" s="55"/>
      <c r="M24" s="56"/>
    </row>
    <row r="25" spans="3:13" x14ac:dyDescent="0.25">
      <c r="C25" s="54"/>
      <c r="D25" s="55"/>
      <c r="E25" s="55"/>
      <c r="F25" s="55"/>
      <c r="G25" s="55"/>
      <c r="H25" s="55"/>
      <c r="I25" s="55"/>
      <c r="J25" s="55"/>
      <c r="K25" s="55"/>
      <c r="L25" s="55"/>
      <c r="M25" s="56"/>
    </row>
    <row r="26" spans="3:13" x14ac:dyDescent="0.25">
      <c r="C26" s="54"/>
      <c r="D26" s="55"/>
      <c r="E26" s="55"/>
      <c r="F26" s="55"/>
      <c r="G26" s="55"/>
      <c r="H26" s="55"/>
      <c r="I26" s="55"/>
      <c r="J26" s="55"/>
      <c r="K26" s="55"/>
      <c r="L26" s="55"/>
      <c r="M26" s="56"/>
    </row>
    <row r="27" spans="3:13" x14ac:dyDescent="0.25">
      <c r="C27" s="54"/>
      <c r="D27" s="55"/>
      <c r="E27" s="55"/>
      <c r="F27" s="55"/>
      <c r="G27" s="55"/>
      <c r="H27" s="55"/>
      <c r="I27" s="55"/>
      <c r="J27" s="55"/>
      <c r="K27" s="55"/>
      <c r="L27" s="55"/>
      <c r="M27" s="56"/>
    </row>
    <row r="28" spans="3:13" x14ac:dyDescent="0.25">
      <c r="C28" s="54"/>
      <c r="D28" s="55"/>
      <c r="E28" s="55"/>
      <c r="F28" s="55"/>
      <c r="G28" s="55"/>
      <c r="H28" s="55"/>
      <c r="I28" s="55"/>
      <c r="J28" s="55"/>
      <c r="K28" s="55"/>
      <c r="L28" s="55"/>
      <c r="M28" s="56"/>
    </row>
    <row r="29" spans="3:13" x14ac:dyDescent="0.25"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6"/>
    </row>
    <row r="30" spans="3:13" x14ac:dyDescent="0.25"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6"/>
    </row>
    <row r="31" spans="3:13" x14ac:dyDescent="0.25">
      <c r="C31" s="54"/>
      <c r="D31" s="55"/>
      <c r="E31" s="55"/>
      <c r="F31" s="55"/>
      <c r="G31" s="55"/>
      <c r="H31" s="55"/>
      <c r="I31" s="55"/>
      <c r="J31" s="55"/>
      <c r="K31" s="55"/>
      <c r="L31" s="55"/>
      <c r="M31" s="56"/>
    </row>
    <row r="32" spans="3:13" x14ac:dyDescent="0.25">
      <c r="C32" s="54"/>
      <c r="D32" s="55"/>
      <c r="E32" s="55"/>
      <c r="F32" s="55"/>
      <c r="G32" s="55"/>
      <c r="H32" s="55"/>
      <c r="I32" s="55"/>
      <c r="J32" s="55"/>
      <c r="K32" s="55"/>
      <c r="L32" s="55"/>
      <c r="M32" s="56"/>
    </row>
    <row r="33" spans="3:13" x14ac:dyDescent="0.25">
      <c r="C33" s="54"/>
      <c r="D33" s="55"/>
      <c r="E33" s="55"/>
      <c r="F33" s="55"/>
      <c r="G33" s="55"/>
      <c r="H33" s="55"/>
      <c r="I33" s="55"/>
      <c r="J33" s="55"/>
      <c r="K33" s="55"/>
      <c r="L33" s="55"/>
      <c r="M33" s="56"/>
    </row>
    <row r="34" spans="3:13" x14ac:dyDescent="0.25">
      <c r="C34" s="54"/>
      <c r="D34" s="55"/>
      <c r="E34" s="55"/>
      <c r="F34" s="55"/>
      <c r="G34" s="55"/>
      <c r="H34" s="55"/>
      <c r="I34" s="55"/>
      <c r="J34" s="55"/>
      <c r="K34" s="55"/>
      <c r="L34" s="55"/>
      <c r="M34" s="56"/>
    </row>
    <row r="35" spans="3:13" x14ac:dyDescent="0.25">
      <c r="C35" s="54"/>
      <c r="D35" s="55"/>
      <c r="E35" s="55"/>
      <c r="F35" s="55"/>
      <c r="G35" s="55"/>
      <c r="H35" s="55"/>
      <c r="I35" s="55"/>
      <c r="J35" s="55"/>
      <c r="K35" s="55"/>
      <c r="L35" s="55"/>
      <c r="M35" s="56"/>
    </row>
    <row r="36" spans="3:13" x14ac:dyDescent="0.25"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6"/>
    </row>
    <row r="37" spans="3:13" x14ac:dyDescent="0.25">
      <c r="C37" s="54"/>
      <c r="D37" s="55"/>
      <c r="E37" s="55"/>
      <c r="F37" s="55"/>
      <c r="G37" s="55"/>
      <c r="H37" s="55"/>
      <c r="I37" s="55"/>
      <c r="J37" s="55"/>
      <c r="K37" s="55"/>
      <c r="L37" s="55"/>
      <c r="M37" s="56"/>
    </row>
    <row r="38" spans="3:13" x14ac:dyDescent="0.25">
      <c r="C38" s="54"/>
      <c r="D38" s="55"/>
      <c r="E38" s="55"/>
      <c r="F38" s="55"/>
      <c r="G38" s="55"/>
      <c r="H38" s="55"/>
      <c r="I38" s="55"/>
      <c r="J38" s="55"/>
      <c r="K38" s="55"/>
      <c r="L38" s="55"/>
      <c r="M38" s="56"/>
    </row>
    <row r="39" spans="3:13" x14ac:dyDescent="0.25">
      <c r="C39" s="54"/>
      <c r="D39" s="55"/>
      <c r="E39" s="55"/>
      <c r="F39" s="55"/>
      <c r="G39" s="55"/>
      <c r="H39" s="55"/>
      <c r="I39" s="55"/>
      <c r="J39" s="55"/>
      <c r="K39" s="55"/>
      <c r="L39" s="55"/>
      <c r="M39" s="56"/>
    </row>
    <row r="40" spans="3:13" x14ac:dyDescent="0.25">
      <c r="C40" s="54"/>
      <c r="D40" s="55"/>
      <c r="E40" s="55"/>
      <c r="F40" s="55"/>
      <c r="G40" s="55"/>
      <c r="H40" s="55"/>
      <c r="I40" s="55"/>
      <c r="J40" s="55"/>
      <c r="K40" s="55"/>
      <c r="L40" s="55"/>
      <c r="M40" s="56"/>
    </row>
    <row r="41" spans="3:13" x14ac:dyDescent="0.25">
      <c r="C41" s="54"/>
      <c r="D41" s="55"/>
      <c r="E41" s="55"/>
      <c r="F41" s="55"/>
      <c r="G41" s="55"/>
      <c r="H41" s="55"/>
      <c r="I41" s="55"/>
      <c r="J41" s="55"/>
      <c r="K41" s="55"/>
      <c r="L41" s="55"/>
      <c r="M41" s="56"/>
    </row>
    <row r="42" spans="3:13" x14ac:dyDescent="0.25"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6"/>
    </row>
    <row r="43" spans="3:13" x14ac:dyDescent="0.25">
      <c r="C43" s="54"/>
      <c r="D43" s="55"/>
      <c r="E43" s="55"/>
      <c r="F43" s="55"/>
      <c r="G43" s="55"/>
      <c r="H43" s="55"/>
      <c r="I43" s="55"/>
      <c r="J43" s="55"/>
      <c r="K43" s="55"/>
      <c r="L43" s="55"/>
      <c r="M43" s="56"/>
    </row>
    <row r="44" spans="3:13" x14ac:dyDescent="0.25">
      <c r="C44" s="54"/>
      <c r="D44" s="55"/>
      <c r="E44" s="55"/>
      <c r="F44" s="55"/>
      <c r="G44" s="55"/>
      <c r="H44" s="55"/>
      <c r="I44" s="55"/>
      <c r="J44" s="55"/>
      <c r="K44" s="55"/>
      <c r="L44" s="55"/>
      <c r="M44" s="56"/>
    </row>
    <row r="45" spans="3:13" x14ac:dyDescent="0.25">
      <c r="C45" s="54"/>
      <c r="D45" s="55"/>
      <c r="E45" s="55"/>
      <c r="F45" s="55"/>
      <c r="G45" s="55"/>
      <c r="H45" s="55"/>
      <c r="I45" s="55"/>
      <c r="J45" s="55"/>
      <c r="K45" s="55"/>
      <c r="L45" s="55"/>
      <c r="M45" s="56"/>
    </row>
    <row r="46" spans="3:13" x14ac:dyDescent="0.25">
      <c r="C46" s="54"/>
      <c r="D46" s="55"/>
      <c r="E46" s="55"/>
      <c r="F46" s="55"/>
      <c r="G46" s="55"/>
      <c r="H46" s="55"/>
      <c r="I46" s="55"/>
      <c r="J46" s="55"/>
      <c r="K46" s="55"/>
      <c r="L46" s="55"/>
      <c r="M46" s="56"/>
    </row>
    <row r="47" spans="3:13" x14ac:dyDescent="0.25">
      <c r="C47" s="54"/>
      <c r="D47" s="55"/>
      <c r="E47" s="55"/>
      <c r="F47" s="55"/>
      <c r="G47" s="55"/>
      <c r="H47" s="55"/>
      <c r="I47" s="55"/>
      <c r="J47" s="55"/>
      <c r="K47" s="55"/>
      <c r="L47" s="55"/>
      <c r="M47" s="56"/>
    </row>
    <row r="48" spans="3:13" x14ac:dyDescent="0.25">
      <c r="C48" s="54"/>
      <c r="D48" s="55"/>
      <c r="E48" s="55"/>
      <c r="F48" s="55"/>
      <c r="G48" s="55"/>
      <c r="H48" s="55"/>
      <c r="I48" s="55"/>
      <c r="J48" s="55"/>
      <c r="K48" s="55"/>
      <c r="L48" s="55"/>
      <c r="M48" s="56"/>
    </row>
    <row r="49" spans="3:13" ht="15.75" thickBot="1" x14ac:dyDescent="0.3">
      <c r="C49" s="57"/>
      <c r="D49" s="58"/>
      <c r="E49" s="58"/>
      <c r="F49" s="58"/>
      <c r="G49" s="58"/>
      <c r="H49" s="58"/>
      <c r="I49" s="58"/>
      <c r="J49" s="58"/>
      <c r="K49" s="58"/>
      <c r="L49" s="58"/>
      <c r="M49" s="59"/>
    </row>
    <row r="50" spans="3:13" ht="15.75" thickBot="1" x14ac:dyDescent="0.3">
      <c r="C50" s="51"/>
      <c r="D50" s="52"/>
      <c r="E50" s="52"/>
      <c r="F50" s="52"/>
      <c r="G50" s="52"/>
      <c r="H50" s="52"/>
      <c r="I50" s="52"/>
      <c r="J50" s="52"/>
      <c r="K50" s="52"/>
      <c r="L50" s="52"/>
      <c r="M50" s="53"/>
    </row>
    <row r="51" spans="3:13" ht="15" customHeight="1" x14ac:dyDescent="0.25">
      <c r="C51" s="54"/>
      <c r="D51" s="280" t="s">
        <v>51</v>
      </c>
      <c r="E51" s="281"/>
      <c r="F51" s="281"/>
      <c r="G51" s="281"/>
      <c r="H51" s="281"/>
      <c r="I51" s="281"/>
      <c r="J51" s="281"/>
      <c r="K51" s="281"/>
      <c r="L51" s="282"/>
      <c r="M51" s="56"/>
    </row>
    <row r="52" spans="3:13" ht="15" customHeight="1" x14ac:dyDescent="0.25">
      <c r="C52" s="54"/>
      <c r="D52" s="283"/>
      <c r="E52" s="284"/>
      <c r="F52" s="284"/>
      <c r="G52" s="284"/>
      <c r="H52" s="284"/>
      <c r="I52" s="284"/>
      <c r="J52" s="284"/>
      <c r="K52" s="284"/>
      <c r="L52" s="285"/>
      <c r="M52" s="56"/>
    </row>
    <row r="53" spans="3:13" ht="15" customHeight="1" thickBot="1" x14ac:dyDescent="0.3">
      <c r="C53" s="54"/>
      <c r="D53" s="286"/>
      <c r="E53" s="287"/>
      <c r="F53" s="287"/>
      <c r="G53" s="287"/>
      <c r="H53" s="287"/>
      <c r="I53" s="287"/>
      <c r="J53" s="287"/>
      <c r="K53" s="287"/>
      <c r="L53" s="288"/>
      <c r="M53" s="56"/>
    </row>
    <row r="54" spans="3:13" ht="15.75" customHeight="1" x14ac:dyDescent="0.25">
      <c r="C54" s="54"/>
      <c r="D54" s="61"/>
      <c r="E54" s="61"/>
      <c r="F54" s="61"/>
      <c r="G54" s="61"/>
      <c r="H54" s="61"/>
      <c r="I54" s="61"/>
      <c r="J54" s="61"/>
      <c r="K54" s="55"/>
      <c r="L54" s="55"/>
      <c r="M54" s="56"/>
    </row>
    <row r="55" spans="3:13" x14ac:dyDescent="0.25">
      <c r="C55" s="54"/>
      <c r="D55" s="55"/>
      <c r="E55" s="55"/>
      <c r="F55" s="55"/>
      <c r="G55" s="55"/>
      <c r="H55" s="55"/>
      <c r="I55" s="55"/>
      <c r="J55" s="55"/>
      <c r="K55" s="55"/>
      <c r="L55" s="55"/>
      <c r="M55" s="56"/>
    </row>
    <row r="56" spans="3:13" x14ac:dyDescent="0.25">
      <c r="C56" s="54"/>
      <c r="D56" s="55"/>
      <c r="E56" s="55"/>
      <c r="F56" s="55"/>
      <c r="G56" s="55"/>
      <c r="H56" s="55"/>
      <c r="I56" s="55"/>
      <c r="J56" s="55"/>
      <c r="K56" s="55"/>
      <c r="L56" s="55"/>
      <c r="M56" s="56"/>
    </row>
    <row r="57" spans="3:13" x14ac:dyDescent="0.25">
      <c r="C57" s="54"/>
      <c r="D57" s="55"/>
      <c r="E57" s="55"/>
      <c r="F57" s="55"/>
      <c r="G57" s="55"/>
      <c r="H57" s="55"/>
      <c r="I57" s="55"/>
      <c r="J57" s="55"/>
      <c r="K57" s="55"/>
      <c r="L57" s="55"/>
      <c r="M57" s="56"/>
    </row>
    <row r="58" spans="3:13" x14ac:dyDescent="0.25">
      <c r="C58" s="54"/>
      <c r="D58" s="55"/>
      <c r="E58" s="55"/>
      <c r="F58" s="55"/>
      <c r="G58" s="55"/>
      <c r="H58" s="55"/>
      <c r="I58" s="55"/>
      <c r="J58" s="55"/>
      <c r="K58" s="55"/>
      <c r="L58" s="55"/>
      <c r="M58" s="56"/>
    </row>
    <row r="59" spans="3:13" x14ac:dyDescent="0.25">
      <c r="C59" s="54"/>
      <c r="D59" s="55"/>
      <c r="E59" s="55"/>
      <c r="F59" s="55"/>
      <c r="G59" s="55"/>
      <c r="H59" s="55"/>
      <c r="I59" s="55"/>
      <c r="J59" s="55"/>
      <c r="K59" s="55"/>
      <c r="L59" s="55"/>
      <c r="M59" s="56"/>
    </row>
    <row r="60" spans="3:13" x14ac:dyDescent="0.25">
      <c r="C60" s="54"/>
      <c r="D60" s="55"/>
      <c r="E60" s="55"/>
      <c r="F60" s="55"/>
      <c r="G60" s="55"/>
      <c r="H60" s="55"/>
      <c r="I60" s="55"/>
      <c r="J60" s="55"/>
      <c r="K60" s="55"/>
      <c r="L60" s="55"/>
      <c r="M60" s="56"/>
    </row>
    <row r="61" spans="3:13" x14ac:dyDescent="0.25">
      <c r="C61" s="54"/>
      <c r="D61" s="55"/>
      <c r="E61" s="55"/>
      <c r="F61" s="55"/>
      <c r="G61" s="55"/>
      <c r="H61" s="55"/>
      <c r="I61" s="55"/>
      <c r="J61" s="55"/>
      <c r="K61" s="55"/>
      <c r="L61" s="55"/>
      <c r="M61" s="56"/>
    </row>
    <row r="62" spans="3:13" x14ac:dyDescent="0.25">
      <c r="C62" s="54"/>
      <c r="D62" s="55"/>
      <c r="E62" s="55"/>
      <c r="F62" s="55"/>
      <c r="G62" s="55"/>
      <c r="H62" s="55"/>
      <c r="I62" s="55"/>
      <c r="J62" s="55"/>
      <c r="K62" s="55"/>
      <c r="L62" s="55"/>
      <c r="M62" s="56"/>
    </row>
    <row r="63" spans="3:13" x14ac:dyDescent="0.25">
      <c r="C63" s="54"/>
      <c r="D63" s="55"/>
      <c r="E63" s="55"/>
      <c r="F63" s="55"/>
      <c r="G63" s="55"/>
      <c r="H63" s="55"/>
      <c r="I63" s="55"/>
      <c r="J63" s="55"/>
      <c r="K63" s="55"/>
      <c r="L63" s="55"/>
      <c r="M63" s="56"/>
    </row>
    <row r="64" spans="3:13" x14ac:dyDescent="0.25">
      <c r="C64" s="54"/>
      <c r="D64" s="55"/>
      <c r="E64" s="55"/>
      <c r="F64" s="55"/>
      <c r="G64" s="55"/>
      <c r="H64" s="55"/>
      <c r="I64" s="55"/>
      <c r="J64" s="55"/>
      <c r="K64" s="55"/>
      <c r="L64" s="55"/>
      <c r="M64" s="56"/>
    </row>
    <row r="65" spans="3:13" x14ac:dyDescent="0.25">
      <c r="C65" s="54"/>
      <c r="D65" s="55"/>
      <c r="E65" s="55"/>
      <c r="F65" s="55"/>
      <c r="G65" s="55"/>
      <c r="H65" s="55"/>
      <c r="I65" s="55"/>
      <c r="J65" s="55"/>
      <c r="K65" s="55"/>
      <c r="L65" s="55"/>
      <c r="M65" s="56"/>
    </row>
    <row r="66" spans="3:13" x14ac:dyDescent="0.25">
      <c r="C66" s="54"/>
      <c r="D66" s="55"/>
      <c r="E66" s="55"/>
      <c r="F66" s="55"/>
      <c r="G66" s="55"/>
      <c r="H66" s="55"/>
      <c r="I66" s="55"/>
      <c r="J66" s="55"/>
      <c r="K66" s="55"/>
      <c r="L66" s="55"/>
      <c r="M66" s="56"/>
    </row>
    <row r="67" spans="3:13" x14ac:dyDescent="0.25">
      <c r="C67" s="54"/>
      <c r="D67" s="55"/>
      <c r="E67" s="55"/>
      <c r="F67" s="55"/>
      <c r="G67" s="55"/>
      <c r="H67" s="55"/>
      <c r="I67" s="55"/>
      <c r="J67" s="55"/>
      <c r="K67" s="55"/>
      <c r="L67" s="55"/>
      <c r="M67" s="56"/>
    </row>
    <row r="68" spans="3:13" x14ac:dyDescent="0.25">
      <c r="C68" s="54"/>
      <c r="D68" s="55"/>
      <c r="E68" s="55"/>
      <c r="F68" s="55"/>
      <c r="G68" s="55"/>
      <c r="H68" s="55"/>
      <c r="I68" s="55"/>
      <c r="J68" s="55"/>
      <c r="K68" s="55"/>
      <c r="L68" s="55"/>
      <c r="M68" s="56"/>
    </row>
    <row r="69" spans="3:13" x14ac:dyDescent="0.25">
      <c r="C69" s="54"/>
      <c r="D69" s="55"/>
      <c r="E69" s="55"/>
      <c r="F69" s="55"/>
      <c r="G69" s="55"/>
      <c r="H69" s="55"/>
      <c r="I69" s="55"/>
      <c r="J69" s="55"/>
      <c r="K69" s="55"/>
      <c r="L69" s="55"/>
      <c r="M69" s="56"/>
    </row>
    <row r="70" spans="3:13" ht="15.75" thickBot="1" x14ac:dyDescent="0.3">
      <c r="C70" s="57"/>
      <c r="D70" s="58"/>
      <c r="E70" s="58"/>
      <c r="F70" s="58"/>
      <c r="G70" s="58"/>
      <c r="H70" s="58"/>
      <c r="I70" s="58"/>
      <c r="J70" s="58"/>
      <c r="K70" s="58"/>
      <c r="L70" s="58"/>
      <c r="M70" s="59"/>
    </row>
    <row r="71" spans="3:13" ht="15.75" thickBot="1" x14ac:dyDescent="0.3">
      <c r="C71" s="51"/>
      <c r="D71" s="52"/>
      <c r="E71" s="52"/>
      <c r="F71" s="52"/>
      <c r="G71" s="52"/>
      <c r="H71" s="52"/>
      <c r="I71" s="52"/>
      <c r="J71" s="52"/>
      <c r="K71" s="52"/>
      <c r="L71" s="52"/>
      <c r="M71" s="53"/>
    </row>
    <row r="72" spans="3:13" x14ac:dyDescent="0.25">
      <c r="C72" s="54"/>
      <c r="D72" s="280" t="s">
        <v>52</v>
      </c>
      <c r="E72" s="281"/>
      <c r="F72" s="281"/>
      <c r="G72" s="281"/>
      <c r="H72" s="281"/>
      <c r="I72" s="281"/>
      <c r="J72" s="281"/>
      <c r="K72" s="281"/>
      <c r="L72" s="282"/>
      <c r="M72" s="56"/>
    </row>
    <row r="73" spans="3:13" x14ac:dyDescent="0.25">
      <c r="C73" s="54"/>
      <c r="D73" s="283"/>
      <c r="E73" s="284"/>
      <c r="F73" s="284"/>
      <c r="G73" s="284"/>
      <c r="H73" s="284"/>
      <c r="I73" s="284"/>
      <c r="J73" s="284"/>
      <c r="K73" s="284"/>
      <c r="L73" s="285"/>
      <c r="M73" s="56"/>
    </row>
    <row r="74" spans="3:13" ht="15.75" thickBot="1" x14ac:dyDescent="0.3">
      <c r="C74" s="54"/>
      <c r="D74" s="286"/>
      <c r="E74" s="287"/>
      <c r="F74" s="287"/>
      <c r="G74" s="287"/>
      <c r="H74" s="287"/>
      <c r="I74" s="287"/>
      <c r="J74" s="287"/>
      <c r="K74" s="287"/>
      <c r="L74" s="288"/>
      <c r="M74" s="56"/>
    </row>
    <row r="75" spans="3:13" x14ac:dyDescent="0.25">
      <c r="C75" s="54"/>
      <c r="D75" s="55"/>
      <c r="E75" s="55"/>
      <c r="F75" s="55"/>
      <c r="G75" s="55"/>
      <c r="H75" s="55"/>
      <c r="I75" s="55"/>
      <c r="J75" s="55"/>
      <c r="K75" s="55"/>
      <c r="L75" s="55"/>
      <c r="M75" s="56"/>
    </row>
    <row r="76" spans="3:13" x14ac:dyDescent="0.25">
      <c r="C76" s="54"/>
      <c r="D76" s="55"/>
      <c r="E76" s="55"/>
      <c r="F76" s="55"/>
      <c r="G76" s="55"/>
      <c r="H76" s="55"/>
      <c r="I76" s="55"/>
      <c r="J76" s="55"/>
      <c r="K76" s="55"/>
      <c r="L76" s="55"/>
      <c r="M76" s="56"/>
    </row>
    <row r="77" spans="3:13" x14ac:dyDescent="0.25">
      <c r="C77" s="54"/>
      <c r="D77" s="55"/>
      <c r="E77" s="55"/>
      <c r="F77" s="55"/>
      <c r="G77" s="55"/>
      <c r="H77" s="55"/>
      <c r="I77" s="55"/>
      <c r="J77" s="55"/>
      <c r="K77" s="55"/>
      <c r="L77" s="55"/>
      <c r="M77" s="56"/>
    </row>
    <row r="78" spans="3:13" x14ac:dyDescent="0.25">
      <c r="C78" s="54"/>
      <c r="D78" s="55"/>
      <c r="E78" s="55"/>
      <c r="F78" s="55"/>
      <c r="G78" s="55"/>
      <c r="H78" s="55"/>
      <c r="I78" s="55"/>
      <c r="J78" s="55"/>
      <c r="K78" s="55"/>
      <c r="L78" s="55"/>
      <c r="M78" s="56"/>
    </row>
    <row r="79" spans="3:13" x14ac:dyDescent="0.25">
      <c r="C79" s="54"/>
      <c r="D79" s="55"/>
      <c r="E79" s="55"/>
      <c r="F79" s="55"/>
      <c r="G79" s="55"/>
      <c r="H79" s="55"/>
      <c r="I79" s="55"/>
      <c r="J79" s="55"/>
      <c r="K79" s="55"/>
      <c r="L79" s="55"/>
      <c r="M79" s="56"/>
    </row>
    <row r="80" spans="3:13" x14ac:dyDescent="0.25">
      <c r="C80" s="54"/>
      <c r="D80" s="55"/>
      <c r="E80" s="55"/>
      <c r="F80" s="55"/>
      <c r="G80" s="55"/>
      <c r="H80" s="55"/>
      <c r="I80" s="55"/>
      <c r="J80" s="55"/>
      <c r="K80" s="55"/>
      <c r="L80" s="55"/>
      <c r="M80" s="56"/>
    </row>
    <row r="81" spans="3:13" x14ac:dyDescent="0.25">
      <c r="C81" s="54"/>
      <c r="D81" s="55"/>
      <c r="E81" s="55"/>
      <c r="F81" s="55"/>
      <c r="G81" s="55"/>
      <c r="H81" s="55"/>
      <c r="I81" s="55"/>
      <c r="J81" s="55"/>
      <c r="K81" s="55"/>
      <c r="L81" s="55"/>
      <c r="M81" s="56"/>
    </row>
    <row r="82" spans="3:13" x14ac:dyDescent="0.25">
      <c r="C82" s="54"/>
      <c r="D82" s="55"/>
      <c r="E82" s="55"/>
      <c r="F82" s="55"/>
      <c r="G82" s="55"/>
      <c r="H82" s="55"/>
      <c r="I82" s="55"/>
      <c r="J82" s="55"/>
      <c r="K82" s="55"/>
      <c r="L82" s="55"/>
      <c r="M82" s="56"/>
    </row>
    <row r="83" spans="3:13" x14ac:dyDescent="0.25">
      <c r="C83" s="54"/>
      <c r="D83" s="55"/>
      <c r="E83" s="55"/>
      <c r="F83" s="55"/>
      <c r="G83" s="55"/>
      <c r="H83" s="55"/>
      <c r="I83" s="55"/>
      <c r="J83" s="55"/>
      <c r="K83" s="55"/>
      <c r="L83" s="55"/>
      <c r="M83" s="56"/>
    </row>
    <row r="84" spans="3:13" x14ac:dyDescent="0.25">
      <c r="C84" s="54"/>
      <c r="D84" s="55"/>
      <c r="E84" s="55"/>
      <c r="F84" s="55"/>
      <c r="G84" s="55"/>
      <c r="H84" s="55"/>
      <c r="I84" s="55"/>
      <c r="J84" s="55"/>
      <c r="K84" s="55"/>
      <c r="L84" s="55"/>
      <c r="M84" s="56"/>
    </row>
    <row r="85" spans="3:13" x14ac:dyDescent="0.25">
      <c r="C85" s="54"/>
      <c r="D85" s="55"/>
      <c r="E85" s="55"/>
      <c r="F85" s="55"/>
      <c r="G85" s="55"/>
      <c r="H85" s="55"/>
      <c r="I85" s="55"/>
      <c r="J85" s="55"/>
      <c r="K85" s="55"/>
      <c r="L85" s="55"/>
      <c r="M85" s="56"/>
    </row>
    <row r="86" spans="3:13" x14ac:dyDescent="0.25">
      <c r="C86" s="54"/>
      <c r="D86" s="55"/>
      <c r="E86" s="55"/>
      <c r="F86" s="55"/>
      <c r="G86" s="55"/>
      <c r="H86" s="55"/>
      <c r="I86" s="55"/>
      <c r="J86" s="55"/>
      <c r="K86" s="55"/>
      <c r="L86" s="55"/>
      <c r="M86" s="56"/>
    </row>
    <row r="87" spans="3:13" x14ac:dyDescent="0.25">
      <c r="C87" s="54"/>
      <c r="D87" s="55"/>
      <c r="E87" s="55"/>
      <c r="F87" s="55"/>
      <c r="G87" s="55"/>
      <c r="H87" s="55"/>
      <c r="I87" s="55"/>
      <c r="J87" s="55"/>
      <c r="K87" s="55"/>
      <c r="L87" s="55"/>
      <c r="M87" s="56"/>
    </row>
    <row r="88" spans="3:13" x14ac:dyDescent="0.25">
      <c r="C88" s="54"/>
      <c r="D88" s="55"/>
      <c r="E88" s="55"/>
      <c r="F88" s="55"/>
      <c r="G88" s="55"/>
      <c r="H88" s="55"/>
      <c r="I88" s="55"/>
      <c r="J88" s="55"/>
      <c r="K88" s="55"/>
      <c r="L88" s="55"/>
      <c r="M88" s="56"/>
    </row>
    <row r="89" spans="3:13" x14ac:dyDescent="0.25">
      <c r="C89" s="54"/>
      <c r="D89" s="55"/>
      <c r="E89" s="55"/>
      <c r="F89" s="55"/>
      <c r="G89" s="55"/>
      <c r="H89" s="55"/>
      <c r="I89" s="55"/>
      <c r="J89" s="55"/>
      <c r="K89" s="55"/>
      <c r="L89" s="55"/>
      <c r="M89" s="56"/>
    </row>
    <row r="90" spans="3:13" x14ac:dyDescent="0.25">
      <c r="C90" s="54"/>
      <c r="D90" s="55"/>
      <c r="E90" s="55"/>
      <c r="F90" s="55"/>
      <c r="G90" s="55"/>
      <c r="H90" s="55"/>
      <c r="I90" s="55"/>
      <c r="J90" s="55"/>
      <c r="K90" s="55"/>
      <c r="L90" s="55"/>
      <c r="M90" s="56"/>
    </row>
    <row r="91" spans="3:13" x14ac:dyDescent="0.25">
      <c r="C91" s="54"/>
      <c r="D91" s="55"/>
      <c r="E91" s="55"/>
      <c r="F91" s="55"/>
      <c r="G91" s="55"/>
      <c r="H91" s="55"/>
      <c r="I91" s="55"/>
      <c r="J91" s="55"/>
      <c r="K91" s="55"/>
      <c r="L91" s="55"/>
      <c r="M91" s="56"/>
    </row>
    <row r="92" spans="3:13" x14ac:dyDescent="0.25">
      <c r="C92" s="54"/>
      <c r="D92" s="55"/>
      <c r="E92" s="55"/>
      <c r="F92" s="55"/>
      <c r="G92" s="55"/>
      <c r="H92" s="55"/>
      <c r="I92" s="55"/>
      <c r="J92" s="55"/>
      <c r="K92" s="55"/>
      <c r="L92" s="55"/>
      <c r="M92" s="56"/>
    </row>
    <row r="93" spans="3:13" x14ac:dyDescent="0.25">
      <c r="C93" s="54"/>
      <c r="D93" s="55"/>
      <c r="E93" s="55"/>
      <c r="F93" s="55"/>
      <c r="G93" s="55"/>
      <c r="H93" s="55"/>
      <c r="I93" s="55"/>
      <c r="J93" s="55"/>
      <c r="K93" s="55"/>
      <c r="L93" s="55"/>
      <c r="M93" s="56"/>
    </row>
    <row r="94" spans="3:13" x14ac:dyDescent="0.25">
      <c r="C94" s="54"/>
      <c r="D94" s="55"/>
      <c r="E94" s="55"/>
      <c r="F94" s="55"/>
      <c r="G94" s="55"/>
      <c r="H94" s="55"/>
      <c r="I94" s="55"/>
      <c r="J94" s="55"/>
      <c r="K94" s="55"/>
      <c r="L94" s="55"/>
      <c r="M94" s="56"/>
    </row>
    <row r="95" spans="3:13" x14ac:dyDescent="0.25">
      <c r="C95" s="54"/>
      <c r="D95" s="55"/>
      <c r="E95" s="55"/>
      <c r="F95" s="55"/>
      <c r="G95" s="55"/>
      <c r="H95" s="55"/>
      <c r="I95" s="55"/>
      <c r="J95" s="55"/>
      <c r="K95" s="55"/>
      <c r="L95" s="55"/>
      <c r="M95" s="56"/>
    </row>
    <row r="96" spans="3:13" ht="15.75" thickBot="1" x14ac:dyDescent="0.3">
      <c r="C96" s="57"/>
      <c r="D96" s="58"/>
      <c r="E96" s="58"/>
      <c r="F96" s="58"/>
      <c r="G96" s="58"/>
      <c r="H96" s="58"/>
      <c r="I96" s="58"/>
      <c r="J96" s="58"/>
      <c r="K96" s="58"/>
      <c r="L96" s="58"/>
      <c r="M96" s="59"/>
    </row>
    <row r="97" spans="3:13" ht="15.75" thickBot="1" x14ac:dyDescent="0.3">
      <c r="C97" s="51"/>
      <c r="D97" s="52"/>
      <c r="E97" s="52"/>
      <c r="F97" s="52"/>
      <c r="G97" s="52"/>
      <c r="H97" s="52"/>
      <c r="I97" s="52"/>
      <c r="J97" s="52"/>
      <c r="K97" s="52"/>
      <c r="L97" s="52"/>
      <c r="M97" s="53"/>
    </row>
    <row r="98" spans="3:13" ht="19.5" thickBot="1" x14ac:dyDescent="0.3">
      <c r="C98" s="289" t="s">
        <v>53</v>
      </c>
      <c r="D98" s="290"/>
      <c r="E98" s="290"/>
      <c r="F98" s="290"/>
      <c r="G98" s="290"/>
      <c r="H98" s="290"/>
      <c r="I98" s="290"/>
      <c r="J98" s="290"/>
      <c r="K98" s="290"/>
      <c r="L98" s="290"/>
      <c r="M98" s="291"/>
    </row>
    <row r="99" spans="3:13" x14ac:dyDescent="0.25">
      <c r="C99" s="54"/>
      <c r="D99" s="55"/>
      <c r="E99" s="55"/>
      <c r="F99" s="55"/>
      <c r="G99" s="55"/>
      <c r="H99" s="55"/>
      <c r="I99" s="55"/>
      <c r="J99" s="55"/>
      <c r="K99" s="55"/>
      <c r="L99" s="55"/>
      <c r="M99" s="56"/>
    </row>
    <row r="100" spans="3:13" x14ac:dyDescent="0.25">
      <c r="C100" s="54"/>
      <c r="D100" s="55"/>
      <c r="E100" s="55"/>
      <c r="F100" s="55"/>
      <c r="G100" s="55"/>
      <c r="H100" s="55"/>
      <c r="I100" s="55"/>
      <c r="J100" s="55"/>
      <c r="K100" s="55"/>
      <c r="L100" s="55"/>
      <c r="M100" s="56"/>
    </row>
    <row r="101" spans="3:13" x14ac:dyDescent="0.25">
      <c r="C101" s="54"/>
      <c r="D101" s="55"/>
      <c r="E101" s="55"/>
      <c r="F101" s="55"/>
      <c r="G101" s="55"/>
      <c r="H101" s="55"/>
      <c r="I101" s="55"/>
      <c r="J101" s="55"/>
      <c r="K101" s="55"/>
      <c r="L101" s="55"/>
      <c r="M101" s="56"/>
    </row>
    <row r="102" spans="3:13" x14ac:dyDescent="0.25">
      <c r="C102" s="54"/>
      <c r="D102" s="55"/>
      <c r="E102" s="55"/>
      <c r="F102" s="55"/>
      <c r="G102" s="55"/>
      <c r="H102" s="55"/>
      <c r="I102" s="55"/>
      <c r="J102" s="55"/>
      <c r="K102" s="55"/>
      <c r="L102" s="55"/>
      <c r="M102" s="56"/>
    </row>
    <row r="103" spans="3:13" ht="15.75" thickBot="1" x14ac:dyDescent="0.3">
      <c r="C103" s="57"/>
      <c r="D103" s="58"/>
      <c r="E103" s="58"/>
      <c r="F103" s="58"/>
      <c r="G103" s="58"/>
      <c r="H103" s="58"/>
      <c r="I103" s="58"/>
      <c r="J103" s="58"/>
      <c r="K103" s="58"/>
      <c r="L103" s="58"/>
      <c r="M103" s="59"/>
    </row>
    <row r="104" spans="3:13" ht="15.75" thickBot="1" x14ac:dyDescent="0.3">
      <c r="C104" s="51"/>
      <c r="D104" s="52"/>
      <c r="E104" s="52"/>
      <c r="F104" s="52"/>
      <c r="G104" s="52"/>
      <c r="H104" s="52"/>
      <c r="I104" s="52"/>
      <c r="J104" s="52"/>
      <c r="K104" s="52"/>
      <c r="L104" s="52"/>
      <c r="M104" s="53"/>
    </row>
    <row r="105" spans="3:13" x14ac:dyDescent="0.25">
      <c r="C105" s="54"/>
      <c r="D105" s="280" t="s">
        <v>54</v>
      </c>
      <c r="E105" s="281"/>
      <c r="F105" s="281"/>
      <c r="G105" s="281"/>
      <c r="H105" s="281"/>
      <c r="I105" s="281"/>
      <c r="J105" s="281"/>
      <c r="K105" s="281"/>
      <c r="L105" s="282"/>
      <c r="M105" s="56"/>
    </row>
    <row r="106" spans="3:13" x14ac:dyDescent="0.25">
      <c r="C106" s="54"/>
      <c r="D106" s="283"/>
      <c r="E106" s="284"/>
      <c r="F106" s="284"/>
      <c r="G106" s="284"/>
      <c r="H106" s="284"/>
      <c r="I106" s="284"/>
      <c r="J106" s="284"/>
      <c r="K106" s="284"/>
      <c r="L106" s="285"/>
      <c r="M106" s="56"/>
    </row>
    <row r="107" spans="3:13" ht="15.75" thickBot="1" x14ac:dyDescent="0.3">
      <c r="C107" s="54"/>
      <c r="D107" s="286"/>
      <c r="E107" s="287"/>
      <c r="F107" s="287"/>
      <c r="G107" s="287"/>
      <c r="H107" s="287"/>
      <c r="I107" s="287"/>
      <c r="J107" s="287"/>
      <c r="K107" s="287"/>
      <c r="L107" s="288"/>
      <c r="M107" s="56"/>
    </row>
    <row r="108" spans="3:13" x14ac:dyDescent="0.25">
      <c r="C108" s="54"/>
      <c r="D108" s="55"/>
      <c r="E108" s="55"/>
      <c r="F108" s="55"/>
      <c r="G108" s="55"/>
      <c r="H108" s="55"/>
      <c r="I108" s="55"/>
      <c r="J108" s="55"/>
      <c r="K108" s="55"/>
      <c r="L108" s="55"/>
      <c r="M108" s="56"/>
    </row>
    <row r="109" spans="3:13" x14ac:dyDescent="0.25">
      <c r="C109" s="54"/>
      <c r="D109" s="55"/>
      <c r="E109" s="55"/>
      <c r="F109" s="55"/>
      <c r="G109" s="55"/>
      <c r="H109" s="55"/>
      <c r="I109" s="55"/>
      <c r="J109" s="55"/>
      <c r="K109" s="55"/>
      <c r="L109" s="55"/>
      <c r="M109" s="56"/>
    </row>
    <row r="110" spans="3:13" x14ac:dyDescent="0.25">
      <c r="C110" s="54"/>
      <c r="D110" s="55"/>
      <c r="E110" s="55"/>
      <c r="F110" s="55"/>
      <c r="G110" s="55"/>
      <c r="H110" s="55"/>
      <c r="I110" s="55"/>
      <c r="J110" s="55"/>
      <c r="K110" s="55"/>
      <c r="L110" s="55"/>
      <c r="M110" s="56"/>
    </row>
    <row r="111" spans="3:13" x14ac:dyDescent="0.25">
      <c r="C111" s="54"/>
      <c r="D111" s="55"/>
      <c r="E111" s="55"/>
      <c r="F111" s="55"/>
      <c r="G111" s="55"/>
      <c r="H111" s="55"/>
      <c r="I111" s="55"/>
      <c r="J111" s="55"/>
      <c r="K111" s="55"/>
      <c r="L111" s="55"/>
      <c r="M111" s="56"/>
    </row>
    <row r="112" spans="3:13" x14ac:dyDescent="0.25">
      <c r="C112" s="54"/>
      <c r="D112" s="55"/>
      <c r="E112" s="55"/>
      <c r="F112" s="55"/>
      <c r="G112" s="55"/>
      <c r="H112" s="55"/>
      <c r="I112" s="55"/>
      <c r="J112" s="55"/>
      <c r="K112" s="55"/>
      <c r="L112" s="55"/>
      <c r="M112" s="56"/>
    </row>
    <row r="113" spans="3:13" x14ac:dyDescent="0.25">
      <c r="C113" s="54"/>
      <c r="D113" s="55"/>
      <c r="E113" s="55"/>
      <c r="F113" s="55"/>
      <c r="G113" s="55"/>
      <c r="H113" s="55"/>
      <c r="I113" s="55"/>
      <c r="J113" s="55"/>
      <c r="K113" s="55"/>
      <c r="L113" s="55"/>
      <c r="M113" s="56"/>
    </row>
    <row r="114" spans="3:13" x14ac:dyDescent="0.25">
      <c r="C114" s="54"/>
      <c r="D114" s="55"/>
      <c r="E114" s="55"/>
      <c r="F114" s="55"/>
      <c r="G114" s="55"/>
      <c r="H114" s="55"/>
      <c r="I114" s="55"/>
      <c r="J114" s="55"/>
      <c r="K114" s="55"/>
      <c r="L114" s="55"/>
      <c r="M114" s="56"/>
    </row>
    <row r="115" spans="3:13" x14ac:dyDescent="0.25">
      <c r="C115" s="54"/>
      <c r="D115" s="55"/>
      <c r="E115" s="55"/>
      <c r="F115" s="55"/>
      <c r="G115" s="55"/>
      <c r="H115" s="55"/>
      <c r="I115" s="55"/>
      <c r="J115" s="55"/>
      <c r="K115" s="55"/>
      <c r="L115" s="55"/>
      <c r="M115" s="56"/>
    </row>
    <row r="116" spans="3:13" x14ac:dyDescent="0.25">
      <c r="C116" s="54"/>
      <c r="D116" s="55"/>
      <c r="E116" s="55"/>
      <c r="F116" s="55"/>
      <c r="G116" s="55"/>
      <c r="H116" s="55"/>
      <c r="I116" s="55"/>
      <c r="J116" s="55"/>
      <c r="K116" s="55"/>
      <c r="L116" s="55"/>
      <c r="M116" s="56"/>
    </row>
    <row r="117" spans="3:13" x14ac:dyDescent="0.25">
      <c r="C117" s="54"/>
      <c r="D117" s="55"/>
      <c r="E117" s="55"/>
      <c r="F117" s="55"/>
      <c r="G117" s="55"/>
      <c r="H117" s="55"/>
      <c r="I117" s="55"/>
      <c r="J117" s="55"/>
      <c r="K117" s="55"/>
      <c r="L117" s="55"/>
      <c r="M117" s="56"/>
    </row>
    <row r="118" spans="3:13" x14ac:dyDescent="0.25">
      <c r="C118" s="54"/>
      <c r="D118" s="55"/>
      <c r="E118" s="55"/>
      <c r="F118" s="55"/>
      <c r="G118" s="55"/>
      <c r="H118" s="55"/>
      <c r="I118" s="55"/>
      <c r="J118" s="55"/>
      <c r="K118" s="55"/>
      <c r="L118" s="55"/>
      <c r="M118" s="56"/>
    </row>
    <row r="119" spans="3:13" x14ac:dyDescent="0.25">
      <c r="C119" s="54"/>
      <c r="D119" s="55"/>
      <c r="E119" s="55"/>
      <c r="F119" s="55"/>
      <c r="G119" s="55"/>
      <c r="H119" s="55"/>
      <c r="I119" s="55"/>
      <c r="J119" s="55"/>
      <c r="K119" s="55"/>
      <c r="L119" s="55"/>
      <c r="M119" s="56"/>
    </row>
    <row r="120" spans="3:13" x14ac:dyDescent="0.25">
      <c r="C120" s="54"/>
      <c r="D120" s="55"/>
      <c r="E120" s="55"/>
      <c r="F120" s="55"/>
      <c r="G120" s="55"/>
      <c r="H120" s="55"/>
      <c r="I120" s="55"/>
      <c r="J120" s="55"/>
      <c r="K120" s="55"/>
      <c r="L120" s="55"/>
      <c r="M120" s="56"/>
    </row>
    <row r="121" spans="3:13" x14ac:dyDescent="0.25">
      <c r="C121" s="54"/>
      <c r="D121" s="55"/>
      <c r="E121" s="55"/>
      <c r="F121" s="55"/>
      <c r="G121" s="55"/>
      <c r="H121" s="55"/>
      <c r="I121" s="55"/>
      <c r="J121" s="55"/>
      <c r="K121" s="55"/>
      <c r="L121" s="55"/>
      <c r="M121" s="56"/>
    </row>
    <row r="122" spans="3:13" x14ac:dyDescent="0.25">
      <c r="C122" s="54"/>
      <c r="D122" s="55"/>
      <c r="E122" s="55"/>
      <c r="F122" s="55"/>
      <c r="G122" s="55"/>
      <c r="H122" s="55"/>
      <c r="I122" s="55"/>
      <c r="J122" s="55"/>
      <c r="K122" s="55"/>
      <c r="L122" s="55"/>
      <c r="M122" s="56"/>
    </row>
    <row r="123" spans="3:13" x14ac:dyDescent="0.25">
      <c r="C123" s="54"/>
      <c r="D123" s="55"/>
      <c r="E123" s="55"/>
      <c r="F123" s="55"/>
      <c r="G123" s="55"/>
      <c r="H123" s="55"/>
      <c r="I123" s="55"/>
      <c r="J123" s="55"/>
      <c r="K123" s="55"/>
      <c r="L123" s="55"/>
      <c r="M123" s="56"/>
    </row>
    <row r="124" spans="3:13" x14ac:dyDescent="0.25">
      <c r="C124" s="54"/>
      <c r="D124" s="55"/>
      <c r="E124" s="55"/>
      <c r="F124" s="55"/>
      <c r="G124" s="55"/>
      <c r="H124" s="55"/>
      <c r="I124" s="55"/>
      <c r="J124" s="55"/>
      <c r="K124" s="55"/>
      <c r="L124" s="55"/>
      <c r="M124" s="56"/>
    </row>
    <row r="125" spans="3:13" x14ac:dyDescent="0.25">
      <c r="C125" s="54"/>
      <c r="D125" s="55"/>
      <c r="E125" s="55"/>
      <c r="F125" s="55"/>
      <c r="G125" s="55"/>
      <c r="H125" s="55"/>
      <c r="I125" s="55"/>
      <c r="J125" s="55"/>
      <c r="K125" s="55"/>
      <c r="L125" s="55"/>
      <c r="M125" s="56"/>
    </row>
    <row r="126" spans="3:13" x14ac:dyDescent="0.25">
      <c r="C126" s="54"/>
      <c r="D126" s="55"/>
      <c r="E126" s="55"/>
      <c r="F126" s="55"/>
      <c r="G126" s="55"/>
      <c r="H126" s="55"/>
      <c r="I126" s="55"/>
      <c r="J126" s="55"/>
      <c r="K126" s="55"/>
      <c r="L126" s="55"/>
      <c r="M126" s="56"/>
    </row>
    <row r="127" spans="3:13" x14ac:dyDescent="0.25">
      <c r="C127" s="54"/>
      <c r="D127" s="55"/>
      <c r="E127" s="55"/>
      <c r="F127" s="55"/>
      <c r="G127" s="55"/>
      <c r="H127" s="55"/>
      <c r="I127" s="55"/>
      <c r="J127" s="55"/>
      <c r="K127" s="55"/>
      <c r="L127" s="55"/>
      <c r="M127" s="56"/>
    </row>
    <row r="128" spans="3:13" x14ac:dyDescent="0.25">
      <c r="C128" s="54"/>
      <c r="D128" s="55"/>
      <c r="E128" s="55"/>
      <c r="F128" s="55"/>
      <c r="G128" s="55"/>
      <c r="H128" s="55"/>
      <c r="I128" s="55"/>
      <c r="J128" s="55"/>
      <c r="K128" s="55"/>
      <c r="L128" s="55"/>
      <c r="M128" s="56"/>
    </row>
    <row r="129" spans="3:13" x14ac:dyDescent="0.25">
      <c r="C129" s="54"/>
      <c r="D129" s="55"/>
      <c r="E129" s="55"/>
      <c r="F129" s="55"/>
      <c r="G129" s="55"/>
      <c r="H129" s="55"/>
      <c r="I129" s="55"/>
      <c r="J129" s="55"/>
      <c r="K129" s="55"/>
      <c r="L129" s="55"/>
      <c r="M129" s="56"/>
    </row>
    <row r="130" spans="3:13" x14ac:dyDescent="0.25">
      <c r="C130" s="54"/>
      <c r="D130" s="55"/>
      <c r="E130" s="55"/>
      <c r="F130" s="55"/>
      <c r="G130" s="55"/>
      <c r="H130" s="55"/>
      <c r="I130" s="55"/>
      <c r="J130" s="55"/>
      <c r="K130" s="55"/>
      <c r="L130" s="55"/>
      <c r="M130" s="56"/>
    </row>
    <row r="131" spans="3:13" x14ac:dyDescent="0.25">
      <c r="C131" s="54"/>
      <c r="D131" s="55"/>
      <c r="E131" s="55"/>
      <c r="F131" s="55"/>
      <c r="G131" s="55"/>
      <c r="H131" s="55"/>
      <c r="I131" s="55"/>
      <c r="J131" s="55"/>
      <c r="K131" s="55"/>
      <c r="L131" s="55"/>
      <c r="M131" s="56"/>
    </row>
    <row r="132" spans="3:13" x14ac:dyDescent="0.25">
      <c r="C132" s="54"/>
      <c r="D132" s="55"/>
      <c r="E132" s="55"/>
      <c r="F132" s="55"/>
      <c r="G132" s="55"/>
      <c r="H132" s="55"/>
      <c r="I132" s="55"/>
      <c r="J132" s="55"/>
      <c r="K132" s="55"/>
      <c r="L132" s="55"/>
      <c r="M132" s="56"/>
    </row>
    <row r="133" spans="3:13" x14ac:dyDescent="0.25">
      <c r="C133" s="54"/>
      <c r="D133" s="55"/>
      <c r="E133" s="55"/>
      <c r="F133" s="55"/>
      <c r="G133" s="55"/>
      <c r="H133" s="55"/>
      <c r="I133" s="55"/>
      <c r="J133" s="55"/>
      <c r="K133" s="55"/>
      <c r="L133" s="55"/>
      <c r="M133" s="56"/>
    </row>
    <row r="134" spans="3:13" x14ac:dyDescent="0.25">
      <c r="C134" s="54"/>
      <c r="D134" s="55"/>
      <c r="E134" s="55"/>
      <c r="F134" s="55"/>
      <c r="G134" s="55"/>
      <c r="H134" s="55"/>
      <c r="I134" s="55"/>
      <c r="J134" s="55"/>
      <c r="K134" s="55"/>
      <c r="L134" s="55"/>
      <c r="M134" s="56"/>
    </row>
    <row r="135" spans="3:13" x14ac:dyDescent="0.25">
      <c r="C135" s="54"/>
      <c r="D135" s="55"/>
      <c r="E135" s="55"/>
      <c r="F135" s="55"/>
      <c r="G135" s="55"/>
      <c r="H135" s="55"/>
      <c r="I135" s="55"/>
      <c r="J135" s="55"/>
      <c r="K135" s="55"/>
      <c r="L135" s="55"/>
      <c r="M135" s="56"/>
    </row>
    <row r="136" spans="3:13" ht="15.75" thickBot="1" x14ac:dyDescent="0.3">
      <c r="C136" s="54"/>
      <c r="D136" s="55"/>
      <c r="E136" s="55"/>
      <c r="F136" s="55"/>
      <c r="G136" s="55"/>
      <c r="H136" s="55"/>
      <c r="I136" s="55"/>
      <c r="J136" s="55"/>
      <c r="K136" s="55"/>
      <c r="L136" s="55"/>
      <c r="M136" s="56"/>
    </row>
    <row r="137" spans="3:13" ht="21.75" thickBot="1" x14ac:dyDescent="0.3">
      <c r="C137" s="292" t="s">
        <v>55</v>
      </c>
      <c r="D137" s="293"/>
      <c r="E137" s="293"/>
      <c r="F137" s="293"/>
      <c r="G137" s="293"/>
      <c r="H137" s="293"/>
      <c r="I137" s="293"/>
      <c r="J137" s="293"/>
      <c r="K137" s="293"/>
      <c r="L137" s="293"/>
      <c r="M137" s="294"/>
    </row>
    <row r="138" spans="3:13" ht="15.75" thickBot="1" x14ac:dyDescent="0.3">
      <c r="C138" s="57"/>
      <c r="D138" s="58"/>
      <c r="E138" s="58"/>
      <c r="F138" s="58"/>
      <c r="G138" s="58"/>
      <c r="H138" s="58"/>
      <c r="I138" s="58"/>
      <c r="J138" s="58"/>
      <c r="K138" s="58"/>
      <c r="L138" s="58"/>
      <c r="M138" s="59"/>
    </row>
  </sheetData>
  <sheetProtection algorithmName="SHA-512" hashValue="NfTNsdUoWfHR4SNsmYJGvgvuHy/ktRGNrBQ0jS+hwufLrRdFP7omkBHfw5NnBxvm6zmeblt8cAkG+jFv+ZojRw==" saltValue="O1eNm1MffmAo0PHRHpE8LA==" spinCount="100000" sheet="1" objects="1" scenarios="1"/>
  <mergeCells count="8">
    <mergeCell ref="D72:L74"/>
    <mergeCell ref="C98:M98"/>
    <mergeCell ref="D105:L107"/>
    <mergeCell ref="C137:M137"/>
    <mergeCell ref="C4:E7"/>
    <mergeCell ref="C10:E13"/>
    <mergeCell ref="D19:F22"/>
    <mergeCell ref="D51:L5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MDS Mapping</vt:lpstr>
      <vt:lpstr>Map</vt:lpstr>
      <vt:lpstr>Radar_Chart</vt:lpstr>
      <vt:lpstr>How to Add Solver</vt:lpstr>
      <vt:lpstr>Fix Macro Error</vt:lpstr>
      <vt:lpstr>attribute_names</vt:lpstr>
      <vt:lpstr>attributes</vt:lpstr>
      <vt:lpstr>brand_names</vt:lpstr>
      <vt:lpstr>brand_sim</vt:lpstr>
      <vt:lpstr>brand_sim_stand</vt:lpstr>
      <vt:lpstr>initial_data</vt:lpstr>
      <vt:lpstr>map_points</vt:lpstr>
      <vt:lpstr>rank</vt:lpstr>
      <vt:lpstr>ranks2</vt:lpstr>
      <vt:lpstr>ranks3</vt:lpstr>
      <vt:lpstr>reverse_data</vt:lpstr>
      <vt:lpstr>reverse_read</vt:lpstr>
      <vt:lpstr>reverse_stand</vt:lpstr>
      <vt:lpstr>similarities</vt:lpstr>
      <vt:lpstr>sse</vt:lpstr>
      <vt:lpstr>sum_sq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Geoff Fripp</cp:lastModifiedBy>
  <cp:lastPrinted>2020-05-04T09:29:42Z</cp:lastPrinted>
  <dcterms:created xsi:type="dcterms:W3CDTF">2016-03-25T22:52:14Z</dcterms:created>
  <dcterms:modified xsi:type="dcterms:W3CDTF">2020-05-13T01:47:17Z</dcterms:modified>
</cp:coreProperties>
</file>