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8441c6a3c38b40/Skrivbord/Profit trailer/"/>
    </mc:Choice>
  </mc:AlternateContent>
  <xr:revisionPtr revIDLastSave="267" documentId="8_{3E4EA624-820D-435F-A7F6-976D66642F33}" xr6:coauthVersionLast="45" xr6:coauthVersionMax="45" xr10:uidLastSave="{71E60363-8F49-4EA9-A72C-9413AD6914AD}"/>
  <bookViews>
    <workbookView xWindow="14400" yWindow="330" windowWidth="33165" windowHeight="18210" activeTab="2" xr2:uid="{B0D0678C-85B3-486A-B817-EE8F81968550}"/>
  </bookViews>
  <sheets>
    <sheet name="BTC" sheetId="2" r:id="rId1"/>
    <sheet name="ETH" sheetId="3" r:id="rId2"/>
    <sheet name="USD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C28" i="2" l="1"/>
  <c r="C26" i="2"/>
  <c r="C25" i="2"/>
  <c r="N4" i="2" s="1"/>
  <c r="C28" i="3"/>
  <c r="C26" i="3"/>
  <c r="C25" i="3"/>
  <c r="R4" i="3" s="1"/>
  <c r="W4" i="3"/>
  <c r="V4" i="3"/>
  <c r="U4" i="3"/>
  <c r="K4" i="3"/>
  <c r="L4" i="3" l="1"/>
  <c r="S4" i="2"/>
  <c r="T4" i="2"/>
  <c r="I4" i="2"/>
  <c r="I5" i="2" s="1"/>
  <c r="O4" i="2"/>
  <c r="R4" i="2"/>
  <c r="L4" i="2"/>
  <c r="M4" i="2"/>
  <c r="Q4" i="2"/>
  <c r="P4" i="2"/>
  <c r="W4" i="2"/>
  <c r="K4" i="2"/>
  <c r="V4" i="2"/>
  <c r="J4" i="2"/>
  <c r="U4" i="2"/>
  <c r="M4" i="3"/>
  <c r="N4" i="3"/>
  <c r="Q4" i="3"/>
  <c r="T4" i="3"/>
  <c r="S4" i="3"/>
  <c r="P4" i="3"/>
  <c r="O4" i="3"/>
  <c r="I4" i="3"/>
  <c r="I5" i="3" s="1"/>
  <c r="J4" i="3"/>
  <c r="R5" i="3" l="1"/>
  <c r="K5" i="3"/>
  <c r="S5" i="3"/>
  <c r="L5" i="3"/>
  <c r="T5" i="3"/>
  <c r="M5" i="3"/>
  <c r="U5" i="3"/>
  <c r="N5" i="3"/>
  <c r="V5" i="3"/>
  <c r="O5" i="3"/>
  <c r="W5" i="3"/>
  <c r="P5" i="3"/>
  <c r="J5" i="3"/>
  <c r="Q5" i="3"/>
  <c r="M5" i="2"/>
  <c r="U5" i="2"/>
  <c r="N5" i="2"/>
  <c r="V5" i="2"/>
  <c r="O5" i="2"/>
  <c r="W5" i="2"/>
  <c r="P5" i="2"/>
  <c r="Q5" i="2"/>
  <c r="J5" i="2"/>
  <c r="R5" i="2"/>
  <c r="K5" i="2"/>
  <c r="S5" i="2"/>
  <c r="L5" i="2"/>
  <c r="T5" i="2"/>
  <c r="I6" i="2"/>
  <c r="I6" i="3"/>
  <c r="R6" i="2" l="1"/>
  <c r="K6" i="2"/>
  <c r="S6" i="2"/>
  <c r="L6" i="2"/>
  <c r="T6" i="2"/>
  <c r="M6" i="2"/>
  <c r="U6" i="2"/>
  <c r="N6" i="2"/>
  <c r="V6" i="2"/>
  <c r="O6" i="2"/>
  <c r="W6" i="2"/>
  <c r="P6" i="2"/>
  <c r="Q6" i="2"/>
  <c r="J6" i="2"/>
  <c r="I7" i="2"/>
  <c r="N6" i="3"/>
  <c r="M6" i="3"/>
  <c r="V6" i="3"/>
  <c r="J6" i="3"/>
  <c r="U6" i="3"/>
  <c r="S6" i="3"/>
  <c r="P6" i="3"/>
  <c r="O6" i="3"/>
  <c r="L6" i="3"/>
  <c r="I7" i="3"/>
  <c r="W6" i="3"/>
  <c r="T6" i="3"/>
  <c r="R6" i="3"/>
  <c r="Q6" i="3"/>
  <c r="K6" i="3"/>
  <c r="I8" i="2" l="1"/>
  <c r="O7" i="2"/>
  <c r="W7" i="2"/>
  <c r="P7" i="2"/>
  <c r="Q7" i="2"/>
  <c r="V7" i="2"/>
  <c r="R7" i="2"/>
  <c r="J7" i="2"/>
  <c r="K7" i="2"/>
  <c r="S7" i="2"/>
  <c r="L7" i="2"/>
  <c r="T7" i="2"/>
  <c r="M7" i="2"/>
  <c r="U7" i="2"/>
  <c r="N7" i="2"/>
  <c r="P7" i="3"/>
  <c r="J7" i="3"/>
  <c r="Q7" i="3"/>
  <c r="R7" i="3"/>
  <c r="K7" i="3"/>
  <c r="S7" i="3"/>
  <c r="L7" i="3"/>
  <c r="T7" i="3"/>
  <c r="M7" i="3"/>
  <c r="U7" i="3"/>
  <c r="N7" i="3"/>
  <c r="V7" i="3"/>
  <c r="O7" i="3"/>
  <c r="W7" i="3"/>
  <c r="J8" i="2"/>
  <c r="I9" i="2"/>
  <c r="I8" i="3"/>
  <c r="L8" i="2" l="1"/>
  <c r="T8" i="2"/>
  <c r="M8" i="2"/>
  <c r="U8" i="2"/>
  <c r="N8" i="2"/>
  <c r="V8" i="2"/>
  <c r="O8" i="2"/>
  <c r="W8" i="2"/>
  <c r="P8" i="2"/>
  <c r="Q8" i="2"/>
  <c r="R8" i="2"/>
  <c r="K8" i="2"/>
  <c r="S8" i="2"/>
  <c r="N9" i="2"/>
  <c r="M9" i="2"/>
  <c r="T9" i="2"/>
  <c r="S9" i="2"/>
  <c r="R9" i="2"/>
  <c r="Q9" i="2"/>
  <c r="O9" i="2"/>
  <c r="P9" i="2"/>
  <c r="L9" i="2"/>
  <c r="K9" i="2"/>
  <c r="J9" i="2"/>
  <c r="W9" i="2"/>
  <c r="V9" i="2"/>
  <c r="U9" i="2"/>
  <c r="I10" i="2"/>
  <c r="T8" i="3"/>
  <c r="S8" i="3"/>
  <c r="P8" i="3"/>
  <c r="O8" i="3"/>
  <c r="V8" i="3"/>
  <c r="U8" i="3"/>
  <c r="R8" i="3"/>
  <c r="L8" i="3"/>
  <c r="K8" i="3"/>
  <c r="J8" i="3"/>
  <c r="I9" i="3"/>
  <c r="W8" i="3"/>
  <c r="Q8" i="3"/>
  <c r="N8" i="3"/>
  <c r="M8" i="3"/>
  <c r="I11" i="2" l="1"/>
  <c r="W10" i="2"/>
  <c r="K10" i="2"/>
  <c r="V10" i="2"/>
  <c r="J10" i="2"/>
  <c r="Q10" i="2"/>
  <c r="P10" i="2"/>
  <c r="U10" i="2"/>
  <c r="T10" i="2"/>
  <c r="R10" i="2"/>
  <c r="O10" i="2"/>
  <c r="S10" i="2"/>
  <c r="N10" i="2"/>
  <c r="M10" i="2"/>
  <c r="L10" i="2"/>
  <c r="Q9" i="3"/>
  <c r="P9" i="3"/>
  <c r="M9" i="3"/>
  <c r="I10" i="3"/>
  <c r="L9" i="3"/>
  <c r="W9" i="3"/>
  <c r="V9" i="3"/>
  <c r="U9" i="3"/>
  <c r="O9" i="3"/>
  <c r="N9" i="3"/>
  <c r="K9" i="3"/>
  <c r="J9" i="3"/>
  <c r="T9" i="3"/>
  <c r="S9" i="3"/>
  <c r="R9" i="3"/>
  <c r="U11" i="2" l="1"/>
  <c r="T11" i="2"/>
  <c r="S11" i="2"/>
  <c r="R11" i="2"/>
  <c r="N11" i="2"/>
  <c r="M11" i="2"/>
  <c r="W11" i="2"/>
  <c r="I12" i="2"/>
  <c r="V11" i="2"/>
  <c r="Q11" i="2"/>
  <c r="K11" i="2"/>
  <c r="J11" i="2"/>
  <c r="P11" i="2"/>
  <c r="O11" i="2"/>
  <c r="L11" i="2"/>
  <c r="N10" i="3"/>
  <c r="M10" i="3"/>
  <c r="V10" i="3"/>
  <c r="J10" i="3"/>
  <c r="U10" i="3"/>
  <c r="P10" i="3"/>
  <c r="I11" i="3"/>
  <c r="R10" i="3"/>
  <c r="Q10" i="3"/>
  <c r="O10" i="3"/>
  <c r="K10" i="3"/>
  <c r="S10" i="3"/>
  <c r="L10" i="3"/>
  <c r="W10" i="3"/>
  <c r="T10" i="3"/>
  <c r="R12" i="2" l="1"/>
  <c r="Q12" i="2"/>
  <c r="P12" i="2"/>
  <c r="O12" i="2"/>
  <c r="W12" i="2"/>
  <c r="K12" i="2"/>
  <c r="V12" i="2"/>
  <c r="J12" i="2"/>
  <c r="N12" i="2"/>
  <c r="M12" i="2"/>
  <c r="L12" i="2"/>
  <c r="I13" i="2"/>
  <c r="U12" i="2"/>
  <c r="T12" i="2"/>
  <c r="S12" i="2"/>
  <c r="W11" i="3"/>
  <c r="K11" i="3"/>
  <c r="V11" i="3"/>
  <c r="J11" i="3"/>
  <c r="S11" i="3"/>
  <c r="R11" i="3"/>
  <c r="Q11" i="3"/>
  <c r="M11" i="3"/>
  <c r="L11" i="3"/>
  <c r="U11" i="3"/>
  <c r="T11" i="3"/>
  <c r="P11" i="3"/>
  <c r="I12" i="3"/>
  <c r="O11" i="3"/>
  <c r="N11" i="3"/>
  <c r="O13" i="2" l="1"/>
  <c r="N13" i="2"/>
  <c r="M13" i="2"/>
  <c r="I14" i="2"/>
  <c r="L13" i="2"/>
  <c r="T13" i="2"/>
  <c r="S13" i="2"/>
  <c r="W13" i="2"/>
  <c r="V13" i="2"/>
  <c r="R13" i="2"/>
  <c r="U13" i="2"/>
  <c r="Q13" i="2"/>
  <c r="P13" i="2"/>
  <c r="K13" i="2"/>
  <c r="J13" i="2"/>
  <c r="T12" i="3"/>
  <c r="S12" i="3"/>
  <c r="P12" i="3"/>
  <c r="O12" i="3"/>
  <c r="V12" i="3"/>
  <c r="N12" i="3"/>
  <c r="M12" i="3"/>
  <c r="L12" i="3"/>
  <c r="I13" i="3"/>
  <c r="W12" i="3"/>
  <c r="U12" i="3"/>
  <c r="R12" i="3"/>
  <c r="Q12" i="3"/>
  <c r="K12" i="3"/>
  <c r="J12" i="3"/>
  <c r="I15" i="2" l="1"/>
  <c r="L14" i="2"/>
  <c r="W14" i="2"/>
  <c r="K14" i="2"/>
  <c r="V14" i="2"/>
  <c r="J14" i="2"/>
  <c r="U14" i="2"/>
  <c r="Q14" i="2"/>
  <c r="P14" i="2"/>
  <c r="T14" i="2"/>
  <c r="S14" i="2"/>
  <c r="O14" i="2"/>
  <c r="M14" i="2"/>
  <c r="R14" i="2"/>
  <c r="N14" i="2"/>
  <c r="Q13" i="3"/>
  <c r="P13" i="3"/>
  <c r="M13" i="3"/>
  <c r="I14" i="3"/>
  <c r="L13" i="3"/>
  <c r="W13" i="3"/>
  <c r="S13" i="3"/>
  <c r="R13" i="3"/>
  <c r="O13" i="3"/>
  <c r="V13" i="3"/>
  <c r="J13" i="3"/>
  <c r="K13" i="3"/>
  <c r="U13" i="3"/>
  <c r="T13" i="3"/>
  <c r="N13" i="3"/>
  <c r="U15" i="2" l="1"/>
  <c r="T15" i="2"/>
  <c r="S15" i="2"/>
  <c r="R15" i="2"/>
  <c r="N15" i="2"/>
  <c r="M15" i="2"/>
  <c r="Q15" i="2"/>
  <c r="P15" i="2"/>
  <c r="K15" i="2"/>
  <c r="O15" i="2"/>
  <c r="L15" i="2"/>
  <c r="J15" i="2"/>
  <c r="W15" i="2"/>
  <c r="V15" i="2"/>
  <c r="I16" i="2"/>
  <c r="N14" i="3"/>
  <c r="M14" i="3"/>
  <c r="V14" i="3"/>
  <c r="J14" i="3"/>
  <c r="U14" i="3"/>
  <c r="T14" i="3"/>
  <c r="S14" i="3"/>
  <c r="R14" i="3"/>
  <c r="L14" i="3"/>
  <c r="K14" i="3"/>
  <c r="I15" i="3"/>
  <c r="W14" i="3"/>
  <c r="Q14" i="3"/>
  <c r="P14" i="3"/>
  <c r="O14" i="3"/>
  <c r="R16" i="2" l="1"/>
  <c r="Q16" i="2"/>
  <c r="P16" i="2"/>
  <c r="O16" i="2"/>
  <c r="W16" i="2"/>
  <c r="K16" i="2"/>
  <c r="V16" i="2"/>
  <c r="J16" i="2"/>
  <c r="U16" i="2"/>
  <c r="I17" i="2"/>
  <c r="T16" i="2"/>
  <c r="S16" i="2"/>
  <c r="L16" i="2"/>
  <c r="N16" i="2"/>
  <c r="M16" i="2"/>
  <c r="W15" i="3"/>
  <c r="K15" i="3"/>
  <c r="V15" i="3"/>
  <c r="J15" i="3"/>
  <c r="S15" i="3"/>
  <c r="R15" i="3"/>
  <c r="M15" i="3"/>
  <c r="I16" i="3"/>
  <c r="U15" i="3"/>
  <c r="O15" i="3"/>
  <c r="N15" i="3"/>
  <c r="L15" i="3"/>
  <c r="T15" i="3"/>
  <c r="Q15" i="3"/>
  <c r="P15" i="3"/>
  <c r="O17" i="2" l="1"/>
  <c r="N17" i="2"/>
  <c r="M17" i="2"/>
  <c r="L17" i="2"/>
  <c r="I18" i="2"/>
  <c r="T17" i="2"/>
  <c r="S17" i="2"/>
  <c r="K17" i="2"/>
  <c r="J17" i="2"/>
  <c r="W17" i="2"/>
  <c r="V17" i="2"/>
  <c r="R17" i="2"/>
  <c r="Q17" i="2"/>
  <c r="U17" i="2"/>
  <c r="P17" i="2"/>
  <c r="T16" i="3"/>
  <c r="S16" i="3"/>
  <c r="P16" i="3"/>
  <c r="O16" i="3"/>
  <c r="N16" i="3"/>
  <c r="J16" i="3"/>
  <c r="I17" i="3"/>
  <c r="R16" i="3"/>
  <c r="Q16" i="3"/>
  <c r="M16" i="3"/>
  <c r="L16" i="3"/>
  <c r="K16" i="3"/>
  <c r="W16" i="3"/>
  <c r="V16" i="3"/>
  <c r="U16" i="3"/>
  <c r="I19" i="2" l="1"/>
  <c r="L18" i="2"/>
  <c r="W18" i="2"/>
  <c r="K18" i="2"/>
  <c r="V18" i="2"/>
  <c r="J18" i="2"/>
  <c r="U18" i="2"/>
  <c r="Q18" i="2"/>
  <c r="P18" i="2"/>
  <c r="T18" i="2"/>
  <c r="S18" i="2"/>
  <c r="N18" i="2"/>
  <c r="R18" i="2"/>
  <c r="O18" i="2"/>
  <c r="M18" i="2"/>
  <c r="Q17" i="3"/>
  <c r="P17" i="3"/>
  <c r="M17" i="3"/>
  <c r="I18" i="3"/>
  <c r="L17" i="3"/>
  <c r="S17" i="3"/>
  <c r="K17" i="3"/>
  <c r="J17" i="3"/>
  <c r="U17" i="3"/>
  <c r="T17" i="3"/>
  <c r="R17" i="3"/>
  <c r="O17" i="3"/>
  <c r="W17" i="3"/>
  <c r="V17" i="3"/>
  <c r="N17" i="3"/>
  <c r="U19" i="2" l="1"/>
  <c r="T19" i="2"/>
  <c r="S19" i="2"/>
  <c r="R19" i="2"/>
  <c r="N19" i="2"/>
  <c r="M19" i="2"/>
  <c r="I20" i="2"/>
  <c r="W19" i="2"/>
  <c r="V19" i="2"/>
  <c r="Q19" i="2"/>
  <c r="J19" i="2"/>
  <c r="P19" i="2"/>
  <c r="L19" i="2"/>
  <c r="O19" i="2"/>
  <c r="K19" i="2"/>
  <c r="N18" i="3"/>
  <c r="M18" i="3"/>
  <c r="I19" i="3"/>
  <c r="L18" i="3"/>
  <c r="V18" i="3"/>
  <c r="J18" i="3"/>
  <c r="U18" i="3"/>
  <c r="W18" i="3"/>
  <c r="Q18" i="3"/>
  <c r="P18" i="3"/>
  <c r="O18" i="3"/>
  <c r="T18" i="3"/>
  <c r="S18" i="3"/>
  <c r="R18" i="3"/>
  <c r="K18" i="3"/>
  <c r="R20" i="2" l="1"/>
  <c r="Q20" i="2"/>
  <c r="P20" i="2"/>
  <c r="O20" i="2"/>
  <c r="W20" i="2"/>
  <c r="K20" i="2"/>
  <c r="V20" i="2"/>
  <c r="J20" i="2"/>
  <c r="N20" i="2"/>
  <c r="M20" i="2"/>
  <c r="L20" i="2"/>
  <c r="I21" i="2"/>
  <c r="U20" i="2"/>
  <c r="T20" i="2"/>
  <c r="S20" i="2"/>
  <c r="W19" i="3"/>
  <c r="K19" i="3"/>
  <c r="V19" i="3"/>
  <c r="J19" i="3"/>
  <c r="U19" i="3"/>
  <c r="S19" i="3"/>
  <c r="R19" i="3"/>
  <c r="I20" i="3"/>
  <c r="T19" i="3"/>
  <c r="Q19" i="3"/>
  <c r="M19" i="3"/>
  <c r="L19" i="3"/>
  <c r="N19" i="3"/>
  <c r="O19" i="3"/>
  <c r="P19" i="3"/>
  <c r="O21" i="2" l="1"/>
  <c r="N21" i="2"/>
  <c r="M21" i="2"/>
  <c r="I22" i="2"/>
  <c r="L21" i="2"/>
  <c r="T21" i="2"/>
  <c r="S21" i="2"/>
  <c r="W21" i="2"/>
  <c r="V21" i="2"/>
  <c r="Q21" i="2"/>
  <c r="U21" i="2"/>
  <c r="R21" i="2"/>
  <c r="P21" i="2"/>
  <c r="K21" i="2"/>
  <c r="J21" i="2"/>
  <c r="T20" i="3"/>
  <c r="S20" i="3"/>
  <c r="R20" i="3"/>
  <c r="P20" i="3"/>
  <c r="O20" i="3"/>
  <c r="M20" i="3"/>
  <c r="L20" i="3"/>
  <c r="I21" i="3"/>
  <c r="Q20" i="3"/>
  <c r="N20" i="3"/>
  <c r="K20" i="3"/>
  <c r="W20" i="3"/>
  <c r="V20" i="3"/>
  <c r="U20" i="3"/>
  <c r="J20" i="3"/>
  <c r="I23" i="2" l="1"/>
  <c r="L22" i="2"/>
  <c r="W22" i="2"/>
  <c r="K22" i="2"/>
  <c r="V22" i="2"/>
  <c r="J22" i="2"/>
  <c r="U22" i="2"/>
  <c r="Q22" i="2"/>
  <c r="P22" i="2"/>
  <c r="T22" i="2"/>
  <c r="S22" i="2"/>
  <c r="N22" i="2"/>
  <c r="R22" i="2"/>
  <c r="O22" i="2"/>
  <c r="M22" i="2"/>
  <c r="Q21" i="3"/>
  <c r="P21" i="3"/>
  <c r="O21" i="3"/>
  <c r="M21" i="3"/>
  <c r="I22" i="3"/>
  <c r="L21" i="3"/>
  <c r="T21" i="3"/>
  <c r="K21" i="3"/>
  <c r="J21" i="3"/>
  <c r="V21" i="3"/>
  <c r="U21" i="3"/>
  <c r="S21" i="3"/>
  <c r="R21" i="3"/>
  <c r="W21" i="3"/>
  <c r="N21" i="3"/>
  <c r="U23" i="2" l="1"/>
  <c r="T23" i="2"/>
  <c r="S23" i="2"/>
  <c r="R23" i="2"/>
  <c r="N23" i="2"/>
  <c r="M23" i="2"/>
  <c r="Q23" i="2"/>
  <c r="P23" i="2"/>
  <c r="L23" i="2"/>
  <c r="K23" i="2"/>
  <c r="O23" i="2"/>
  <c r="J23" i="2"/>
  <c r="I24" i="2"/>
  <c r="V23" i="2"/>
  <c r="W23" i="2"/>
  <c r="N22" i="3"/>
  <c r="M22" i="3"/>
  <c r="L22" i="3"/>
  <c r="I23" i="3"/>
  <c r="V22" i="3"/>
  <c r="J22" i="3"/>
  <c r="U22" i="3"/>
  <c r="R22" i="3"/>
  <c r="Q22" i="3"/>
  <c r="P22" i="3"/>
  <c r="W22" i="3"/>
  <c r="T22" i="3"/>
  <c r="S22" i="3"/>
  <c r="O22" i="3"/>
  <c r="K22" i="3"/>
  <c r="R24" i="2" l="1"/>
  <c r="Q24" i="2"/>
  <c r="P24" i="2"/>
  <c r="O24" i="2"/>
  <c r="W24" i="2"/>
  <c r="K24" i="2"/>
  <c r="V24" i="2"/>
  <c r="J24" i="2"/>
  <c r="I25" i="2"/>
  <c r="U24" i="2"/>
  <c r="T24" i="2"/>
  <c r="S24" i="2"/>
  <c r="N24" i="2"/>
  <c r="M24" i="2"/>
  <c r="L24" i="2"/>
  <c r="W23" i="3"/>
  <c r="K23" i="3"/>
  <c r="V23" i="3"/>
  <c r="J23" i="3"/>
  <c r="U23" i="3"/>
  <c r="S23" i="3"/>
  <c r="R23" i="3"/>
  <c r="L23" i="3"/>
  <c r="I24" i="3"/>
  <c r="T23" i="3"/>
  <c r="N23" i="3"/>
  <c r="M23" i="3"/>
  <c r="O23" i="3"/>
  <c r="Q23" i="3"/>
  <c r="P23" i="3"/>
  <c r="N25" i="2" l="1"/>
  <c r="I26" i="2"/>
  <c r="M25" i="2"/>
  <c r="L25" i="2"/>
  <c r="W25" i="2"/>
  <c r="K25" i="2"/>
  <c r="S25" i="2"/>
  <c r="R25" i="2"/>
  <c r="J25" i="2"/>
  <c r="V25" i="2"/>
  <c r="U25" i="2"/>
  <c r="Q25" i="2"/>
  <c r="P25" i="2"/>
  <c r="O25" i="2"/>
  <c r="T25" i="2"/>
  <c r="T24" i="3"/>
  <c r="S24" i="3"/>
  <c r="R24" i="3"/>
  <c r="P24" i="3"/>
  <c r="O24" i="3"/>
  <c r="N24" i="3"/>
  <c r="J24" i="3"/>
  <c r="I25" i="3"/>
  <c r="U24" i="3"/>
  <c r="Q24" i="3"/>
  <c r="M24" i="3"/>
  <c r="L24" i="3"/>
  <c r="W24" i="3"/>
  <c r="V24" i="3"/>
  <c r="K24" i="3"/>
  <c r="V26" i="2" l="1"/>
  <c r="J26" i="2"/>
  <c r="U26" i="2"/>
  <c r="T26" i="2"/>
  <c r="S26" i="2"/>
  <c r="O26" i="2"/>
  <c r="N26" i="2"/>
  <c r="Q26" i="2"/>
  <c r="P26" i="2"/>
  <c r="L26" i="2"/>
  <c r="K26" i="2"/>
  <c r="M26" i="2"/>
  <c r="I27" i="2"/>
  <c r="W26" i="2"/>
  <c r="R26" i="2"/>
  <c r="P25" i="3"/>
  <c r="O25" i="3"/>
  <c r="N25" i="3"/>
  <c r="L25" i="3"/>
  <c r="W25" i="3"/>
  <c r="K25" i="3"/>
  <c r="T25" i="3"/>
  <c r="M25" i="3"/>
  <c r="J25" i="3"/>
  <c r="V25" i="3"/>
  <c r="U25" i="3"/>
  <c r="S25" i="3"/>
  <c r="R25" i="3"/>
  <c r="I26" i="3"/>
  <c r="Q25" i="3"/>
  <c r="S27" i="2" l="1"/>
  <c r="R27" i="2"/>
  <c r="Q27" i="2"/>
  <c r="P27" i="2"/>
  <c r="L27" i="2"/>
  <c r="W27" i="2"/>
  <c r="K27" i="2"/>
  <c r="V27" i="2"/>
  <c r="I28" i="2"/>
  <c r="U27" i="2"/>
  <c r="T27" i="2"/>
  <c r="O27" i="2"/>
  <c r="N27" i="2"/>
  <c r="M27" i="2"/>
  <c r="J27" i="2"/>
  <c r="I27" i="3"/>
  <c r="L26" i="3"/>
  <c r="W26" i="3"/>
  <c r="K26" i="3"/>
  <c r="V26" i="3"/>
  <c r="J26" i="3"/>
  <c r="T26" i="3"/>
  <c r="S26" i="3"/>
  <c r="P26" i="3"/>
  <c r="O26" i="3"/>
  <c r="N26" i="3"/>
  <c r="M26" i="3"/>
  <c r="U26" i="3"/>
  <c r="R26" i="3"/>
  <c r="Q26" i="3"/>
  <c r="C28" i="1"/>
  <c r="C26" i="1"/>
  <c r="C25" i="1"/>
  <c r="X4" i="1" l="1"/>
  <c r="AF4" i="1"/>
  <c r="AN4" i="1"/>
  <c r="AR4" i="1"/>
  <c r="AK4" i="1"/>
  <c r="AT4" i="1"/>
  <c r="AM4" i="1"/>
  <c r="Y4" i="1"/>
  <c r="AG4" i="1"/>
  <c r="AO4" i="1"/>
  <c r="AP4" i="1"/>
  <c r="AI4" i="1"/>
  <c r="Z4" i="1"/>
  <c r="AH4" i="1"/>
  <c r="AQ4" i="1"/>
  <c r="AJ4" i="1"/>
  <c r="AC4" i="1"/>
  <c r="AS4" i="1"/>
  <c r="AE4" i="1"/>
  <c r="AA4" i="1"/>
  <c r="AD4" i="1"/>
  <c r="AB4" i="1"/>
  <c r="AL4" i="1"/>
  <c r="O28" i="2"/>
  <c r="N28" i="2"/>
  <c r="M28" i="2"/>
  <c r="I29" i="2"/>
  <c r="L28" i="2"/>
  <c r="T28" i="2"/>
  <c r="S28" i="2"/>
  <c r="R28" i="2"/>
  <c r="J28" i="2"/>
  <c r="W28" i="2"/>
  <c r="V28" i="2"/>
  <c r="Q28" i="2"/>
  <c r="P28" i="2"/>
  <c r="K28" i="2"/>
  <c r="U28" i="2"/>
  <c r="U27" i="3"/>
  <c r="T27" i="3"/>
  <c r="S27" i="3"/>
  <c r="Q27" i="3"/>
  <c r="P27" i="3"/>
  <c r="J27" i="3"/>
  <c r="W27" i="3"/>
  <c r="V27" i="3"/>
  <c r="R27" i="3"/>
  <c r="O27" i="3"/>
  <c r="L27" i="3"/>
  <c r="K27" i="3"/>
  <c r="I28" i="3"/>
  <c r="N27" i="3"/>
  <c r="M27" i="3"/>
  <c r="R4" i="1"/>
  <c r="W4" i="1"/>
  <c r="T4" i="1"/>
  <c r="S4" i="1"/>
  <c r="U4" i="1"/>
  <c r="V4" i="1"/>
  <c r="J4" i="1"/>
  <c r="N4" i="1"/>
  <c r="I5" i="1"/>
  <c r="K4" i="1"/>
  <c r="M4" i="1"/>
  <c r="O4" i="1"/>
  <c r="P4" i="1"/>
  <c r="Q4" i="1"/>
  <c r="L4" i="1"/>
  <c r="O5" i="1" l="1"/>
  <c r="Y5" i="1"/>
  <c r="AG5" i="1"/>
  <c r="AO5" i="1"/>
  <c r="Z5" i="1"/>
  <c r="AH5" i="1"/>
  <c r="AP5" i="1"/>
  <c r="AA5" i="1"/>
  <c r="AI5" i="1"/>
  <c r="AQ5" i="1"/>
  <c r="AB5" i="1"/>
  <c r="AJ5" i="1"/>
  <c r="AR5" i="1"/>
  <c r="AC5" i="1"/>
  <c r="AK5" i="1"/>
  <c r="AS5" i="1"/>
  <c r="AD5" i="1"/>
  <c r="AL5" i="1"/>
  <c r="AT5" i="1"/>
  <c r="AE5" i="1"/>
  <c r="AM5" i="1"/>
  <c r="X5" i="1"/>
  <c r="AF5" i="1"/>
  <c r="AN5" i="1"/>
  <c r="N5" i="1"/>
  <c r="V5" i="1"/>
  <c r="W5" i="1"/>
  <c r="P5" i="1"/>
  <c r="J5" i="1"/>
  <c r="M5" i="1"/>
  <c r="Q5" i="1"/>
  <c r="R5" i="1"/>
  <c r="K5" i="1"/>
  <c r="S5" i="1"/>
  <c r="L5" i="1"/>
  <c r="T5" i="1"/>
  <c r="U5" i="1"/>
  <c r="I30" i="2"/>
  <c r="L29" i="2"/>
  <c r="W29" i="2"/>
  <c r="K29" i="2"/>
  <c r="V29" i="2"/>
  <c r="J29" i="2"/>
  <c r="U29" i="2"/>
  <c r="Q29" i="2"/>
  <c r="P29" i="2"/>
  <c r="O29" i="2"/>
  <c r="T29" i="2"/>
  <c r="R29" i="2"/>
  <c r="S29" i="2"/>
  <c r="N29" i="2"/>
  <c r="M29" i="2"/>
  <c r="Q28" i="3"/>
  <c r="P28" i="3"/>
  <c r="O28" i="3"/>
  <c r="M28" i="3"/>
  <c r="I29" i="3"/>
  <c r="L28" i="3"/>
  <c r="W28" i="3"/>
  <c r="K28" i="3"/>
  <c r="V28" i="3"/>
  <c r="U28" i="3"/>
  <c r="R28" i="3"/>
  <c r="N28" i="3"/>
  <c r="J28" i="3"/>
  <c r="S28" i="3"/>
  <c r="T28" i="3"/>
  <c r="I6" i="1"/>
  <c r="Z6" i="1" l="1"/>
  <c r="AH6" i="1"/>
  <c r="AP6" i="1"/>
  <c r="AA6" i="1"/>
  <c r="AI6" i="1"/>
  <c r="AQ6" i="1"/>
  <c r="AB6" i="1"/>
  <c r="AJ6" i="1"/>
  <c r="AR6" i="1"/>
  <c r="AC6" i="1"/>
  <c r="AK6" i="1"/>
  <c r="AS6" i="1"/>
  <c r="AD6" i="1"/>
  <c r="AL6" i="1"/>
  <c r="AT6" i="1"/>
  <c r="AE6" i="1"/>
  <c r="AM6" i="1"/>
  <c r="X6" i="1"/>
  <c r="AF6" i="1"/>
  <c r="AN6" i="1"/>
  <c r="Y6" i="1"/>
  <c r="AG6" i="1"/>
  <c r="AO6" i="1"/>
  <c r="U30" i="2"/>
  <c r="T30" i="2"/>
  <c r="S30" i="2"/>
  <c r="R30" i="2"/>
  <c r="N30" i="2"/>
  <c r="M30" i="2"/>
  <c r="I31" i="2"/>
  <c r="L30" i="2"/>
  <c r="J30" i="2"/>
  <c r="P30" i="2"/>
  <c r="O30" i="2"/>
  <c r="K30" i="2"/>
  <c r="W30" i="2"/>
  <c r="V30" i="2"/>
  <c r="Q30" i="2"/>
  <c r="N29" i="3"/>
  <c r="M29" i="3"/>
  <c r="L29" i="3"/>
  <c r="I30" i="3"/>
  <c r="V29" i="3"/>
  <c r="J29" i="3"/>
  <c r="U29" i="3"/>
  <c r="T29" i="3"/>
  <c r="S29" i="3"/>
  <c r="O29" i="3"/>
  <c r="K29" i="3"/>
  <c r="W29" i="3"/>
  <c r="R29" i="3"/>
  <c r="Q29" i="3"/>
  <c r="P29" i="3"/>
  <c r="S6" i="1"/>
  <c r="T6" i="1"/>
  <c r="K6" i="1"/>
  <c r="W6" i="1"/>
  <c r="L6" i="1"/>
  <c r="M6" i="1"/>
  <c r="I7" i="1"/>
  <c r="N6" i="1"/>
  <c r="J6" i="1"/>
  <c r="P6" i="1"/>
  <c r="Q6" i="1"/>
  <c r="R6" i="1"/>
  <c r="U6" i="1"/>
  <c r="V6" i="1"/>
  <c r="O6" i="1"/>
  <c r="AA7" i="1" l="1"/>
  <c r="AI7" i="1"/>
  <c r="AQ7" i="1"/>
  <c r="AB7" i="1"/>
  <c r="AJ7" i="1"/>
  <c r="AR7" i="1"/>
  <c r="AC7" i="1"/>
  <c r="AK7" i="1"/>
  <c r="AS7" i="1"/>
  <c r="AD7" i="1"/>
  <c r="AL7" i="1"/>
  <c r="AT7" i="1"/>
  <c r="AE7" i="1"/>
  <c r="AM7" i="1"/>
  <c r="X7" i="1"/>
  <c r="AF7" i="1"/>
  <c r="AN7" i="1"/>
  <c r="Y7" i="1"/>
  <c r="AG7" i="1"/>
  <c r="AO7" i="1"/>
  <c r="Z7" i="1"/>
  <c r="AH7" i="1"/>
  <c r="AP7" i="1"/>
  <c r="K7" i="1"/>
  <c r="L7" i="1"/>
  <c r="T7" i="1"/>
  <c r="U7" i="1"/>
  <c r="V7" i="1"/>
  <c r="M7" i="1"/>
  <c r="N7" i="1"/>
  <c r="O7" i="1"/>
  <c r="W7" i="1"/>
  <c r="J7" i="1"/>
  <c r="S7" i="1"/>
  <c r="P7" i="1"/>
  <c r="Q7" i="1"/>
  <c r="R7" i="1"/>
  <c r="R31" i="2"/>
  <c r="Q31" i="2"/>
  <c r="P31" i="2"/>
  <c r="O31" i="2"/>
  <c r="I32" i="2"/>
  <c r="W31" i="2"/>
  <c r="K31" i="2"/>
  <c r="V31" i="2"/>
  <c r="J31" i="2"/>
  <c r="U31" i="2"/>
  <c r="T31" i="2"/>
  <c r="M31" i="2"/>
  <c r="S31" i="2"/>
  <c r="N31" i="2"/>
  <c r="L31" i="2"/>
  <c r="W30" i="3"/>
  <c r="K30" i="3"/>
  <c r="V30" i="3"/>
  <c r="J30" i="3"/>
  <c r="U30" i="3"/>
  <c r="S30" i="3"/>
  <c r="R30" i="3"/>
  <c r="Q30" i="3"/>
  <c r="I31" i="3"/>
  <c r="T30" i="3"/>
  <c r="P30" i="3"/>
  <c r="O30" i="3"/>
  <c r="L30" i="3"/>
  <c r="N30" i="3"/>
  <c r="M30" i="3"/>
  <c r="I8" i="1"/>
  <c r="AB8" i="1" l="1"/>
  <c r="AJ8" i="1"/>
  <c r="AR8" i="1"/>
  <c r="AC8" i="1"/>
  <c r="AK8" i="1"/>
  <c r="AS8" i="1"/>
  <c r="AD8" i="1"/>
  <c r="AL8" i="1"/>
  <c r="AT8" i="1"/>
  <c r="AE8" i="1"/>
  <c r="AM8" i="1"/>
  <c r="X8" i="1"/>
  <c r="AF8" i="1"/>
  <c r="AN8" i="1"/>
  <c r="Y8" i="1"/>
  <c r="AG8" i="1"/>
  <c r="AO8" i="1"/>
  <c r="Z8" i="1"/>
  <c r="AH8" i="1"/>
  <c r="AP8" i="1"/>
  <c r="AA8" i="1"/>
  <c r="AI8" i="1"/>
  <c r="AQ8" i="1"/>
  <c r="O32" i="2"/>
  <c r="N32" i="2"/>
  <c r="M32" i="2"/>
  <c r="I33" i="2"/>
  <c r="L32" i="2"/>
  <c r="U32" i="2"/>
  <c r="T32" i="2"/>
  <c r="S32" i="2"/>
  <c r="R32" i="2"/>
  <c r="J32" i="2"/>
  <c r="W32" i="2"/>
  <c r="V32" i="2"/>
  <c r="Q32" i="2"/>
  <c r="P32" i="2"/>
  <c r="K32" i="2"/>
  <c r="T31" i="3"/>
  <c r="S31" i="3"/>
  <c r="R31" i="3"/>
  <c r="P31" i="3"/>
  <c r="O31" i="3"/>
  <c r="N31" i="3"/>
  <c r="M31" i="3"/>
  <c r="I32" i="3"/>
  <c r="U31" i="3"/>
  <c r="Q31" i="3"/>
  <c r="L31" i="3"/>
  <c r="K31" i="3"/>
  <c r="W31" i="3"/>
  <c r="V31" i="3"/>
  <c r="J31" i="3"/>
  <c r="U8" i="1"/>
  <c r="V8" i="1"/>
  <c r="M8" i="1"/>
  <c r="N8" i="1"/>
  <c r="O8" i="1"/>
  <c r="P8" i="1"/>
  <c r="R8" i="1"/>
  <c r="S8" i="1"/>
  <c r="T8" i="1"/>
  <c r="K8" i="1"/>
  <c r="L8" i="1"/>
  <c r="Q8" i="1"/>
  <c r="W8" i="1"/>
  <c r="I9" i="1"/>
  <c r="J8" i="1"/>
  <c r="AC9" i="1" l="1"/>
  <c r="AK9" i="1"/>
  <c r="AS9" i="1"/>
  <c r="AD9" i="1"/>
  <c r="AL9" i="1"/>
  <c r="AT9" i="1"/>
  <c r="AE9" i="1"/>
  <c r="AM9" i="1"/>
  <c r="X9" i="1"/>
  <c r="AF9" i="1"/>
  <c r="AN9" i="1"/>
  <c r="Y9" i="1"/>
  <c r="AG9" i="1"/>
  <c r="AO9" i="1"/>
  <c r="Z9" i="1"/>
  <c r="AH9" i="1"/>
  <c r="AP9" i="1"/>
  <c r="AA9" i="1"/>
  <c r="AI9" i="1"/>
  <c r="AQ9" i="1"/>
  <c r="AB9" i="1"/>
  <c r="AJ9" i="1"/>
  <c r="AR9" i="1"/>
  <c r="I34" i="2"/>
  <c r="L33" i="2"/>
  <c r="W33" i="2"/>
  <c r="K33" i="2"/>
  <c r="V33" i="2"/>
  <c r="J33" i="2"/>
  <c r="U33" i="2"/>
  <c r="R33" i="2"/>
  <c r="Q33" i="2"/>
  <c r="P33" i="2"/>
  <c r="O33" i="2"/>
  <c r="T33" i="2"/>
  <c r="S33" i="2"/>
  <c r="N33" i="2"/>
  <c r="M33" i="2"/>
  <c r="Q32" i="3"/>
  <c r="P32" i="3"/>
  <c r="O32" i="3"/>
  <c r="M32" i="3"/>
  <c r="I33" i="3"/>
  <c r="L32" i="3"/>
  <c r="W32" i="3"/>
  <c r="K32" i="3"/>
  <c r="V32" i="3"/>
  <c r="T32" i="3"/>
  <c r="R32" i="3"/>
  <c r="N32" i="3"/>
  <c r="J32" i="3"/>
  <c r="U32" i="3"/>
  <c r="S32" i="3"/>
  <c r="V9" i="1"/>
  <c r="K9" i="1"/>
  <c r="W9" i="1"/>
  <c r="N9" i="1"/>
  <c r="O9" i="1"/>
  <c r="P9" i="1"/>
  <c r="Q9" i="1"/>
  <c r="S9" i="1"/>
  <c r="T9" i="1"/>
  <c r="U9" i="1"/>
  <c r="L9" i="1"/>
  <c r="M9" i="1"/>
  <c r="R9" i="1"/>
  <c r="J9" i="1"/>
  <c r="I10" i="1"/>
  <c r="AD10" i="1" l="1"/>
  <c r="AL10" i="1"/>
  <c r="AT10" i="1"/>
  <c r="AE10" i="1"/>
  <c r="AM10" i="1"/>
  <c r="X10" i="1"/>
  <c r="AF10" i="1"/>
  <c r="AN10" i="1"/>
  <c r="Y10" i="1"/>
  <c r="AG10" i="1"/>
  <c r="AO10" i="1"/>
  <c r="Z10" i="1"/>
  <c r="AH10" i="1"/>
  <c r="AP10" i="1"/>
  <c r="AA10" i="1"/>
  <c r="AI10" i="1"/>
  <c r="AQ10" i="1"/>
  <c r="AB10" i="1"/>
  <c r="AJ10" i="1"/>
  <c r="AR10" i="1"/>
  <c r="AC10" i="1"/>
  <c r="AK10" i="1"/>
  <c r="AS10" i="1"/>
  <c r="U34" i="2"/>
  <c r="T34" i="2"/>
  <c r="S34" i="2"/>
  <c r="R34" i="2"/>
  <c r="O34" i="2"/>
  <c r="N34" i="2"/>
  <c r="M34" i="2"/>
  <c r="L34" i="2"/>
  <c r="P34" i="2"/>
  <c r="K34" i="2"/>
  <c r="J34" i="2"/>
  <c r="W34" i="2"/>
  <c r="V34" i="2"/>
  <c r="Q34" i="2"/>
  <c r="N33" i="3"/>
  <c r="M33" i="3"/>
  <c r="I34" i="3"/>
  <c r="L33" i="3"/>
  <c r="V33" i="3"/>
  <c r="J33" i="3"/>
  <c r="U33" i="3"/>
  <c r="T33" i="3"/>
  <c r="W33" i="3"/>
  <c r="S33" i="3"/>
  <c r="R33" i="3"/>
  <c r="O33" i="3"/>
  <c r="K33" i="3"/>
  <c r="Q33" i="3"/>
  <c r="P33" i="3"/>
  <c r="K10" i="1"/>
  <c r="W10" i="1"/>
  <c r="L10" i="1"/>
  <c r="O10" i="1"/>
  <c r="P10" i="1"/>
  <c r="Q10" i="1"/>
  <c r="R10" i="1"/>
  <c r="T10" i="1"/>
  <c r="U10" i="1"/>
  <c r="V10" i="1"/>
  <c r="M10" i="1"/>
  <c r="N10" i="1"/>
  <c r="S10" i="1"/>
  <c r="I11" i="1"/>
  <c r="J10" i="1"/>
  <c r="AE11" i="1" l="1"/>
  <c r="AM11" i="1"/>
  <c r="X11" i="1"/>
  <c r="AF11" i="1"/>
  <c r="AN11" i="1"/>
  <c r="Y11" i="1"/>
  <c r="AG11" i="1"/>
  <c r="AO11" i="1"/>
  <c r="Z11" i="1"/>
  <c r="AH11" i="1"/>
  <c r="AP11" i="1"/>
  <c r="AA11" i="1"/>
  <c r="AI11" i="1"/>
  <c r="AQ11" i="1"/>
  <c r="AB11" i="1"/>
  <c r="AJ11" i="1"/>
  <c r="AR11" i="1"/>
  <c r="AC11" i="1"/>
  <c r="AK11" i="1"/>
  <c r="AS11" i="1"/>
  <c r="AD11" i="1"/>
  <c r="AL11" i="1"/>
  <c r="AT11" i="1"/>
  <c r="W34" i="3"/>
  <c r="K34" i="3"/>
  <c r="V34" i="3"/>
  <c r="J34" i="3"/>
  <c r="U34" i="3"/>
  <c r="S34" i="3"/>
  <c r="R34" i="3"/>
  <c r="Q34" i="3"/>
  <c r="P34" i="3"/>
  <c r="M34" i="3"/>
  <c r="L34" i="3"/>
  <c r="T34" i="3"/>
  <c r="O34" i="3"/>
  <c r="N34" i="3"/>
  <c r="L11" i="1"/>
  <c r="M11" i="1"/>
  <c r="P11" i="1"/>
  <c r="Q11" i="1"/>
  <c r="R11" i="1"/>
  <c r="S11" i="1"/>
  <c r="U11" i="1"/>
  <c r="V11" i="1"/>
  <c r="K11" i="1"/>
  <c r="W11" i="1"/>
  <c r="O11" i="1"/>
  <c r="T11" i="1"/>
  <c r="N11" i="1"/>
  <c r="I12" i="1"/>
  <c r="J11" i="1"/>
  <c r="X12" i="1" l="1"/>
  <c r="AF12" i="1"/>
  <c r="AN12" i="1"/>
  <c r="Y12" i="1"/>
  <c r="AG12" i="1"/>
  <c r="AO12" i="1"/>
  <c r="Z12" i="1"/>
  <c r="AH12" i="1"/>
  <c r="AP12" i="1"/>
  <c r="AA12" i="1"/>
  <c r="AI12" i="1"/>
  <c r="AQ12" i="1"/>
  <c r="AB12" i="1"/>
  <c r="AJ12" i="1"/>
  <c r="AR12" i="1"/>
  <c r="AC12" i="1"/>
  <c r="AK12" i="1"/>
  <c r="AS12" i="1"/>
  <c r="AD12" i="1"/>
  <c r="AL12" i="1"/>
  <c r="AT12" i="1"/>
  <c r="AE12" i="1"/>
  <c r="AM12" i="1"/>
  <c r="M12" i="1"/>
  <c r="N12" i="1"/>
  <c r="Q12" i="1"/>
  <c r="R12" i="1"/>
  <c r="S12" i="1"/>
  <c r="T12" i="1"/>
  <c r="V12" i="1"/>
  <c r="K12" i="1"/>
  <c r="W12" i="1"/>
  <c r="L12" i="1"/>
  <c r="O12" i="1"/>
  <c r="P12" i="1"/>
  <c r="U12" i="1"/>
  <c r="I13" i="1"/>
  <c r="J12" i="1"/>
  <c r="Y13" i="1" l="1"/>
  <c r="AG13" i="1"/>
  <c r="AO13" i="1"/>
  <c r="Z13" i="1"/>
  <c r="AH13" i="1"/>
  <c r="AP13" i="1"/>
  <c r="AA13" i="1"/>
  <c r="AI13" i="1"/>
  <c r="AQ13" i="1"/>
  <c r="AB13" i="1"/>
  <c r="AJ13" i="1"/>
  <c r="AR13" i="1"/>
  <c r="AC13" i="1"/>
  <c r="AK13" i="1"/>
  <c r="AS13" i="1"/>
  <c r="AD13" i="1"/>
  <c r="AL13" i="1"/>
  <c r="AT13" i="1"/>
  <c r="AE13" i="1"/>
  <c r="AM13" i="1"/>
  <c r="X13" i="1"/>
  <c r="AF13" i="1"/>
  <c r="AN13" i="1"/>
  <c r="N13" i="1"/>
  <c r="O13" i="1"/>
  <c r="R13" i="1"/>
  <c r="S13" i="1"/>
  <c r="T13" i="1"/>
  <c r="U13" i="1"/>
  <c r="K13" i="1"/>
  <c r="W13" i="1"/>
  <c r="L13" i="1"/>
  <c r="M13" i="1"/>
  <c r="Q13" i="1"/>
  <c r="V13" i="1"/>
  <c r="P13" i="1"/>
  <c r="I14" i="1"/>
  <c r="J13" i="1"/>
  <c r="Z14" i="1" l="1"/>
  <c r="AH14" i="1"/>
  <c r="AP14" i="1"/>
  <c r="AA14" i="1"/>
  <c r="AI14" i="1"/>
  <c r="AQ14" i="1"/>
  <c r="AB14" i="1"/>
  <c r="AJ14" i="1"/>
  <c r="AR14" i="1"/>
  <c r="AC14" i="1"/>
  <c r="AK14" i="1"/>
  <c r="AS14" i="1"/>
  <c r="AD14" i="1"/>
  <c r="AL14" i="1"/>
  <c r="AT14" i="1"/>
  <c r="AE14" i="1"/>
  <c r="AM14" i="1"/>
  <c r="X14" i="1"/>
  <c r="AF14" i="1"/>
  <c r="AN14" i="1"/>
  <c r="Y14" i="1"/>
  <c r="AG14" i="1"/>
  <c r="AO14" i="1"/>
  <c r="O14" i="1"/>
  <c r="P14" i="1"/>
  <c r="S14" i="1"/>
  <c r="T14" i="1"/>
  <c r="U14" i="1"/>
  <c r="V14" i="1"/>
  <c r="L14" i="1"/>
  <c r="M14" i="1"/>
  <c r="N14" i="1"/>
  <c r="K14" i="1"/>
  <c r="Q14" i="1"/>
  <c r="R14" i="1"/>
  <c r="W14" i="1"/>
  <c r="I15" i="1"/>
  <c r="J14" i="1"/>
  <c r="AA15" i="1" l="1"/>
  <c r="AI15" i="1"/>
  <c r="AQ15" i="1"/>
  <c r="AB15" i="1"/>
  <c r="AJ15" i="1"/>
  <c r="AR15" i="1"/>
  <c r="AC15" i="1"/>
  <c r="AK15" i="1"/>
  <c r="AS15" i="1"/>
  <c r="AD15" i="1"/>
  <c r="AL15" i="1"/>
  <c r="AT15" i="1"/>
  <c r="AE15" i="1"/>
  <c r="AM15" i="1"/>
  <c r="X15" i="1"/>
  <c r="AF15" i="1"/>
  <c r="AN15" i="1"/>
  <c r="Y15" i="1"/>
  <c r="AG15" i="1"/>
  <c r="AO15" i="1"/>
  <c r="Z15" i="1"/>
  <c r="AH15" i="1"/>
  <c r="AP15" i="1"/>
  <c r="P15" i="1"/>
  <c r="Q15" i="1"/>
  <c r="T15" i="1"/>
  <c r="U15" i="1"/>
  <c r="V15" i="1"/>
  <c r="K15" i="1"/>
  <c r="W15" i="1"/>
  <c r="M15" i="1"/>
  <c r="N15" i="1"/>
  <c r="O15" i="1"/>
  <c r="S15" i="1"/>
  <c r="L15" i="1"/>
  <c r="R15" i="1"/>
  <c r="I16" i="1"/>
  <c r="J15" i="1"/>
  <c r="AB16" i="1" l="1"/>
  <c r="AJ16" i="1"/>
  <c r="AR16" i="1"/>
  <c r="AC16" i="1"/>
  <c r="AK16" i="1"/>
  <c r="AS16" i="1"/>
  <c r="AD16" i="1"/>
  <c r="AL16" i="1"/>
  <c r="AT16" i="1"/>
  <c r="AE16" i="1"/>
  <c r="AM16" i="1"/>
  <c r="X16" i="1"/>
  <c r="AF16" i="1"/>
  <c r="AN16" i="1"/>
  <c r="Y16" i="1"/>
  <c r="AG16" i="1"/>
  <c r="AO16" i="1"/>
  <c r="Z16" i="1"/>
  <c r="AH16" i="1"/>
  <c r="AP16" i="1"/>
  <c r="AA16" i="1"/>
  <c r="AI16" i="1"/>
  <c r="AQ16" i="1"/>
  <c r="Q16" i="1"/>
  <c r="R16" i="1"/>
  <c r="U16" i="1"/>
  <c r="V16" i="1"/>
  <c r="K16" i="1"/>
  <c r="W16" i="1"/>
  <c r="L16" i="1"/>
  <c r="N16" i="1"/>
  <c r="O16" i="1"/>
  <c r="P16" i="1"/>
  <c r="M16" i="1"/>
  <c r="S16" i="1"/>
  <c r="T16" i="1"/>
  <c r="J16" i="1"/>
  <c r="I17" i="1"/>
  <c r="AC17" i="1" l="1"/>
  <c r="AK17" i="1"/>
  <c r="AS17" i="1"/>
  <c r="AD17" i="1"/>
  <c r="AL17" i="1"/>
  <c r="AT17" i="1"/>
  <c r="AE17" i="1"/>
  <c r="AM17" i="1"/>
  <c r="X17" i="1"/>
  <c r="AF17" i="1"/>
  <c r="AN17" i="1"/>
  <c r="Y17" i="1"/>
  <c r="AG17" i="1"/>
  <c r="AO17" i="1"/>
  <c r="Z17" i="1"/>
  <c r="AH17" i="1"/>
  <c r="AP17" i="1"/>
  <c r="AA17" i="1"/>
  <c r="AI17" i="1"/>
  <c r="AQ17" i="1"/>
  <c r="AB17" i="1"/>
  <c r="AJ17" i="1"/>
  <c r="AR17" i="1"/>
  <c r="R17" i="1"/>
  <c r="S17" i="1"/>
  <c r="V17" i="1"/>
  <c r="K17" i="1"/>
  <c r="W17" i="1"/>
  <c r="L17" i="1"/>
  <c r="M17" i="1"/>
  <c r="O17" i="1"/>
  <c r="P17" i="1"/>
  <c r="Q17" i="1"/>
  <c r="N17" i="1"/>
  <c r="T17" i="1"/>
  <c r="U17" i="1"/>
  <c r="J17" i="1"/>
  <c r="I18" i="1"/>
  <c r="AD18" i="1" l="1"/>
  <c r="AL18" i="1"/>
  <c r="AT18" i="1"/>
  <c r="AE18" i="1"/>
  <c r="AM18" i="1"/>
  <c r="X18" i="1"/>
  <c r="AF18" i="1"/>
  <c r="AN18" i="1"/>
  <c r="Y18" i="1"/>
  <c r="AG18" i="1"/>
  <c r="AO18" i="1"/>
  <c r="Z18" i="1"/>
  <c r="AH18" i="1"/>
  <c r="AP18" i="1"/>
  <c r="AA18" i="1"/>
  <c r="AI18" i="1"/>
  <c r="AQ18" i="1"/>
  <c r="AB18" i="1"/>
  <c r="AJ18" i="1"/>
  <c r="AR18" i="1"/>
  <c r="AC18" i="1"/>
  <c r="AK18" i="1"/>
  <c r="AS18" i="1"/>
  <c r="S18" i="1"/>
  <c r="T18" i="1"/>
  <c r="K18" i="1"/>
  <c r="W18" i="1"/>
  <c r="L18" i="1"/>
  <c r="M18" i="1"/>
  <c r="N18" i="1"/>
  <c r="O18" i="1"/>
  <c r="P18" i="1"/>
  <c r="Q18" i="1"/>
  <c r="R18" i="1"/>
  <c r="U18" i="1"/>
  <c r="V18" i="1"/>
  <c r="J18" i="1"/>
  <c r="I19" i="1"/>
  <c r="AE19" i="1" l="1"/>
  <c r="AM19" i="1"/>
  <c r="X19" i="1"/>
  <c r="AF19" i="1"/>
  <c r="AN19" i="1"/>
  <c r="Y19" i="1"/>
  <c r="AG19" i="1"/>
  <c r="AO19" i="1"/>
  <c r="Z19" i="1"/>
  <c r="AH19" i="1"/>
  <c r="AP19" i="1"/>
  <c r="AA19" i="1"/>
  <c r="AI19" i="1"/>
  <c r="AQ19" i="1"/>
  <c r="AB19" i="1"/>
  <c r="AJ19" i="1"/>
  <c r="AR19" i="1"/>
  <c r="AC19" i="1"/>
  <c r="AK19" i="1"/>
  <c r="AS19" i="1"/>
  <c r="AD19" i="1"/>
  <c r="AL19" i="1"/>
  <c r="AT19" i="1"/>
  <c r="T19" i="1"/>
  <c r="U19" i="1"/>
  <c r="V19" i="1"/>
  <c r="L19" i="1"/>
  <c r="M19" i="1"/>
  <c r="N19" i="1"/>
  <c r="O19" i="1"/>
  <c r="P19" i="1"/>
  <c r="Q19" i="1"/>
  <c r="R19" i="1"/>
  <c r="S19" i="1"/>
  <c r="K19" i="1"/>
  <c r="W19" i="1"/>
  <c r="J19" i="1"/>
  <c r="I20" i="1"/>
  <c r="X20" i="1" l="1"/>
  <c r="AF20" i="1"/>
  <c r="AN20" i="1"/>
  <c r="Y20" i="1"/>
  <c r="AG20" i="1"/>
  <c r="AO20" i="1"/>
  <c r="Z20" i="1"/>
  <c r="AH20" i="1"/>
  <c r="AP20" i="1"/>
  <c r="AA20" i="1"/>
  <c r="AI20" i="1"/>
  <c r="AQ20" i="1"/>
  <c r="AB20" i="1"/>
  <c r="AJ20" i="1"/>
  <c r="AR20" i="1"/>
  <c r="AC20" i="1"/>
  <c r="AK20" i="1"/>
  <c r="AS20" i="1"/>
  <c r="AD20" i="1"/>
  <c r="AL20" i="1"/>
  <c r="AT20" i="1"/>
  <c r="AE20" i="1"/>
  <c r="AM20" i="1"/>
  <c r="U20" i="1"/>
  <c r="V20" i="1"/>
  <c r="K20" i="1"/>
  <c r="W20" i="1"/>
  <c r="M20" i="1"/>
  <c r="N20" i="1"/>
  <c r="O20" i="1"/>
  <c r="P20" i="1"/>
  <c r="Q20" i="1"/>
  <c r="R20" i="1"/>
  <c r="S20" i="1"/>
  <c r="T20" i="1"/>
  <c r="L20" i="1"/>
  <c r="J20" i="1"/>
  <c r="I21" i="1"/>
  <c r="Y21" i="1" l="1"/>
  <c r="AG21" i="1"/>
  <c r="AO21" i="1"/>
  <c r="Z21" i="1"/>
  <c r="AH21" i="1"/>
  <c r="AP21" i="1"/>
  <c r="AA21" i="1"/>
  <c r="AI21" i="1"/>
  <c r="AQ21" i="1"/>
  <c r="AB21" i="1"/>
  <c r="AJ21" i="1"/>
  <c r="AR21" i="1"/>
  <c r="AC21" i="1"/>
  <c r="AK21" i="1"/>
  <c r="AS21" i="1"/>
  <c r="AD21" i="1"/>
  <c r="AL21" i="1"/>
  <c r="AT21" i="1"/>
  <c r="AE21" i="1"/>
  <c r="AM21" i="1"/>
  <c r="X21" i="1"/>
  <c r="AF21" i="1"/>
  <c r="AN21" i="1"/>
  <c r="V21" i="1"/>
  <c r="K21" i="1"/>
  <c r="W21" i="1"/>
  <c r="L21" i="1"/>
  <c r="N21" i="1"/>
  <c r="O21" i="1"/>
  <c r="P21" i="1"/>
  <c r="Q21" i="1"/>
  <c r="R21" i="1"/>
  <c r="S21" i="1"/>
  <c r="T21" i="1"/>
  <c r="U21" i="1"/>
  <c r="M21" i="1"/>
  <c r="J21" i="1"/>
  <c r="I22" i="1"/>
  <c r="Y22" i="1" l="1"/>
  <c r="AG22" i="1"/>
  <c r="AO22" i="1"/>
  <c r="Z22" i="1"/>
  <c r="AH22" i="1"/>
  <c r="AP22" i="1"/>
  <c r="AA22" i="1"/>
  <c r="AI22" i="1"/>
  <c r="AQ22" i="1"/>
  <c r="AB22" i="1"/>
  <c r="AJ22" i="1"/>
  <c r="AR22" i="1"/>
  <c r="AC22" i="1"/>
  <c r="AK22" i="1"/>
  <c r="AS22" i="1"/>
  <c r="AD22" i="1"/>
  <c r="AL22" i="1"/>
  <c r="AT22" i="1"/>
  <c r="AE22" i="1"/>
  <c r="AM22" i="1"/>
  <c r="X22" i="1"/>
  <c r="AF22" i="1"/>
  <c r="AN22" i="1"/>
  <c r="K22" i="1"/>
  <c r="W22" i="1"/>
  <c r="L22" i="1"/>
  <c r="M22" i="1"/>
  <c r="O22" i="1"/>
  <c r="P22" i="1"/>
  <c r="Q22" i="1"/>
  <c r="R22" i="1"/>
  <c r="S22" i="1"/>
  <c r="T22" i="1"/>
  <c r="U22" i="1"/>
  <c r="V22" i="1"/>
  <c r="N22" i="1"/>
  <c r="J22" i="1"/>
  <c r="I23" i="1"/>
  <c r="Z23" i="1" l="1"/>
  <c r="AH23" i="1"/>
  <c r="AP23" i="1"/>
  <c r="AA23" i="1"/>
  <c r="AI23" i="1"/>
  <c r="AQ23" i="1"/>
  <c r="AB23" i="1"/>
  <c r="AJ23" i="1"/>
  <c r="AR23" i="1"/>
  <c r="AC23" i="1"/>
  <c r="AK23" i="1"/>
  <c r="AS23" i="1"/>
  <c r="AD23" i="1"/>
  <c r="AL23" i="1"/>
  <c r="AT23" i="1"/>
  <c r="AE23" i="1"/>
  <c r="AM23" i="1"/>
  <c r="X23" i="1"/>
  <c r="AF23" i="1"/>
  <c r="AN23" i="1"/>
  <c r="Y23" i="1"/>
  <c r="AG23" i="1"/>
  <c r="AO23" i="1"/>
  <c r="L23" i="1"/>
  <c r="M23" i="1"/>
  <c r="N23" i="1"/>
  <c r="P23" i="1"/>
  <c r="Q23" i="1"/>
  <c r="R23" i="1"/>
  <c r="S23" i="1"/>
  <c r="T23" i="1"/>
  <c r="U23" i="1"/>
  <c r="V23" i="1"/>
  <c r="K23" i="1"/>
  <c r="W23" i="1"/>
  <c r="O23" i="1"/>
  <c r="I24" i="1"/>
  <c r="J23" i="1"/>
  <c r="AA24" i="1" l="1"/>
  <c r="AI24" i="1"/>
  <c r="AQ24" i="1"/>
  <c r="AB24" i="1"/>
  <c r="AJ24" i="1"/>
  <c r="AR24" i="1"/>
  <c r="AC24" i="1"/>
  <c r="AK24" i="1"/>
  <c r="AS24" i="1"/>
  <c r="AD24" i="1"/>
  <c r="AL24" i="1"/>
  <c r="AT24" i="1"/>
  <c r="AE24" i="1"/>
  <c r="AM24" i="1"/>
  <c r="X24" i="1"/>
  <c r="AF24" i="1"/>
  <c r="AN24" i="1"/>
  <c r="Y24" i="1"/>
  <c r="AG24" i="1"/>
  <c r="AO24" i="1"/>
  <c r="Z24" i="1"/>
  <c r="AH24" i="1"/>
  <c r="AP24" i="1"/>
  <c r="K24" i="1"/>
  <c r="L24" i="1"/>
  <c r="M24" i="1"/>
  <c r="N24" i="1"/>
  <c r="O24" i="1"/>
  <c r="Q24" i="1"/>
  <c r="R24" i="1"/>
  <c r="S24" i="1"/>
  <c r="T24" i="1"/>
  <c r="U24" i="1"/>
  <c r="V24" i="1"/>
  <c r="W24" i="1"/>
  <c r="P24" i="1"/>
  <c r="J24" i="1"/>
  <c r="I25" i="1"/>
  <c r="AB25" i="1" l="1"/>
  <c r="AJ25" i="1"/>
  <c r="AR25" i="1"/>
  <c r="AC25" i="1"/>
  <c r="AK25" i="1"/>
  <c r="AS25" i="1"/>
  <c r="AD25" i="1"/>
  <c r="AL25" i="1"/>
  <c r="AT25" i="1"/>
  <c r="AE25" i="1"/>
  <c r="AM25" i="1"/>
  <c r="X25" i="1"/>
  <c r="AF25" i="1"/>
  <c r="AN25" i="1"/>
  <c r="Y25" i="1"/>
  <c r="AG25" i="1"/>
  <c r="AO25" i="1"/>
  <c r="Z25" i="1"/>
  <c r="AH25" i="1"/>
  <c r="AP25" i="1"/>
  <c r="AA25" i="1"/>
  <c r="AI25" i="1"/>
  <c r="AQ25" i="1"/>
  <c r="N25" i="1"/>
  <c r="O25" i="1"/>
  <c r="P25" i="1"/>
  <c r="R25" i="1"/>
  <c r="S25" i="1"/>
  <c r="T25" i="1"/>
  <c r="U25" i="1"/>
  <c r="V25" i="1"/>
  <c r="K25" i="1"/>
  <c r="W25" i="1"/>
  <c r="L25" i="1"/>
  <c r="M25" i="1"/>
  <c r="Q25" i="1"/>
  <c r="J25" i="1"/>
  <c r="I26" i="1"/>
  <c r="AC26" i="1" l="1"/>
  <c r="AK26" i="1"/>
  <c r="AS26" i="1"/>
  <c r="AD26" i="1"/>
  <c r="AL26" i="1"/>
  <c r="AT26" i="1"/>
  <c r="AE26" i="1"/>
  <c r="AM26" i="1"/>
  <c r="X26" i="1"/>
  <c r="AF26" i="1"/>
  <c r="AN26" i="1"/>
  <c r="Y26" i="1"/>
  <c r="AG26" i="1"/>
  <c r="AO26" i="1"/>
  <c r="Z26" i="1"/>
  <c r="AH26" i="1"/>
  <c r="AP26" i="1"/>
  <c r="AA26" i="1"/>
  <c r="AI26" i="1"/>
  <c r="AQ26" i="1"/>
  <c r="AB26" i="1"/>
  <c r="AJ26" i="1"/>
  <c r="AR26" i="1"/>
  <c r="O26" i="1"/>
  <c r="P26" i="1"/>
  <c r="Q26" i="1"/>
  <c r="S26" i="1"/>
  <c r="T26" i="1"/>
  <c r="W26" i="1"/>
  <c r="U26" i="1"/>
  <c r="V26" i="1"/>
  <c r="K26" i="1"/>
  <c r="L26" i="1"/>
  <c r="M26" i="1"/>
  <c r="N26" i="1"/>
  <c r="R26" i="1"/>
  <c r="J26" i="1"/>
  <c r="I27" i="1"/>
  <c r="AD27" i="1" l="1"/>
  <c r="AL27" i="1"/>
  <c r="AT27" i="1"/>
  <c r="AE27" i="1"/>
  <c r="AM27" i="1"/>
  <c r="X27" i="1"/>
  <c r="AF27" i="1"/>
  <c r="AN27" i="1"/>
  <c r="Y27" i="1"/>
  <c r="AG27" i="1"/>
  <c r="AO27" i="1"/>
  <c r="Z27" i="1"/>
  <c r="AH27" i="1"/>
  <c r="AP27" i="1"/>
  <c r="AA27" i="1"/>
  <c r="AI27" i="1"/>
  <c r="AQ27" i="1"/>
  <c r="AB27" i="1"/>
  <c r="AJ27" i="1"/>
  <c r="AR27" i="1"/>
  <c r="AC27" i="1"/>
  <c r="AK27" i="1"/>
  <c r="AS27" i="1"/>
  <c r="P27" i="1"/>
  <c r="Q27" i="1"/>
  <c r="R27" i="1"/>
  <c r="T27" i="1"/>
  <c r="U27" i="1"/>
  <c r="V27" i="1"/>
  <c r="K27" i="1"/>
  <c r="W27" i="1"/>
  <c r="L27" i="1"/>
  <c r="M27" i="1"/>
  <c r="N27" i="1"/>
  <c r="O27" i="1"/>
  <c r="S27" i="1"/>
  <c r="J27" i="1"/>
  <c r="I28" i="1"/>
  <c r="AE28" i="1" l="1"/>
  <c r="AM28" i="1"/>
  <c r="X28" i="1"/>
  <c r="AF28" i="1"/>
  <c r="AN28" i="1"/>
  <c r="Y28" i="1"/>
  <c r="AG28" i="1"/>
  <c r="AO28" i="1"/>
  <c r="Z28" i="1"/>
  <c r="AH28" i="1"/>
  <c r="AP28" i="1"/>
  <c r="AA28" i="1"/>
  <c r="AI28" i="1"/>
  <c r="AQ28" i="1"/>
  <c r="AB28" i="1"/>
  <c r="AJ28" i="1"/>
  <c r="AR28" i="1"/>
  <c r="AC28" i="1"/>
  <c r="AK28" i="1"/>
  <c r="AS28" i="1"/>
  <c r="AD28" i="1"/>
  <c r="AL28" i="1"/>
  <c r="AT28" i="1"/>
  <c r="Q28" i="1"/>
  <c r="R28" i="1"/>
  <c r="S28" i="1"/>
  <c r="U28" i="1"/>
  <c r="V28" i="1"/>
  <c r="K28" i="1"/>
  <c r="W28" i="1"/>
  <c r="L28" i="1"/>
  <c r="M28" i="1"/>
  <c r="N28" i="1"/>
  <c r="O28" i="1"/>
  <c r="P28" i="1"/>
  <c r="T28" i="1"/>
  <c r="I29" i="1"/>
  <c r="J28" i="1"/>
  <c r="X29" i="1" l="1"/>
  <c r="AF29" i="1"/>
  <c r="AN29" i="1"/>
  <c r="Y29" i="1"/>
  <c r="AG29" i="1"/>
  <c r="AO29" i="1"/>
  <c r="Z29" i="1"/>
  <c r="AH29" i="1"/>
  <c r="AP29" i="1"/>
  <c r="AA29" i="1"/>
  <c r="AI29" i="1"/>
  <c r="AQ29" i="1"/>
  <c r="AB29" i="1"/>
  <c r="AJ29" i="1"/>
  <c r="AR29" i="1"/>
  <c r="AC29" i="1"/>
  <c r="AK29" i="1"/>
  <c r="AS29" i="1"/>
  <c r="AD29" i="1"/>
  <c r="AL29" i="1"/>
  <c r="AT29" i="1"/>
  <c r="AE29" i="1"/>
  <c r="AM29" i="1"/>
  <c r="R29" i="1"/>
  <c r="S29" i="1"/>
  <c r="T29" i="1"/>
  <c r="V29" i="1"/>
  <c r="K29" i="1"/>
  <c r="W29" i="1"/>
  <c r="L29" i="1"/>
  <c r="M29" i="1"/>
  <c r="N29" i="1"/>
  <c r="O29" i="1"/>
  <c r="P29" i="1"/>
  <c r="Q29" i="1"/>
  <c r="U29" i="1"/>
  <c r="J29" i="1"/>
  <c r="I30" i="1"/>
  <c r="Y30" i="1" l="1"/>
  <c r="AG30" i="1"/>
  <c r="AO30" i="1"/>
  <c r="Z30" i="1"/>
  <c r="AH30" i="1"/>
  <c r="AP30" i="1"/>
  <c r="AA30" i="1"/>
  <c r="AI30" i="1"/>
  <c r="AQ30" i="1"/>
  <c r="AB30" i="1"/>
  <c r="AJ30" i="1"/>
  <c r="AR30" i="1"/>
  <c r="AC30" i="1"/>
  <c r="AK30" i="1"/>
  <c r="AS30" i="1"/>
  <c r="AD30" i="1"/>
  <c r="AL30" i="1"/>
  <c r="AT30" i="1"/>
  <c r="AE30" i="1"/>
  <c r="AM30" i="1"/>
  <c r="X30" i="1"/>
  <c r="AF30" i="1"/>
  <c r="AN30" i="1"/>
  <c r="S30" i="1"/>
  <c r="T30" i="1"/>
  <c r="U30" i="1"/>
  <c r="K30" i="1"/>
  <c r="W30" i="1"/>
  <c r="L30" i="1"/>
  <c r="M30" i="1"/>
  <c r="N30" i="1"/>
  <c r="O30" i="1"/>
  <c r="P30" i="1"/>
  <c r="Q30" i="1"/>
  <c r="R30" i="1"/>
  <c r="V30" i="1"/>
  <c r="J30" i="1"/>
  <c r="I31" i="1"/>
  <c r="Z31" i="1" l="1"/>
  <c r="AH31" i="1"/>
  <c r="AP31" i="1"/>
  <c r="AA31" i="1"/>
  <c r="AI31" i="1"/>
  <c r="AQ31" i="1"/>
  <c r="AB31" i="1"/>
  <c r="AJ31" i="1"/>
  <c r="AR31" i="1"/>
  <c r="AC31" i="1"/>
  <c r="AK31" i="1"/>
  <c r="AS31" i="1"/>
  <c r="AD31" i="1"/>
  <c r="AL31" i="1"/>
  <c r="AT31" i="1"/>
  <c r="AE31" i="1"/>
  <c r="AM31" i="1"/>
  <c r="X31" i="1"/>
  <c r="AF31" i="1"/>
  <c r="AN31" i="1"/>
  <c r="Y31" i="1"/>
  <c r="AG31" i="1"/>
  <c r="AO31" i="1"/>
  <c r="T31" i="1"/>
  <c r="U31" i="1"/>
  <c r="V31" i="1"/>
  <c r="L31" i="1"/>
  <c r="M31" i="1"/>
  <c r="N31" i="1"/>
  <c r="O31" i="1"/>
  <c r="P31" i="1"/>
  <c r="Q31" i="1"/>
  <c r="R31" i="1"/>
  <c r="S31" i="1"/>
  <c r="W31" i="1"/>
  <c r="K31" i="1"/>
  <c r="J31" i="1"/>
  <c r="I32" i="1"/>
  <c r="AA32" i="1" l="1"/>
  <c r="AI32" i="1"/>
  <c r="AQ32" i="1"/>
  <c r="AB32" i="1"/>
  <c r="AJ32" i="1"/>
  <c r="AR32" i="1"/>
  <c r="AP32" i="1"/>
  <c r="AC32" i="1"/>
  <c r="AK32" i="1"/>
  <c r="AS32" i="1"/>
  <c r="AD32" i="1"/>
  <c r="AL32" i="1"/>
  <c r="AT32" i="1"/>
  <c r="AE32" i="1"/>
  <c r="AM32" i="1"/>
  <c r="X32" i="1"/>
  <c r="AF32" i="1"/>
  <c r="AN32" i="1"/>
  <c r="Y32" i="1"/>
  <c r="AG32" i="1"/>
  <c r="AO32" i="1"/>
  <c r="Z32" i="1"/>
  <c r="AH32" i="1"/>
  <c r="U32" i="1"/>
  <c r="V32" i="1"/>
  <c r="K32" i="1"/>
  <c r="W32" i="1"/>
  <c r="M32" i="1"/>
  <c r="N32" i="1"/>
  <c r="O32" i="1"/>
  <c r="P32" i="1"/>
  <c r="Q32" i="1"/>
  <c r="R32" i="1"/>
  <c r="S32" i="1"/>
  <c r="T32" i="1"/>
  <c r="L32" i="1"/>
  <c r="J32" i="1"/>
  <c r="I33" i="1"/>
  <c r="AB33" i="1" l="1"/>
  <c r="AJ33" i="1"/>
  <c r="AR33" i="1"/>
  <c r="AA33" i="1"/>
  <c r="AC33" i="1"/>
  <c r="AK33" i="1"/>
  <c r="AS33" i="1"/>
  <c r="AD33" i="1"/>
  <c r="AL33" i="1"/>
  <c r="AT33" i="1"/>
  <c r="AQ33" i="1"/>
  <c r="AE33" i="1"/>
  <c r="AM33" i="1"/>
  <c r="AP33" i="1"/>
  <c r="X33" i="1"/>
  <c r="AF33" i="1"/>
  <c r="AN33" i="1"/>
  <c r="Y33" i="1"/>
  <c r="AG33" i="1"/>
  <c r="AO33" i="1"/>
  <c r="AH33" i="1"/>
  <c r="Z33" i="1"/>
  <c r="AI33" i="1"/>
  <c r="V33" i="1"/>
  <c r="K33" i="1"/>
  <c r="W33" i="1"/>
  <c r="L33" i="1"/>
  <c r="N33" i="1"/>
  <c r="O33" i="1"/>
  <c r="P33" i="1"/>
  <c r="Q33" i="1"/>
  <c r="R33" i="1"/>
  <c r="S33" i="1"/>
  <c r="T33" i="1"/>
  <c r="U33" i="1"/>
  <c r="M33" i="1"/>
  <c r="J33" i="1"/>
  <c r="I34" i="1"/>
  <c r="I35" i="1" l="1"/>
  <c r="AC34" i="1"/>
  <c r="AK34" i="1"/>
  <c r="AS34" i="1"/>
  <c r="AD34" i="1"/>
  <c r="AL34" i="1"/>
  <c r="AT34" i="1"/>
  <c r="AE34" i="1"/>
  <c r="AM34" i="1"/>
  <c r="AI34" i="1"/>
  <c r="X34" i="1"/>
  <c r="AF34" i="1"/>
  <c r="AN34" i="1"/>
  <c r="Y34" i="1"/>
  <c r="AG34" i="1"/>
  <c r="AO34" i="1"/>
  <c r="AQ34" i="1"/>
  <c r="AB34" i="1"/>
  <c r="Z34" i="1"/>
  <c r="AH34" i="1"/>
  <c r="AP34" i="1"/>
  <c r="AJ34" i="1"/>
  <c r="AA34" i="1"/>
  <c r="AR34" i="1"/>
  <c r="K34" i="1"/>
  <c r="W34" i="1"/>
  <c r="L34" i="1"/>
  <c r="M34" i="1"/>
  <c r="O34" i="1"/>
  <c r="P34" i="1"/>
  <c r="Q34" i="1"/>
  <c r="R34" i="1"/>
  <c r="S34" i="1"/>
  <c r="T34" i="1"/>
  <c r="U34" i="1"/>
  <c r="V34" i="1"/>
  <c r="N34" i="1"/>
  <c r="J34" i="1"/>
  <c r="J35" i="1" l="1"/>
  <c r="Y35" i="1"/>
  <c r="AO35" i="1"/>
  <c r="N35" i="1"/>
  <c r="AD35" i="1"/>
  <c r="AR35" i="1"/>
  <c r="O35" i="1"/>
  <c r="AE35" i="1"/>
  <c r="AS35" i="1"/>
  <c r="P35" i="1"/>
  <c r="AF35" i="1"/>
  <c r="AT35" i="1"/>
  <c r="Q35" i="1"/>
  <c r="AG35" i="1"/>
  <c r="I36" i="1"/>
  <c r="V35" i="1"/>
  <c r="AL35" i="1"/>
  <c r="W35" i="1"/>
  <c r="AM35" i="1"/>
  <c r="X35" i="1"/>
  <c r="AN35" i="1"/>
  <c r="U35" i="1"/>
  <c r="AB35" i="1"/>
  <c r="AQ35" i="1"/>
  <c r="R35" i="1"/>
  <c r="AC35" i="1"/>
  <c r="M35" i="1"/>
  <c r="T35" i="1"/>
  <c r="AI35" i="1"/>
  <c r="AH35" i="1"/>
  <c r="K35" i="1"/>
  <c r="L35" i="1"/>
  <c r="AA35" i="1"/>
  <c r="AP35" i="1"/>
  <c r="S35" i="1"/>
  <c r="AJ35" i="1"/>
  <c r="Z35" i="1"/>
  <c r="AK35" i="1"/>
  <c r="K36" i="1" l="1"/>
  <c r="X36" i="1"/>
  <c r="AP36" i="1"/>
  <c r="Y36" i="1"/>
  <c r="Z36" i="1"/>
  <c r="AF36" i="1"/>
  <c r="AG36" i="1"/>
  <c r="J36" i="1"/>
  <c r="AH36" i="1"/>
  <c r="Q36" i="1"/>
  <c r="AN36" i="1"/>
  <c r="R36" i="1"/>
  <c r="AO36" i="1"/>
  <c r="P36" i="1"/>
  <c r="T36" i="1"/>
  <c r="AA36" i="1"/>
  <c r="AS36" i="1"/>
  <c r="AK36" i="1"/>
  <c r="AC36" i="1"/>
  <c r="N36" i="1"/>
  <c r="I37" i="1"/>
  <c r="L36" i="1"/>
  <c r="S36" i="1"/>
  <c r="O36" i="1"/>
  <c r="U36" i="1"/>
  <c r="M36" i="1"/>
  <c r="AM36" i="1"/>
  <c r="AT36" i="1"/>
  <c r="AL36" i="1"/>
  <c r="AI36" i="1"/>
  <c r="AE36" i="1"/>
  <c r="AR36" i="1"/>
  <c r="AJ36" i="1"/>
  <c r="W36" i="1"/>
  <c r="AD36" i="1"/>
  <c r="V36" i="1"/>
  <c r="AQ36" i="1"/>
  <c r="AB36" i="1"/>
  <c r="M37" i="1" l="1"/>
  <c r="AL37" i="1"/>
  <c r="X37" i="1"/>
  <c r="R37" i="1"/>
  <c r="AQ37" i="1"/>
  <c r="Q37" i="1"/>
  <c r="Y37" i="1"/>
  <c r="AG37" i="1"/>
  <c r="I38" i="1"/>
  <c r="U37" i="1"/>
  <c r="AT37" i="1"/>
  <c r="AF37" i="1"/>
  <c r="Z37" i="1"/>
  <c r="L37" i="1"/>
  <c r="AE37" i="1"/>
  <c r="S37" i="1"/>
  <c r="V37" i="1"/>
  <c r="J37" i="1"/>
  <c r="AC37" i="1"/>
  <c r="O37" i="1"/>
  <c r="AN37" i="1"/>
  <c r="AH37" i="1"/>
  <c r="T37" i="1"/>
  <c r="W37" i="1"/>
  <c r="AB37" i="1"/>
  <c r="K37" i="1"/>
  <c r="N37" i="1"/>
  <c r="AA37" i="1"/>
  <c r="P37" i="1"/>
  <c r="AK37" i="1"/>
  <c r="AP37" i="1"/>
  <c r="AJ37" i="1"/>
  <c r="AM37" i="1"/>
  <c r="AD37" i="1"/>
  <c r="AI37" i="1"/>
  <c r="AS37" i="1"/>
  <c r="AO37" i="1"/>
  <c r="AR37" i="1"/>
  <c r="O38" i="1" l="1"/>
  <c r="AN38" i="1"/>
  <c r="AH38" i="1"/>
  <c r="T38" i="1"/>
  <c r="AS38" i="1"/>
  <c r="AT38" i="1"/>
  <c r="M38" i="1"/>
  <c r="V38" i="1"/>
  <c r="P38" i="1"/>
  <c r="U38" i="1"/>
  <c r="X38" i="1"/>
  <c r="AC38" i="1"/>
  <c r="Z38" i="1"/>
  <c r="W38" i="1"/>
  <c r="Q38" i="1"/>
  <c r="AP38" i="1"/>
  <c r="AB38" i="1"/>
  <c r="AD38" i="1"/>
  <c r="K38" i="1"/>
  <c r="AL38" i="1"/>
  <c r="AR38" i="1"/>
  <c r="AO38" i="1"/>
  <c r="L38" i="1"/>
  <c r="AE38" i="1"/>
  <c r="Y38" i="1"/>
  <c r="AJ38" i="1"/>
  <c r="I39" i="1"/>
  <c r="R38" i="1"/>
  <c r="AK38" i="1"/>
  <c r="AM38" i="1"/>
  <c r="AG38" i="1"/>
  <c r="S38" i="1"/>
  <c r="AA38" i="1"/>
  <c r="J38" i="1"/>
  <c r="AI38" i="1"/>
  <c r="N38" i="1"/>
  <c r="AQ38" i="1"/>
  <c r="AF38" i="1"/>
  <c r="Q39" i="1" l="1"/>
  <c r="AP39" i="1"/>
  <c r="AB39" i="1"/>
  <c r="N39" i="1"/>
  <c r="AM39" i="1"/>
  <c r="J39" i="1"/>
  <c r="AF39" i="1"/>
  <c r="AC39" i="1"/>
  <c r="AN39" i="1"/>
  <c r="L39" i="1"/>
  <c r="AH39" i="1"/>
  <c r="Y39" i="1"/>
  <c r="K39" i="1"/>
  <c r="AJ39" i="1"/>
  <c r="V39" i="1"/>
  <c r="I40" i="1"/>
  <c r="X39" i="1"/>
  <c r="AI39" i="1"/>
  <c r="AE39" i="1"/>
  <c r="AG39" i="1"/>
  <c r="S39" i="1"/>
  <c r="AR39" i="1"/>
  <c r="AD39" i="1"/>
  <c r="P39" i="1"/>
  <c r="AT39" i="1"/>
  <c r="AQ39" i="1"/>
  <c r="AK39" i="1"/>
  <c r="AS39" i="1"/>
  <c r="AO39" i="1"/>
  <c r="AA39" i="1"/>
  <c r="M39" i="1"/>
  <c r="AL39" i="1"/>
  <c r="U39" i="1"/>
  <c r="R39" i="1"/>
  <c r="O39" i="1"/>
  <c r="Z39" i="1"/>
  <c r="W39" i="1"/>
  <c r="T39" i="1"/>
  <c r="K40" i="1" l="1"/>
  <c r="AJ40" i="1"/>
  <c r="V40" i="1"/>
  <c r="I41" i="1"/>
  <c r="AO40" i="1"/>
  <c r="P40" i="1"/>
  <c r="R40" i="1"/>
  <c r="M40" i="1"/>
  <c r="AL40" i="1"/>
  <c r="X40" i="1"/>
  <c r="J40" i="1"/>
  <c r="AI40" i="1"/>
  <c r="U40" i="1"/>
  <c r="Z40" i="1"/>
  <c r="AC40" i="1"/>
  <c r="AH40" i="1"/>
  <c r="S40" i="1"/>
  <c r="AR40" i="1"/>
  <c r="AD40" i="1"/>
  <c r="AQ40" i="1"/>
  <c r="AK40" i="1"/>
  <c r="Q40" i="1"/>
  <c r="AS40" i="1"/>
  <c r="Y40" i="1"/>
  <c r="AB40" i="1"/>
  <c r="AA40" i="1"/>
  <c r="AT40" i="1"/>
  <c r="O40" i="1"/>
  <c r="L40" i="1"/>
  <c r="AE40" i="1"/>
  <c r="N40" i="1"/>
  <c r="AG40" i="1"/>
  <c r="AF40" i="1"/>
  <c r="AN40" i="1"/>
  <c r="W40" i="1"/>
  <c r="AP40" i="1"/>
  <c r="T40" i="1"/>
  <c r="AM40" i="1"/>
  <c r="M41" i="1" l="1"/>
  <c r="AL41" i="1"/>
  <c r="X41" i="1"/>
  <c r="R41" i="1"/>
  <c r="AQ41" i="1"/>
  <c r="AE41" i="1"/>
  <c r="N41" i="1"/>
  <c r="AB41" i="1"/>
  <c r="I42" i="1"/>
  <c r="AI41" i="1"/>
  <c r="U41" i="1"/>
  <c r="AT41" i="1"/>
  <c r="AF41" i="1"/>
  <c r="Z41" i="1"/>
  <c r="AR41" i="1"/>
  <c r="O41" i="1"/>
  <c r="AH41" i="1"/>
  <c r="AJ41" i="1"/>
  <c r="L41" i="1"/>
  <c r="K41" i="1"/>
  <c r="AD41" i="1"/>
  <c r="AC41" i="1"/>
  <c r="AN41" i="1"/>
  <c r="AS41" i="1"/>
  <c r="AG41" i="1"/>
  <c r="AO41" i="1"/>
  <c r="J41" i="1"/>
  <c r="AK41" i="1"/>
  <c r="W41" i="1"/>
  <c r="Q41" i="1"/>
  <c r="AP41" i="1"/>
  <c r="Y41" i="1"/>
  <c r="T41" i="1"/>
  <c r="AM41" i="1"/>
  <c r="S41" i="1"/>
  <c r="V41" i="1"/>
  <c r="AA41" i="1"/>
  <c r="P41" i="1"/>
  <c r="O42" i="1" l="1"/>
  <c r="AN42" i="1"/>
  <c r="AH42" i="1"/>
  <c r="T42" i="1"/>
  <c r="AS42" i="1"/>
  <c r="I43" i="1"/>
  <c r="J42" i="1"/>
  <c r="X42" i="1"/>
  <c r="W42" i="1"/>
  <c r="Q42" i="1"/>
  <c r="AP42" i="1"/>
  <c r="AB42" i="1"/>
  <c r="N42" i="1"/>
  <c r="Y42" i="1"/>
  <c r="K42" i="1"/>
  <c r="V42" i="1"/>
  <c r="AR42" i="1"/>
  <c r="M42" i="1"/>
  <c r="Z42" i="1"/>
  <c r="AE42" i="1"/>
  <c r="AJ42" i="1"/>
  <c r="AO42" i="1"/>
  <c r="U42" i="1"/>
  <c r="R42" i="1"/>
  <c r="AF42" i="1"/>
  <c r="AM42" i="1"/>
  <c r="AG42" i="1"/>
  <c r="S42" i="1"/>
  <c r="AD42" i="1"/>
  <c r="AA42" i="1"/>
  <c r="P42" i="1"/>
  <c r="AI42" i="1"/>
  <c r="AT42" i="1"/>
  <c r="AQ42" i="1"/>
  <c r="AC42" i="1"/>
  <c r="L42" i="1"/>
  <c r="AL42" i="1"/>
  <c r="AK42" i="1"/>
  <c r="Q43" i="1" l="1"/>
  <c r="AP43" i="1"/>
  <c r="AB43" i="1"/>
  <c r="N43" i="1"/>
  <c r="AM43" i="1"/>
  <c r="S43" i="1"/>
  <c r="AF43" i="1"/>
  <c r="AA43" i="1"/>
  <c r="M43" i="1"/>
  <c r="J43" i="1"/>
  <c r="AT43" i="1"/>
  <c r="AQ43" i="1"/>
  <c r="P43" i="1"/>
  <c r="L43" i="1"/>
  <c r="Y43" i="1"/>
  <c r="K43" i="1"/>
  <c r="AJ43" i="1"/>
  <c r="V43" i="1"/>
  <c r="I44" i="1"/>
  <c r="AR43" i="1"/>
  <c r="AD43" i="1"/>
  <c r="AO43" i="1"/>
  <c r="AN43" i="1"/>
  <c r="AI43" i="1"/>
  <c r="U43" i="1"/>
  <c r="X43" i="1"/>
  <c r="R43" i="1"/>
  <c r="O43" i="1"/>
  <c r="AK43" i="1"/>
  <c r="AG43" i="1"/>
  <c r="AL43" i="1"/>
  <c r="W43" i="1"/>
  <c r="AC43" i="1"/>
  <c r="Z43" i="1"/>
  <c r="AH43" i="1"/>
  <c r="T43" i="1"/>
  <c r="AS43" i="1"/>
  <c r="AE43" i="1"/>
  <c r="K44" i="1" l="1"/>
  <c r="AJ44" i="1"/>
  <c r="V44" i="1"/>
  <c r="I45" i="1"/>
  <c r="AO44" i="1"/>
  <c r="AL44" i="1"/>
  <c r="O44" i="1"/>
  <c r="W44" i="1"/>
  <c r="Y44" i="1"/>
  <c r="AG44" i="1"/>
  <c r="S44" i="1"/>
  <c r="AR44" i="1"/>
  <c r="AD44" i="1"/>
  <c r="P44" i="1"/>
  <c r="J44" i="1"/>
  <c r="M44" i="1"/>
  <c r="X44" i="1"/>
  <c r="U44" i="1"/>
  <c r="AT44" i="1"/>
  <c r="AF44" i="1"/>
  <c r="AQ44" i="1"/>
  <c r="AC44" i="1"/>
  <c r="AN44" i="1"/>
  <c r="AK44" i="1"/>
  <c r="AP44" i="1"/>
  <c r="AS44" i="1"/>
  <c r="AM44" i="1"/>
  <c r="AA44" i="1"/>
  <c r="R44" i="1"/>
  <c r="Z44" i="1"/>
  <c r="AB44" i="1"/>
  <c r="AI44" i="1"/>
  <c r="AH44" i="1"/>
  <c r="L44" i="1"/>
  <c r="AE44" i="1"/>
  <c r="Q44" i="1"/>
  <c r="N44" i="1"/>
  <c r="T44" i="1"/>
  <c r="M45" i="1" l="1"/>
  <c r="AL45" i="1"/>
  <c r="X45" i="1"/>
  <c r="R45" i="1"/>
  <c r="AQ45" i="1"/>
  <c r="AN45" i="1"/>
  <c r="AB45" i="1"/>
  <c r="AK45" i="1"/>
  <c r="W45" i="1"/>
  <c r="Q45" i="1"/>
  <c r="AJ45" i="1"/>
  <c r="AR45" i="1"/>
  <c r="AG45" i="1"/>
  <c r="AO45" i="1"/>
  <c r="P45" i="1"/>
  <c r="U45" i="1"/>
  <c r="AT45" i="1"/>
  <c r="AF45" i="1"/>
  <c r="Z45" i="1"/>
  <c r="T45" i="1"/>
  <c r="O45" i="1"/>
  <c r="AH45" i="1"/>
  <c r="N45" i="1"/>
  <c r="AD45" i="1"/>
  <c r="AC45" i="1"/>
  <c r="AP45" i="1"/>
  <c r="AM45" i="1"/>
  <c r="V45" i="1"/>
  <c r="AA45" i="1"/>
  <c r="AI45" i="1"/>
  <c r="AS45" i="1"/>
  <c r="AE45" i="1"/>
  <c r="Y45" i="1"/>
  <c r="K45" i="1"/>
  <c r="S45" i="1"/>
  <c r="I46" i="1"/>
  <c r="L45" i="1"/>
  <c r="J45" i="1"/>
  <c r="O46" i="1" l="1"/>
  <c r="AN46" i="1"/>
  <c r="AH46" i="1"/>
  <c r="T46" i="1"/>
  <c r="AR46" i="1"/>
  <c r="AE46" i="1"/>
  <c r="AL46" i="1"/>
  <c r="I47" i="1"/>
  <c r="AI46" i="1"/>
  <c r="R46" i="1"/>
  <c r="AS46" i="1"/>
  <c r="W46" i="1"/>
  <c r="Q46" i="1"/>
  <c r="AP46" i="1"/>
  <c r="AB46" i="1"/>
  <c r="AT46" i="1"/>
  <c r="K46" i="1"/>
  <c r="AJ46" i="1"/>
  <c r="S46" i="1"/>
  <c r="N46" i="1"/>
  <c r="AO46" i="1"/>
  <c r="AA46" i="1"/>
  <c r="P46" i="1"/>
  <c r="AD46" i="1"/>
  <c r="AF46" i="1"/>
  <c r="Y46" i="1"/>
  <c r="V46" i="1"/>
  <c r="AM46" i="1"/>
  <c r="AG46" i="1"/>
  <c r="M46" i="1"/>
  <c r="U46" i="1"/>
  <c r="J46" i="1"/>
  <c r="AC46" i="1"/>
  <c r="AK46" i="1"/>
  <c r="Z46" i="1"/>
  <c r="X46" i="1"/>
  <c r="AQ46" i="1"/>
  <c r="L46" i="1"/>
  <c r="Q47" i="1" l="1"/>
  <c r="AP47" i="1"/>
  <c r="AB47" i="1"/>
  <c r="AD47" i="1"/>
  <c r="AM47" i="1"/>
  <c r="AG47" i="1"/>
  <c r="S47" i="1"/>
  <c r="V47" i="1"/>
  <c r="AO47" i="1"/>
  <c r="AN47" i="1"/>
  <c r="U47" i="1"/>
  <c r="O47" i="1"/>
  <c r="AL47" i="1"/>
  <c r="AS47" i="1"/>
  <c r="Y47" i="1"/>
  <c r="K47" i="1"/>
  <c r="AJ47" i="1"/>
  <c r="X47" i="1"/>
  <c r="I48" i="1"/>
  <c r="AR47" i="1"/>
  <c r="AA47" i="1"/>
  <c r="M47" i="1"/>
  <c r="N47" i="1"/>
  <c r="AI47" i="1"/>
  <c r="W47" i="1"/>
  <c r="AC47" i="1"/>
  <c r="AH47" i="1"/>
  <c r="AE47" i="1"/>
  <c r="AF47" i="1"/>
  <c r="AQ47" i="1"/>
  <c r="AT47" i="1"/>
  <c r="T47" i="1"/>
  <c r="R47" i="1"/>
  <c r="P47" i="1"/>
  <c r="J47" i="1"/>
  <c r="AK47" i="1"/>
  <c r="Z47" i="1"/>
  <c r="L47" i="1"/>
  <c r="K48" i="1" l="1"/>
  <c r="AJ48" i="1"/>
  <c r="V48" i="1"/>
  <c r="I49" i="1"/>
  <c r="R48" i="1"/>
  <c r="M48" i="1"/>
  <c r="AG48" i="1"/>
  <c r="U48" i="1"/>
  <c r="AP48" i="1"/>
  <c r="AC48" i="1"/>
  <c r="AF48" i="1"/>
  <c r="AE48" i="1"/>
  <c r="S48" i="1"/>
  <c r="AR48" i="1"/>
  <c r="AD48" i="1"/>
  <c r="J48" i="1"/>
  <c r="AO48" i="1"/>
  <c r="AT48" i="1"/>
  <c r="AH48" i="1"/>
  <c r="AK48" i="1"/>
  <c r="AM48" i="1"/>
  <c r="AA48" i="1"/>
  <c r="AL48" i="1"/>
  <c r="X48" i="1"/>
  <c r="P48" i="1"/>
  <c r="O48" i="1"/>
  <c r="W48" i="1"/>
  <c r="N48" i="1"/>
  <c r="AI48" i="1"/>
  <c r="AS48" i="1"/>
  <c r="AQ48" i="1"/>
  <c r="Y48" i="1"/>
  <c r="Z48" i="1"/>
  <c r="Q48" i="1"/>
  <c r="AN48" i="1"/>
  <c r="L48" i="1"/>
  <c r="AB48" i="1"/>
  <c r="T48" i="1"/>
  <c r="M49" i="1" l="1"/>
  <c r="AL49" i="1"/>
  <c r="X49" i="1"/>
  <c r="AJ49" i="1"/>
  <c r="AR49" i="1"/>
  <c r="AA49" i="1"/>
  <c r="O49" i="1"/>
  <c r="S49" i="1"/>
  <c r="W49" i="1"/>
  <c r="Q49" i="1"/>
  <c r="AS49" i="1"/>
  <c r="K49" i="1"/>
  <c r="AG49" i="1"/>
  <c r="V49" i="1"/>
  <c r="AQ49" i="1"/>
  <c r="AD49" i="1"/>
  <c r="Z49" i="1"/>
  <c r="U49" i="1"/>
  <c r="AT49" i="1"/>
  <c r="AF49" i="1"/>
  <c r="AI49" i="1"/>
  <c r="AK49" i="1"/>
  <c r="AP49" i="1"/>
  <c r="Y49" i="1"/>
  <c r="L49" i="1"/>
  <c r="AM49" i="1"/>
  <c r="I50" i="1"/>
  <c r="R49" i="1"/>
  <c r="AC49" i="1"/>
  <c r="AN49" i="1"/>
  <c r="J49" i="1"/>
  <c r="AB49" i="1"/>
  <c r="AE49" i="1"/>
  <c r="N49" i="1"/>
  <c r="AH49" i="1"/>
  <c r="AO49" i="1"/>
  <c r="P49" i="1"/>
  <c r="T49" i="1"/>
  <c r="O50" i="1" l="1"/>
  <c r="AN50" i="1"/>
  <c r="AH50" i="1"/>
  <c r="AR50" i="1"/>
  <c r="AL50" i="1"/>
  <c r="AE50" i="1"/>
  <c r="K50" i="1"/>
  <c r="AS50" i="1"/>
  <c r="AG50" i="1"/>
  <c r="AB50" i="1"/>
  <c r="AO50" i="1"/>
  <c r="X50" i="1"/>
  <c r="W50" i="1"/>
  <c r="Q50" i="1"/>
  <c r="AP50" i="1"/>
  <c r="V50" i="1"/>
  <c r="M50" i="1"/>
  <c r="S50" i="1"/>
  <c r="AT50" i="1"/>
  <c r="N50" i="1"/>
  <c r="AI50" i="1"/>
  <c r="R50" i="1"/>
  <c r="Y50" i="1"/>
  <c r="AJ50" i="1"/>
  <c r="T50" i="1"/>
  <c r="AA50" i="1"/>
  <c r="J50" i="1"/>
  <c r="AF50" i="1"/>
  <c r="AM50" i="1"/>
  <c r="AK50" i="1"/>
  <c r="L50" i="1"/>
  <c r="AD50" i="1"/>
  <c r="I51" i="1"/>
  <c r="AC50" i="1"/>
  <c r="AQ50" i="1"/>
  <c r="U50" i="1"/>
  <c r="P50" i="1"/>
  <c r="Z50" i="1"/>
  <c r="Q51" i="1" l="1"/>
  <c r="AP51" i="1"/>
  <c r="AB51" i="1"/>
  <c r="X51" i="1"/>
  <c r="O51" i="1"/>
  <c r="S51" i="1"/>
  <c r="AR51" i="1"/>
  <c r="P51" i="1"/>
  <c r="M51" i="1"/>
  <c r="AT51" i="1"/>
  <c r="AI51" i="1"/>
  <c r="AQ51" i="1"/>
  <c r="AN51" i="1"/>
  <c r="Z51" i="1"/>
  <c r="AS51" i="1"/>
  <c r="Y51" i="1"/>
  <c r="K51" i="1"/>
  <c r="AJ51" i="1"/>
  <c r="I52" i="1"/>
  <c r="AL51" i="1"/>
  <c r="AD51" i="1"/>
  <c r="AO51" i="1"/>
  <c r="AM51" i="1"/>
  <c r="U51" i="1"/>
  <c r="AE51" i="1"/>
  <c r="R51" i="1"/>
  <c r="L51" i="1"/>
  <c r="AF51" i="1"/>
  <c r="AG51" i="1"/>
  <c r="J51" i="1"/>
  <c r="V51" i="1"/>
  <c r="AC51" i="1"/>
  <c r="AK51" i="1"/>
  <c r="AH51" i="1"/>
  <c r="AA51" i="1"/>
  <c r="W51" i="1"/>
  <c r="N51" i="1"/>
  <c r="T51" i="1"/>
  <c r="K52" i="1" l="1"/>
  <c r="AJ52" i="1"/>
  <c r="AL52" i="1"/>
  <c r="AS52" i="1"/>
  <c r="AO52" i="1"/>
  <c r="Z52" i="1"/>
  <c r="AA52" i="1"/>
  <c r="W52" i="1"/>
  <c r="X52" i="1"/>
  <c r="AI52" i="1"/>
  <c r="AQ52" i="1"/>
  <c r="AH52" i="1"/>
  <c r="I53" i="1"/>
  <c r="V52" i="1"/>
  <c r="AB52" i="1"/>
  <c r="S52" i="1"/>
  <c r="M52" i="1"/>
  <c r="O52" i="1"/>
  <c r="J52" i="1"/>
  <c r="U52" i="1"/>
  <c r="AC52" i="1"/>
  <c r="AE52" i="1"/>
  <c r="AP52" i="1"/>
  <c r="AM52" i="1"/>
  <c r="Y52" i="1"/>
  <c r="N52" i="1"/>
  <c r="T52" i="1"/>
  <c r="R52" i="1"/>
  <c r="AG52" i="1"/>
  <c r="AK52" i="1"/>
  <c r="L52" i="1"/>
  <c r="AR52" i="1"/>
  <c r="AN52" i="1"/>
  <c r="AT52" i="1"/>
  <c r="P52" i="1"/>
  <c r="Q52" i="1"/>
  <c r="AF52" i="1"/>
  <c r="AD52" i="1"/>
  <c r="Q53" i="1" l="1"/>
  <c r="AP53" i="1"/>
  <c r="T53" i="1"/>
  <c r="AS53" i="1"/>
  <c r="O53" i="1"/>
  <c r="AO53" i="1"/>
  <c r="AM53" i="1"/>
  <c r="AA53" i="1"/>
  <c r="I54" i="1"/>
  <c r="X53" i="1"/>
  <c r="AC53" i="1"/>
  <c r="AK53" i="1"/>
  <c r="Y53" i="1"/>
  <c r="P53" i="1"/>
  <c r="AB53" i="1"/>
  <c r="AF53" i="1"/>
  <c r="W53" i="1"/>
  <c r="S53" i="1"/>
  <c r="V53" i="1"/>
  <c r="M53" i="1"/>
  <c r="R53" i="1"/>
  <c r="U53" i="1"/>
  <c r="Z53" i="1"/>
  <c r="AN53" i="1"/>
  <c r="AG53" i="1"/>
  <c r="K53" i="1"/>
  <c r="AJ53" i="1"/>
  <c r="N53" i="1"/>
  <c r="AE53" i="1"/>
  <c r="AR53" i="1"/>
  <c r="J53" i="1"/>
  <c r="AD53" i="1"/>
  <c r="AI53" i="1"/>
  <c r="AL53" i="1"/>
  <c r="AH53" i="1"/>
  <c r="AQ53" i="1"/>
  <c r="AT53" i="1"/>
  <c r="L53" i="1"/>
  <c r="K54" i="1" l="1"/>
  <c r="AB54" i="1"/>
  <c r="AS54" i="1"/>
  <c r="O54" i="1"/>
  <c r="AF54" i="1"/>
  <c r="N54" i="1"/>
  <c r="Q54" i="1"/>
  <c r="AI54" i="1"/>
  <c r="M54" i="1"/>
  <c r="AG54" i="1"/>
  <c r="AL54" i="1"/>
  <c r="T54" i="1"/>
  <c r="S54" i="1"/>
  <c r="AJ54" i="1"/>
  <c r="AP54" i="1"/>
  <c r="W54" i="1"/>
  <c r="AN54" i="1"/>
  <c r="AR54" i="1"/>
  <c r="AE54" i="1"/>
  <c r="J54" i="1"/>
  <c r="AM54" i="1"/>
  <c r="AQ54" i="1"/>
  <c r="I55" i="1"/>
  <c r="U54" i="1"/>
  <c r="P54" i="1"/>
  <c r="X54" i="1"/>
  <c r="AA54" i="1"/>
  <c r="Y54" i="1"/>
  <c r="AD54" i="1"/>
  <c r="Z54" i="1"/>
  <c r="AH54" i="1"/>
  <c r="R54" i="1"/>
  <c r="V54" i="1"/>
  <c r="AO54" i="1"/>
  <c r="AK54" i="1"/>
  <c r="L54" i="1"/>
  <c r="AC54" i="1"/>
  <c r="AT54" i="1"/>
  <c r="M55" i="1" l="1"/>
  <c r="AL55" i="1"/>
  <c r="I56" i="1"/>
  <c r="AO55" i="1"/>
  <c r="K55" i="1"/>
  <c r="L55" i="1"/>
  <c r="R55" i="1"/>
  <c r="O55" i="1"/>
  <c r="AN55" i="1"/>
  <c r="N55" i="1"/>
  <c r="AH55" i="1"/>
  <c r="AP55" i="1"/>
  <c r="AG55" i="1"/>
  <c r="U55" i="1"/>
  <c r="AT55" i="1"/>
  <c r="P55" i="1"/>
  <c r="AJ55" i="1"/>
  <c r="S55" i="1"/>
  <c r="AC55" i="1"/>
  <c r="X55" i="1"/>
  <c r="AA55" i="1"/>
  <c r="AF55" i="1"/>
  <c r="AS55" i="1"/>
  <c r="Z55" i="1"/>
  <c r="W55" i="1"/>
  <c r="Q55" i="1"/>
  <c r="AB55" i="1"/>
  <c r="AE55" i="1"/>
  <c r="T55" i="1"/>
  <c r="J55" i="1"/>
  <c r="AD55" i="1"/>
  <c r="AK55" i="1"/>
  <c r="AR55" i="1"/>
  <c r="AI55" i="1"/>
  <c r="AQ55" i="1"/>
  <c r="Y55" i="1"/>
  <c r="AM55" i="1"/>
  <c r="V55" i="1"/>
  <c r="O56" i="1" l="1"/>
  <c r="AF56" i="1"/>
  <c r="J56" i="1"/>
  <c r="AI56" i="1"/>
  <c r="U56" i="1"/>
  <c r="R56" i="1"/>
  <c r="AQ56" i="1"/>
  <c r="AC56" i="1"/>
  <c r="AD56" i="1"/>
  <c r="Z56" i="1"/>
  <c r="AK56" i="1"/>
  <c r="Q56" i="1"/>
  <c r="AH56" i="1"/>
  <c r="AL56" i="1"/>
  <c r="N56" i="1"/>
  <c r="W56" i="1"/>
  <c r="AN56" i="1"/>
  <c r="AS56" i="1"/>
  <c r="AB56" i="1"/>
  <c r="AJ56" i="1"/>
  <c r="AT56" i="1"/>
  <c r="AA56" i="1"/>
  <c r="AE56" i="1"/>
  <c r="L56" i="1"/>
  <c r="Y56" i="1"/>
  <c r="K56" i="1"/>
  <c r="X56" i="1"/>
  <c r="AM56" i="1"/>
  <c r="T56" i="1"/>
  <c r="AP56" i="1"/>
  <c r="AG56" i="1"/>
  <c r="AR56" i="1"/>
  <c r="V56" i="1"/>
  <c r="I57" i="1"/>
  <c r="M56" i="1"/>
  <c r="P56" i="1"/>
  <c r="AO56" i="1"/>
  <c r="S56" i="1"/>
  <c r="Q57" i="1" l="1"/>
  <c r="AP57" i="1"/>
  <c r="AB57" i="1"/>
  <c r="N57" i="1"/>
  <c r="AM57" i="1"/>
  <c r="AG57" i="1"/>
  <c r="AR57" i="1"/>
  <c r="P57" i="1"/>
  <c r="AO57" i="1"/>
  <c r="M57" i="1"/>
  <c r="AL57" i="1"/>
  <c r="X57" i="1"/>
  <c r="J57" i="1"/>
  <c r="U57" i="1"/>
  <c r="AC57" i="1"/>
  <c r="W57" i="1"/>
  <c r="T57" i="1"/>
  <c r="Y57" i="1"/>
  <c r="K57" i="1"/>
  <c r="AJ57" i="1"/>
  <c r="V57" i="1"/>
  <c r="I58" i="1"/>
  <c r="S57" i="1"/>
  <c r="AD57" i="1"/>
  <c r="AT57" i="1"/>
  <c r="O57" i="1"/>
  <c r="AK57" i="1"/>
  <c r="AH57" i="1"/>
  <c r="AA57" i="1"/>
  <c r="AI57" i="1"/>
  <c r="AQ57" i="1"/>
  <c r="AN57" i="1"/>
  <c r="AS57" i="1"/>
  <c r="R57" i="1"/>
  <c r="AF57" i="1"/>
  <c r="L57" i="1"/>
  <c r="AE57" i="1"/>
  <c r="Z57" i="1"/>
  <c r="K58" i="1" l="1"/>
  <c r="AJ58" i="1"/>
  <c r="V58" i="1"/>
  <c r="I59" i="1"/>
  <c r="AO58" i="1"/>
  <c r="AI58" i="1"/>
  <c r="O58" i="1"/>
  <c r="R58" i="1"/>
  <c r="AK58" i="1"/>
  <c r="Y58" i="1"/>
  <c r="N58" i="1"/>
  <c r="S58" i="1"/>
  <c r="AR58" i="1"/>
  <c r="AD58" i="1"/>
  <c r="P58" i="1"/>
  <c r="Z58" i="1"/>
  <c r="AF58" i="1"/>
  <c r="AQ58" i="1"/>
  <c r="L58" i="1"/>
  <c r="Q58" i="1"/>
  <c r="AS58" i="1"/>
  <c r="AM58" i="1"/>
  <c r="AA58" i="1"/>
  <c r="M58" i="1"/>
  <c r="AL58" i="1"/>
  <c r="X58" i="1"/>
  <c r="AH58" i="1"/>
  <c r="U58" i="1"/>
  <c r="AP58" i="1"/>
  <c r="AC58" i="1"/>
  <c r="J58" i="1"/>
  <c r="AE58" i="1"/>
  <c r="AT58" i="1"/>
  <c r="AN58" i="1"/>
  <c r="W58" i="1"/>
  <c r="T58" i="1"/>
  <c r="AB58" i="1"/>
  <c r="AG58" i="1"/>
  <c r="M59" i="1" l="1"/>
  <c r="AL59" i="1"/>
  <c r="X59" i="1"/>
  <c r="R59" i="1"/>
  <c r="AQ59" i="1"/>
  <c r="O59" i="1"/>
  <c r="W59" i="1"/>
  <c r="AP59" i="1"/>
  <c r="AE59" i="1"/>
  <c r="AG59" i="1"/>
  <c r="V59" i="1"/>
  <c r="AD59" i="1"/>
  <c r="U59" i="1"/>
  <c r="AT59" i="1"/>
  <c r="AF59" i="1"/>
  <c r="Z59" i="1"/>
  <c r="L59" i="1"/>
  <c r="AN59" i="1"/>
  <c r="AH59" i="1"/>
  <c r="AK59" i="1"/>
  <c r="Q59" i="1"/>
  <c r="Y59" i="1"/>
  <c r="AJ59" i="1"/>
  <c r="AM59" i="1"/>
  <c r="AO59" i="1"/>
  <c r="J59" i="1"/>
  <c r="AC59" i="1"/>
  <c r="T59" i="1"/>
  <c r="AB59" i="1"/>
  <c r="AS59" i="1"/>
  <c r="S59" i="1"/>
  <c r="AA59" i="1"/>
  <c r="P59" i="1"/>
  <c r="K59" i="1"/>
  <c r="N59" i="1"/>
  <c r="AR59" i="1"/>
  <c r="I60" i="1"/>
  <c r="AI59" i="1"/>
  <c r="O60" i="1" l="1"/>
  <c r="AN60" i="1"/>
  <c r="AH60" i="1"/>
  <c r="T60" i="1"/>
  <c r="AS60" i="1"/>
  <c r="K60" i="1"/>
  <c r="AG60" i="1"/>
  <c r="AR60" i="1"/>
  <c r="AO60" i="1"/>
  <c r="AL60" i="1"/>
  <c r="AT60" i="1"/>
  <c r="AQ60" i="1"/>
  <c r="W60" i="1"/>
  <c r="Q60" i="1"/>
  <c r="AP60" i="1"/>
  <c r="AB60" i="1"/>
  <c r="N60" i="1"/>
  <c r="Y60" i="1"/>
  <c r="V60" i="1"/>
  <c r="AM60" i="1"/>
  <c r="S60" i="1"/>
  <c r="I61" i="1"/>
  <c r="R60" i="1"/>
  <c r="AK60" i="1"/>
  <c r="AE60" i="1"/>
  <c r="AJ60" i="1"/>
  <c r="AD60" i="1"/>
  <c r="AA60" i="1"/>
  <c r="X60" i="1"/>
  <c r="U60" i="1"/>
  <c r="L60" i="1"/>
  <c r="M60" i="1"/>
  <c r="AF60" i="1"/>
  <c r="P60" i="1"/>
  <c r="J60" i="1"/>
  <c r="AI60" i="1"/>
  <c r="AC60" i="1"/>
  <c r="Z60" i="1"/>
  <c r="Q61" i="1" l="1"/>
  <c r="AP61" i="1"/>
  <c r="AB61" i="1"/>
  <c r="N61" i="1"/>
  <c r="AM61" i="1"/>
  <c r="AG61" i="1"/>
  <c r="AR61" i="1"/>
  <c r="AD61" i="1"/>
  <c r="AN61" i="1"/>
  <c r="AA61" i="1"/>
  <c r="AL61" i="1"/>
  <c r="AF61" i="1"/>
  <c r="AT61" i="1"/>
  <c r="O61" i="1"/>
  <c r="L61" i="1"/>
  <c r="Y61" i="1"/>
  <c r="K61" i="1"/>
  <c r="AJ61" i="1"/>
  <c r="V61" i="1"/>
  <c r="I62" i="1"/>
  <c r="M61" i="1"/>
  <c r="U61" i="1"/>
  <c r="AC61" i="1"/>
  <c r="AK61" i="1"/>
  <c r="AE61" i="1"/>
  <c r="S61" i="1"/>
  <c r="AI61" i="1"/>
  <c r="AQ61" i="1"/>
  <c r="W61" i="1"/>
  <c r="AO61" i="1"/>
  <c r="X61" i="1"/>
  <c r="AH61" i="1"/>
  <c r="J61" i="1"/>
  <c r="P61" i="1"/>
  <c r="Z61" i="1"/>
  <c r="AS61" i="1"/>
  <c r="R61" i="1"/>
  <c r="T61" i="1"/>
  <c r="K62" i="1" l="1"/>
  <c r="AJ62" i="1"/>
  <c r="V62" i="1"/>
  <c r="I63" i="1"/>
  <c r="AO62" i="1"/>
  <c r="AR62" i="1"/>
  <c r="P62" i="1"/>
  <c r="AF62" i="1"/>
  <c r="AQ62" i="1"/>
  <c r="AH62" i="1"/>
  <c r="AK62" i="1"/>
  <c r="T62" i="1"/>
  <c r="N62" i="1"/>
  <c r="S62" i="1"/>
  <c r="AD62" i="1"/>
  <c r="J62" i="1"/>
  <c r="X62" i="1"/>
  <c r="AI62" i="1"/>
  <c r="Z62" i="1"/>
  <c r="AC62" i="1"/>
  <c r="Q62" i="1"/>
  <c r="Y62" i="1"/>
  <c r="AG62" i="1"/>
  <c r="AA62" i="1"/>
  <c r="M62" i="1"/>
  <c r="AL62" i="1"/>
  <c r="R62" i="1"/>
  <c r="AT62" i="1"/>
  <c r="O62" i="1"/>
  <c r="W62" i="1"/>
  <c r="AE62" i="1"/>
  <c r="U62" i="1"/>
  <c r="AN62" i="1"/>
  <c r="L62" i="1"/>
  <c r="AP62" i="1"/>
  <c r="AS62" i="1"/>
  <c r="AM62" i="1"/>
  <c r="AB62" i="1"/>
  <c r="M63" i="1" l="1"/>
  <c r="AL63" i="1"/>
  <c r="X63" i="1"/>
  <c r="R63" i="1"/>
  <c r="AQ63" i="1"/>
  <c r="AS63" i="1"/>
  <c r="AR63" i="1"/>
  <c r="AM63" i="1"/>
  <c r="S63" i="1"/>
  <c r="V63" i="1"/>
  <c r="AI63" i="1"/>
  <c r="U63" i="1"/>
  <c r="AT63" i="1"/>
  <c r="AF63" i="1"/>
  <c r="Z63" i="1"/>
  <c r="AB63" i="1"/>
  <c r="I64" i="1"/>
  <c r="AC63" i="1"/>
  <c r="O63" i="1"/>
  <c r="AN63" i="1"/>
  <c r="AH63" i="1"/>
  <c r="T63" i="1"/>
  <c r="Y63" i="1"/>
  <c r="AG63" i="1"/>
  <c r="AA63" i="1"/>
  <c r="J63" i="1"/>
  <c r="AK63" i="1"/>
  <c r="W63" i="1"/>
  <c r="Q63" i="1"/>
  <c r="AP63" i="1"/>
  <c r="AJ63" i="1"/>
  <c r="AE63" i="1"/>
  <c r="K63" i="1"/>
  <c r="N63" i="1"/>
  <c r="L63" i="1"/>
  <c r="AO63" i="1"/>
  <c r="P63" i="1"/>
  <c r="AD63" i="1"/>
  <c r="O64" i="1" l="1"/>
  <c r="Q64" i="1"/>
  <c r="AP64" i="1"/>
  <c r="AB64" i="1"/>
  <c r="N64" i="1"/>
  <c r="V64" i="1"/>
  <c r="P64" i="1"/>
  <c r="AL64" i="1"/>
  <c r="R64" i="1"/>
  <c r="AF64" i="1"/>
  <c r="AN64" i="1"/>
  <c r="W64" i="1"/>
  <c r="Y64" i="1"/>
  <c r="K64" i="1"/>
  <c r="AJ64" i="1"/>
  <c r="AD64" i="1"/>
  <c r="AM64" i="1"/>
  <c r="AT64" i="1"/>
  <c r="AI64" i="1"/>
  <c r="X64" i="1"/>
  <c r="AC64" i="1"/>
  <c r="L64" i="1"/>
  <c r="AE64" i="1"/>
  <c r="AG64" i="1"/>
  <c r="S64" i="1"/>
  <c r="AR64" i="1"/>
  <c r="AO64" i="1"/>
  <c r="AA64" i="1"/>
  <c r="M64" i="1"/>
  <c r="J64" i="1"/>
  <c r="T64" i="1"/>
  <c r="U64" i="1"/>
  <c r="AQ64" i="1"/>
  <c r="Z64" i="1"/>
  <c r="AK64" i="1"/>
  <c r="AH64" i="1"/>
  <c r="AS64" i="1"/>
</calcChain>
</file>

<file path=xl/sharedStrings.xml><?xml version="1.0" encoding="utf-8"?>
<sst xmlns="http://schemas.openxmlformats.org/spreadsheetml/2006/main" count="44" uniqueCount="18">
  <si>
    <r>
      <t xml:space="preserve">HOW MUCH CAN I AFFORD SAFELY? </t>
    </r>
    <r>
      <rPr>
        <b/>
        <sz val="14"/>
        <color rgb="FFFF0000"/>
        <rFont val="Calibri"/>
        <family val="2"/>
      </rPr>
      <t>(Save a copy to Use)</t>
    </r>
  </si>
  <si>
    <t>By: UrNzWy</t>
  </si>
  <si>
    <t>DCA COST CHART</t>
  </si>
  <si>
    <t>This calculator will give you amounts that will be 100% safe…keep this in mind. This should be used to help you evaluate how much risk you want to take by over extending your Capital in the bot.</t>
  </si>
  <si>
    <t>V 1.0</t>
  </si>
  <si>
    <t>DCA Level Percentage</t>
  </si>
  <si>
    <t>PAIRS</t>
  </si>
  <si>
    <t>Initial Cost</t>
  </si>
  <si>
    <t>DCA LEVELS</t>
  </si>
  <si>
    <t>Enter your TOTAL Capital in USD</t>
  </si>
  <si>
    <t>ENTER YOUR MAX_COST_PERCENTAGE (If using Percentage)</t>
  </si>
  <si>
    <t>ENTER YOUR MAX_COST (if using a set Max cost)</t>
  </si>
  <si>
    <t>1E1KrC99gfQApjXPAWHUB2ym1aYuGsbCvU</t>
  </si>
  <si>
    <t xml:space="preserve">Like the calculator? Feel free to send some BTC my way! </t>
  </si>
  <si>
    <t>Choose ONE! (Percentage or Max Cost)</t>
  </si>
  <si>
    <t xml:space="preserve">Like the calculator? Feel free to send some ETH my way! </t>
  </si>
  <si>
    <t>Enter your TOTAL Capital in BTC</t>
  </si>
  <si>
    <t>Enter your TOTAL Capital in 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</si>
</sst>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0"/>
    <numFmt numFmtId="165" formatCode="&quot;$&quot;#,##0.00"/>
    <numFmt numFmtId="166" formatCode="0.00000000"/>
    <numFmt numFmtId="167" formatCode="#,##0.000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00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b/>
      <sz val="18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22"/>
      <color rgb="FF000000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22"/>
      <color rgb="FFFFFF00"/>
      <name val="Calibri"/>
      <family val="2"/>
      <scheme val="minor"/>
    </font>
    <font>
      <sz val="28"/>
      <color rgb="FFFFFF00"/>
      <name val="Calibri"/>
      <family val="2"/>
      <scheme val="minor"/>
    </font>
    <font>
      <u/>
      <sz val="2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C2D69B"/>
        <bgColor rgb="FFC2D69B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theme="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FF0000"/>
        <bgColor rgb="FFFFFFFF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7F7F7F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7F7F7F"/>
      </right>
      <top style="medium">
        <color rgb="FF000000"/>
      </top>
      <bottom/>
      <diagonal/>
    </border>
    <border>
      <left style="medium">
        <color rgb="FF000000"/>
      </left>
      <right style="thin">
        <color rgb="FF7F7F7F"/>
      </right>
      <top/>
      <bottom/>
      <diagonal/>
    </border>
    <border>
      <left style="medium">
        <color rgb="FF000000"/>
      </left>
      <right style="thin">
        <color rgb="FF7F7F7F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textRotation="255"/>
    </xf>
    <xf numFmtId="0" fontId="0" fillId="3" borderId="11" xfId="0" applyFont="1" applyFill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3" borderId="23" xfId="0" applyFont="1" applyFill="1" applyBorder="1" applyAlignment="1">
      <alignment horizontal="center" vertical="center"/>
    </xf>
    <xf numFmtId="165" fontId="0" fillId="3" borderId="24" xfId="0" applyNumberFormat="1" applyFont="1" applyFill="1" applyBorder="1" applyAlignment="1">
      <alignment horizontal="center" vertical="center"/>
    </xf>
    <xf numFmtId="165" fontId="0" fillId="3" borderId="1" xfId="0" applyNumberFormat="1" applyFont="1" applyFill="1" applyBorder="1" applyAlignment="1">
      <alignment horizontal="center" vertical="center"/>
    </xf>
    <xf numFmtId="167" fontId="0" fillId="3" borderId="24" xfId="0" applyNumberFormat="1" applyFont="1" applyFill="1" applyBorder="1" applyAlignment="1">
      <alignment horizontal="center" vertical="center"/>
    </xf>
    <xf numFmtId="167" fontId="0" fillId="3" borderId="1" xfId="0" applyNumberFormat="1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10" fontId="0" fillId="0" borderId="13" xfId="0" applyNumberFormat="1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3" borderId="27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167" fontId="9" fillId="6" borderId="17" xfId="0" applyNumberFormat="1" applyFont="1" applyFill="1" applyBorder="1" applyAlignment="1">
      <alignment horizontal="center" vertical="center"/>
    </xf>
    <xf numFmtId="167" fontId="9" fillId="6" borderId="26" xfId="0" applyNumberFormat="1" applyFont="1" applyFill="1" applyBorder="1" applyAlignment="1">
      <alignment horizontal="center" vertical="center"/>
    </xf>
    <xf numFmtId="167" fontId="9" fillId="6" borderId="18" xfId="0" applyNumberFormat="1" applyFont="1" applyFill="1" applyBorder="1" applyAlignment="1">
      <alignment horizontal="center" vertical="center"/>
    </xf>
    <xf numFmtId="0" fontId="1" fillId="11" borderId="16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1" fillId="11" borderId="12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 textRotation="255"/>
    </xf>
    <xf numFmtId="0" fontId="8" fillId="8" borderId="1" xfId="0" applyFont="1" applyFill="1" applyBorder="1" applyAlignment="1">
      <alignment horizontal="center" vertical="center" textRotation="255"/>
    </xf>
    <xf numFmtId="0" fontId="11" fillId="9" borderId="1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9" borderId="9" xfId="0" applyFont="1" applyFill="1" applyBorder="1" applyAlignment="1">
      <alignment horizontal="center"/>
    </xf>
    <xf numFmtId="0" fontId="0" fillId="3" borderId="31" xfId="0" applyFont="1" applyFill="1" applyBorder="1" applyAlignment="1">
      <alignment horizontal="center" vertical="center"/>
    </xf>
    <xf numFmtId="0" fontId="0" fillId="3" borderId="32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166" fontId="10" fillId="7" borderId="21" xfId="0" applyNumberFormat="1" applyFont="1" applyFill="1" applyBorder="1" applyAlignment="1">
      <alignment horizontal="center"/>
    </xf>
    <xf numFmtId="166" fontId="7" fillId="0" borderId="22" xfId="0" applyNumberFormat="1" applyFont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7" fillId="0" borderId="22" xfId="0" applyFont="1" applyBorder="1" applyAlignment="1">
      <alignment horizontal="center"/>
    </xf>
    <xf numFmtId="165" fontId="9" fillId="6" borderId="17" xfId="0" applyNumberFormat="1" applyFont="1" applyFill="1" applyBorder="1" applyAlignment="1">
      <alignment horizontal="center" vertical="center"/>
    </xf>
    <xf numFmtId="165" fontId="9" fillId="6" borderId="26" xfId="0" applyNumberFormat="1" applyFont="1" applyFill="1" applyBorder="1" applyAlignment="1">
      <alignment horizontal="center" vertical="center"/>
    </xf>
    <xf numFmtId="165" fontId="9" fillId="6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2705100</xdr:colOff>
      <xdr:row>19</xdr:row>
      <xdr:rowOff>381000</xdr:rowOff>
    </xdr:from>
    <xdr:to>
      <xdr:col>1</xdr:col>
      <xdr:colOff>6286500</xdr:colOff>
      <xdr:row>31</xdr:row>
      <xdr:rowOff>64718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CA413-273C-41E4-B0D6-9F458EB9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5650" y="6038850"/>
          <a:ext cx="3581400" cy="3665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2457450</xdr:colOff>
      <xdr:row>19</xdr:row>
      <xdr:rowOff>323850</xdr:rowOff>
    </xdr:from>
    <xdr:to>
      <xdr:col>1</xdr:col>
      <xdr:colOff>6229350</xdr:colOff>
      <xdr:row>31</xdr:row>
      <xdr:rowOff>64670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9FFD82-AD88-4B7F-B5D7-20E55BD2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0" y="5981700"/>
          <a:ext cx="3771900" cy="37222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DCA6-1480-466F-84A9-DBD559E2037B}">
  <dimension ref="A1:AF974"/>
  <sheetViews>
    <sheetView topLeftCell="B1" zoomScale="90" zoomScaleNormal="90" workbookViewId="0">
      <selection activeCell="M9" sqref="M9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1.2999999999999999E-4</v>
      </c>
      <c r="J4" s="1">
        <f t="shared" si="0"/>
        <v>2.5999999999999998E-4</v>
      </c>
      <c r="K4" s="1">
        <f t="shared" si="0"/>
        <v>3.8999999999999994E-4</v>
      </c>
      <c r="L4" s="1">
        <f t="shared" si="0"/>
        <v>5.1999999999999995E-4</v>
      </c>
      <c r="M4" s="1">
        <f t="shared" si="0"/>
        <v>6.4999999999999997E-4</v>
      </c>
      <c r="N4" s="1">
        <f t="shared" si="0"/>
        <v>7.7999999999999988E-4</v>
      </c>
      <c r="O4" s="1">
        <f t="shared" si="0"/>
        <v>9.0999999999999989E-4</v>
      </c>
      <c r="P4" s="1">
        <f t="shared" si="0"/>
        <v>1.0399999999999999E-3</v>
      </c>
      <c r="Q4" s="1">
        <f t="shared" si="0"/>
        <v>1.1699999999999998E-3</v>
      </c>
      <c r="R4" s="1">
        <f t="shared" si="0"/>
        <v>1.2999999999999999E-3</v>
      </c>
      <c r="S4" s="1">
        <f t="shared" si="0"/>
        <v>1.4299999999999998E-3</v>
      </c>
      <c r="T4" s="1">
        <f t="shared" si="0"/>
        <v>1.5599999999999998E-3</v>
      </c>
      <c r="U4" s="1">
        <f t="shared" si="0"/>
        <v>1.6899999999999999E-3</v>
      </c>
      <c r="V4" s="1">
        <f t="shared" si="0"/>
        <v>1.8199999999999998E-3</v>
      </c>
      <c r="W4" s="1">
        <f t="shared" si="0"/>
        <v>1.9499999999999999E-3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56" t="s">
        <v>8</v>
      </c>
      <c r="H5" s="4">
        <v>1</v>
      </c>
      <c r="I5" s="22">
        <f>SUM(I4*E5)+I4</f>
        <v>2.5999999999999998E-4</v>
      </c>
      <c r="J5" s="23">
        <f>SUM($I5*J3)</f>
        <v>5.1999999999999995E-4</v>
      </c>
      <c r="K5" s="23">
        <f t="shared" ref="K5:W5" si="1">SUM($I5*K3)</f>
        <v>7.7999999999999988E-4</v>
      </c>
      <c r="L5" s="23">
        <f t="shared" si="1"/>
        <v>1.0399999999999999E-3</v>
      </c>
      <c r="M5" s="23">
        <f t="shared" si="1"/>
        <v>1.2999999999999999E-3</v>
      </c>
      <c r="N5" s="23">
        <f t="shared" si="1"/>
        <v>1.5599999999999998E-3</v>
      </c>
      <c r="O5" s="23">
        <f t="shared" si="1"/>
        <v>1.8199999999999998E-3</v>
      </c>
      <c r="P5" s="23">
        <f t="shared" si="1"/>
        <v>2.0799999999999998E-3</v>
      </c>
      <c r="Q5" s="23">
        <f t="shared" si="1"/>
        <v>2.3399999999999996E-3</v>
      </c>
      <c r="R5" s="23">
        <f t="shared" si="1"/>
        <v>2.5999999999999999E-3</v>
      </c>
      <c r="S5" s="23">
        <f t="shared" si="1"/>
        <v>2.8599999999999997E-3</v>
      </c>
      <c r="T5" s="23">
        <f t="shared" si="1"/>
        <v>3.1199999999999995E-3</v>
      </c>
      <c r="U5" s="23">
        <f t="shared" si="1"/>
        <v>3.3799999999999998E-3</v>
      </c>
      <c r="V5" s="23">
        <f t="shared" si="1"/>
        <v>3.6399999999999996E-3</v>
      </c>
      <c r="W5" s="23">
        <f t="shared" si="1"/>
        <v>3.8999999999999998E-3</v>
      </c>
      <c r="X5" s="7"/>
      <c r="AF5" s="9"/>
    </row>
    <row r="6" spans="1:32" x14ac:dyDescent="0.25">
      <c r="A6" s="7"/>
      <c r="B6" s="42" t="s">
        <v>16</v>
      </c>
      <c r="C6" s="45">
        <v>1.2999999999999999E-2</v>
      </c>
      <c r="D6" s="5">
        <v>2</v>
      </c>
      <c r="E6" s="30">
        <v>1</v>
      </c>
      <c r="F6" s="31"/>
      <c r="G6" s="57"/>
      <c r="H6" s="6">
        <v>2</v>
      </c>
      <c r="I6" s="22">
        <f>SUM(E6*I5)+I5</f>
        <v>5.1999999999999995E-4</v>
      </c>
      <c r="J6" s="23">
        <f>SUM($I6*J3)</f>
        <v>1.0399999999999999E-3</v>
      </c>
      <c r="K6" s="23">
        <f t="shared" ref="K6:W6" si="2">SUM($I6*K3)</f>
        <v>1.5599999999999998E-3</v>
      </c>
      <c r="L6" s="23">
        <f t="shared" si="2"/>
        <v>2.0799999999999998E-3</v>
      </c>
      <c r="M6" s="23">
        <f t="shared" si="2"/>
        <v>2.5999999999999999E-3</v>
      </c>
      <c r="N6" s="23">
        <f t="shared" si="2"/>
        <v>3.1199999999999995E-3</v>
      </c>
      <c r="O6" s="23">
        <f t="shared" si="2"/>
        <v>3.6399999999999996E-3</v>
      </c>
      <c r="P6" s="23">
        <f t="shared" si="2"/>
        <v>4.1599999999999996E-3</v>
      </c>
      <c r="Q6" s="23">
        <f t="shared" si="2"/>
        <v>4.6799999999999993E-3</v>
      </c>
      <c r="R6" s="23">
        <f t="shared" si="2"/>
        <v>5.1999999999999998E-3</v>
      </c>
      <c r="S6" s="23">
        <f t="shared" si="2"/>
        <v>5.7199999999999994E-3</v>
      </c>
      <c r="T6" s="23">
        <f t="shared" si="2"/>
        <v>6.239999999999999E-3</v>
      </c>
      <c r="U6" s="23">
        <f t="shared" si="2"/>
        <v>6.7599999999999995E-3</v>
      </c>
      <c r="V6" s="23">
        <f t="shared" si="2"/>
        <v>7.2799999999999991E-3</v>
      </c>
      <c r="W6" s="23">
        <f t="shared" si="2"/>
        <v>7.7999999999999996E-3</v>
      </c>
      <c r="X6" s="7"/>
      <c r="AF6" s="9"/>
    </row>
    <row r="7" spans="1:32" x14ac:dyDescent="0.25">
      <c r="A7" s="7"/>
      <c r="B7" s="43"/>
      <c r="C7" s="46"/>
      <c r="D7" s="5">
        <v>3</v>
      </c>
      <c r="E7" s="30">
        <v>1</v>
      </c>
      <c r="F7" s="31"/>
      <c r="G7" s="57"/>
      <c r="H7" s="6">
        <v>3</v>
      </c>
      <c r="I7" s="22">
        <f>SUM(E7*I6)+I6</f>
        <v>1.0399999999999999E-3</v>
      </c>
      <c r="J7" s="23">
        <f>SUM($I7*J3)</f>
        <v>2.0799999999999998E-3</v>
      </c>
      <c r="K7" s="23">
        <f t="shared" ref="K7:W7" si="3">SUM($I7*K3)</f>
        <v>3.1199999999999995E-3</v>
      </c>
      <c r="L7" s="23">
        <f t="shared" si="3"/>
        <v>4.1599999999999996E-3</v>
      </c>
      <c r="M7" s="23">
        <f t="shared" si="3"/>
        <v>5.1999999999999998E-3</v>
      </c>
      <c r="N7" s="23">
        <f t="shared" si="3"/>
        <v>6.239999999999999E-3</v>
      </c>
      <c r="O7" s="23">
        <f t="shared" si="3"/>
        <v>7.2799999999999991E-3</v>
      </c>
      <c r="P7" s="23">
        <f t="shared" si="3"/>
        <v>8.3199999999999993E-3</v>
      </c>
      <c r="Q7" s="23">
        <f t="shared" si="3"/>
        <v>9.3599999999999985E-3</v>
      </c>
      <c r="R7" s="23">
        <f t="shared" si="3"/>
        <v>1.04E-2</v>
      </c>
      <c r="S7" s="23">
        <f t="shared" si="3"/>
        <v>1.1439999999999999E-2</v>
      </c>
      <c r="T7" s="23">
        <f t="shared" si="3"/>
        <v>1.2479999999999998E-2</v>
      </c>
      <c r="U7" s="23">
        <f t="shared" si="3"/>
        <v>1.3519999999999999E-2</v>
      </c>
      <c r="V7" s="23">
        <f t="shared" si="3"/>
        <v>1.4559999999999998E-2</v>
      </c>
      <c r="W7" s="23">
        <f t="shared" si="3"/>
        <v>1.5599999999999999E-2</v>
      </c>
      <c r="X7" s="7"/>
      <c r="AF7" s="9"/>
    </row>
    <row r="8" spans="1:32" x14ac:dyDescent="0.25">
      <c r="A8" s="7"/>
      <c r="B8" s="43"/>
      <c r="C8" s="46"/>
      <c r="D8" s="5">
        <v>4</v>
      </c>
      <c r="E8" s="30">
        <v>0.5</v>
      </c>
      <c r="F8" s="31"/>
      <c r="G8" s="57"/>
      <c r="H8" s="6">
        <v>4</v>
      </c>
      <c r="I8" s="22">
        <f t="shared" ref="I8:I34" si="4">SUM(E8*I7)+I7</f>
        <v>1.5599999999999998E-3</v>
      </c>
      <c r="J8" s="23">
        <f>SUM($I8*J3)</f>
        <v>3.1199999999999995E-3</v>
      </c>
      <c r="K8" s="23">
        <f t="shared" ref="K8:W8" si="5">SUM($I8*K3)</f>
        <v>4.6799999999999993E-3</v>
      </c>
      <c r="L8" s="23">
        <f t="shared" si="5"/>
        <v>6.239999999999999E-3</v>
      </c>
      <c r="M8" s="23">
        <f t="shared" si="5"/>
        <v>7.7999999999999988E-3</v>
      </c>
      <c r="N8" s="23">
        <f t="shared" si="5"/>
        <v>9.3599999999999985E-3</v>
      </c>
      <c r="O8" s="23">
        <f t="shared" si="5"/>
        <v>1.0919999999999999E-2</v>
      </c>
      <c r="P8" s="23">
        <f t="shared" si="5"/>
        <v>1.2479999999999998E-2</v>
      </c>
      <c r="Q8" s="23">
        <f t="shared" si="5"/>
        <v>1.4039999999999997E-2</v>
      </c>
      <c r="R8" s="23">
        <f t="shared" si="5"/>
        <v>1.5599999999999998E-2</v>
      </c>
      <c r="S8" s="23">
        <f t="shared" si="5"/>
        <v>1.7159999999999998E-2</v>
      </c>
      <c r="T8" s="23">
        <f t="shared" si="5"/>
        <v>1.8719999999999997E-2</v>
      </c>
      <c r="U8" s="23">
        <f t="shared" si="5"/>
        <v>2.0279999999999996E-2</v>
      </c>
      <c r="V8" s="23">
        <f t="shared" si="5"/>
        <v>2.1839999999999998E-2</v>
      </c>
      <c r="W8" s="23">
        <f t="shared" si="5"/>
        <v>2.3399999999999997E-2</v>
      </c>
      <c r="X8" s="7"/>
      <c r="AF8" s="9"/>
    </row>
    <row r="9" spans="1:32" ht="15.75" thickBot="1" x14ac:dyDescent="0.3">
      <c r="A9" s="7"/>
      <c r="B9" s="44"/>
      <c r="C9" s="47"/>
      <c r="D9" s="5">
        <v>5</v>
      </c>
      <c r="E9" s="30">
        <v>0.5</v>
      </c>
      <c r="F9" s="31"/>
      <c r="G9" s="57"/>
      <c r="H9" s="6">
        <v>5</v>
      </c>
      <c r="I9" s="22">
        <f t="shared" si="4"/>
        <v>2.3399999999999996E-3</v>
      </c>
      <c r="J9" s="23">
        <f>SUM($I9*J3)</f>
        <v>4.6799999999999993E-3</v>
      </c>
      <c r="K9" s="23">
        <f t="shared" ref="K9:W9" si="6">SUM($I9*K3)</f>
        <v>7.0199999999999985E-3</v>
      </c>
      <c r="L9" s="23">
        <f t="shared" si="6"/>
        <v>9.3599999999999985E-3</v>
      </c>
      <c r="M9" s="23">
        <f t="shared" si="6"/>
        <v>1.1699999999999999E-2</v>
      </c>
      <c r="N9" s="23">
        <f t="shared" si="6"/>
        <v>1.4039999999999997E-2</v>
      </c>
      <c r="O9" s="23">
        <f t="shared" si="6"/>
        <v>1.6379999999999999E-2</v>
      </c>
      <c r="P9" s="23">
        <f t="shared" si="6"/>
        <v>1.8719999999999997E-2</v>
      </c>
      <c r="Q9" s="23">
        <f t="shared" si="6"/>
        <v>2.1059999999999995E-2</v>
      </c>
      <c r="R9" s="23">
        <f t="shared" si="6"/>
        <v>2.3399999999999997E-2</v>
      </c>
      <c r="S9" s="23">
        <f t="shared" si="6"/>
        <v>2.5739999999999996E-2</v>
      </c>
      <c r="T9" s="23">
        <f t="shared" si="6"/>
        <v>2.8079999999999994E-2</v>
      </c>
      <c r="U9" s="23">
        <f t="shared" si="6"/>
        <v>3.0419999999999996E-2</v>
      </c>
      <c r="V9" s="23">
        <f t="shared" si="6"/>
        <v>3.2759999999999997E-2</v>
      </c>
      <c r="W9" s="23">
        <f t="shared" si="6"/>
        <v>3.5099999999999992E-2</v>
      </c>
      <c r="X9" s="7"/>
      <c r="AF9" s="9"/>
    </row>
    <row r="10" spans="1:32" x14ac:dyDescent="0.25">
      <c r="A10" s="7"/>
      <c r="B10" s="48" t="s">
        <v>14</v>
      </c>
      <c r="C10" s="49"/>
      <c r="D10" s="5">
        <v>6</v>
      </c>
      <c r="E10" s="30">
        <v>0.5</v>
      </c>
      <c r="F10" s="31"/>
      <c r="G10" s="57"/>
      <c r="H10" s="6">
        <v>6</v>
      </c>
      <c r="I10" s="22">
        <f t="shared" si="4"/>
        <v>3.5099999999999992E-3</v>
      </c>
      <c r="J10" s="23">
        <f>SUM($I10*J3)</f>
        <v>7.0199999999999985E-3</v>
      </c>
      <c r="K10" s="23">
        <f t="shared" ref="K10:W10" si="7">SUM($I10*K3)</f>
        <v>1.0529999999999998E-2</v>
      </c>
      <c r="L10" s="23">
        <f t="shared" si="7"/>
        <v>1.4039999999999997E-2</v>
      </c>
      <c r="M10" s="23">
        <f t="shared" si="7"/>
        <v>1.7549999999999996E-2</v>
      </c>
      <c r="N10" s="23">
        <f t="shared" si="7"/>
        <v>2.1059999999999995E-2</v>
      </c>
      <c r="O10" s="23">
        <f t="shared" si="7"/>
        <v>2.4569999999999995E-2</v>
      </c>
      <c r="P10" s="23">
        <f t="shared" si="7"/>
        <v>2.8079999999999994E-2</v>
      </c>
      <c r="Q10" s="23">
        <f t="shared" si="7"/>
        <v>3.1589999999999993E-2</v>
      </c>
      <c r="R10" s="23">
        <f t="shared" si="7"/>
        <v>3.5099999999999992E-2</v>
      </c>
      <c r="S10" s="23">
        <f t="shared" si="7"/>
        <v>3.8609999999999992E-2</v>
      </c>
      <c r="T10" s="23">
        <f t="shared" si="7"/>
        <v>4.2119999999999991E-2</v>
      </c>
      <c r="U10" s="23">
        <f t="shared" si="7"/>
        <v>4.562999999999999E-2</v>
      </c>
      <c r="V10" s="23">
        <f t="shared" si="7"/>
        <v>4.9139999999999989E-2</v>
      </c>
      <c r="W10" s="23">
        <f t="shared" si="7"/>
        <v>5.2649999999999988E-2</v>
      </c>
      <c r="X10" s="7"/>
      <c r="AF10" s="9"/>
    </row>
    <row r="11" spans="1:32" ht="15.75" thickBot="1" x14ac:dyDescent="0.3">
      <c r="A11" s="7"/>
      <c r="B11" s="50"/>
      <c r="C11" s="51"/>
      <c r="D11" s="5">
        <v>7</v>
      </c>
      <c r="E11" s="30">
        <v>0.5</v>
      </c>
      <c r="F11" s="31"/>
      <c r="G11" s="57"/>
      <c r="H11" s="6">
        <v>7</v>
      </c>
      <c r="I11" s="22">
        <f t="shared" si="4"/>
        <v>5.2649999999999988E-3</v>
      </c>
      <c r="J11" s="23">
        <f>SUM($I11*J3)</f>
        <v>1.0529999999999998E-2</v>
      </c>
      <c r="K11" s="23">
        <f t="shared" ref="K11:W11" si="8">SUM($I11*K3)</f>
        <v>1.5794999999999997E-2</v>
      </c>
      <c r="L11" s="23">
        <f t="shared" si="8"/>
        <v>2.1059999999999995E-2</v>
      </c>
      <c r="M11" s="23">
        <f t="shared" si="8"/>
        <v>2.6324999999999994E-2</v>
      </c>
      <c r="N11" s="23">
        <f t="shared" si="8"/>
        <v>3.1589999999999993E-2</v>
      </c>
      <c r="O11" s="23">
        <f t="shared" si="8"/>
        <v>3.6854999999999992E-2</v>
      </c>
      <c r="P11" s="23">
        <f t="shared" si="8"/>
        <v>4.2119999999999991E-2</v>
      </c>
      <c r="Q11" s="23">
        <f t="shared" si="8"/>
        <v>4.738499999999999E-2</v>
      </c>
      <c r="R11" s="23">
        <f t="shared" si="8"/>
        <v>5.2649999999999988E-2</v>
      </c>
      <c r="S11" s="23">
        <f t="shared" si="8"/>
        <v>5.7914999999999987E-2</v>
      </c>
      <c r="T11" s="23">
        <f t="shared" si="8"/>
        <v>6.3179999999999986E-2</v>
      </c>
      <c r="U11" s="23">
        <f t="shared" si="8"/>
        <v>6.8444999999999978E-2</v>
      </c>
      <c r="V11" s="23">
        <f t="shared" si="8"/>
        <v>7.3709999999999984E-2</v>
      </c>
      <c r="W11" s="23">
        <f t="shared" si="8"/>
        <v>7.897499999999999E-2</v>
      </c>
      <c r="X11" s="7"/>
      <c r="AF11" s="9"/>
    </row>
    <row r="12" spans="1:32" x14ac:dyDescent="0.25">
      <c r="A12" s="7"/>
      <c r="B12" s="52" t="s">
        <v>10</v>
      </c>
      <c r="C12" s="28">
        <v>1</v>
      </c>
      <c r="D12" s="5">
        <v>8</v>
      </c>
      <c r="E12" s="30">
        <v>0.155</v>
      </c>
      <c r="F12" s="31"/>
      <c r="G12" s="57"/>
      <c r="H12" s="6">
        <v>8</v>
      </c>
      <c r="I12" s="22">
        <f t="shared" si="4"/>
        <v>6.0810749999999983E-3</v>
      </c>
      <c r="J12" s="23">
        <f>SUM($I12*J3)</f>
        <v>1.2162149999999997E-2</v>
      </c>
      <c r="K12" s="23">
        <f t="shared" ref="K12:W12" si="9">SUM($I12*K3)</f>
        <v>1.8243224999999995E-2</v>
      </c>
      <c r="L12" s="23">
        <f t="shared" si="9"/>
        <v>2.4324299999999993E-2</v>
      </c>
      <c r="M12" s="23">
        <f t="shared" si="9"/>
        <v>3.0405374999999991E-2</v>
      </c>
      <c r="N12" s="23">
        <f t="shared" si="9"/>
        <v>3.648644999999999E-2</v>
      </c>
      <c r="O12" s="23">
        <f t="shared" si="9"/>
        <v>4.2567524999999988E-2</v>
      </c>
      <c r="P12" s="23">
        <f t="shared" si="9"/>
        <v>4.8648599999999986E-2</v>
      </c>
      <c r="Q12" s="23">
        <f t="shared" si="9"/>
        <v>5.4729674999999985E-2</v>
      </c>
      <c r="R12" s="23">
        <f t="shared" si="9"/>
        <v>6.0810749999999983E-2</v>
      </c>
      <c r="S12" s="23">
        <f t="shared" si="9"/>
        <v>6.6891824999999988E-2</v>
      </c>
      <c r="T12" s="23">
        <f t="shared" si="9"/>
        <v>7.2972899999999979E-2</v>
      </c>
      <c r="U12" s="23">
        <f t="shared" si="9"/>
        <v>7.9053974999999971E-2</v>
      </c>
      <c r="V12" s="23">
        <f t="shared" si="9"/>
        <v>8.5135049999999976E-2</v>
      </c>
      <c r="W12" s="23">
        <f t="shared" si="9"/>
        <v>9.1216124999999981E-2</v>
      </c>
      <c r="X12" s="7"/>
      <c r="AF12" s="9"/>
    </row>
    <row r="13" spans="1:32" x14ac:dyDescent="0.25">
      <c r="A13" s="7"/>
      <c r="B13" s="53"/>
      <c r="C13" s="29"/>
      <c r="D13" s="5">
        <v>9</v>
      </c>
      <c r="E13" s="30">
        <v>0.1211</v>
      </c>
      <c r="F13" s="31"/>
      <c r="G13" s="57"/>
      <c r="H13" s="6">
        <v>9</v>
      </c>
      <c r="I13" s="22">
        <f t="shared" si="4"/>
        <v>6.8174931824999977E-3</v>
      </c>
      <c r="J13" s="23">
        <f>SUM($I13*J3)</f>
        <v>1.3634986364999995E-2</v>
      </c>
      <c r="K13" s="23">
        <f t="shared" ref="K13:W13" si="10">SUM($I13*K3)</f>
        <v>2.0452479547499992E-2</v>
      </c>
      <c r="L13" s="23">
        <f t="shared" si="10"/>
        <v>2.7269972729999991E-2</v>
      </c>
      <c r="M13" s="23">
        <f t="shared" si="10"/>
        <v>3.408746591249999E-2</v>
      </c>
      <c r="N13" s="23">
        <f t="shared" si="10"/>
        <v>4.0904959094999985E-2</v>
      </c>
      <c r="O13" s="23">
        <f t="shared" si="10"/>
        <v>4.7722452277499987E-2</v>
      </c>
      <c r="P13" s="23">
        <f t="shared" si="10"/>
        <v>5.4539945459999982E-2</v>
      </c>
      <c r="Q13" s="23">
        <f t="shared" si="10"/>
        <v>6.1357438642499977E-2</v>
      </c>
      <c r="R13" s="23">
        <f t="shared" si="10"/>
        <v>6.8174931824999979E-2</v>
      </c>
      <c r="S13" s="23">
        <f t="shared" si="10"/>
        <v>7.4992425007499974E-2</v>
      </c>
      <c r="T13" s="23">
        <f t="shared" si="10"/>
        <v>8.1809918189999969E-2</v>
      </c>
      <c r="U13" s="23">
        <f t="shared" si="10"/>
        <v>8.8627411372499965E-2</v>
      </c>
      <c r="V13" s="23">
        <f t="shared" si="10"/>
        <v>9.5444904554999974E-2</v>
      </c>
      <c r="W13" s="23">
        <f t="shared" si="10"/>
        <v>0.10226239773749997</v>
      </c>
      <c r="X13" s="7"/>
      <c r="AF13" s="9"/>
    </row>
    <row r="14" spans="1:32" x14ac:dyDescent="0.25">
      <c r="A14" s="7"/>
      <c r="B14" s="61" t="s">
        <v>11</v>
      </c>
      <c r="C14" s="64"/>
      <c r="D14" s="5">
        <v>10</v>
      </c>
      <c r="E14" s="30">
        <v>0.1</v>
      </c>
      <c r="F14" s="31"/>
      <c r="G14" s="57"/>
      <c r="H14" s="6">
        <v>10</v>
      </c>
      <c r="I14" s="22">
        <f t="shared" si="4"/>
        <v>7.4992425007499976E-3</v>
      </c>
      <c r="J14" s="23">
        <f>SUM($I14*J3)</f>
        <v>1.4998485001499995E-2</v>
      </c>
      <c r="K14" s="23">
        <f t="shared" ref="K14:W14" si="11">SUM($I14*K3)</f>
        <v>2.2497727502249994E-2</v>
      </c>
      <c r="L14" s="23">
        <f t="shared" si="11"/>
        <v>2.999697000299999E-2</v>
      </c>
      <c r="M14" s="23">
        <f t="shared" si="11"/>
        <v>3.7496212503749987E-2</v>
      </c>
      <c r="N14" s="23">
        <f t="shared" si="11"/>
        <v>4.4995455004499987E-2</v>
      </c>
      <c r="O14" s="23">
        <f t="shared" si="11"/>
        <v>5.2494697505249981E-2</v>
      </c>
      <c r="P14" s="23">
        <f t="shared" si="11"/>
        <v>5.9993940005999981E-2</v>
      </c>
      <c r="Q14" s="23">
        <f t="shared" si="11"/>
        <v>6.7493182506749974E-2</v>
      </c>
      <c r="R14" s="23">
        <f t="shared" si="11"/>
        <v>7.4992425007499974E-2</v>
      </c>
      <c r="S14" s="23">
        <f t="shared" si="11"/>
        <v>8.2491667508249975E-2</v>
      </c>
      <c r="T14" s="23">
        <f t="shared" si="11"/>
        <v>8.9990910008999975E-2</v>
      </c>
      <c r="U14" s="23">
        <f t="shared" si="11"/>
        <v>9.7490152509749975E-2</v>
      </c>
      <c r="V14" s="23">
        <f t="shared" si="11"/>
        <v>0.10498939501049996</v>
      </c>
      <c r="W14" s="23">
        <f t="shared" si="11"/>
        <v>0.11248863751124996</v>
      </c>
      <c r="X14" s="7"/>
      <c r="AF14" s="9"/>
    </row>
    <row r="15" spans="1:32" ht="15.75" thickBot="1" x14ac:dyDescent="0.3">
      <c r="A15" s="7"/>
      <c r="B15" s="62"/>
      <c r="C15" s="65"/>
      <c r="D15" s="5">
        <v>11</v>
      </c>
      <c r="E15" s="30">
        <v>0.08</v>
      </c>
      <c r="F15" s="31"/>
      <c r="G15" s="57"/>
      <c r="H15" s="6">
        <v>11</v>
      </c>
      <c r="I15" s="22">
        <f t="shared" si="4"/>
        <v>8.0991819008099982E-3</v>
      </c>
      <c r="J15" s="23">
        <f>SUM($I15*J3)</f>
        <v>1.6198363801619996E-2</v>
      </c>
      <c r="K15" s="23">
        <f t="shared" ref="K15:W15" si="12">SUM($I15*K3)</f>
        <v>2.4297545702429993E-2</v>
      </c>
      <c r="L15" s="23">
        <f t="shared" si="12"/>
        <v>3.2396727603239993E-2</v>
      </c>
      <c r="M15" s="23">
        <f t="shared" si="12"/>
        <v>4.0495909504049993E-2</v>
      </c>
      <c r="N15" s="23">
        <f t="shared" si="12"/>
        <v>4.8595091404859986E-2</v>
      </c>
      <c r="O15" s="23">
        <f t="shared" si="12"/>
        <v>5.6694273305669986E-2</v>
      </c>
      <c r="P15" s="23">
        <f t="shared" si="12"/>
        <v>6.4793455206479986E-2</v>
      </c>
      <c r="Q15" s="23">
        <f t="shared" si="12"/>
        <v>7.2892637107289979E-2</v>
      </c>
      <c r="R15" s="23">
        <f t="shared" si="12"/>
        <v>8.0991819008099986E-2</v>
      </c>
      <c r="S15" s="23">
        <f t="shared" si="12"/>
        <v>8.9091000908909979E-2</v>
      </c>
      <c r="T15" s="23">
        <f t="shared" si="12"/>
        <v>9.7190182809719972E-2</v>
      </c>
      <c r="U15" s="23">
        <f t="shared" si="12"/>
        <v>0.10528936471052998</v>
      </c>
      <c r="V15" s="23">
        <f t="shared" si="12"/>
        <v>0.11338854661133997</v>
      </c>
      <c r="W15" s="23">
        <f t="shared" si="12"/>
        <v>0.12148772851214998</v>
      </c>
      <c r="X15" s="7"/>
      <c r="AF15" s="9"/>
    </row>
    <row r="16" spans="1:32" x14ac:dyDescent="0.25">
      <c r="A16" s="7"/>
      <c r="B16" s="59"/>
      <c r="C16" s="60"/>
      <c r="D16" s="5">
        <v>12</v>
      </c>
      <c r="E16" s="30">
        <v>7.0000000000000007E-2</v>
      </c>
      <c r="F16" s="31"/>
      <c r="G16" s="57"/>
      <c r="H16" s="6">
        <v>12</v>
      </c>
      <c r="I16" s="22">
        <f t="shared" si="4"/>
        <v>8.6661246338666977E-3</v>
      </c>
      <c r="J16" s="23">
        <f>SUM($I16*J3)</f>
        <v>1.7332249267733395E-2</v>
      </c>
      <c r="K16" s="23">
        <f t="shared" ref="K16:W16" si="13">SUM($I16*K3)</f>
        <v>2.5998373901600091E-2</v>
      </c>
      <c r="L16" s="23">
        <f t="shared" si="13"/>
        <v>3.4664498535466791E-2</v>
      </c>
      <c r="M16" s="23">
        <f t="shared" si="13"/>
        <v>4.333062316933349E-2</v>
      </c>
      <c r="N16" s="23">
        <f t="shared" si="13"/>
        <v>5.1996747803200183E-2</v>
      </c>
      <c r="O16" s="23">
        <f t="shared" si="13"/>
        <v>6.0662872437066882E-2</v>
      </c>
      <c r="P16" s="23">
        <f t="shared" si="13"/>
        <v>6.9328997070933582E-2</v>
      </c>
      <c r="Q16" s="23">
        <f t="shared" si="13"/>
        <v>7.7995121704800274E-2</v>
      </c>
      <c r="R16" s="23">
        <f t="shared" si="13"/>
        <v>8.6661246338666981E-2</v>
      </c>
      <c r="S16" s="23">
        <f t="shared" si="13"/>
        <v>9.5327370972533673E-2</v>
      </c>
      <c r="T16" s="23">
        <f t="shared" si="13"/>
        <v>0.10399349560640037</v>
      </c>
      <c r="U16" s="23">
        <f t="shared" si="13"/>
        <v>0.11265962024026707</v>
      </c>
      <c r="V16" s="23">
        <f t="shared" si="13"/>
        <v>0.12132574487413376</v>
      </c>
      <c r="W16" s="23">
        <f t="shared" si="13"/>
        <v>0.12999186950800046</v>
      </c>
      <c r="X16" s="7"/>
      <c r="AF16" s="9"/>
    </row>
    <row r="17" spans="1:32" ht="15" customHeight="1" x14ac:dyDescent="0.25">
      <c r="A17" s="7"/>
      <c r="B17" s="59"/>
      <c r="C17" s="60"/>
      <c r="D17" s="5">
        <v>13</v>
      </c>
      <c r="E17" s="30">
        <v>0.06</v>
      </c>
      <c r="F17" s="31"/>
      <c r="G17" s="57"/>
      <c r="H17" s="6">
        <v>13</v>
      </c>
      <c r="I17" s="22">
        <f t="shared" si="4"/>
        <v>9.1860921118987002E-3</v>
      </c>
      <c r="J17" s="23">
        <f>SUM($I17*J3)</f>
        <v>1.83721842237974E-2</v>
      </c>
      <c r="K17" s="23">
        <f t="shared" ref="K17:W17" si="14">SUM($I17*K3)</f>
        <v>2.7558276335696102E-2</v>
      </c>
      <c r="L17" s="23">
        <f t="shared" si="14"/>
        <v>3.6744368447594801E-2</v>
      </c>
      <c r="M17" s="23">
        <f t="shared" si="14"/>
        <v>4.5930460559493499E-2</v>
      </c>
      <c r="N17" s="23">
        <f t="shared" si="14"/>
        <v>5.5116552671392205E-2</v>
      </c>
      <c r="O17" s="23">
        <f t="shared" si="14"/>
        <v>6.4302644783290897E-2</v>
      </c>
      <c r="P17" s="23">
        <f t="shared" si="14"/>
        <v>7.3488736895189602E-2</v>
      </c>
      <c r="Q17" s="23">
        <f t="shared" si="14"/>
        <v>8.2674829007088307E-2</v>
      </c>
      <c r="R17" s="23">
        <f t="shared" si="14"/>
        <v>9.1860921118986999E-2</v>
      </c>
      <c r="S17" s="23">
        <f t="shared" si="14"/>
        <v>0.1010470132308857</v>
      </c>
      <c r="T17" s="23">
        <f t="shared" si="14"/>
        <v>0.11023310534278441</v>
      </c>
      <c r="U17" s="23">
        <f t="shared" si="14"/>
        <v>0.1194191974546831</v>
      </c>
      <c r="V17" s="23">
        <f t="shared" si="14"/>
        <v>0.12860528956658179</v>
      </c>
      <c r="W17" s="23">
        <f t="shared" si="14"/>
        <v>0.13779138167848051</v>
      </c>
      <c r="X17" s="7"/>
      <c r="AF17" s="9"/>
    </row>
    <row r="18" spans="1:32" ht="15.75" customHeight="1" x14ac:dyDescent="0.25">
      <c r="A18" s="7"/>
      <c r="B18" s="59"/>
      <c r="C18" s="60"/>
      <c r="D18" s="5">
        <v>14</v>
      </c>
      <c r="E18" s="30">
        <v>0.06</v>
      </c>
      <c r="F18" s="31"/>
      <c r="G18" s="57"/>
      <c r="H18" s="6">
        <v>14</v>
      </c>
      <c r="I18" s="22">
        <f t="shared" si="4"/>
        <v>9.737257638612622E-3</v>
      </c>
      <c r="J18" s="23">
        <f>SUM($I18*J3)</f>
        <v>1.9474515277225244E-2</v>
      </c>
      <c r="K18" s="23">
        <f t="shared" ref="K18:W18" si="15">SUM($I18*K3)</f>
        <v>2.9211772915837868E-2</v>
      </c>
      <c r="L18" s="23">
        <f t="shared" si="15"/>
        <v>3.8949030554450488E-2</v>
      </c>
      <c r="M18" s="23">
        <f t="shared" si="15"/>
        <v>4.8686288193063108E-2</v>
      </c>
      <c r="N18" s="23">
        <f t="shared" si="15"/>
        <v>5.8423545831675736E-2</v>
      </c>
      <c r="O18" s="23">
        <f t="shared" si="15"/>
        <v>6.8160803470288356E-2</v>
      </c>
      <c r="P18" s="23">
        <f t="shared" si="15"/>
        <v>7.7898061108900976E-2</v>
      </c>
      <c r="Q18" s="23">
        <f t="shared" si="15"/>
        <v>8.7635318747513596E-2</v>
      </c>
      <c r="R18" s="23">
        <f t="shared" si="15"/>
        <v>9.7372576386126217E-2</v>
      </c>
      <c r="S18" s="23">
        <f t="shared" si="15"/>
        <v>0.10710983402473884</v>
      </c>
      <c r="T18" s="23">
        <f t="shared" si="15"/>
        <v>0.11684709166335147</v>
      </c>
      <c r="U18" s="23">
        <f t="shared" si="15"/>
        <v>0.12658434930196408</v>
      </c>
      <c r="V18" s="23">
        <f t="shared" si="15"/>
        <v>0.13632160694057671</v>
      </c>
      <c r="W18" s="23">
        <f t="shared" si="15"/>
        <v>0.14605886457918932</v>
      </c>
      <c r="X18" s="7"/>
      <c r="AF18" s="9"/>
    </row>
    <row r="19" spans="1:32" ht="33.75" x14ac:dyDescent="0.5">
      <c r="A19" s="7"/>
      <c r="B19" s="63" t="s">
        <v>13</v>
      </c>
      <c r="C19" s="63"/>
      <c r="D19" s="24">
        <v>15</v>
      </c>
      <c r="E19" s="30">
        <v>0.05</v>
      </c>
      <c r="F19" s="31"/>
      <c r="G19" s="57"/>
      <c r="H19" s="6">
        <v>15</v>
      </c>
      <c r="I19" s="22">
        <f t="shared" si="4"/>
        <v>1.0224120520543252E-2</v>
      </c>
      <c r="J19" s="23">
        <f>SUM($I19*J3)</f>
        <v>2.0448241041086505E-2</v>
      </c>
      <c r="K19" s="23">
        <f t="shared" ref="K19:W19" si="16">SUM($I19*K3)</f>
        <v>3.0672361561629759E-2</v>
      </c>
      <c r="L19" s="23">
        <f t="shared" si="16"/>
        <v>4.0896482082173009E-2</v>
      </c>
      <c r="M19" s="23">
        <f t="shared" si="16"/>
        <v>5.112060260271626E-2</v>
      </c>
      <c r="N19" s="23">
        <f t="shared" si="16"/>
        <v>6.1344723123259517E-2</v>
      </c>
      <c r="O19" s="23">
        <f t="shared" si="16"/>
        <v>7.1568843643802768E-2</v>
      </c>
      <c r="P19" s="23">
        <f t="shared" si="16"/>
        <v>8.1792964164346019E-2</v>
      </c>
      <c r="Q19" s="23">
        <f t="shared" si="16"/>
        <v>9.2017084684889269E-2</v>
      </c>
      <c r="R19" s="23">
        <f t="shared" si="16"/>
        <v>0.10224120520543252</v>
      </c>
      <c r="S19" s="23">
        <f t="shared" si="16"/>
        <v>0.11246532572597577</v>
      </c>
      <c r="T19" s="23">
        <f t="shared" si="16"/>
        <v>0.12268944624651903</v>
      </c>
      <c r="U19" s="23">
        <f t="shared" si="16"/>
        <v>0.13291356676706229</v>
      </c>
      <c r="V19" s="23">
        <f t="shared" si="16"/>
        <v>0.14313768728760554</v>
      </c>
      <c r="W19" s="23">
        <f t="shared" si="16"/>
        <v>0.15336180780814879</v>
      </c>
      <c r="X19" s="7"/>
      <c r="AF19" s="9"/>
    </row>
    <row r="20" spans="1:32" ht="48" customHeight="1" x14ac:dyDescent="0.25">
      <c r="A20" s="7"/>
      <c r="B20" s="59"/>
      <c r="C20" s="60"/>
      <c r="D20" s="24">
        <v>16</v>
      </c>
      <c r="E20" s="30">
        <v>0.05</v>
      </c>
      <c r="F20" s="31"/>
      <c r="G20" s="57"/>
      <c r="H20" s="6">
        <v>16</v>
      </c>
      <c r="I20" s="22">
        <f t="shared" si="4"/>
        <v>1.0735326546570416E-2</v>
      </c>
      <c r="J20" s="23">
        <f>SUM($I20*J3)</f>
        <v>2.1470653093140831E-2</v>
      </c>
      <c r="K20" s="23">
        <f t="shared" ref="K20:W20" si="17">SUM($I20*K3)</f>
        <v>3.2205979639711245E-2</v>
      </c>
      <c r="L20" s="23">
        <f t="shared" si="17"/>
        <v>4.2941306186281662E-2</v>
      </c>
      <c r="M20" s="23">
        <f t="shared" si="17"/>
        <v>5.367663273285208E-2</v>
      </c>
      <c r="N20" s="23">
        <f t="shared" si="17"/>
        <v>6.441195927942249E-2</v>
      </c>
      <c r="O20" s="23">
        <f t="shared" si="17"/>
        <v>7.5147285825992907E-2</v>
      </c>
      <c r="P20" s="23">
        <f t="shared" si="17"/>
        <v>8.5882612372563324E-2</v>
      </c>
      <c r="Q20" s="23">
        <f t="shared" si="17"/>
        <v>9.6617938919133742E-2</v>
      </c>
      <c r="R20" s="23">
        <f t="shared" si="17"/>
        <v>0.10735326546570416</v>
      </c>
      <c r="S20" s="23">
        <f t="shared" si="17"/>
        <v>0.11808859201227458</v>
      </c>
      <c r="T20" s="23">
        <f t="shared" si="17"/>
        <v>0.12882391855884498</v>
      </c>
      <c r="U20" s="23">
        <f t="shared" si="17"/>
        <v>0.1395592451054154</v>
      </c>
      <c r="V20" s="23">
        <f t="shared" si="17"/>
        <v>0.15029457165198581</v>
      </c>
      <c r="W20" s="23">
        <f t="shared" si="17"/>
        <v>0.16102989819855623</v>
      </c>
      <c r="X20" s="7"/>
      <c r="AF20" s="9"/>
    </row>
    <row r="21" spans="1:32" ht="57" customHeight="1" x14ac:dyDescent="0.25">
      <c r="A21" s="7"/>
      <c r="B21" s="59"/>
      <c r="C21" s="60"/>
      <c r="D21" s="24">
        <v>17</v>
      </c>
      <c r="E21" s="30">
        <v>0.05</v>
      </c>
      <c r="F21" s="31"/>
      <c r="G21" s="57"/>
      <c r="H21" s="6">
        <v>17</v>
      </c>
      <c r="I21" s="22">
        <f t="shared" si="4"/>
        <v>1.1272092873898937E-2</v>
      </c>
      <c r="J21" s="23">
        <f>SUM($I21*J3)</f>
        <v>2.2544185747797874E-2</v>
      </c>
      <c r="K21" s="23">
        <f t="shared" ref="K21:W21" si="18">SUM($I21*K3)</f>
        <v>3.381627862169681E-2</v>
      </c>
      <c r="L21" s="23">
        <f t="shared" si="18"/>
        <v>4.5088371495595747E-2</v>
      </c>
      <c r="M21" s="23">
        <f t="shared" si="18"/>
        <v>5.6360464369494684E-2</v>
      </c>
      <c r="N21" s="23">
        <f t="shared" si="18"/>
        <v>6.7632557243393621E-2</v>
      </c>
      <c r="O21" s="23">
        <f t="shared" si="18"/>
        <v>7.8904650117292557E-2</v>
      </c>
      <c r="P21" s="23">
        <f t="shared" si="18"/>
        <v>9.0176742991191494E-2</v>
      </c>
      <c r="Q21" s="23">
        <f t="shared" si="18"/>
        <v>0.10144883586509043</v>
      </c>
      <c r="R21" s="23">
        <f t="shared" si="18"/>
        <v>0.11272092873898937</v>
      </c>
      <c r="S21" s="23">
        <f t="shared" si="18"/>
        <v>0.1239930216128883</v>
      </c>
      <c r="T21" s="23">
        <f t="shared" si="18"/>
        <v>0.13526511448678724</v>
      </c>
      <c r="U21" s="23">
        <f t="shared" si="18"/>
        <v>0.14653720736068618</v>
      </c>
      <c r="V21" s="23">
        <f t="shared" si="18"/>
        <v>0.15780930023458511</v>
      </c>
      <c r="W21" s="23">
        <f t="shared" si="18"/>
        <v>0.16908139310848405</v>
      </c>
      <c r="X21" s="7"/>
      <c r="AF21" s="9"/>
    </row>
    <row r="22" spans="1:32" ht="25.5" customHeight="1" x14ac:dyDescent="0.45">
      <c r="A22" s="7"/>
      <c r="B22" s="58"/>
      <c r="C22" s="58"/>
      <c r="D22" s="25">
        <v>18</v>
      </c>
      <c r="E22" s="30">
        <v>0.05</v>
      </c>
      <c r="F22" s="31"/>
      <c r="G22" s="57"/>
      <c r="H22" s="6">
        <v>18</v>
      </c>
      <c r="I22" s="22">
        <f>SUM(E22*I21)+I21</f>
        <v>1.1835697517593884E-2</v>
      </c>
      <c r="J22" s="23">
        <f>SUM($I22*J3)</f>
        <v>2.3671395035187767E-2</v>
      </c>
      <c r="K22" s="23">
        <f t="shared" ref="K22:W22" si="19">SUM($I22*K3)</f>
        <v>3.5507092552781651E-2</v>
      </c>
      <c r="L22" s="23">
        <f t="shared" si="19"/>
        <v>4.7342790070375534E-2</v>
      </c>
      <c r="M22" s="23">
        <f t="shared" si="19"/>
        <v>5.9178487587969418E-2</v>
      </c>
      <c r="N22" s="23">
        <f t="shared" si="19"/>
        <v>7.1014185105563302E-2</v>
      </c>
      <c r="O22" s="23">
        <f t="shared" si="19"/>
        <v>8.2849882623157178E-2</v>
      </c>
      <c r="P22" s="23">
        <f t="shared" si="19"/>
        <v>9.4685580140751069E-2</v>
      </c>
      <c r="Q22" s="23">
        <f t="shared" si="19"/>
        <v>0.10652127765834496</v>
      </c>
      <c r="R22" s="23">
        <f t="shared" si="19"/>
        <v>0.11835697517593884</v>
      </c>
      <c r="S22" s="23">
        <f t="shared" si="19"/>
        <v>0.13019267269353271</v>
      </c>
      <c r="T22" s="23">
        <f t="shared" si="19"/>
        <v>0.1420283702111266</v>
      </c>
      <c r="U22" s="23">
        <f t="shared" si="19"/>
        <v>0.15386406772872049</v>
      </c>
      <c r="V22" s="23">
        <f t="shared" si="19"/>
        <v>0.16569976524631436</v>
      </c>
      <c r="W22" s="23">
        <f t="shared" si="19"/>
        <v>0.17753546276390825</v>
      </c>
      <c r="X22" s="7"/>
      <c r="AF22" s="9"/>
    </row>
    <row r="23" spans="1:32" ht="20.25" customHeight="1" x14ac:dyDescent="0.25">
      <c r="A23" s="7"/>
      <c r="B23" s="59"/>
      <c r="C23" s="60"/>
      <c r="D23" s="25">
        <v>19</v>
      </c>
      <c r="E23" s="30">
        <v>0.05</v>
      </c>
      <c r="F23" s="31"/>
      <c r="G23" s="57"/>
      <c r="H23" s="6">
        <v>19</v>
      </c>
      <c r="I23" s="22">
        <f t="shared" si="4"/>
        <v>1.2427482393473578E-2</v>
      </c>
      <c r="J23" s="23">
        <f>SUM($I23*J3)</f>
        <v>2.4854964786947157E-2</v>
      </c>
      <c r="K23" s="23">
        <f t="shared" ref="K23:W23" si="20">SUM($I23*K3)</f>
        <v>3.7282447180420737E-2</v>
      </c>
      <c r="L23" s="23">
        <f t="shared" si="20"/>
        <v>4.9709929573894314E-2</v>
      </c>
      <c r="M23" s="23">
        <f t="shared" si="20"/>
        <v>6.2137411967367891E-2</v>
      </c>
      <c r="N23" s="23">
        <f t="shared" si="20"/>
        <v>7.4564894360841474E-2</v>
      </c>
      <c r="O23" s="23">
        <f t="shared" si="20"/>
        <v>8.6992376754315051E-2</v>
      </c>
      <c r="P23" s="23">
        <f t="shared" si="20"/>
        <v>9.9419859147788628E-2</v>
      </c>
      <c r="Q23" s="23">
        <f t="shared" si="20"/>
        <v>0.1118473415412622</v>
      </c>
      <c r="R23" s="23">
        <f t="shared" si="20"/>
        <v>0.12427482393473578</v>
      </c>
      <c r="S23" s="23">
        <f t="shared" si="20"/>
        <v>0.13670230632820937</v>
      </c>
      <c r="T23" s="23">
        <f t="shared" si="20"/>
        <v>0.14912978872168295</v>
      </c>
      <c r="U23" s="23">
        <f t="shared" si="20"/>
        <v>0.16155727111515653</v>
      </c>
      <c r="V23" s="23">
        <f t="shared" si="20"/>
        <v>0.1739847535086301</v>
      </c>
      <c r="W23" s="23">
        <f t="shared" si="20"/>
        <v>0.18641223590210368</v>
      </c>
      <c r="X23" s="7"/>
      <c r="AF23" s="9"/>
    </row>
    <row r="24" spans="1:32" ht="19.5" customHeight="1" x14ac:dyDescent="0.25">
      <c r="A24" s="7"/>
      <c r="B24" s="59"/>
      <c r="C24" s="60"/>
      <c r="D24" s="25">
        <v>20</v>
      </c>
      <c r="E24" s="30">
        <v>0.05</v>
      </c>
      <c r="F24" s="31"/>
      <c r="G24" s="57"/>
      <c r="H24" s="6">
        <v>20</v>
      </c>
      <c r="I24" s="22">
        <f t="shared" si="4"/>
        <v>1.3048856513147258E-2</v>
      </c>
      <c r="J24" s="23">
        <f>SUM($I24*J3)</f>
        <v>2.6097713026294517E-2</v>
      </c>
      <c r="K24" s="23">
        <f t="shared" ref="K24:N24" si="21">SUM($I24*K3)</f>
        <v>3.9146569539441775E-2</v>
      </c>
      <c r="L24" s="23">
        <f t="shared" si="21"/>
        <v>5.2195426052589033E-2</v>
      </c>
      <c r="M24" s="23">
        <f t="shared" si="21"/>
        <v>6.5244282565736292E-2</v>
      </c>
      <c r="N24" s="23">
        <f t="shared" si="21"/>
        <v>7.829313907888355E-2</v>
      </c>
      <c r="O24" s="23">
        <f t="shared" ref="O24:W24" si="22">SUM($I24*O3)</f>
        <v>9.1341995592030809E-2</v>
      </c>
      <c r="P24" s="23">
        <f t="shared" si="22"/>
        <v>0.10439085210517807</v>
      </c>
      <c r="Q24" s="23">
        <f t="shared" si="22"/>
        <v>0.11743970861832533</v>
      </c>
      <c r="R24" s="23">
        <f t="shared" si="22"/>
        <v>0.13048856513147258</v>
      </c>
      <c r="S24" s="23">
        <f t="shared" si="22"/>
        <v>0.14353742164461986</v>
      </c>
      <c r="T24" s="23">
        <f t="shared" si="22"/>
        <v>0.1565862781577671</v>
      </c>
      <c r="U24" s="23">
        <f t="shared" si="22"/>
        <v>0.16963513467091434</v>
      </c>
      <c r="V24" s="23">
        <f t="shared" si="22"/>
        <v>0.18268399118406162</v>
      </c>
      <c r="W24" s="23">
        <f t="shared" si="22"/>
        <v>0.19573284769720889</v>
      </c>
      <c r="X24" s="7"/>
      <c r="AF24" s="9"/>
    </row>
    <row r="25" spans="1:32" ht="25.5" customHeight="1" x14ac:dyDescent="0.25">
      <c r="A25" s="7"/>
      <c r="B25" s="27"/>
      <c r="C25" s="27">
        <f>C12%*C6</f>
        <v>1.2999999999999999E-4</v>
      </c>
      <c r="D25" s="24">
        <v>21</v>
      </c>
      <c r="E25" s="30">
        <v>0.05</v>
      </c>
      <c r="F25" s="31"/>
      <c r="G25" s="57"/>
      <c r="H25" s="6">
        <v>21</v>
      </c>
      <c r="I25" s="22">
        <f t="shared" si="4"/>
        <v>1.3701299338804622E-2</v>
      </c>
      <c r="J25" s="23">
        <f>SUM($I25*J3)</f>
        <v>2.7402598677609243E-2</v>
      </c>
      <c r="K25" s="23">
        <f t="shared" ref="K25:W25" si="23">SUM($I25*K3)</f>
        <v>4.1103898016413863E-2</v>
      </c>
      <c r="L25" s="23">
        <f t="shared" si="23"/>
        <v>5.4805197355218487E-2</v>
      </c>
      <c r="M25" s="23">
        <f t="shared" si="23"/>
        <v>6.8506496694023103E-2</v>
      </c>
      <c r="N25" s="23">
        <f t="shared" si="23"/>
        <v>8.2207796032827726E-2</v>
      </c>
      <c r="O25" s="23">
        <f t="shared" si="23"/>
        <v>9.590909537163235E-2</v>
      </c>
      <c r="P25" s="23">
        <f t="shared" si="23"/>
        <v>0.10961039471043697</v>
      </c>
      <c r="Q25" s="23">
        <f t="shared" si="23"/>
        <v>0.1233116940492416</v>
      </c>
      <c r="R25" s="23">
        <f t="shared" si="23"/>
        <v>0.13701299338804621</v>
      </c>
      <c r="S25" s="23">
        <f t="shared" si="23"/>
        <v>0.15071429272685083</v>
      </c>
      <c r="T25" s="23">
        <f t="shared" si="23"/>
        <v>0.16441559206565545</v>
      </c>
      <c r="U25" s="23">
        <f t="shared" si="23"/>
        <v>0.17811689140446008</v>
      </c>
      <c r="V25" s="23">
        <f t="shared" si="23"/>
        <v>0.1918181907432647</v>
      </c>
      <c r="W25" s="23">
        <f t="shared" si="23"/>
        <v>0.20551949008206932</v>
      </c>
      <c r="X25" s="7"/>
      <c r="AF25" s="9"/>
    </row>
    <row r="26" spans="1:32" ht="19.5" customHeight="1" x14ac:dyDescent="0.25">
      <c r="A26" s="7"/>
      <c r="B26" s="27"/>
      <c r="C26" s="27">
        <f>C14</f>
        <v>0</v>
      </c>
      <c r="D26" s="24">
        <v>22</v>
      </c>
      <c r="E26" s="30">
        <v>0.05</v>
      </c>
      <c r="F26" s="31"/>
      <c r="G26" s="57"/>
      <c r="H26" s="6">
        <v>22</v>
      </c>
      <c r="I26" s="22">
        <f t="shared" si="4"/>
        <v>1.4386364305744853E-2</v>
      </c>
      <c r="J26" s="23">
        <f>SUM($I26*J3)</f>
        <v>2.8772728611489707E-2</v>
      </c>
      <c r="K26" s="23">
        <f t="shared" ref="K26:W26" si="24">SUM($I26*K3)</f>
        <v>4.3159092917234562E-2</v>
      </c>
      <c r="L26" s="23">
        <f t="shared" si="24"/>
        <v>5.7545457222979414E-2</v>
      </c>
      <c r="M26" s="23">
        <f t="shared" si="24"/>
        <v>7.1931821528724266E-2</v>
      </c>
      <c r="N26" s="23">
        <f t="shared" si="24"/>
        <v>8.6318185834469124E-2</v>
      </c>
      <c r="O26" s="23">
        <f t="shared" si="24"/>
        <v>0.10070455014021397</v>
      </c>
      <c r="P26" s="23">
        <f t="shared" si="24"/>
        <v>0.11509091444595883</v>
      </c>
      <c r="Q26" s="23">
        <f t="shared" si="24"/>
        <v>0.12947727875170367</v>
      </c>
      <c r="R26" s="23">
        <f t="shared" si="24"/>
        <v>0.14386364305744853</v>
      </c>
      <c r="S26" s="23">
        <f t="shared" si="24"/>
        <v>0.15825000736319339</v>
      </c>
      <c r="T26" s="23">
        <f t="shared" si="24"/>
        <v>0.17263637166893825</v>
      </c>
      <c r="U26" s="23">
        <f t="shared" si="24"/>
        <v>0.18702273597468311</v>
      </c>
      <c r="V26" s="23">
        <f t="shared" si="24"/>
        <v>0.20140910028042794</v>
      </c>
      <c r="W26" s="23">
        <f t="shared" si="24"/>
        <v>0.2157954645861728</v>
      </c>
      <c r="X26" s="7"/>
      <c r="AF26" s="9"/>
    </row>
    <row r="27" spans="1:32" ht="23.25" customHeight="1" x14ac:dyDescent="0.25">
      <c r="A27" s="7"/>
      <c r="B27" s="59"/>
      <c r="C27" s="60"/>
      <c r="D27" s="24">
        <v>23</v>
      </c>
      <c r="E27" s="30">
        <v>0.05</v>
      </c>
      <c r="F27" s="31"/>
      <c r="G27" s="57"/>
      <c r="H27" s="6">
        <v>23</v>
      </c>
      <c r="I27" s="22">
        <f t="shared" si="4"/>
        <v>1.5105682521032096E-2</v>
      </c>
      <c r="J27" s="23">
        <f>SUM($I27*J3)</f>
        <v>3.0211365042064193E-2</v>
      </c>
      <c r="K27" s="23">
        <f t="shared" ref="K27:W27" si="25">SUM($I27*K3)</f>
        <v>4.5317047563096291E-2</v>
      </c>
      <c r="L27" s="23">
        <f t="shared" si="25"/>
        <v>6.0422730084128386E-2</v>
      </c>
      <c r="M27" s="23">
        <f t="shared" si="25"/>
        <v>7.552841260516048E-2</v>
      </c>
      <c r="N27" s="23">
        <f t="shared" si="25"/>
        <v>9.0634095126192582E-2</v>
      </c>
      <c r="O27" s="23">
        <f t="shared" si="25"/>
        <v>0.10573977764722467</v>
      </c>
      <c r="P27" s="23">
        <f t="shared" si="25"/>
        <v>0.12084546016825677</v>
      </c>
      <c r="Q27" s="23">
        <f t="shared" si="25"/>
        <v>0.13595114268928887</v>
      </c>
      <c r="R27" s="23">
        <f t="shared" si="25"/>
        <v>0.15105682521032096</v>
      </c>
      <c r="S27" s="23">
        <f t="shared" si="25"/>
        <v>0.16616250773135305</v>
      </c>
      <c r="T27" s="23">
        <f t="shared" si="25"/>
        <v>0.18126819025238516</v>
      </c>
      <c r="U27" s="23">
        <f t="shared" si="25"/>
        <v>0.19637387277341725</v>
      </c>
      <c r="V27" s="23">
        <f t="shared" si="25"/>
        <v>0.21147955529444934</v>
      </c>
      <c r="W27" s="23">
        <f t="shared" si="25"/>
        <v>0.22658523781548146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1.2999999999999999E-4</v>
      </c>
      <c r="D28" s="24">
        <v>24</v>
      </c>
      <c r="E28" s="30">
        <v>0.05</v>
      </c>
      <c r="F28" s="31"/>
      <c r="G28" s="57"/>
      <c r="H28" s="6">
        <v>24</v>
      </c>
      <c r="I28" s="22">
        <f t="shared" si="4"/>
        <v>1.58609666470837E-2</v>
      </c>
      <c r="J28" s="23">
        <f>SUM($I28*J3)</f>
        <v>3.17219332941674E-2</v>
      </c>
      <c r="K28" s="23">
        <f t="shared" ref="K28:W28" si="26">SUM($I28*K3)</f>
        <v>4.7582899941251103E-2</v>
      </c>
      <c r="L28" s="23">
        <f t="shared" si="26"/>
        <v>6.3443866588334799E-2</v>
      </c>
      <c r="M28" s="23">
        <f t="shared" si="26"/>
        <v>7.9304833235418495E-2</v>
      </c>
      <c r="N28" s="23">
        <f t="shared" si="26"/>
        <v>9.5165799882502206E-2</v>
      </c>
      <c r="O28" s="23">
        <f t="shared" si="26"/>
        <v>0.1110267665295859</v>
      </c>
      <c r="P28" s="23">
        <f t="shared" si="26"/>
        <v>0.1268877331766696</v>
      </c>
      <c r="Q28" s="23">
        <f t="shared" si="26"/>
        <v>0.14274869982375329</v>
      </c>
      <c r="R28" s="23">
        <f t="shared" si="26"/>
        <v>0.15860966647083699</v>
      </c>
      <c r="S28" s="23">
        <f t="shared" si="26"/>
        <v>0.17447063311792069</v>
      </c>
      <c r="T28" s="23">
        <f t="shared" si="26"/>
        <v>0.19033159976500441</v>
      </c>
      <c r="U28" s="23">
        <f t="shared" si="26"/>
        <v>0.20619256641208811</v>
      </c>
      <c r="V28" s="23">
        <f t="shared" si="26"/>
        <v>0.2220535330591718</v>
      </c>
      <c r="W28" s="23">
        <f t="shared" si="26"/>
        <v>0.2379144997062555</v>
      </c>
      <c r="X28" s="7"/>
      <c r="AF28" s="9"/>
    </row>
    <row r="29" spans="1:32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2">
        <f t="shared" si="4"/>
        <v>1.6654014979437883E-2</v>
      </c>
      <c r="J29" s="23">
        <f>SUM($I29*J3)</f>
        <v>3.3308029958875766E-2</v>
      </c>
      <c r="K29" s="23">
        <f t="shared" ref="K29:W29" si="27">SUM($I29*K3)</f>
        <v>4.9962044938313646E-2</v>
      </c>
      <c r="L29" s="23">
        <f t="shared" si="27"/>
        <v>6.6616059917751533E-2</v>
      </c>
      <c r="M29" s="23">
        <f t="shared" si="27"/>
        <v>8.3270074897189419E-2</v>
      </c>
      <c r="N29" s="23">
        <f t="shared" si="27"/>
        <v>9.9924089876627292E-2</v>
      </c>
      <c r="O29" s="23">
        <f t="shared" si="27"/>
        <v>0.11657810485606518</v>
      </c>
      <c r="P29" s="23">
        <f t="shared" si="27"/>
        <v>0.13323211983550307</v>
      </c>
      <c r="Q29" s="23">
        <f t="shared" si="27"/>
        <v>0.14988613481494095</v>
      </c>
      <c r="R29" s="23">
        <f t="shared" si="27"/>
        <v>0.16654014979437884</v>
      </c>
      <c r="S29" s="23">
        <f t="shared" si="27"/>
        <v>0.18319416477381673</v>
      </c>
      <c r="T29" s="23">
        <f t="shared" si="27"/>
        <v>0.19984817975325458</v>
      </c>
      <c r="U29" s="23">
        <f t="shared" si="27"/>
        <v>0.21650219473269247</v>
      </c>
      <c r="V29" s="23">
        <f t="shared" si="27"/>
        <v>0.23315620971213036</v>
      </c>
      <c r="W29" s="23">
        <f t="shared" si="27"/>
        <v>0.24981022469156824</v>
      </c>
      <c r="X29" s="7"/>
      <c r="AF29" s="9"/>
    </row>
    <row r="30" spans="1:32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2">
        <f t="shared" si="4"/>
        <v>1.7486715728409777E-2</v>
      </c>
      <c r="J30" s="23">
        <f>SUM($I30*J3)</f>
        <v>3.4973431456819554E-2</v>
      </c>
      <c r="K30" s="23">
        <f t="shared" ref="K30:W30" si="28">SUM($I30*K3)</f>
        <v>5.2460147185229331E-2</v>
      </c>
      <c r="L30" s="23">
        <f t="shared" si="28"/>
        <v>6.9946862913639107E-2</v>
      </c>
      <c r="M30" s="23">
        <f t="shared" si="28"/>
        <v>8.7433578642048884E-2</v>
      </c>
      <c r="N30" s="23">
        <f t="shared" si="28"/>
        <v>0.10492029437045866</v>
      </c>
      <c r="O30" s="23">
        <f t="shared" si="28"/>
        <v>0.12240701009886844</v>
      </c>
      <c r="P30" s="23">
        <f t="shared" si="28"/>
        <v>0.13989372582727821</v>
      </c>
      <c r="Q30" s="23">
        <f t="shared" si="28"/>
        <v>0.15738044155568798</v>
      </c>
      <c r="R30" s="23">
        <f t="shared" si="28"/>
        <v>0.17486715728409777</v>
      </c>
      <c r="S30" s="23">
        <f t="shared" si="28"/>
        <v>0.19235387301250756</v>
      </c>
      <c r="T30" s="23">
        <f t="shared" si="28"/>
        <v>0.20984058874091732</v>
      </c>
      <c r="U30" s="23">
        <f t="shared" si="28"/>
        <v>0.22732730446932709</v>
      </c>
      <c r="V30" s="23">
        <f t="shared" si="28"/>
        <v>0.24481402019773688</v>
      </c>
      <c r="W30" s="23">
        <f t="shared" si="28"/>
        <v>0.26230073592614667</v>
      </c>
      <c r="X30" s="7"/>
      <c r="AF30" s="9"/>
    </row>
    <row r="31" spans="1:32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2">
        <f t="shared" si="4"/>
        <v>1.8361051514830265E-2</v>
      </c>
      <c r="J31" s="23">
        <f>SUM($I31*J3)</f>
        <v>3.672210302966053E-2</v>
      </c>
      <c r="K31" s="23">
        <f t="shared" ref="K31:W31" si="29">SUM($I31*K3)</f>
        <v>5.5083154544490795E-2</v>
      </c>
      <c r="L31" s="23">
        <f t="shared" si="29"/>
        <v>7.344420605932106E-2</v>
      </c>
      <c r="M31" s="23">
        <f t="shared" si="29"/>
        <v>9.1805257574151325E-2</v>
      </c>
      <c r="N31" s="23">
        <f t="shared" si="29"/>
        <v>0.11016630908898159</v>
      </c>
      <c r="O31" s="23">
        <f t="shared" si="29"/>
        <v>0.12852736060381187</v>
      </c>
      <c r="P31" s="23">
        <f t="shared" si="29"/>
        <v>0.14688841211864212</v>
      </c>
      <c r="Q31" s="23">
        <f t="shared" si="29"/>
        <v>0.16524946363347237</v>
      </c>
      <c r="R31" s="23">
        <f t="shared" si="29"/>
        <v>0.18361051514830265</v>
      </c>
      <c r="S31" s="23">
        <f t="shared" si="29"/>
        <v>0.20197156666313293</v>
      </c>
      <c r="T31" s="23">
        <f t="shared" si="29"/>
        <v>0.22033261817796318</v>
      </c>
      <c r="U31" s="23">
        <f t="shared" si="29"/>
        <v>0.23869366969279343</v>
      </c>
      <c r="V31" s="23">
        <f t="shared" si="29"/>
        <v>0.25705472120762374</v>
      </c>
      <c r="W31" s="23">
        <f t="shared" si="29"/>
        <v>0.27541577272245399</v>
      </c>
      <c r="X31" s="7"/>
      <c r="AF31" s="9"/>
    </row>
    <row r="32" spans="1:32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2">
        <f t="shared" si="4"/>
        <v>1.9279104090571778E-2</v>
      </c>
      <c r="J32" s="23">
        <f>SUM($I32*J3)</f>
        <v>3.8558208181143555E-2</v>
      </c>
      <c r="K32" s="23">
        <f t="shared" ref="K32:W32" si="30">SUM($I32*K3)</f>
        <v>5.7837312271715333E-2</v>
      </c>
      <c r="L32" s="23">
        <f t="shared" si="30"/>
        <v>7.711641636228711E-2</v>
      </c>
      <c r="M32" s="23">
        <f t="shared" si="30"/>
        <v>9.6395520452858888E-2</v>
      </c>
      <c r="N32" s="23">
        <f t="shared" si="30"/>
        <v>0.11567462454343067</v>
      </c>
      <c r="O32" s="23">
        <f t="shared" si="30"/>
        <v>0.13495372863400246</v>
      </c>
      <c r="P32" s="23">
        <f t="shared" si="30"/>
        <v>0.15423283272457422</v>
      </c>
      <c r="Q32" s="23">
        <f t="shared" si="30"/>
        <v>0.17351193681514598</v>
      </c>
      <c r="R32" s="23">
        <f t="shared" si="30"/>
        <v>0.19279104090571778</v>
      </c>
      <c r="S32" s="23">
        <f t="shared" si="30"/>
        <v>0.21207014499628957</v>
      </c>
      <c r="T32" s="23">
        <f t="shared" si="30"/>
        <v>0.23134924908686133</v>
      </c>
      <c r="U32" s="23">
        <f t="shared" si="30"/>
        <v>0.25062835317743309</v>
      </c>
      <c r="V32" s="23">
        <f t="shared" si="30"/>
        <v>0.26990745726800491</v>
      </c>
      <c r="W32" s="23">
        <f t="shared" si="30"/>
        <v>0.28918656135857668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57"/>
      <c r="H33" s="6">
        <v>29</v>
      </c>
      <c r="I33" s="22">
        <f t="shared" si="4"/>
        <v>2.0243059295100365E-2</v>
      </c>
      <c r="J33" s="23">
        <f>SUM($I33*J3)</f>
        <v>4.048611859020073E-2</v>
      </c>
      <c r="K33" s="23">
        <f t="shared" ref="K33:W33" si="31">SUM($I33*K3)</f>
        <v>6.0729177885301092E-2</v>
      </c>
      <c r="L33" s="23">
        <f t="shared" si="31"/>
        <v>8.097223718040146E-2</v>
      </c>
      <c r="M33" s="23">
        <f t="shared" si="31"/>
        <v>0.10121529647550183</v>
      </c>
      <c r="N33" s="23">
        <f t="shared" si="31"/>
        <v>0.12145835577060218</v>
      </c>
      <c r="O33" s="23">
        <f t="shared" si="31"/>
        <v>0.14170141506570255</v>
      </c>
      <c r="P33" s="23">
        <f t="shared" si="31"/>
        <v>0.16194447436080292</v>
      </c>
      <c r="Q33" s="23">
        <f t="shared" si="31"/>
        <v>0.18218753365590329</v>
      </c>
      <c r="R33" s="23">
        <f t="shared" si="31"/>
        <v>0.20243059295100366</v>
      </c>
      <c r="S33" s="23">
        <f t="shared" si="31"/>
        <v>0.22267365224610403</v>
      </c>
      <c r="T33" s="23">
        <f t="shared" si="31"/>
        <v>0.24291671154120437</v>
      </c>
      <c r="U33" s="23">
        <f t="shared" si="31"/>
        <v>0.26315977083630476</v>
      </c>
      <c r="V33" s="23">
        <f t="shared" si="31"/>
        <v>0.2834028301314051</v>
      </c>
      <c r="W33" s="23">
        <f t="shared" si="31"/>
        <v>0.3036458894265055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2">
        <f t="shared" si="4"/>
        <v>2.1255212259855383E-2</v>
      </c>
      <c r="J34" s="23">
        <f>SUM($I34*J3)</f>
        <v>4.2510424519710766E-2</v>
      </c>
      <c r="K34" s="23">
        <f t="shared" ref="K34:W34" si="32">SUM($I34*K3)</f>
        <v>6.3765636779566148E-2</v>
      </c>
      <c r="L34" s="23">
        <f t="shared" si="32"/>
        <v>8.5020849039421531E-2</v>
      </c>
      <c r="M34" s="23">
        <f t="shared" si="32"/>
        <v>0.10627606129927691</v>
      </c>
      <c r="N34" s="23">
        <f t="shared" si="32"/>
        <v>0.1275312735591323</v>
      </c>
      <c r="O34" s="23">
        <f t="shared" si="32"/>
        <v>0.14878648581898768</v>
      </c>
      <c r="P34" s="23">
        <f t="shared" si="32"/>
        <v>0.17004169807884306</v>
      </c>
      <c r="Q34" s="23">
        <f t="shared" si="32"/>
        <v>0.19129691033869844</v>
      </c>
      <c r="R34" s="23">
        <f t="shared" si="32"/>
        <v>0.21255212259855383</v>
      </c>
      <c r="S34" s="23">
        <f t="shared" si="32"/>
        <v>0.23380733485840921</v>
      </c>
      <c r="T34" s="23">
        <f t="shared" si="32"/>
        <v>0.25506254711826459</v>
      </c>
      <c r="U34" s="23">
        <f t="shared" si="32"/>
        <v>0.27631775937811998</v>
      </c>
      <c r="V34" s="23">
        <f t="shared" si="32"/>
        <v>0.29757297163797536</v>
      </c>
      <c r="W34" s="23">
        <f t="shared" si="32"/>
        <v>0.31882818389783074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5" priority="1" operator="greaterThan">
      <formula>$C$6</formula>
    </cfRule>
  </conditionalFormatting>
  <conditionalFormatting sqref="I5:W34">
    <cfRule type="cellIs" dxfId="4" priority="2" operator="lessThan">
      <formula>$C$6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A82C-9E26-4DCD-93E5-E3180CAB5346}">
  <dimension ref="A1:AF974"/>
  <sheetViews>
    <sheetView topLeftCell="C1" zoomScale="50" zoomScaleNormal="50" workbookViewId="0">
      <selection activeCell="J7" sqref="J7:W7"/>
    </sheetView>
  </sheetViews>
  <sheetFormatPr defaultColWidth="14.42578125" defaultRowHeight="15" x14ac:dyDescent="0.25"/>
  <cols>
    <col min="1" max="1" width="8.85546875" style="8" customWidth="1"/>
    <col min="2" max="2" width="110.85546875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12" width="15.7109375" style="8" customWidth="1"/>
    <col min="13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32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32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32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7"/>
      <c r="AF3" s="9"/>
    </row>
    <row r="4" spans="1:32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 t="shared" ref="I4:W4" si="0">($C$14+$C$25)*I3</f>
        <v>20</v>
      </c>
      <c r="J4" s="1">
        <f t="shared" si="0"/>
        <v>40</v>
      </c>
      <c r="K4" s="1">
        <f t="shared" si="0"/>
        <v>60</v>
      </c>
      <c r="L4" s="1">
        <f t="shared" si="0"/>
        <v>80</v>
      </c>
      <c r="M4" s="1">
        <f t="shared" si="0"/>
        <v>100</v>
      </c>
      <c r="N4" s="1">
        <f t="shared" si="0"/>
        <v>120</v>
      </c>
      <c r="O4" s="1">
        <f t="shared" si="0"/>
        <v>140</v>
      </c>
      <c r="P4" s="1">
        <f t="shared" si="0"/>
        <v>160</v>
      </c>
      <c r="Q4" s="1">
        <f t="shared" si="0"/>
        <v>180</v>
      </c>
      <c r="R4" s="1">
        <f t="shared" si="0"/>
        <v>200</v>
      </c>
      <c r="S4" s="1">
        <f t="shared" si="0"/>
        <v>220</v>
      </c>
      <c r="T4" s="1">
        <f t="shared" si="0"/>
        <v>240</v>
      </c>
      <c r="U4" s="1">
        <f t="shared" si="0"/>
        <v>260</v>
      </c>
      <c r="V4" s="1">
        <f t="shared" si="0"/>
        <v>280</v>
      </c>
      <c r="W4" s="1">
        <f t="shared" si="0"/>
        <v>300</v>
      </c>
      <c r="X4" s="7"/>
      <c r="AF4" s="9"/>
    </row>
    <row r="5" spans="1:32" ht="15.75" customHeight="1" thickBot="1" x14ac:dyDescent="0.3">
      <c r="A5" s="7"/>
      <c r="B5" s="15"/>
      <c r="C5" s="16"/>
      <c r="D5" s="3">
        <v>1</v>
      </c>
      <c r="E5" s="30">
        <v>1</v>
      </c>
      <c r="F5" s="31"/>
      <c r="G5" s="56" t="s">
        <v>8</v>
      </c>
      <c r="H5" s="4">
        <v>1</v>
      </c>
      <c r="I5" s="22">
        <f>SUM(I4*E5)+I4</f>
        <v>40</v>
      </c>
      <c r="J5" s="23">
        <f>SUM($I5*J3)</f>
        <v>80</v>
      </c>
      <c r="K5" s="23">
        <f t="shared" ref="K5:W5" si="1">SUM($I5*K3)</f>
        <v>120</v>
      </c>
      <c r="L5" s="23">
        <f t="shared" si="1"/>
        <v>160</v>
      </c>
      <c r="M5" s="23">
        <f t="shared" si="1"/>
        <v>200</v>
      </c>
      <c r="N5" s="23">
        <f t="shared" si="1"/>
        <v>240</v>
      </c>
      <c r="O5" s="23">
        <f t="shared" si="1"/>
        <v>280</v>
      </c>
      <c r="P5" s="23">
        <f t="shared" si="1"/>
        <v>320</v>
      </c>
      <c r="Q5" s="23">
        <f t="shared" si="1"/>
        <v>360</v>
      </c>
      <c r="R5" s="23">
        <f t="shared" si="1"/>
        <v>400</v>
      </c>
      <c r="S5" s="23">
        <f t="shared" si="1"/>
        <v>440</v>
      </c>
      <c r="T5" s="23">
        <f t="shared" si="1"/>
        <v>480</v>
      </c>
      <c r="U5" s="23">
        <f t="shared" si="1"/>
        <v>520</v>
      </c>
      <c r="V5" s="23">
        <f t="shared" si="1"/>
        <v>560</v>
      </c>
      <c r="W5" s="23">
        <f t="shared" si="1"/>
        <v>600</v>
      </c>
      <c r="X5" s="7"/>
      <c r="AF5" s="9"/>
    </row>
    <row r="6" spans="1:32" x14ac:dyDescent="0.25">
      <c r="A6" s="7"/>
      <c r="B6" s="42" t="s">
        <v>17</v>
      </c>
      <c r="C6" s="45">
        <v>2000</v>
      </c>
      <c r="D6" s="5">
        <v>2</v>
      </c>
      <c r="E6" s="30">
        <v>0.5</v>
      </c>
      <c r="F6" s="31"/>
      <c r="G6" s="57"/>
      <c r="H6" s="6">
        <v>2</v>
      </c>
      <c r="I6" s="22">
        <f>SUM(E6*I5)+I5</f>
        <v>60</v>
      </c>
      <c r="J6" s="23">
        <f>SUM($I6*J3)</f>
        <v>120</v>
      </c>
      <c r="K6" s="23">
        <f t="shared" ref="K6:W6" si="2">SUM($I6*K3)</f>
        <v>180</v>
      </c>
      <c r="L6" s="23">
        <f t="shared" si="2"/>
        <v>240</v>
      </c>
      <c r="M6" s="23">
        <f t="shared" si="2"/>
        <v>300</v>
      </c>
      <c r="N6" s="23">
        <f t="shared" si="2"/>
        <v>360</v>
      </c>
      <c r="O6" s="23">
        <f t="shared" si="2"/>
        <v>420</v>
      </c>
      <c r="P6" s="23">
        <f t="shared" si="2"/>
        <v>480</v>
      </c>
      <c r="Q6" s="23">
        <f t="shared" si="2"/>
        <v>540</v>
      </c>
      <c r="R6" s="23">
        <f t="shared" si="2"/>
        <v>600</v>
      </c>
      <c r="S6" s="23">
        <f t="shared" si="2"/>
        <v>660</v>
      </c>
      <c r="T6" s="23">
        <f t="shared" si="2"/>
        <v>720</v>
      </c>
      <c r="U6" s="23">
        <f t="shared" si="2"/>
        <v>780</v>
      </c>
      <c r="V6" s="23">
        <f t="shared" si="2"/>
        <v>840</v>
      </c>
      <c r="W6" s="23">
        <f t="shared" si="2"/>
        <v>900</v>
      </c>
      <c r="X6" s="7"/>
      <c r="AF6" s="9"/>
    </row>
    <row r="7" spans="1:32" x14ac:dyDescent="0.25">
      <c r="A7" s="7"/>
      <c r="B7" s="43"/>
      <c r="C7" s="46"/>
      <c r="D7" s="5">
        <v>3</v>
      </c>
      <c r="E7" s="30">
        <v>0.5</v>
      </c>
      <c r="F7" s="31"/>
      <c r="G7" s="57"/>
      <c r="H7" s="6">
        <v>3</v>
      </c>
      <c r="I7" s="22">
        <f>SUM(E7*I6)+I6</f>
        <v>90</v>
      </c>
      <c r="J7" s="23">
        <f>SUM($I7*J3)</f>
        <v>180</v>
      </c>
      <c r="K7" s="23">
        <f t="shared" ref="K7:W7" si="3">SUM($I7*K3)</f>
        <v>270</v>
      </c>
      <c r="L7" s="23">
        <f t="shared" si="3"/>
        <v>360</v>
      </c>
      <c r="M7" s="23">
        <f t="shared" si="3"/>
        <v>450</v>
      </c>
      <c r="N7" s="23">
        <f t="shared" si="3"/>
        <v>540</v>
      </c>
      <c r="O7" s="23">
        <f t="shared" si="3"/>
        <v>630</v>
      </c>
      <c r="P7" s="23">
        <f t="shared" si="3"/>
        <v>720</v>
      </c>
      <c r="Q7" s="23">
        <f t="shared" si="3"/>
        <v>810</v>
      </c>
      <c r="R7" s="23">
        <f t="shared" si="3"/>
        <v>900</v>
      </c>
      <c r="S7" s="23">
        <f t="shared" si="3"/>
        <v>990</v>
      </c>
      <c r="T7" s="23">
        <f t="shared" si="3"/>
        <v>1080</v>
      </c>
      <c r="U7" s="23">
        <f t="shared" si="3"/>
        <v>1170</v>
      </c>
      <c r="V7" s="23">
        <f t="shared" si="3"/>
        <v>1260</v>
      </c>
      <c r="W7" s="23">
        <f t="shared" si="3"/>
        <v>1350</v>
      </c>
      <c r="X7" s="7"/>
      <c r="AF7" s="9"/>
    </row>
    <row r="8" spans="1:32" x14ac:dyDescent="0.25">
      <c r="A8" s="7"/>
      <c r="B8" s="43"/>
      <c r="C8" s="46"/>
      <c r="D8" s="5">
        <v>4</v>
      </c>
      <c r="E8" s="30">
        <v>0.25</v>
      </c>
      <c r="F8" s="31"/>
      <c r="G8" s="57"/>
      <c r="H8" s="6">
        <v>4</v>
      </c>
      <c r="I8" s="22">
        <f t="shared" ref="I8:I34" si="4">SUM(E8*I7)+I7</f>
        <v>112.5</v>
      </c>
      <c r="J8" s="23">
        <f>SUM($I8*J3)</f>
        <v>225</v>
      </c>
      <c r="K8" s="23">
        <f t="shared" ref="K8:W8" si="5">SUM($I8*K3)</f>
        <v>337.5</v>
      </c>
      <c r="L8" s="23">
        <f t="shared" si="5"/>
        <v>450</v>
      </c>
      <c r="M8" s="23">
        <f t="shared" si="5"/>
        <v>562.5</v>
      </c>
      <c r="N8" s="23">
        <f t="shared" si="5"/>
        <v>675</v>
      </c>
      <c r="O8" s="23">
        <f t="shared" si="5"/>
        <v>787.5</v>
      </c>
      <c r="P8" s="23">
        <f t="shared" si="5"/>
        <v>900</v>
      </c>
      <c r="Q8" s="23">
        <f t="shared" si="5"/>
        <v>1012.5</v>
      </c>
      <c r="R8" s="23">
        <f t="shared" si="5"/>
        <v>1125</v>
      </c>
      <c r="S8" s="23">
        <f t="shared" si="5"/>
        <v>1237.5</v>
      </c>
      <c r="T8" s="23">
        <f t="shared" si="5"/>
        <v>1350</v>
      </c>
      <c r="U8" s="23">
        <f t="shared" si="5"/>
        <v>1462.5</v>
      </c>
      <c r="V8" s="23">
        <f t="shared" si="5"/>
        <v>1575</v>
      </c>
      <c r="W8" s="23">
        <f t="shared" si="5"/>
        <v>1687.5</v>
      </c>
      <c r="X8" s="7"/>
      <c r="AF8" s="9"/>
    </row>
    <row r="9" spans="1:32" ht="15.75" thickBot="1" x14ac:dyDescent="0.3">
      <c r="A9" s="7"/>
      <c r="B9" s="44"/>
      <c r="C9" s="47"/>
      <c r="D9" s="5">
        <v>5</v>
      </c>
      <c r="E9" s="30">
        <v>0.3</v>
      </c>
      <c r="F9" s="31"/>
      <c r="G9" s="57"/>
      <c r="H9" s="6">
        <v>5</v>
      </c>
      <c r="I9" s="22">
        <f t="shared" si="4"/>
        <v>146.25</v>
      </c>
      <c r="J9" s="23">
        <f>SUM($I9*J3)</f>
        <v>292.5</v>
      </c>
      <c r="K9" s="23">
        <f t="shared" ref="K9:W9" si="6">SUM($I9*K3)</f>
        <v>438.75</v>
      </c>
      <c r="L9" s="23">
        <f t="shared" si="6"/>
        <v>585</v>
      </c>
      <c r="M9" s="23">
        <f t="shared" si="6"/>
        <v>731.25</v>
      </c>
      <c r="N9" s="23">
        <f t="shared" si="6"/>
        <v>877.5</v>
      </c>
      <c r="O9" s="23">
        <f t="shared" si="6"/>
        <v>1023.75</v>
      </c>
      <c r="P9" s="23">
        <f t="shared" si="6"/>
        <v>1170</v>
      </c>
      <c r="Q9" s="23">
        <f t="shared" si="6"/>
        <v>1316.25</v>
      </c>
      <c r="R9" s="23">
        <f t="shared" si="6"/>
        <v>1462.5</v>
      </c>
      <c r="S9" s="23">
        <f t="shared" si="6"/>
        <v>1608.75</v>
      </c>
      <c r="T9" s="23">
        <f t="shared" si="6"/>
        <v>1755</v>
      </c>
      <c r="U9" s="23">
        <f t="shared" si="6"/>
        <v>1901.25</v>
      </c>
      <c r="V9" s="23">
        <f t="shared" si="6"/>
        <v>2047.5</v>
      </c>
      <c r="W9" s="23">
        <f t="shared" si="6"/>
        <v>2193.75</v>
      </c>
      <c r="X9" s="7"/>
      <c r="AF9" s="9"/>
    </row>
    <row r="10" spans="1:32" x14ac:dyDescent="0.25">
      <c r="A10" s="7"/>
      <c r="B10" s="48" t="s">
        <v>14</v>
      </c>
      <c r="C10" s="49"/>
      <c r="D10" s="5">
        <v>6</v>
      </c>
      <c r="E10" s="30">
        <v>0.25</v>
      </c>
      <c r="F10" s="31"/>
      <c r="G10" s="57"/>
      <c r="H10" s="6">
        <v>6</v>
      </c>
      <c r="I10" s="22">
        <f t="shared" si="4"/>
        <v>182.8125</v>
      </c>
      <c r="J10" s="23">
        <f>SUM($I10*J3)</f>
        <v>365.625</v>
      </c>
      <c r="K10" s="23">
        <f t="shared" ref="K10:W10" si="7">SUM($I10*K3)</f>
        <v>548.4375</v>
      </c>
      <c r="L10" s="23">
        <f t="shared" si="7"/>
        <v>731.25</v>
      </c>
      <c r="M10" s="23">
        <f t="shared" si="7"/>
        <v>914.0625</v>
      </c>
      <c r="N10" s="23">
        <f t="shared" si="7"/>
        <v>1096.875</v>
      </c>
      <c r="O10" s="23">
        <f t="shared" si="7"/>
        <v>1279.6875</v>
      </c>
      <c r="P10" s="23">
        <f t="shared" si="7"/>
        <v>1462.5</v>
      </c>
      <c r="Q10" s="23">
        <f t="shared" si="7"/>
        <v>1645.3125</v>
      </c>
      <c r="R10" s="23">
        <f t="shared" si="7"/>
        <v>1828.125</v>
      </c>
      <c r="S10" s="23">
        <f t="shared" si="7"/>
        <v>2010.9375</v>
      </c>
      <c r="T10" s="23">
        <f t="shared" si="7"/>
        <v>2193.75</v>
      </c>
      <c r="U10" s="23">
        <f t="shared" si="7"/>
        <v>2376.5625</v>
      </c>
      <c r="V10" s="23">
        <f t="shared" si="7"/>
        <v>2559.375</v>
      </c>
      <c r="W10" s="23">
        <f t="shared" si="7"/>
        <v>2742.1875</v>
      </c>
      <c r="X10" s="7"/>
      <c r="AF10" s="9"/>
    </row>
    <row r="11" spans="1:32" ht="15.75" thickBot="1" x14ac:dyDescent="0.3">
      <c r="A11" s="7"/>
      <c r="B11" s="50"/>
      <c r="C11" s="51"/>
      <c r="D11" s="5">
        <v>7</v>
      </c>
      <c r="E11" s="30">
        <v>0.2</v>
      </c>
      <c r="F11" s="31"/>
      <c r="G11" s="57"/>
      <c r="H11" s="6">
        <v>7</v>
      </c>
      <c r="I11" s="22">
        <f t="shared" si="4"/>
        <v>219.375</v>
      </c>
      <c r="J11" s="23">
        <f>SUM($I11*J3)</f>
        <v>438.75</v>
      </c>
      <c r="K11" s="23">
        <f t="shared" ref="K11:W11" si="8">SUM($I11*K3)</f>
        <v>658.125</v>
      </c>
      <c r="L11" s="23">
        <f t="shared" si="8"/>
        <v>877.5</v>
      </c>
      <c r="M11" s="23">
        <f t="shared" si="8"/>
        <v>1096.875</v>
      </c>
      <c r="N11" s="23">
        <f t="shared" si="8"/>
        <v>1316.25</v>
      </c>
      <c r="O11" s="23">
        <f t="shared" si="8"/>
        <v>1535.625</v>
      </c>
      <c r="P11" s="23">
        <f t="shared" si="8"/>
        <v>1755</v>
      </c>
      <c r="Q11" s="23">
        <f t="shared" si="8"/>
        <v>1974.375</v>
      </c>
      <c r="R11" s="23">
        <f t="shared" si="8"/>
        <v>2193.75</v>
      </c>
      <c r="S11" s="23">
        <f t="shared" si="8"/>
        <v>2413.125</v>
      </c>
      <c r="T11" s="23">
        <f t="shared" si="8"/>
        <v>2632.5</v>
      </c>
      <c r="U11" s="23">
        <f t="shared" si="8"/>
        <v>2851.875</v>
      </c>
      <c r="V11" s="23">
        <f t="shared" si="8"/>
        <v>3071.25</v>
      </c>
      <c r="W11" s="23">
        <f t="shared" si="8"/>
        <v>3290.625</v>
      </c>
      <c r="X11" s="7"/>
      <c r="AF11" s="9"/>
    </row>
    <row r="12" spans="1:32" x14ac:dyDescent="0.25">
      <c r="A12" s="7"/>
      <c r="B12" s="52" t="s">
        <v>10</v>
      </c>
      <c r="C12" s="28"/>
      <c r="D12" s="5">
        <v>8</v>
      </c>
      <c r="E12" s="30">
        <v>0.155</v>
      </c>
      <c r="F12" s="31"/>
      <c r="G12" s="57"/>
      <c r="H12" s="6">
        <v>8</v>
      </c>
      <c r="I12" s="22">
        <f t="shared" si="4"/>
        <v>253.37812500000001</v>
      </c>
      <c r="J12" s="23">
        <f>SUM($I12*J3)</f>
        <v>506.75625000000002</v>
      </c>
      <c r="K12" s="23">
        <f t="shared" ref="K12:W12" si="9">SUM($I12*K3)</f>
        <v>760.13437500000009</v>
      </c>
      <c r="L12" s="23">
        <f t="shared" si="9"/>
        <v>1013.5125</v>
      </c>
      <c r="M12" s="23">
        <f t="shared" si="9"/>
        <v>1266.890625</v>
      </c>
      <c r="N12" s="23">
        <f t="shared" si="9"/>
        <v>1520.2687500000002</v>
      </c>
      <c r="O12" s="23">
        <f t="shared" si="9"/>
        <v>1773.6468750000001</v>
      </c>
      <c r="P12" s="23">
        <f t="shared" si="9"/>
        <v>2027.0250000000001</v>
      </c>
      <c r="Q12" s="23">
        <f t="shared" si="9"/>
        <v>2280.4031250000003</v>
      </c>
      <c r="R12" s="23">
        <f t="shared" si="9"/>
        <v>2533.78125</v>
      </c>
      <c r="S12" s="23">
        <f t="shared" si="9"/>
        <v>2787.1593750000002</v>
      </c>
      <c r="T12" s="23">
        <f t="shared" si="9"/>
        <v>3040.5375000000004</v>
      </c>
      <c r="U12" s="23">
        <f t="shared" si="9"/>
        <v>3293.9156250000001</v>
      </c>
      <c r="V12" s="23">
        <f t="shared" si="9"/>
        <v>3547.2937500000003</v>
      </c>
      <c r="W12" s="23">
        <f t="shared" si="9"/>
        <v>3800.671875</v>
      </c>
      <c r="X12" s="7"/>
      <c r="AF12" s="9"/>
    </row>
    <row r="13" spans="1:32" x14ac:dyDescent="0.25">
      <c r="A13" s="7"/>
      <c r="B13" s="53"/>
      <c r="C13" s="29"/>
      <c r="D13" s="5">
        <v>9</v>
      </c>
      <c r="E13" s="30">
        <v>0.1211</v>
      </c>
      <c r="F13" s="31"/>
      <c r="G13" s="57"/>
      <c r="H13" s="6">
        <v>9</v>
      </c>
      <c r="I13" s="22">
        <f t="shared" si="4"/>
        <v>284.06221593750001</v>
      </c>
      <c r="J13" s="23">
        <f>SUM($I13*J3)</f>
        <v>568.12443187500003</v>
      </c>
      <c r="K13" s="23">
        <f t="shared" ref="K13:W13" si="10">SUM($I13*K3)</f>
        <v>852.18664781250004</v>
      </c>
      <c r="L13" s="23">
        <f t="shared" si="10"/>
        <v>1136.2488637500001</v>
      </c>
      <c r="M13" s="23">
        <f t="shared" si="10"/>
        <v>1420.3110796875001</v>
      </c>
      <c r="N13" s="23">
        <f t="shared" si="10"/>
        <v>1704.3732956250001</v>
      </c>
      <c r="O13" s="23">
        <f t="shared" si="10"/>
        <v>1988.4355115625001</v>
      </c>
      <c r="P13" s="23">
        <f t="shared" si="10"/>
        <v>2272.4977275000001</v>
      </c>
      <c r="Q13" s="23">
        <f t="shared" si="10"/>
        <v>2556.5599434374999</v>
      </c>
      <c r="R13" s="23">
        <f t="shared" si="10"/>
        <v>2840.6221593750001</v>
      </c>
      <c r="S13" s="23">
        <f t="shared" si="10"/>
        <v>3124.6843753125004</v>
      </c>
      <c r="T13" s="23">
        <f t="shared" si="10"/>
        <v>3408.7465912500002</v>
      </c>
      <c r="U13" s="23">
        <f t="shared" si="10"/>
        <v>3692.8088071875</v>
      </c>
      <c r="V13" s="23">
        <f t="shared" si="10"/>
        <v>3976.8710231250002</v>
      </c>
      <c r="W13" s="23">
        <f t="shared" si="10"/>
        <v>4260.9332390625004</v>
      </c>
      <c r="X13" s="7"/>
      <c r="AF13" s="9"/>
    </row>
    <row r="14" spans="1:32" x14ac:dyDescent="0.25">
      <c r="A14" s="7"/>
      <c r="B14" s="61" t="s">
        <v>11</v>
      </c>
      <c r="C14" s="64">
        <v>20</v>
      </c>
      <c r="D14" s="5">
        <v>10</v>
      </c>
      <c r="E14" s="30">
        <v>0.1</v>
      </c>
      <c r="F14" s="31"/>
      <c r="G14" s="57"/>
      <c r="H14" s="6">
        <v>10</v>
      </c>
      <c r="I14" s="22">
        <f t="shared" si="4"/>
        <v>312.46843753125</v>
      </c>
      <c r="J14" s="23">
        <f>SUM($I14*J3)</f>
        <v>624.93687506250001</v>
      </c>
      <c r="K14" s="23">
        <f t="shared" ref="K14:W14" si="11">SUM($I14*K3)</f>
        <v>937.40531259375007</v>
      </c>
      <c r="L14" s="23">
        <f t="shared" si="11"/>
        <v>1249.873750125</v>
      </c>
      <c r="M14" s="23">
        <f t="shared" si="11"/>
        <v>1562.34218765625</v>
      </c>
      <c r="N14" s="23">
        <f t="shared" si="11"/>
        <v>1874.8106251875001</v>
      </c>
      <c r="O14" s="23">
        <f t="shared" si="11"/>
        <v>2187.2790627187501</v>
      </c>
      <c r="P14" s="23">
        <f t="shared" si="11"/>
        <v>2499.74750025</v>
      </c>
      <c r="Q14" s="23">
        <f t="shared" si="11"/>
        <v>2812.21593778125</v>
      </c>
      <c r="R14" s="23">
        <f t="shared" si="11"/>
        <v>3124.6843753124999</v>
      </c>
      <c r="S14" s="23">
        <f t="shared" si="11"/>
        <v>3437.1528128437499</v>
      </c>
      <c r="T14" s="23">
        <f t="shared" si="11"/>
        <v>3749.6212503750003</v>
      </c>
      <c r="U14" s="23">
        <f t="shared" si="11"/>
        <v>4062.0896879062502</v>
      </c>
      <c r="V14" s="23">
        <f t="shared" si="11"/>
        <v>4374.5581254375002</v>
      </c>
      <c r="W14" s="23">
        <f t="shared" si="11"/>
        <v>4687.0265629687501</v>
      </c>
      <c r="X14" s="7"/>
      <c r="AF14" s="9"/>
    </row>
    <row r="15" spans="1:32" ht="15.75" thickBot="1" x14ac:dyDescent="0.3">
      <c r="A15" s="7"/>
      <c r="B15" s="62"/>
      <c r="C15" s="65"/>
      <c r="D15" s="5">
        <v>11</v>
      </c>
      <c r="E15" s="30">
        <v>0.08</v>
      </c>
      <c r="F15" s="31"/>
      <c r="G15" s="57"/>
      <c r="H15" s="6">
        <v>11</v>
      </c>
      <c r="I15" s="22">
        <f t="shared" si="4"/>
        <v>337.46591253374999</v>
      </c>
      <c r="J15" s="23">
        <f>SUM($I15*J3)</f>
        <v>674.93182506749997</v>
      </c>
      <c r="K15" s="23">
        <f t="shared" ref="K15:W15" si="12">SUM($I15*K3)</f>
        <v>1012.3977376012499</v>
      </c>
      <c r="L15" s="23">
        <f t="shared" si="12"/>
        <v>1349.8636501349999</v>
      </c>
      <c r="M15" s="23">
        <f t="shared" si="12"/>
        <v>1687.32956266875</v>
      </c>
      <c r="N15" s="23">
        <f t="shared" si="12"/>
        <v>2024.7954752024998</v>
      </c>
      <c r="O15" s="23">
        <f t="shared" si="12"/>
        <v>2362.2613877362501</v>
      </c>
      <c r="P15" s="23">
        <f t="shared" si="12"/>
        <v>2699.7273002699999</v>
      </c>
      <c r="Q15" s="23">
        <f t="shared" si="12"/>
        <v>3037.1932128037497</v>
      </c>
      <c r="R15" s="23">
        <f t="shared" si="12"/>
        <v>3374.6591253375</v>
      </c>
      <c r="S15" s="23">
        <f t="shared" si="12"/>
        <v>3712.1250378712498</v>
      </c>
      <c r="T15" s="23">
        <f t="shared" si="12"/>
        <v>4049.5909504049996</v>
      </c>
      <c r="U15" s="23">
        <f t="shared" si="12"/>
        <v>4387.0568629387499</v>
      </c>
      <c r="V15" s="23">
        <f t="shared" si="12"/>
        <v>4724.5227754725001</v>
      </c>
      <c r="W15" s="23">
        <f t="shared" si="12"/>
        <v>5061.9886880062495</v>
      </c>
      <c r="X15" s="7"/>
      <c r="AF15" s="9"/>
    </row>
    <row r="16" spans="1:32" x14ac:dyDescent="0.25">
      <c r="A16" s="7"/>
      <c r="B16" s="59"/>
      <c r="C16" s="60"/>
      <c r="D16" s="5">
        <v>12</v>
      </c>
      <c r="E16" s="30">
        <v>7.0000000000000007E-2</v>
      </c>
      <c r="F16" s="31"/>
      <c r="G16" s="57"/>
      <c r="H16" s="6">
        <v>12</v>
      </c>
      <c r="I16" s="22">
        <f t="shared" si="4"/>
        <v>361.08852641111247</v>
      </c>
      <c r="J16" s="23">
        <f>SUM($I16*J3)</f>
        <v>722.17705282222494</v>
      </c>
      <c r="K16" s="23">
        <f t="shared" ref="K16:W16" si="13">SUM($I16*K3)</f>
        <v>1083.2655792333373</v>
      </c>
      <c r="L16" s="23">
        <f t="shared" si="13"/>
        <v>1444.3541056444499</v>
      </c>
      <c r="M16" s="23">
        <f t="shared" si="13"/>
        <v>1805.4426320555624</v>
      </c>
      <c r="N16" s="23">
        <f t="shared" si="13"/>
        <v>2166.5311584666747</v>
      </c>
      <c r="O16" s="23">
        <f t="shared" si="13"/>
        <v>2527.6196848777872</v>
      </c>
      <c r="P16" s="23">
        <f t="shared" si="13"/>
        <v>2888.7082112888997</v>
      </c>
      <c r="Q16" s="23">
        <f t="shared" si="13"/>
        <v>3249.7967377000123</v>
      </c>
      <c r="R16" s="23">
        <f t="shared" si="13"/>
        <v>3610.8852641111248</v>
      </c>
      <c r="S16" s="23">
        <f t="shared" si="13"/>
        <v>3971.9737905222373</v>
      </c>
      <c r="T16" s="23">
        <f t="shared" si="13"/>
        <v>4333.0623169333494</v>
      </c>
      <c r="U16" s="23">
        <f t="shared" si="13"/>
        <v>4694.1508433444624</v>
      </c>
      <c r="V16" s="23">
        <f t="shared" si="13"/>
        <v>5055.2393697555744</v>
      </c>
      <c r="W16" s="23">
        <f t="shared" si="13"/>
        <v>5416.3278961666874</v>
      </c>
      <c r="X16" s="7"/>
      <c r="AF16" s="9"/>
    </row>
    <row r="17" spans="1:32" ht="15" customHeight="1" x14ac:dyDescent="0.25">
      <c r="A17" s="7"/>
      <c r="B17" s="59"/>
      <c r="C17" s="60"/>
      <c r="D17" s="5">
        <v>13</v>
      </c>
      <c r="E17" s="30">
        <v>0.06</v>
      </c>
      <c r="F17" s="31"/>
      <c r="G17" s="57"/>
      <c r="H17" s="6">
        <v>13</v>
      </c>
      <c r="I17" s="22">
        <f t="shared" si="4"/>
        <v>382.75383799577924</v>
      </c>
      <c r="J17" s="23">
        <f>SUM($I17*J3)</f>
        <v>765.50767599155847</v>
      </c>
      <c r="K17" s="23">
        <f t="shared" ref="K17:W17" si="14">SUM($I17*K3)</f>
        <v>1148.2615139873378</v>
      </c>
      <c r="L17" s="23">
        <f t="shared" si="14"/>
        <v>1531.0153519831169</v>
      </c>
      <c r="M17" s="23">
        <f t="shared" si="14"/>
        <v>1913.7691899788961</v>
      </c>
      <c r="N17" s="23">
        <f t="shared" si="14"/>
        <v>2296.5230279746756</v>
      </c>
      <c r="O17" s="23">
        <f t="shared" si="14"/>
        <v>2679.2768659704548</v>
      </c>
      <c r="P17" s="23">
        <f t="shared" si="14"/>
        <v>3062.0307039662339</v>
      </c>
      <c r="Q17" s="23">
        <f t="shared" si="14"/>
        <v>3444.784541962013</v>
      </c>
      <c r="R17" s="23">
        <f t="shared" si="14"/>
        <v>3827.5383799577921</v>
      </c>
      <c r="S17" s="23">
        <f t="shared" si="14"/>
        <v>4210.2922179535717</v>
      </c>
      <c r="T17" s="23">
        <f t="shared" si="14"/>
        <v>4593.0460559493513</v>
      </c>
      <c r="U17" s="23">
        <f t="shared" si="14"/>
        <v>4975.79989394513</v>
      </c>
      <c r="V17" s="23">
        <f t="shared" si="14"/>
        <v>5358.5537319409095</v>
      </c>
      <c r="W17" s="23">
        <f t="shared" si="14"/>
        <v>5741.3075699366882</v>
      </c>
      <c r="X17" s="7"/>
      <c r="AF17" s="9"/>
    </row>
    <row r="18" spans="1:32" ht="15.75" customHeight="1" x14ac:dyDescent="0.25">
      <c r="A18" s="7"/>
      <c r="B18" s="59"/>
      <c r="C18" s="60"/>
      <c r="D18" s="5">
        <v>14</v>
      </c>
      <c r="E18" s="30">
        <v>0.06</v>
      </c>
      <c r="F18" s="31"/>
      <c r="G18" s="57"/>
      <c r="H18" s="6">
        <v>14</v>
      </c>
      <c r="I18" s="22">
        <f t="shared" si="4"/>
        <v>405.71906827552601</v>
      </c>
      <c r="J18" s="23">
        <f>SUM($I18*J3)</f>
        <v>811.43813655105203</v>
      </c>
      <c r="K18" s="23">
        <f t="shared" ref="K18:W18" si="15">SUM($I18*K3)</f>
        <v>1217.157204826578</v>
      </c>
      <c r="L18" s="23">
        <f t="shared" si="15"/>
        <v>1622.8762731021041</v>
      </c>
      <c r="M18" s="23">
        <f t="shared" si="15"/>
        <v>2028.5953413776301</v>
      </c>
      <c r="N18" s="23">
        <f t="shared" si="15"/>
        <v>2434.314409653156</v>
      </c>
      <c r="O18" s="23">
        <f t="shared" si="15"/>
        <v>2840.0334779286823</v>
      </c>
      <c r="P18" s="23">
        <f t="shared" si="15"/>
        <v>3245.7525462042081</v>
      </c>
      <c r="Q18" s="23">
        <f t="shared" si="15"/>
        <v>3651.4716144797339</v>
      </c>
      <c r="R18" s="23">
        <f t="shared" si="15"/>
        <v>4057.1906827552602</v>
      </c>
      <c r="S18" s="23">
        <f t="shared" si="15"/>
        <v>4462.9097510307865</v>
      </c>
      <c r="T18" s="23">
        <f t="shared" si="15"/>
        <v>4868.6288193063119</v>
      </c>
      <c r="U18" s="23">
        <f t="shared" si="15"/>
        <v>5274.3478875818382</v>
      </c>
      <c r="V18" s="23">
        <f t="shared" si="15"/>
        <v>5680.0669558573645</v>
      </c>
      <c r="W18" s="23">
        <f t="shared" si="15"/>
        <v>6085.7860241328899</v>
      </c>
      <c r="X18" s="7"/>
      <c r="AF18" s="9"/>
    </row>
    <row r="19" spans="1:32" ht="33.75" x14ac:dyDescent="0.5">
      <c r="A19" s="7"/>
      <c r="B19" s="63" t="s">
        <v>15</v>
      </c>
      <c r="C19" s="63"/>
      <c r="D19" s="24">
        <v>15</v>
      </c>
      <c r="E19" s="30">
        <v>0.05</v>
      </c>
      <c r="F19" s="31"/>
      <c r="G19" s="57"/>
      <c r="H19" s="6">
        <v>15</v>
      </c>
      <c r="I19" s="22">
        <f t="shared" si="4"/>
        <v>426.00502168930234</v>
      </c>
      <c r="J19" s="23">
        <f>SUM($I19*J3)</f>
        <v>852.01004337860468</v>
      </c>
      <c r="K19" s="23">
        <f t="shared" ref="K19:W19" si="16">SUM($I19*K3)</f>
        <v>1278.015065067907</v>
      </c>
      <c r="L19" s="23">
        <f t="shared" si="16"/>
        <v>1704.0200867572094</v>
      </c>
      <c r="M19" s="23">
        <f t="shared" si="16"/>
        <v>2130.0251084465117</v>
      </c>
      <c r="N19" s="23">
        <f t="shared" si="16"/>
        <v>2556.030130135814</v>
      </c>
      <c r="O19" s="23">
        <f t="shared" si="16"/>
        <v>2982.0351518251164</v>
      </c>
      <c r="P19" s="23">
        <f t="shared" si="16"/>
        <v>3408.0401735144187</v>
      </c>
      <c r="Q19" s="23">
        <f t="shared" si="16"/>
        <v>3834.0451952037211</v>
      </c>
      <c r="R19" s="23">
        <f t="shared" si="16"/>
        <v>4260.0502168930234</v>
      </c>
      <c r="S19" s="23">
        <f t="shared" si="16"/>
        <v>4686.0552385823257</v>
      </c>
      <c r="T19" s="23">
        <f t="shared" si="16"/>
        <v>5112.0602602716281</v>
      </c>
      <c r="U19" s="23">
        <f t="shared" si="16"/>
        <v>5538.0652819609304</v>
      </c>
      <c r="V19" s="23">
        <f t="shared" si="16"/>
        <v>5964.0703036502327</v>
      </c>
      <c r="W19" s="23">
        <f t="shared" si="16"/>
        <v>6390.0753253395351</v>
      </c>
      <c r="X19" s="7"/>
      <c r="AF19" s="9"/>
    </row>
    <row r="20" spans="1:32" ht="48" customHeight="1" x14ac:dyDescent="0.25">
      <c r="A20" s="7"/>
      <c r="B20" s="59"/>
      <c r="C20" s="60"/>
      <c r="D20" s="24">
        <v>16</v>
      </c>
      <c r="E20" s="30">
        <v>0.05</v>
      </c>
      <c r="F20" s="31"/>
      <c r="G20" s="57"/>
      <c r="H20" s="6">
        <v>16</v>
      </c>
      <c r="I20" s="22">
        <f t="shared" si="4"/>
        <v>447.30527277376746</v>
      </c>
      <c r="J20" s="23">
        <f>SUM($I20*J3)</f>
        <v>894.61054554753491</v>
      </c>
      <c r="K20" s="23">
        <f t="shared" ref="K20:W20" si="17">SUM($I20*K3)</f>
        <v>1341.9158183213024</v>
      </c>
      <c r="L20" s="23">
        <f t="shared" si="17"/>
        <v>1789.2210910950698</v>
      </c>
      <c r="M20" s="23">
        <f t="shared" si="17"/>
        <v>2236.5263638688375</v>
      </c>
      <c r="N20" s="23">
        <f t="shared" si="17"/>
        <v>2683.8316366426047</v>
      </c>
      <c r="O20" s="23">
        <f t="shared" si="17"/>
        <v>3131.136909416372</v>
      </c>
      <c r="P20" s="23">
        <f t="shared" si="17"/>
        <v>3578.4421821901396</v>
      </c>
      <c r="Q20" s="23">
        <f t="shared" si="17"/>
        <v>4025.7474549639073</v>
      </c>
      <c r="R20" s="23">
        <f t="shared" si="17"/>
        <v>4473.052727737675</v>
      </c>
      <c r="S20" s="23">
        <f t="shared" si="17"/>
        <v>4920.3580005114418</v>
      </c>
      <c r="T20" s="23">
        <f t="shared" si="17"/>
        <v>5367.6632732852095</v>
      </c>
      <c r="U20" s="23">
        <f t="shared" si="17"/>
        <v>5814.9685460589772</v>
      </c>
      <c r="V20" s="23">
        <f t="shared" si="17"/>
        <v>6262.2738188327439</v>
      </c>
      <c r="W20" s="23">
        <f t="shared" si="17"/>
        <v>6709.5790916065116</v>
      </c>
      <c r="X20" s="7"/>
      <c r="AF20" s="9"/>
    </row>
    <row r="21" spans="1:32" ht="57" customHeight="1" x14ac:dyDescent="0.25">
      <c r="A21" s="7"/>
      <c r="B21" s="59"/>
      <c r="C21" s="60"/>
      <c r="D21" s="24">
        <v>17</v>
      </c>
      <c r="E21" s="30">
        <v>0.05</v>
      </c>
      <c r="F21" s="31"/>
      <c r="G21" s="57"/>
      <c r="H21" s="6">
        <v>17</v>
      </c>
      <c r="I21" s="22">
        <f t="shared" si="4"/>
        <v>469.67053641245582</v>
      </c>
      <c r="J21" s="23">
        <f>SUM($I21*J3)</f>
        <v>939.34107282491163</v>
      </c>
      <c r="K21" s="23">
        <f t="shared" ref="K21:W21" si="18">SUM($I21*K3)</f>
        <v>1409.0116092373673</v>
      </c>
      <c r="L21" s="23">
        <f t="shared" si="18"/>
        <v>1878.6821456498233</v>
      </c>
      <c r="M21" s="23">
        <f t="shared" si="18"/>
        <v>2348.3526820622792</v>
      </c>
      <c r="N21" s="23">
        <f t="shared" si="18"/>
        <v>2818.0232184747347</v>
      </c>
      <c r="O21" s="23">
        <f t="shared" si="18"/>
        <v>3287.6937548871906</v>
      </c>
      <c r="P21" s="23">
        <f t="shared" si="18"/>
        <v>3757.3642912996465</v>
      </c>
      <c r="Q21" s="23">
        <f t="shared" si="18"/>
        <v>4227.034827712102</v>
      </c>
      <c r="R21" s="23">
        <f t="shared" si="18"/>
        <v>4696.7053641245584</v>
      </c>
      <c r="S21" s="23">
        <f t="shared" si="18"/>
        <v>5166.3759005370139</v>
      </c>
      <c r="T21" s="23">
        <f t="shared" si="18"/>
        <v>5636.0464369494694</v>
      </c>
      <c r="U21" s="23">
        <f t="shared" si="18"/>
        <v>6105.7169733619257</v>
      </c>
      <c r="V21" s="23">
        <f t="shared" si="18"/>
        <v>6575.3875097743812</v>
      </c>
      <c r="W21" s="23">
        <f t="shared" si="18"/>
        <v>7045.0580461868376</v>
      </c>
      <c r="X21" s="7"/>
      <c r="AF21" s="9"/>
    </row>
    <row r="22" spans="1:32" ht="25.5" customHeight="1" x14ac:dyDescent="0.45">
      <c r="A22" s="7"/>
      <c r="B22" s="58"/>
      <c r="C22" s="58"/>
      <c r="D22" s="25">
        <v>18</v>
      </c>
      <c r="E22" s="30">
        <v>0.05</v>
      </c>
      <c r="F22" s="31"/>
      <c r="G22" s="57"/>
      <c r="H22" s="6">
        <v>18</v>
      </c>
      <c r="I22" s="22">
        <f>SUM(E22*I21)+I21</f>
        <v>493.1540632330786</v>
      </c>
      <c r="J22" s="23">
        <f>SUM($I22*J3)</f>
        <v>986.3081264661572</v>
      </c>
      <c r="K22" s="23">
        <f t="shared" ref="K22:W22" si="19">SUM($I22*K3)</f>
        <v>1479.4621896992358</v>
      </c>
      <c r="L22" s="23">
        <f t="shared" si="19"/>
        <v>1972.6162529323144</v>
      </c>
      <c r="M22" s="23">
        <f t="shared" si="19"/>
        <v>2465.7703161653931</v>
      </c>
      <c r="N22" s="23">
        <f t="shared" si="19"/>
        <v>2958.9243793984715</v>
      </c>
      <c r="O22" s="23">
        <f t="shared" si="19"/>
        <v>3452.0784426315504</v>
      </c>
      <c r="P22" s="23">
        <f t="shared" si="19"/>
        <v>3945.2325058646288</v>
      </c>
      <c r="Q22" s="23">
        <f t="shared" si="19"/>
        <v>4438.3865690977073</v>
      </c>
      <c r="R22" s="23">
        <f t="shared" si="19"/>
        <v>4931.5406323307861</v>
      </c>
      <c r="S22" s="23">
        <f t="shared" si="19"/>
        <v>5424.694695563865</v>
      </c>
      <c r="T22" s="23">
        <f t="shared" si="19"/>
        <v>5917.848758796943</v>
      </c>
      <c r="U22" s="23">
        <f t="shared" si="19"/>
        <v>6411.0028220300219</v>
      </c>
      <c r="V22" s="23">
        <f t="shared" si="19"/>
        <v>6904.1568852631008</v>
      </c>
      <c r="W22" s="23">
        <f t="shared" si="19"/>
        <v>7397.3109484961788</v>
      </c>
      <c r="X22" s="7"/>
      <c r="AF22" s="9"/>
    </row>
    <row r="23" spans="1:32" ht="20.25" customHeight="1" x14ac:dyDescent="0.25">
      <c r="A23" s="7"/>
      <c r="B23" s="59"/>
      <c r="C23" s="60"/>
      <c r="D23" s="25">
        <v>19</v>
      </c>
      <c r="E23" s="30">
        <v>0.05</v>
      </c>
      <c r="F23" s="31"/>
      <c r="G23" s="57"/>
      <c r="H23" s="6">
        <v>19</v>
      </c>
      <c r="I23" s="22">
        <f t="shared" si="4"/>
        <v>517.81176639473256</v>
      </c>
      <c r="J23" s="23">
        <f>SUM($I23*J3)</f>
        <v>1035.6235327894651</v>
      </c>
      <c r="K23" s="23">
        <f t="shared" ref="K23:W23" si="20">SUM($I23*K3)</f>
        <v>1553.4352991841977</v>
      </c>
      <c r="L23" s="23">
        <f t="shared" si="20"/>
        <v>2071.2470655789302</v>
      </c>
      <c r="M23" s="23">
        <f t="shared" si="20"/>
        <v>2589.0588319736626</v>
      </c>
      <c r="N23" s="23">
        <f t="shared" si="20"/>
        <v>3106.8705983683953</v>
      </c>
      <c r="O23" s="23">
        <f t="shared" si="20"/>
        <v>3624.6823647631281</v>
      </c>
      <c r="P23" s="23">
        <f t="shared" si="20"/>
        <v>4142.4941311578605</v>
      </c>
      <c r="Q23" s="23">
        <f t="shared" si="20"/>
        <v>4660.3058975525928</v>
      </c>
      <c r="R23" s="23">
        <f t="shared" si="20"/>
        <v>5178.1176639473251</v>
      </c>
      <c r="S23" s="23">
        <f t="shared" si="20"/>
        <v>5695.9294303420584</v>
      </c>
      <c r="T23" s="23">
        <f t="shared" si="20"/>
        <v>6213.7411967367907</v>
      </c>
      <c r="U23" s="23">
        <f t="shared" si="20"/>
        <v>6731.552963131523</v>
      </c>
      <c r="V23" s="23">
        <f t="shared" si="20"/>
        <v>7249.3647295262563</v>
      </c>
      <c r="W23" s="23">
        <f t="shared" si="20"/>
        <v>7767.1764959209886</v>
      </c>
      <c r="X23" s="7"/>
      <c r="AF23" s="9"/>
    </row>
    <row r="24" spans="1:32" ht="19.5" customHeight="1" x14ac:dyDescent="0.25">
      <c r="A24" s="7"/>
      <c r="B24" s="59"/>
      <c r="C24" s="60"/>
      <c r="D24" s="25">
        <v>20</v>
      </c>
      <c r="E24" s="30">
        <v>0.05</v>
      </c>
      <c r="F24" s="31"/>
      <c r="G24" s="57"/>
      <c r="H24" s="6">
        <v>20</v>
      </c>
      <c r="I24" s="22">
        <f t="shared" si="4"/>
        <v>543.70235471446915</v>
      </c>
      <c r="J24" s="23">
        <f>SUM($I24*J3)</f>
        <v>1087.4047094289383</v>
      </c>
      <c r="K24" s="23">
        <f t="shared" ref="K24:N24" si="21">SUM($I24*K3)</f>
        <v>1631.1070641434076</v>
      </c>
      <c r="L24" s="23">
        <f t="shared" si="21"/>
        <v>2174.8094188578766</v>
      </c>
      <c r="M24" s="23">
        <f t="shared" si="21"/>
        <v>2718.5117735723456</v>
      </c>
      <c r="N24" s="23">
        <f t="shared" si="21"/>
        <v>3262.2141282868151</v>
      </c>
      <c r="O24" s="23">
        <f t="shared" ref="O24:W24" si="22">SUM($I24*O3)</f>
        <v>3805.9164830012842</v>
      </c>
      <c r="P24" s="23">
        <f t="shared" si="22"/>
        <v>4349.6188377157532</v>
      </c>
      <c r="Q24" s="23">
        <f t="shared" si="22"/>
        <v>4893.3211924302223</v>
      </c>
      <c r="R24" s="23">
        <f t="shared" si="22"/>
        <v>5437.0235471446913</v>
      </c>
      <c r="S24" s="23">
        <f t="shared" si="22"/>
        <v>5980.7259018591603</v>
      </c>
      <c r="T24" s="23">
        <f t="shared" si="22"/>
        <v>6524.4282565736303</v>
      </c>
      <c r="U24" s="23">
        <f t="shared" si="22"/>
        <v>7068.1306112880993</v>
      </c>
      <c r="V24" s="23">
        <f t="shared" si="22"/>
        <v>7611.8329660025684</v>
      </c>
      <c r="W24" s="23">
        <f t="shared" si="22"/>
        <v>8155.5353207170374</v>
      </c>
      <c r="X24" s="7"/>
      <c r="AF24" s="9"/>
    </row>
    <row r="25" spans="1:32" ht="25.5" customHeight="1" x14ac:dyDescent="0.25">
      <c r="A25" s="7"/>
      <c r="B25" s="27"/>
      <c r="C25" s="27">
        <f>C12%*C6</f>
        <v>0</v>
      </c>
      <c r="D25" s="24">
        <v>21</v>
      </c>
      <c r="E25" s="30">
        <v>0.05</v>
      </c>
      <c r="F25" s="31"/>
      <c r="G25" s="57"/>
      <c r="H25" s="6">
        <v>21</v>
      </c>
      <c r="I25" s="22">
        <f t="shared" si="4"/>
        <v>570.8874724501926</v>
      </c>
      <c r="J25" s="23">
        <f>SUM($I25*J3)</f>
        <v>1141.7749449003852</v>
      </c>
      <c r="K25" s="23">
        <f t="shared" ref="K25:W25" si="23">SUM($I25*K3)</f>
        <v>1712.6624173505779</v>
      </c>
      <c r="L25" s="23">
        <f t="shared" si="23"/>
        <v>2283.5498898007704</v>
      </c>
      <c r="M25" s="23">
        <f t="shared" si="23"/>
        <v>2854.4373622509629</v>
      </c>
      <c r="N25" s="23">
        <f t="shared" si="23"/>
        <v>3425.3248347011559</v>
      </c>
      <c r="O25" s="23">
        <f t="shared" si="23"/>
        <v>3996.2123071513483</v>
      </c>
      <c r="P25" s="23">
        <f t="shared" si="23"/>
        <v>4567.0997796015408</v>
      </c>
      <c r="Q25" s="23">
        <f t="shared" si="23"/>
        <v>5137.9872520517338</v>
      </c>
      <c r="R25" s="23">
        <f t="shared" si="23"/>
        <v>5708.8747245019258</v>
      </c>
      <c r="S25" s="23">
        <f t="shared" si="23"/>
        <v>6279.7621969521188</v>
      </c>
      <c r="T25" s="23">
        <f t="shared" si="23"/>
        <v>6850.6496694023117</v>
      </c>
      <c r="U25" s="23">
        <f t="shared" si="23"/>
        <v>7421.5371418525037</v>
      </c>
      <c r="V25" s="23">
        <f t="shared" si="23"/>
        <v>7992.4246143026967</v>
      </c>
      <c r="W25" s="23">
        <f t="shared" si="23"/>
        <v>8563.3120867528887</v>
      </c>
      <c r="X25" s="7"/>
      <c r="AF25" s="9"/>
    </row>
    <row r="26" spans="1:32" ht="19.5" customHeight="1" x14ac:dyDescent="0.25">
      <c r="A26" s="7"/>
      <c r="B26" s="27"/>
      <c r="C26" s="27">
        <f>C14</f>
        <v>20</v>
      </c>
      <c r="D26" s="24">
        <v>22</v>
      </c>
      <c r="E26" s="30">
        <v>0.05</v>
      </c>
      <c r="F26" s="31"/>
      <c r="G26" s="57"/>
      <c r="H26" s="6">
        <v>22</v>
      </c>
      <c r="I26" s="22">
        <f t="shared" si="4"/>
        <v>599.43184607270223</v>
      </c>
      <c r="J26" s="23">
        <f>SUM($I26*J3)</f>
        <v>1198.8636921454045</v>
      </c>
      <c r="K26" s="23">
        <f t="shared" ref="K26:W26" si="24">SUM($I26*K3)</f>
        <v>1798.2955382181067</v>
      </c>
      <c r="L26" s="23">
        <f t="shared" si="24"/>
        <v>2397.7273842908089</v>
      </c>
      <c r="M26" s="23">
        <f t="shared" si="24"/>
        <v>2997.1592303635111</v>
      </c>
      <c r="N26" s="23">
        <f t="shared" si="24"/>
        <v>3596.5910764362134</v>
      </c>
      <c r="O26" s="23">
        <f t="shared" si="24"/>
        <v>4196.0229225089151</v>
      </c>
      <c r="P26" s="23">
        <f t="shared" si="24"/>
        <v>4795.4547685816178</v>
      </c>
      <c r="Q26" s="23">
        <f t="shared" si="24"/>
        <v>5394.8866146543205</v>
      </c>
      <c r="R26" s="23">
        <f t="shared" si="24"/>
        <v>5994.3184607270223</v>
      </c>
      <c r="S26" s="23">
        <f t="shared" si="24"/>
        <v>6593.7503067997241</v>
      </c>
      <c r="T26" s="23">
        <f t="shared" si="24"/>
        <v>7193.1821528724267</v>
      </c>
      <c r="U26" s="23">
        <f t="shared" si="24"/>
        <v>7792.6139989451294</v>
      </c>
      <c r="V26" s="23">
        <f t="shared" si="24"/>
        <v>8392.0458450178303</v>
      </c>
      <c r="W26" s="23">
        <f t="shared" si="24"/>
        <v>8991.477691090533</v>
      </c>
      <c r="X26" s="7"/>
      <c r="AF26" s="9"/>
    </row>
    <row r="27" spans="1:32" ht="23.25" customHeight="1" x14ac:dyDescent="0.25">
      <c r="A27" s="7"/>
      <c r="B27" s="59"/>
      <c r="C27" s="60"/>
      <c r="D27" s="24">
        <v>23</v>
      </c>
      <c r="E27" s="30">
        <v>0.05</v>
      </c>
      <c r="F27" s="31"/>
      <c r="G27" s="57"/>
      <c r="H27" s="6">
        <v>23</v>
      </c>
      <c r="I27" s="22">
        <f t="shared" si="4"/>
        <v>629.40343837633736</v>
      </c>
      <c r="J27" s="23">
        <f>SUM($I27*J3)</f>
        <v>1258.8068767526747</v>
      </c>
      <c r="K27" s="23">
        <f t="shared" ref="K27:W27" si="25">SUM($I27*K3)</f>
        <v>1888.2103151290121</v>
      </c>
      <c r="L27" s="23">
        <f t="shared" si="25"/>
        <v>2517.6137535053495</v>
      </c>
      <c r="M27" s="23">
        <f t="shared" si="25"/>
        <v>3147.0171918816868</v>
      </c>
      <c r="N27" s="23">
        <f t="shared" si="25"/>
        <v>3776.4206302580242</v>
      </c>
      <c r="O27" s="23">
        <f t="shared" si="25"/>
        <v>4405.8240686343615</v>
      </c>
      <c r="P27" s="23">
        <f t="shared" si="25"/>
        <v>5035.2275070106989</v>
      </c>
      <c r="Q27" s="23">
        <f t="shared" si="25"/>
        <v>5664.6309453870363</v>
      </c>
      <c r="R27" s="23">
        <f t="shared" si="25"/>
        <v>6294.0343837633736</v>
      </c>
      <c r="S27" s="23">
        <f t="shared" si="25"/>
        <v>6923.437822139711</v>
      </c>
      <c r="T27" s="23">
        <f t="shared" si="25"/>
        <v>7552.8412605160484</v>
      </c>
      <c r="U27" s="23">
        <f t="shared" si="25"/>
        <v>8182.2446988923857</v>
      </c>
      <c r="V27" s="23">
        <f t="shared" si="25"/>
        <v>8811.6481372687231</v>
      </c>
      <c r="W27" s="23">
        <f t="shared" si="25"/>
        <v>9441.0515756450604</v>
      </c>
      <c r="X27" s="7"/>
      <c r="AF27" s="9"/>
    </row>
    <row r="28" spans="1:32" ht="14.25" customHeight="1" x14ac:dyDescent="0.25">
      <c r="A28" s="7"/>
      <c r="B28" s="27"/>
      <c r="C28" s="27">
        <f>IF(C12="",SUM(C6*C14),C6*C12/100)</f>
        <v>40000</v>
      </c>
      <c r="D28" s="24">
        <v>24</v>
      </c>
      <c r="E28" s="30">
        <v>0.05</v>
      </c>
      <c r="F28" s="31"/>
      <c r="G28" s="57"/>
      <c r="H28" s="6">
        <v>24</v>
      </c>
      <c r="I28" s="22">
        <f t="shared" si="4"/>
        <v>660.87361029515421</v>
      </c>
      <c r="J28" s="23">
        <f>SUM($I28*J3)</f>
        <v>1321.7472205903084</v>
      </c>
      <c r="K28" s="23">
        <f t="shared" ref="K28:W28" si="26">SUM($I28*K3)</f>
        <v>1982.6208308854625</v>
      </c>
      <c r="L28" s="23">
        <f t="shared" si="26"/>
        <v>2643.4944411806168</v>
      </c>
      <c r="M28" s="23">
        <f t="shared" si="26"/>
        <v>3304.3680514757712</v>
      </c>
      <c r="N28" s="23">
        <f t="shared" si="26"/>
        <v>3965.241661770925</v>
      </c>
      <c r="O28" s="23">
        <f t="shared" si="26"/>
        <v>4626.1152720660793</v>
      </c>
      <c r="P28" s="23">
        <f t="shared" si="26"/>
        <v>5286.9888823612337</v>
      </c>
      <c r="Q28" s="23">
        <f t="shared" si="26"/>
        <v>5947.862492656388</v>
      </c>
      <c r="R28" s="23">
        <f t="shared" si="26"/>
        <v>6608.7361029515423</v>
      </c>
      <c r="S28" s="23">
        <f t="shared" si="26"/>
        <v>7269.6097132466966</v>
      </c>
      <c r="T28" s="23">
        <f t="shared" si="26"/>
        <v>7930.48332354185</v>
      </c>
      <c r="U28" s="23">
        <f t="shared" si="26"/>
        <v>8591.3569338370053</v>
      </c>
      <c r="V28" s="23">
        <f t="shared" si="26"/>
        <v>9252.2305441321587</v>
      </c>
      <c r="W28" s="23">
        <f t="shared" si="26"/>
        <v>9913.1041544273139</v>
      </c>
      <c r="X28" s="7"/>
      <c r="AF28" s="9"/>
    </row>
    <row r="29" spans="1:32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2">
        <f t="shared" si="4"/>
        <v>693.91729080991195</v>
      </c>
      <c r="J29" s="23">
        <f>SUM($I29*J3)</f>
        <v>1387.8345816198239</v>
      </c>
      <c r="K29" s="23">
        <f t="shared" ref="K29:W29" si="27">SUM($I29*K3)</f>
        <v>2081.7518724297361</v>
      </c>
      <c r="L29" s="23">
        <f t="shared" si="27"/>
        <v>2775.6691632396478</v>
      </c>
      <c r="M29" s="23">
        <f t="shared" si="27"/>
        <v>3469.5864540495595</v>
      </c>
      <c r="N29" s="23">
        <f t="shared" si="27"/>
        <v>4163.5037448594721</v>
      </c>
      <c r="O29" s="23">
        <f t="shared" si="27"/>
        <v>4857.4210356693839</v>
      </c>
      <c r="P29" s="23">
        <f t="shared" si="27"/>
        <v>5551.3383264792956</v>
      </c>
      <c r="Q29" s="23">
        <f t="shared" si="27"/>
        <v>6245.2556172892073</v>
      </c>
      <c r="R29" s="23">
        <f t="shared" si="27"/>
        <v>6939.172908099119</v>
      </c>
      <c r="S29" s="23">
        <f t="shared" si="27"/>
        <v>7633.0901989090316</v>
      </c>
      <c r="T29" s="23">
        <f t="shared" si="27"/>
        <v>8327.0074897189443</v>
      </c>
      <c r="U29" s="23">
        <f t="shared" si="27"/>
        <v>9020.924780528856</v>
      </c>
      <c r="V29" s="23">
        <f t="shared" si="27"/>
        <v>9714.8420713387677</v>
      </c>
      <c r="W29" s="23">
        <f t="shared" si="27"/>
        <v>10408.759362148679</v>
      </c>
      <c r="X29" s="7"/>
      <c r="AF29" s="9"/>
    </row>
    <row r="30" spans="1:32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2">
        <f t="shared" si="4"/>
        <v>728.61315535040751</v>
      </c>
      <c r="J30" s="23">
        <f>SUM($I30*J3)</f>
        <v>1457.226310700815</v>
      </c>
      <c r="K30" s="23">
        <f t="shared" ref="K30:W30" si="28">SUM($I30*K3)</f>
        <v>2185.8394660512226</v>
      </c>
      <c r="L30" s="23">
        <f t="shared" si="28"/>
        <v>2914.45262140163</v>
      </c>
      <c r="M30" s="23">
        <f t="shared" si="28"/>
        <v>3643.0657767520374</v>
      </c>
      <c r="N30" s="23">
        <f t="shared" si="28"/>
        <v>4371.6789321024453</v>
      </c>
      <c r="O30" s="23">
        <f t="shared" si="28"/>
        <v>5100.2920874528527</v>
      </c>
      <c r="P30" s="23">
        <f t="shared" si="28"/>
        <v>5828.9052428032601</v>
      </c>
      <c r="Q30" s="23">
        <f t="shared" si="28"/>
        <v>6557.5183981536675</v>
      </c>
      <c r="R30" s="23">
        <f t="shared" si="28"/>
        <v>7286.1315535040749</v>
      </c>
      <c r="S30" s="23">
        <f t="shared" si="28"/>
        <v>8014.7447088544823</v>
      </c>
      <c r="T30" s="23">
        <f t="shared" si="28"/>
        <v>8743.3578642048906</v>
      </c>
      <c r="U30" s="23">
        <f t="shared" si="28"/>
        <v>9471.971019555298</v>
      </c>
      <c r="V30" s="23">
        <f t="shared" si="28"/>
        <v>10200.584174905705</v>
      </c>
      <c r="W30" s="23">
        <f t="shared" si="28"/>
        <v>10929.197330256113</v>
      </c>
      <c r="X30" s="7"/>
      <c r="AF30" s="9"/>
    </row>
    <row r="31" spans="1:32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2">
        <f t="shared" si="4"/>
        <v>765.04381311792793</v>
      </c>
      <c r="J31" s="23">
        <f>SUM($I31*J3)</f>
        <v>1530.0876262358559</v>
      </c>
      <c r="K31" s="23">
        <f t="shared" ref="K31:W31" si="29">SUM($I31*K3)</f>
        <v>2295.1314393537837</v>
      </c>
      <c r="L31" s="23">
        <f t="shared" si="29"/>
        <v>3060.1752524717117</v>
      </c>
      <c r="M31" s="23">
        <f t="shared" si="29"/>
        <v>3825.2190655896397</v>
      </c>
      <c r="N31" s="23">
        <f t="shared" si="29"/>
        <v>4590.2628787075673</v>
      </c>
      <c r="O31" s="23">
        <f t="shared" si="29"/>
        <v>5355.3066918254954</v>
      </c>
      <c r="P31" s="23">
        <f t="shared" si="29"/>
        <v>6120.3505049434234</v>
      </c>
      <c r="Q31" s="23">
        <f t="shared" si="29"/>
        <v>6885.3943180613514</v>
      </c>
      <c r="R31" s="23">
        <f t="shared" si="29"/>
        <v>7650.4381311792795</v>
      </c>
      <c r="S31" s="23">
        <f t="shared" si="29"/>
        <v>8415.4819442972075</v>
      </c>
      <c r="T31" s="23">
        <f t="shared" si="29"/>
        <v>9180.5257574151346</v>
      </c>
      <c r="U31" s="23">
        <f t="shared" si="29"/>
        <v>9945.5695705330636</v>
      </c>
      <c r="V31" s="23">
        <f t="shared" si="29"/>
        <v>10710.613383650991</v>
      </c>
      <c r="W31" s="23">
        <f t="shared" si="29"/>
        <v>11475.65719676892</v>
      </c>
      <c r="X31" s="7"/>
      <c r="AF31" s="9"/>
    </row>
    <row r="32" spans="1:32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2">
        <f t="shared" si="4"/>
        <v>803.29600377382428</v>
      </c>
      <c r="J32" s="23">
        <f>SUM($I32*J3)</f>
        <v>1606.5920075476486</v>
      </c>
      <c r="K32" s="23">
        <f t="shared" ref="K32:W32" si="30">SUM($I32*K3)</f>
        <v>2409.8880113214727</v>
      </c>
      <c r="L32" s="23">
        <f t="shared" si="30"/>
        <v>3213.1840150952971</v>
      </c>
      <c r="M32" s="23">
        <f t="shared" si="30"/>
        <v>4016.4800188691215</v>
      </c>
      <c r="N32" s="23">
        <f t="shared" si="30"/>
        <v>4819.7760226429455</v>
      </c>
      <c r="O32" s="23">
        <f t="shared" si="30"/>
        <v>5623.0720264167703</v>
      </c>
      <c r="P32" s="23">
        <f t="shared" si="30"/>
        <v>6426.3680301905943</v>
      </c>
      <c r="Q32" s="23">
        <f t="shared" si="30"/>
        <v>7229.6640339644182</v>
      </c>
      <c r="R32" s="23">
        <f t="shared" si="30"/>
        <v>8032.960037738243</v>
      </c>
      <c r="S32" s="23">
        <f t="shared" si="30"/>
        <v>8836.2560415120679</v>
      </c>
      <c r="T32" s="23">
        <f t="shared" si="30"/>
        <v>9639.5520452858909</v>
      </c>
      <c r="U32" s="23">
        <f t="shared" si="30"/>
        <v>10442.848049059716</v>
      </c>
      <c r="V32" s="23">
        <f t="shared" si="30"/>
        <v>11246.144052833541</v>
      </c>
      <c r="W32" s="23">
        <f t="shared" si="30"/>
        <v>12049.440056607364</v>
      </c>
      <c r="X32" s="7"/>
      <c r="AF32" s="9"/>
    </row>
    <row r="33" spans="1:32" ht="39" customHeight="1" x14ac:dyDescent="0.55000000000000004">
      <c r="A33" s="7"/>
      <c r="B33" s="66" t="s">
        <v>12</v>
      </c>
      <c r="C33" s="66"/>
      <c r="D33" s="24">
        <v>29</v>
      </c>
      <c r="E33" s="30">
        <v>0.05</v>
      </c>
      <c r="F33" s="31"/>
      <c r="G33" s="57"/>
      <c r="H33" s="6">
        <v>29</v>
      </c>
      <c r="I33" s="22">
        <f t="shared" si="4"/>
        <v>843.46080396251546</v>
      </c>
      <c r="J33" s="23">
        <f>SUM($I33*J3)</f>
        <v>1686.9216079250309</v>
      </c>
      <c r="K33" s="23">
        <f t="shared" ref="K33:W33" si="31">SUM($I33*K3)</f>
        <v>2530.3824118875464</v>
      </c>
      <c r="L33" s="23">
        <f t="shared" si="31"/>
        <v>3373.8432158500618</v>
      </c>
      <c r="M33" s="23">
        <f t="shared" si="31"/>
        <v>4217.3040198125773</v>
      </c>
      <c r="N33" s="23">
        <f t="shared" si="31"/>
        <v>5060.7648237750927</v>
      </c>
      <c r="O33" s="23">
        <f t="shared" si="31"/>
        <v>5904.2256277376082</v>
      </c>
      <c r="P33" s="23">
        <f t="shared" si="31"/>
        <v>6747.6864317001236</v>
      </c>
      <c r="Q33" s="23">
        <f t="shared" si="31"/>
        <v>7591.1472356626391</v>
      </c>
      <c r="R33" s="23">
        <f t="shared" si="31"/>
        <v>8434.6080396251546</v>
      </c>
      <c r="S33" s="23">
        <f t="shared" si="31"/>
        <v>9278.0688435876691</v>
      </c>
      <c r="T33" s="23">
        <f t="shared" si="31"/>
        <v>10121.529647550185</v>
      </c>
      <c r="U33" s="23">
        <f t="shared" si="31"/>
        <v>10964.990451512702</v>
      </c>
      <c r="V33" s="23">
        <f t="shared" si="31"/>
        <v>11808.451255475216</v>
      </c>
      <c r="W33" s="23">
        <f t="shared" si="31"/>
        <v>12651.912059437731</v>
      </c>
      <c r="X33" s="7"/>
      <c r="AF33" s="9"/>
    </row>
    <row r="34" spans="1:32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2">
        <f t="shared" si="4"/>
        <v>885.63384416064127</v>
      </c>
      <c r="J34" s="23">
        <f>SUM($I34*J3)</f>
        <v>1771.2676883212825</v>
      </c>
      <c r="K34" s="23">
        <f t="shared" ref="K34:W34" si="32">SUM($I34*K3)</f>
        <v>2656.9015324819238</v>
      </c>
      <c r="L34" s="23">
        <f t="shared" si="32"/>
        <v>3542.5353766425651</v>
      </c>
      <c r="M34" s="23">
        <f t="shared" si="32"/>
        <v>4428.1692208032064</v>
      </c>
      <c r="N34" s="23">
        <f t="shared" si="32"/>
        <v>5313.8030649638476</v>
      </c>
      <c r="O34" s="23">
        <f t="shared" si="32"/>
        <v>6199.4369091244889</v>
      </c>
      <c r="P34" s="23">
        <f t="shared" si="32"/>
        <v>7085.0707532851302</v>
      </c>
      <c r="Q34" s="23">
        <f t="shared" si="32"/>
        <v>7970.7045974457715</v>
      </c>
      <c r="R34" s="23">
        <f t="shared" si="32"/>
        <v>8856.3384416064127</v>
      </c>
      <c r="S34" s="23">
        <f t="shared" si="32"/>
        <v>9741.9722857670531</v>
      </c>
      <c r="T34" s="23">
        <f t="shared" si="32"/>
        <v>10627.606129927695</v>
      </c>
      <c r="U34" s="23">
        <f t="shared" si="32"/>
        <v>11513.239974088337</v>
      </c>
      <c r="V34" s="23">
        <f t="shared" si="32"/>
        <v>12398.873818248978</v>
      </c>
      <c r="W34" s="23">
        <f t="shared" si="32"/>
        <v>13284.507662409618</v>
      </c>
      <c r="X34" s="7"/>
      <c r="AF34" s="9"/>
    </row>
    <row r="35" spans="1:32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AF35" s="9"/>
    </row>
    <row r="36" spans="1:32" x14ac:dyDescent="0.25">
      <c r="AF36" s="9"/>
    </row>
    <row r="37" spans="1:32" x14ac:dyDescent="0.25">
      <c r="AF37" s="9"/>
    </row>
    <row r="38" spans="1:32" x14ac:dyDescent="0.25">
      <c r="AF38" s="9"/>
    </row>
    <row r="39" spans="1:32" x14ac:dyDescent="0.25">
      <c r="AF39" s="9"/>
    </row>
    <row r="40" spans="1:32" x14ac:dyDescent="0.25">
      <c r="AF40" s="9"/>
    </row>
    <row r="41" spans="1:32" x14ac:dyDescent="0.25">
      <c r="AF41" s="9"/>
    </row>
    <row r="42" spans="1:32" x14ac:dyDescent="0.25">
      <c r="AF42" s="9"/>
    </row>
    <row r="43" spans="1:32" x14ac:dyDescent="0.25">
      <c r="AF43" s="9"/>
    </row>
    <row r="44" spans="1:32" x14ac:dyDescent="0.25">
      <c r="AF44" s="9"/>
    </row>
    <row r="45" spans="1:32" x14ac:dyDescent="0.25">
      <c r="AF45" s="9"/>
    </row>
    <row r="46" spans="1:32" x14ac:dyDescent="0.25">
      <c r="AF46" s="9"/>
    </row>
    <row r="47" spans="1:32" x14ac:dyDescent="0.25">
      <c r="AF47" s="9"/>
    </row>
    <row r="48" spans="1:32" x14ac:dyDescent="0.25">
      <c r="AF48" s="9"/>
    </row>
    <row r="49" spans="32:32" x14ac:dyDescent="0.25">
      <c r="AF49" s="9"/>
    </row>
    <row r="50" spans="32:32" x14ac:dyDescent="0.25">
      <c r="AF50" s="9"/>
    </row>
    <row r="51" spans="32:32" x14ac:dyDescent="0.25">
      <c r="AF51" s="9"/>
    </row>
    <row r="52" spans="32:32" x14ac:dyDescent="0.25">
      <c r="AF52" s="9"/>
    </row>
    <row r="53" spans="32:32" x14ac:dyDescent="0.25">
      <c r="AF53" s="9"/>
    </row>
    <row r="54" spans="32:32" x14ac:dyDescent="0.25">
      <c r="AF54" s="9"/>
    </row>
    <row r="55" spans="32:32" x14ac:dyDescent="0.25">
      <c r="AF55" s="9"/>
    </row>
    <row r="56" spans="32:32" x14ac:dyDescent="0.25">
      <c r="AF56" s="9"/>
    </row>
    <row r="57" spans="32:32" x14ac:dyDescent="0.25">
      <c r="AF57" s="9"/>
    </row>
    <row r="58" spans="32:32" x14ac:dyDescent="0.25">
      <c r="AF58" s="9"/>
    </row>
    <row r="59" spans="32:32" x14ac:dyDescent="0.25">
      <c r="AF59" s="9"/>
    </row>
    <row r="60" spans="32:32" x14ac:dyDescent="0.25">
      <c r="AF60" s="9"/>
    </row>
    <row r="61" spans="32:32" x14ac:dyDescent="0.25">
      <c r="AF61" s="9"/>
    </row>
    <row r="62" spans="32:32" x14ac:dyDescent="0.25">
      <c r="AF62" s="9"/>
    </row>
    <row r="63" spans="32:32" x14ac:dyDescent="0.25">
      <c r="AF63" s="9"/>
    </row>
    <row r="64" spans="32:32" x14ac:dyDescent="0.25">
      <c r="AF64" s="9"/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57">
    <mergeCell ref="B33:C33"/>
    <mergeCell ref="B23:C23"/>
    <mergeCell ref="B24:C24"/>
    <mergeCell ref="B27:C27"/>
    <mergeCell ref="B29:C29"/>
    <mergeCell ref="B30:C30"/>
    <mergeCell ref="E30:F30"/>
    <mergeCell ref="E31:F31"/>
    <mergeCell ref="B14:B15"/>
    <mergeCell ref="B16:C16"/>
    <mergeCell ref="B17:C17"/>
    <mergeCell ref="B18:C18"/>
    <mergeCell ref="B19:C19"/>
    <mergeCell ref="C14:C15"/>
    <mergeCell ref="E34:F34"/>
    <mergeCell ref="E32:F32"/>
    <mergeCell ref="B22:C22"/>
    <mergeCell ref="E22:F22"/>
    <mergeCell ref="B20:C20"/>
    <mergeCell ref="B21:C21"/>
    <mergeCell ref="E33:F33"/>
    <mergeCell ref="B32:C32"/>
    <mergeCell ref="E23:F23"/>
    <mergeCell ref="E24:F24"/>
    <mergeCell ref="E25:F25"/>
    <mergeCell ref="E26:F26"/>
    <mergeCell ref="E27:F27"/>
    <mergeCell ref="E28:F28"/>
    <mergeCell ref="B31:C31"/>
    <mergeCell ref="E29:F29"/>
    <mergeCell ref="D2:W2"/>
    <mergeCell ref="E18:F18"/>
    <mergeCell ref="E8:F8"/>
    <mergeCell ref="E9:F9"/>
    <mergeCell ref="E10:F10"/>
    <mergeCell ref="E11:F11"/>
    <mergeCell ref="E14:F14"/>
    <mergeCell ref="E15:F15"/>
    <mergeCell ref="E16:F16"/>
    <mergeCell ref="E17:F17"/>
    <mergeCell ref="G5:G34"/>
    <mergeCell ref="E6:F6"/>
    <mergeCell ref="E7:F7"/>
    <mergeCell ref="E19:F19"/>
    <mergeCell ref="E20:F20"/>
    <mergeCell ref="E21:F21"/>
    <mergeCell ref="C12:C13"/>
    <mergeCell ref="E12:F12"/>
    <mergeCell ref="E13:F13"/>
    <mergeCell ref="B3:B4"/>
    <mergeCell ref="C3:C4"/>
    <mergeCell ref="D3:F4"/>
    <mergeCell ref="E5:F5"/>
    <mergeCell ref="B6:B9"/>
    <mergeCell ref="C6:C9"/>
    <mergeCell ref="B10:C11"/>
    <mergeCell ref="B12:B13"/>
  </mergeCells>
  <conditionalFormatting sqref="I5:W34">
    <cfRule type="cellIs" dxfId="3" priority="1" operator="greaterThan">
      <formula>$C$6</formula>
    </cfRule>
  </conditionalFormatting>
  <conditionalFormatting sqref="I5:W34">
    <cfRule type="cellIs" dxfId="2" priority="2" operator="lessThan">
      <formula>$C$6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7558C-9CD0-48BF-87A5-9768A80357F9}">
  <dimension ref="A1:AT974"/>
  <sheetViews>
    <sheetView tabSelected="1" topLeftCell="Q1" zoomScaleNormal="100" workbookViewId="0">
      <selection activeCell="I4" sqref="I4"/>
    </sheetView>
  </sheetViews>
  <sheetFormatPr defaultColWidth="14.42578125" defaultRowHeight="15" x14ac:dyDescent="0.25"/>
  <cols>
    <col min="1" max="1" width="8.85546875" style="8" customWidth="1"/>
    <col min="2" max="2" width="84" style="8" customWidth="1"/>
    <col min="3" max="3" width="20.42578125" style="8" customWidth="1"/>
    <col min="4" max="5" width="8.85546875" style="8" customWidth="1"/>
    <col min="6" max="6" width="12" style="8" customWidth="1"/>
    <col min="7" max="7" width="8.85546875" style="8" customWidth="1"/>
    <col min="8" max="8" width="9.42578125" style="8" customWidth="1"/>
    <col min="9" max="9" width="11.140625" style="8" bestFit="1" customWidth="1"/>
    <col min="10" max="13" width="12.7109375" style="8" bestFit="1" customWidth="1"/>
    <col min="14" max="16" width="20.7109375" style="8" customWidth="1"/>
    <col min="17" max="23" width="25.7109375" style="8" customWidth="1"/>
    <col min="24" max="29" width="8.85546875" style="8" customWidth="1"/>
    <col min="30" max="31" width="22.28515625" style="8" customWidth="1"/>
    <col min="32" max="32" width="27.28515625" style="8" customWidth="1"/>
    <col min="33" max="33" width="17" style="8" customWidth="1"/>
    <col min="34" max="16384" width="14.42578125" style="8"/>
  </cols>
  <sheetData>
    <row r="1" spans="1:46" ht="36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AF1" s="9"/>
    </row>
    <row r="2" spans="1:46" ht="48" customHeight="1" x14ac:dyDescent="0.4">
      <c r="A2" s="7"/>
      <c r="B2" s="10" t="s">
        <v>0</v>
      </c>
      <c r="C2" s="11" t="s">
        <v>1</v>
      </c>
      <c r="D2" s="54" t="s">
        <v>2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7"/>
      <c r="AF2" s="9"/>
    </row>
    <row r="3" spans="1:46" ht="82.5" customHeight="1" x14ac:dyDescent="0.25">
      <c r="A3" s="7"/>
      <c r="B3" s="32" t="s">
        <v>3</v>
      </c>
      <c r="C3" s="34" t="s">
        <v>4</v>
      </c>
      <c r="D3" s="36" t="s">
        <v>5</v>
      </c>
      <c r="E3" s="37"/>
      <c r="F3" s="38"/>
      <c r="G3" s="12"/>
      <c r="H3" s="13" t="s">
        <v>6</v>
      </c>
      <c r="I3" s="26">
        <v>1</v>
      </c>
      <c r="J3" s="13">
        <v>2</v>
      </c>
      <c r="K3" s="13">
        <v>3</v>
      </c>
      <c r="L3" s="13">
        <v>4</v>
      </c>
      <c r="M3" s="13">
        <v>5</v>
      </c>
      <c r="N3" s="13">
        <v>6</v>
      </c>
      <c r="O3" s="13">
        <v>7</v>
      </c>
      <c r="P3" s="13">
        <v>8</v>
      </c>
      <c r="Q3" s="13">
        <v>9</v>
      </c>
      <c r="R3" s="13">
        <v>10</v>
      </c>
      <c r="S3" s="13">
        <v>11</v>
      </c>
      <c r="T3" s="13">
        <v>12</v>
      </c>
      <c r="U3" s="13">
        <v>13</v>
      </c>
      <c r="V3" s="13">
        <v>14</v>
      </c>
      <c r="W3" s="13">
        <v>15</v>
      </c>
      <c r="X3" s="13">
        <v>16</v>
      </c>
      <c r="Y3" s="13">
        <v>17</v>
      </c>
      <c r="Z3" s="13">
        <v>18</v>
      </c>
      <c r="AA3" s="13">
        <v>19</v>
      </c>
      <c r="AB3" s="13">
        <v>20</v>
      </c>
      <c r="AC3" s="13">
        <v>21</v>
      </c>
      <c r="AD3" s="13">
        <v>22</v>
      </c>
      <c r="AE3" s="13">
        <v>23</v>
      </c>
      <c r="AF3" s="13">
        <v>24</v>
      </c>
      <c r="AG3" s="13">
        <v>25</v>
      </c>
      <c r="AH3" s="13">
        <v>26</v>
      </c>
      <c r="AI3" s="13">
        <v>27</v>
      </c>
      <c r="AJ3" s="13">
        <v>28</v>
      </c>
      <c r="AK3" s="13">
        <v>29</v>
      </c>
      <c r="AL3" s="13">
        <v>30</v>
      </c>
      <c r="AM3" s="13">
        <v>31</v>
      </c>
      <c r="AN3" s="13">
        <v>32</v>
      </c>
      <c r="AO3" s="13">
        <v>33</v>
      </c>
      <c r="AP3" s="13">
        <v>34</v>
      </c>
      <c r="AQ3" s="13">
        <v>35</v>
      </c>
      <c r="AR3" s="13">
        <v>36</v>
      </c>
      <c r="AS3" s="13">
        <v>37</v>
      </c>
      <c r="AT3" s="13">
        <v>38</v>
      </c>
    </row>
    <row r="4" spans="1:46" ht="25.5" customHeight="1" x14ac:dyDescent="0.25">
      <c r="A4" s="7"/>
      <c r="B4" s="33"/>
      <c r="C4" s="35"/>
      <c r="D4" s="39"/>
      <c r="E4" s="40"/>
      <c r="F4" s="41"/>
      <c r="G4" s="14"/>
      <c r="H4" s="2" t="s">
        <v>7</v>
      </c>
      <c r="I4" s="19">
        <f>($C$14+$C$25)*I3</f>
        <v>40</v>
      </c>
      <c r="J4" s="1">
        <f t="shared" ref="I4:R4" si="0">($C$14+$C$25)*J3</f>
        <v>80</v>
      </c>
      <c r="K4" s="1">
        <f t="shared" si="0"/>
        <v>120</v>
      </c>
      <c r="L4" s="1">
        <f t="shared" si="0"/>
        <v>160</v>
      </c>
      <c r="M4" s="1">
        <f t="shared" si="0"/>
        <v>200</v>
      </c>
      <c r="N4" s="1">
        <f t="shared" si="0"/>
        <v>240</v>
      </c>
      <c r="O4" s="1">
        <f t="shared" si="0"/>
        <v>280</v>
      </c>
      <c r="P4" s="1">
        <f t="shared" si="0"/>
        <v>320</v>
      </c>
      <c r="Q4" s="1">
        <f t="shared" si="0"/>
        <v>360</v>
      </c>
      <c r="R4" s="1">
        <f t="shared" si="0"/>
        <v>400</v>
      </c>
      <c r="S4" s="1">
        <f t="shared" ref="S4" si="1">($C$14+$C$25)*S3</f>
        <v>440</v>
      </c>
      <c r="T4" s="1">
        <f t="shared" ref="T4" si="2">($C$14+$C$25)*T3</f>
        <v>480</v>
      </c>
      <c r="U4" s="1">
        <f t="shared" ref="U4" si="3">($C$14+$C$25)*U3</f>
        <v>520</v>
      </c>
      <c r="V4" s="1">
        <f t="shared" ref="V4" si="4">($C$14+$C$25)*V3</f>
        <v>560</v>
      </c>
      <c r="W4" s="1">
        <f t="shared" ref="W4:AT4" si="5">($C$14+$C$25)*W3</f>
        <v>600</v>
      </c>
      <c r="X4" s="1">
        <f t="shared" si="5"/>
        <v>640</v>
      </c>
      <c r="Y4" s="1">
        <f t="shared" si="5"/>
        <v>680</v>
      </c>
      <c r="Z4" s="1">
        <f t="shared" si="5"/>
        <v>720</v>
      </c>
      <c r="AA4" s="1">
        <f t="shared" si="5"/>
        <v>760</v>
      </c>
      <c r="AB4" s="1">
        <f t="shared" si="5"/>
        <v>800</v>
      </c>
      <c r="AC4" s="1">
        <f t="shared" si="5"/>
        <v>840</v>
      </c>
      <c r="AD4" s="1">
        <f t="shared" si="5"/>
        <v>880</v>
      </c>
      <c r="AE4" s="1">
        <f t="shared" si="5"/>
        <v>920</v>
      </c>
      <c r="AF4" s="1">
        <f t="shared" si="5"/>
        <v>960</v>
      </c>
      <c r="AG4" s="1">
        <f t="shared" si="5"/>
        <v>1000</v>
      </c>
      <c r="AH4" s="1">
        <f t="shared" si="5"/>
        <v>1040</v>
      </c>
      <c r="AI4" s="1">
        <f t="shared" si="5"/>
        <v>1080</v>
      </c>
      <c r="AJ4" s="1">
        <f t="shared" si="5"/>
        <v>1120</v>
      </c>
      <c r="AK4" s="1">
        <f t="shared" si="5"/>
        <v>1160</v>
      </c>
      <c r="AL4" s="1">
        <f t="shared" si="5"/>
        <v>1200</v>
      </c>
      <c r="AM4" s="1">
        <f t="shared" si="5"/>
        <v>1240</v>
      </c>
      <c r="AN4" s="1">
        <f t="shared" si="5"/>
        <v>1280</v>
      </c>
      <c r="AO4" s="1">
        <f t="shared" si="5"/>
        <v>1320</v>
      </c>
      <c r="AP4" s="1">
        <f t="shared" si="5"/>
        <v>1360</v>
      </c>
      <c r="AQ4" s="1">
        <f t="shared" si="5"/>
        <v>1400</v>
      </c>
      <c r="AR4" s="1">
        <f t="shared" si="5"/>
        <v>1440</v>
      </c>
      <c r="AS4" s="1">
        <f t="shared" si="5"/>
        <v>1480</v>
      </c>
      <c r="AT4" s="1">
        <f t="shared" si="5"/>
        <v>1520</v>
      </c>
    </row>
    <row r="5" spans="1:46" ht="15.75" customHeight="1" thickBot="1" x14ac:dyDescent="0.3">
      <c r="A5" s="7"/>
      <c r="B5" s="15"/>
      <c r="C5" s="16"/>
      <c r="D5" s="3">
        <v>1</v>
      </c>
      <c r="E5" s="30">
        <v>1.5</v>
      </c>
      <c r="F5" s="31"/>
      <c r="G5" s="56" t="s">
        <v>8</v>
      </c>
      <c r="H5" s="4">
        <v>1</v>
      </c>
      <c r="I5" s="20">
        <f>SUM(I4*E5)+I4</f>
        <v>100</v>
      </c>
      <c r="J5" s="21">
        <f>SUM($I5*J3)</f>
        <v>200</v>
      </c>
      <c r="K5" s="21">
        <f t="shared" ref="K5:W5" si="6">SUM($I5*K3)</f>
        <v>300</v>
      </c>
      <c r="L5" s="21">
        <f t="shared" si="6"/>
        <v>400</v>
      </c>
      <c r="M5" s="21">
        <f t="shared" si="6"/>
        <v>500</v>
      </c>
      <c r="N5" s="21">
        <f t="shared" si="6"/>
        <v>600</v>
      </c>
      <c r="O5" s="21">
        <f>SUM($I5*O3)</f>
        <v>700</v>
      </c>
      <c r="P5" s="21">
        <f t="shared" si="6"/>
        <v>800</v>
      </c>
      <c r="Q5" s="21">
        <f t="shared" si="6"/>
        <v>900</v>
      </c>
      <c r="R5" s="21">
        <f t="shared" si="6"/>
        <v>1000</v>
      </c>
      <c r="S5" s="21">
        <f t="shared" si="6"/>
        <v>1100</v>
      </c>
      <c r="T5" s="21">
        <f t="shared" si="6"/>
        <v>1200</v>
      </c>
      <c r="U5" s="21">
        <f t="shared" si="6"/>
        <v>1300</v>
      </c>
      <c r="V5" s="21">
        <f t="shared" si="6"/>
        <v>1400</v>
      </c>
      <c r="W5" s="21">
        <f t="shared" si="6"/>
        <v>1500</v>
      </c>
      <c r="X5" s="21">
        <f t="shared" ref="X5:AT5" si="7">SUM($I5*X3)</f>
        <v>1600</v>
      </c>
      <c r="Y5" s="21">
        <f t="shared" si="7"/>
        <v>1700</v>
      </c>
      <c r="Z5" s="21">
        <f t="shared" si="7"/>
        <v>1800</v>
      </c>
      <c r="AA5" s="21">
        <f t="shared" si="7"/>
        <v>1900</v>
      </c>
      <c r="AB5" s="21">
        <f t="shared" si="7"/>
        <v>2000</v>
      </c>
      <c r="AC5" s="21">
        <f t="shared" si="7"/>
        <v>2100</v>
      </c>
      <c r="AD5" s="21">
        <f t="shared" si="7"/>
        <v>2200</v>
      </c>
      <c r="AE5" s="21">
        <f t="shared" si="7"/>
        <v>2300</v>
      </c>
      <c r="AF5" s="21">
        <f t="shared" si="7"/>
        <v>2400</v>
      </c>
      <c r="AG5" s="21">
        <f t="shared" si="7"/>
        <v>2500</v>
      </c>
      <c r="AH5" s="21">
        <f t="shared" si="7"/>
        <v>2600</v>
      </c>
      <c r="AI5" s="21">
        <f t="shared" si="7"/>
        <v>2700</v>
      </c>
      <c r="AJ5" s="21">
        <f t="shared" si="7"/>
        <v>2800</v>
      </c>
      <c r="AK5" s="21">
        <f t="shared" si="7"/>
        <v>2900</v>
      </c>
      <c r="AL5" s="21">
        <f t="shared" si="7"/>
        <v>3000</v>
      </c>
      <c r="AM5" s="21">
        <f t="shared" si="7"/>
        <v>3100</v>
      </c>
      <c r="AN5" s="21">
        <f t="shared" si="7"/>
        <v>3200</v>
      </c>
      <c r="AO5" s="21">
        <f t="shared" si="7"/>
        <v>3300</v>
      </c>
      <c r="AP5" s="21">
        <f t="shared" si="7"/>
        <v>3400</v>
      </c>
      <c r="AQ5" s="21">
        <f t="shared" si="7"/>
        <v>3500</v>
      </c>
      <c r="AR5" s="21">
        <f t="shared" si="7"/>
        <v>3600</v>
      </c>
      <c r="AS5" s="21">
        <f t="shared" si="7"/>
        <v>3700</v>
      </c>
      <c r="AT5" s="21">
        <f t="shared" si="7"/>
        <v>3800</v>
      </c>
    </row>
    <row r="6" spans="1:46" x14ac:dyDescent="0.25">
      <c r="A6" s="7"/>
      <c r="B6" s="42" t="s">
        <v>9</v>
      </c>
      <c r="C6" s="69">
        <v>4000</v>
      </c>
      <c r="D6" s="5">
        <v>2</v>
      </c>
      <c r="E6" s="30">
        <v>1</v>
      </c>
      <c r="F6" s="31"/>
      <c r="G6" s="57"/>
      <c r="H6" s="6">
        <v>2</v>
      </c>
      <c r="I6" s="20">
        <f>SUM(E6*I5)+I5</f>
        <v>200</v>
      </c>
      <c r="J6" s="21">
        <f>SUM($I6*J3)</f>
        <v>400</v>
      </c>
      <c r="K6" s="21">
        <f t="shared" ref="K6:W6" si="8">SUM($I6*K3)</f>
        <v>600</v>
      </c>
      <c r="L6" s="21">
        <f t="shared" si="8"/>
        <v>800</v>
      </c>
      <c r="M6" s="21">
        <f t="shared" si="8"/>
        <v>1000</v>
      </c>
      <c r="N6" s="21">
        <f t="shared" si="8"/>
        <v>1200</v>
      </c>
      <c r="O6" s="21">
        <f t="shared" si="8"/>
        <v>1400</v>
      </c>
      <c r="P6" s="21">
        <f t="shared" si="8"/>
        <v>1600</v>
      </c>
      <c r="Q6" s="21">
        <f t="shared" si="8"/>
        <v>1800</v>
      </c>
      <c r="R6" s="21">
        <f t="shared" si="8"/>
        <v>2000</v>
      </c>
      <c r="S6" s="21">
        <f t="shared" si="8"/>
        <v>2200</v>
      </c>
      <c r="T6" s="21">
        <f t="shared" si="8"/>
        <v>2400</v>
      </c>
      <c r="U6" s="21">
        <f t="shared" si="8"/>
        <v>2600</v>
      </c>
      <c r="V6" s="21">
        <f t="shared" si="8"/>
        <v>2800</v>
      </c>
      <c r="W6" s="21">
        <f t="shared" si="8"/>
        <v>3000</v>
      </c>
      <c r="X6" s="21">
        <f t="shared" ref="X6:AT6" si="9">SUM($I6*X3)</f>
        <v>3200</v>
      </c>
      <c r="Y6" s="21">
        <f t="shared" si="9"/>
        <v>3400</v>
      </c>
      <c r="Z6" s="21">
        <f t="shared" si="9"/>
        <v>3600</v>
      </c>
      <c r="AA6" s="21">
        <f t="shared" si="9"/>
        <v>3800</v>
      </c>
      <c r="AB6" s="21">
        <f t="shared" si="9"/>
        <v>4000</v>
      </c>
      <c r="AC6" s="21">
        <f t="shared" si="9"/>
        <v>4200</v>
      </c>
      <c r="AD6" s="21">
        <f t="shared" si="9"/>
        <v>4400</v>
      </c>
      <c r="AE6" s="21">
        <f t="shared" si="9"/>
        <v>4600</v>
      </c>
      <c r="AF6" s="21">
        <f t="shared" si="9"/>
        <v>4800</v>
      </c>
      <c r="AG6" s="21">
        <f t="shared" si="9"/>
        <v>5000</v>
      </c>
      <c r="AH6" s="21">
        <f t="shared" si="9"/>
        <v>5200</v>
      </c>
      <c r="AI6" s="21">
        <f t="shared" si="9"/>
        <v>5400</v>
      </c>
      <c r="AJ6" s="21">
        <f t="shared" si="9"/>
        <v>5600</v>
      </c>
      <c r="AK6" s="21">
        <f t="shared" si="9"/>
        <v>5800</v>
      </c>
      <c r="AL6" s="21">
        <f t="shared" si="9"/>
        <v>6000</v>
      </c>
      <c r="AM6" s="21">
        <f t="shared" si="9"/>
        <v>6200</v>
      </c>
      <c r="AN6" s="21">
        <f t="shared" si="9"/>
        <v>6400</v>
      </c>
      <c r="AO6" s="21">
        <f t="shared" si="9"/>
        <v>6600</v>
      </c>
      <c r="AP6" s="21">
        <f t="shared" si="9"/>
        <v>6800</v>
      </c>
      <c r="AQ6" s="21">
        <f t="shared" si="9"/>
        <v>7000</v>
      </c>
      <c r="AR6" s="21">
        <f t="shared" si="9"/>
        <v>7200</v>
      </c>
      <c r="AS6" s="21">
        <f t="shared" si="9"/>
        <v>7400</v>
      </c>
      <c r="AT6" s="21">
        <f t="shared" si="9"/>
        <v>7600</v>
      </c>
    </row>
    <row r="7" spans="1:46" x14ac:dyDescent="0.25">
      <c r="A7" s="7"/>
      <c r="B7" s="43"/>
      <c r="C7" s="70"/>
      <c r="D7" s="5">
        <v>3</v>
      </c>
      <c r="E7" s="30">
        <v>0.5</v>
      </c>
      <c r="F7" s="31"/>
      <c r="G7" s="57"/>
      <c r="H7" s="6">
        <v>3</v>
      </c>
      <c r="I7" s="20">
        <f>SUM(E7*I6)+I6</f>
        <v>300</v>
      </c>
      <c r="J7" s="21">
        <f>SUM($I7*J3)</f>
        <v>600</v>
      </c>
      <c r="K7" s="21">
        <f t="shared" ref="K7:W7" si="10">SUM($I7*K3)</f>
        <v>900</v>
      </c>
      <c r="L7" s="21">
        <f t="shared" si="10"/>
        <v>1200</v>
      </c>
      <c r="M7" s="21">
        <f t="shared" si="10"/>
        <v>1500</v>
      </c>
      <c r="N7" s="21">
        <f t="shared" si="10"/>
        <v>1800</v>
      </c>
      <c r="O7" s="21">
        <f t="shared" si="10"/>
        <v>2100</v>
      </c>
      <c r="P7" s="21">
        <f t="shared" si="10"/>
        <v>2400</v>
      </c>
      <c r="Q7" s="21">
        <f t="shared" si="10"/>
        <v>2700</v>
      </c>
      <c r="R7" s="21">
        <f t="shared" si="10"/>
        <v>3000</v>
      </c>
      <c r="S7" s="21">
        <f t="shared" si="10"/>
        <v>3300</v>
      </c>
      <c r="T7" s="21">
        <f t="shared" si="10"/>
        <v>3600</v>
      </c>
      <c r="U7" s="21">
        <f t="shared" si="10"/>
        <v>3900</v>
      </c>
      <c r="V7" s="21">
        <f t="shared" si="10"/>
        <v>4200</v>
      </c>
      <c r="W7" s="21">
        <f t="shared" si="10"/>
        <v>4500</v>
      </c>
      <c r="X7" s="21">
        <f t="shared" ref="X7:AT7" si="11">SUM($I7*X3)</f>
        <v>4800</v>
      </c>
      <c r="Y7" s="21">
        <f t="shared" si="11"/>
        <v>5100</v>
      </c>
      <c r="Z7" s="21">
        <f t="shared" si="11"/>
        <v>5400</v>
      </c>
      <c r="AA7" s="21">
        <f t="shared" si="11"/>
        <v>5700</v>
      </c>
      <c r="AB7" s="21">
        <f t="shared" si="11"/>
        <v>6000</v>
      </c>
      <c r="AC7" s="21">
        <f t="shared" si="11"/>
        <v>6300</v>
      </c>
      <c r="AD7" s="21">
        <f t="shared" si="11"/>
        <v>6600</v>
      </c>
      <c r="AE7" s="21">
        <f t="shared" si="11"/>
        <v>6900</v>
      </c>
      <c r="AF7" s="21">
        <f t="shared" si="11"/>
        <v>7200</v>
      </c>
      <c r="AG7" s="21">
        <f t="shared" si="11"/>
        <v>7500</v>
      </c>
      <c r="AH7" s="21">
        <f t="shared" si="11"/>
        <v>7800</v>
      </c>
      <c r="AI7" s="21">
        <f t="shared" si="11"/>
        <v>8100</v>
      </c>
      <c r="AJ7" s="21">
        <f t="shared" si="11"/>
        <v>8400</v>
      </c>
      <c r="AK7" s="21">
        <f t="shared" si="11"/>
        <v>8700</v>
      </c>
      <c r="AL7" s="21">
        <f t="shared" si="11"/>
        <v>9000</v>
      </c>
      <c r="AM7" s="21">
        <f t="shared" si="11"/>
        <v>9300</v>
      </c>
      <c r="AN7" s="21">
        <f t="shared" si="11"/>
        <v>9600</v>
      </c>
      <c r="AO7" s="21">
        <f t="shared" si="11"/>
        <v>9900</v>
      </c>
      <c r="AP7" s="21">
        <f t="shared" si="11"/>
        <v>10200</v>
      </c>
      <c r="AQ7" s="21">
        <f t="shared" si="11"/>
        <v>10500</v>
      </c>
      <c r="AR7" s="21">
        <f t="shared" si="11"/>
        <v>10800</v>
      </c>
      <c r="AS7" s="21">
        <f t="shared" si="11"/>
        <v>11100</v>
      </c>
      <c r="AT7" s="21">
        <f t="shared" si="11"/>
        <v>11400</v>
      </c>
    </row>
    <row r="8" spans="1:46" x14ac:dyDescent="0.25">
      <c r="A8" s="7"/>
      <c r="B8" s="43"/>
      <c r="C8" s="70"/>
      <c r="D8" s="5">
        <v>4</v>
      </c>
      <c r="E8" s="30">
        <v>0.5</v>
      </c>
      <c r="F8" s="31"/>
      <c r="G8" s="57"/>
      <c r="H8" s="6">
        <v>4</v>
      </c>
      <c r="I8" s="20">
        <f t="shared" ref="I8:I34" si="12">SUM(E8*I7)+I7</f>
        <v>450</v>
      </c>
      <c r="J8" s="21">
        <f>SUM($I8*J3)</f>
        <v>900</v>
      </c>
      <c r="K8" s="21">
        <f t="shared" ref="K8:W8" si="13">SUM($I8*K3)</f>
        <v>1350</v>
      </c>
      <c r="L8" s="21">
        <f t="shared" si="13"/>
        <v>1800</v>
      </c>
      <c r="M8" s="21">
        <f t="shared" si="13"/>
        <v>2250</v>
      </c>
      <c r="N8" s="21">
        <f t="shared" si="13"/>
        <v>2700</v>
      </c>
      <c r="O8" s="21">
        <f t="shared" si="13"/>
        <v>3150</v>
      </c>
      <c r="P8" s="21">
        <f t="shared" si="13"/>
        <v>3600</v>
      </c>
      <c r="Q8" s="21">
        <f t="shared" si="13"/>
        <v>4050</v>
      </c>
      <c r="R8" s="21">
        <f t="shared" si="13"/>
        <v>4500</v>
      </c>
      <c r="S8" s="21">
        <f t="shared" si="13"/>
        <v>4950</v>
      </c>
      <c r="T8" s="21">
        <f t="shared" si="13"/>
        <v>5400</v>
      </c>
      <c r="U8" s="21">
        <f t="shared" si="13"/>
        <v>5850</v>
      </c>
      <c r="V8" s="21">
        <f t="shared" si="13"/>
        <v>6300</v>
      </c>
      <c r="W8" s="21">
        <f t="shared" si="13"/>
        <v>6750</v>
      </c>
      <c r="X8" s="21">
        <f t="shared" ref="X8:AT8" si="14">SUM($I8*X3)</f>
        <v>7200</v>
      </c>
      <c r="Y8" s="21">
        <f t="shared" si="14"/>
        <v>7650</v>
      </c>
      <c r="Z8" s="21">
        <f t="shared" si="14"/>
        <v>8100</v>
      </c>
      <c r="AA8" s="21">
        <f t="shared" si="14"/>
        <v>8550</v>
      </c>
      <c r="AB8" s="21">
        <f t="shared" si="14"/>
        <v>9000</v>
      </c>
      <c r="AC8" s="21">
        <f t="shared" si="14"/>
        <v>9450</v>
      </c>
      <c r="AD8" s="21">
        <f t="shared" si="14"/>
        <v>9900</v>
      </c>
      <c r="AE8" s="21">
        <f t="shared" si="14"/>
        <v>10350</v>
      </c>
      <c r="AF8" s="21">
        <f t="shared" si="14"/>
        <v>10800</v>
      </c>
      <c r="AG8" s="21">
        <f t="shared" si="14"/>
        <v>11250</v>
      </c>
      <c r="AH8" s="21">
        <f t="shared" si="14"/>
        <v>11700</v>
      </c>
      <c r="AI8" s="21">
        <f t="shared" si="14"/>
        <v>12150</v>
      </c>
      <c r="AJ8" s="21">
        <f t="shared" si="14"/>
        <v>12600</v>
      </c>
      <c r="AK8" s="21">
        <f t="shared" si="14"/>
        <v>13050</v>
      </c>
      <c r="AL8" s="21">
        <f t="shared" si="14"/>
        <v>13500</v>
      </c>
      <c r="AM8" s="21">
        <f t="shared" si="14"/>
        <v>13950</v>
      </c>
      <c r="AN8" s="21">
        <f t="shared" si="14"/>
        <v>14400</v>
      </c>
      <c r="AO8" s="21">
        <f t="shared" si="14"/>
        <v>14850</v>
      </c>
      <c r="AP8" s="21">
        <f t="shared" si="14"/>
        <v>15300</v>
      </c>
      <c r="AQ8" s="21">
        <f t="shared" si="14"/>
        <v>15750</v>
      </c>
      <c r="AR8" s="21">
        <f t="shared" si="14"/>
        <v>16200</v>
      </c>
      <c r="AS8" s="21">
        <f t="shared" si="14"/>
        <v>16650</v>
      </c>
      <c r="AT8" s="21">
        <f t="shared" si="14"/>
        <v>17100</v>
      </c>
    </row>
    <row r="9" spans="1:46" ht="15.75" thickBot="1" x14ac:dyDescent="0.3">
      <c r="A9" s="7"/>
      <c r="B9" s="44"/>
      <c r="C9" s="71"/>
      <c r="D9" s="5">
        <v>5</v>
      </c>
      <c r="E9" s="30">
        <v>0.25</v>
      </c>
      <c r="F9" s="31"/>
      <c r="G9" s="57"/>
      <c r="H9" s="6">
        <v>5</v>
      </c>
      <c r="I9" s="20">
        <f t="shared" si="12"/>
        <v>562.5</v>
      </c>
      <c r="J9" s="21">
        <f>SUM($I9*J3)</f>
        <v>1125</v>
      </c>
      <c r="K9" s="21">
        <f t="shared" ref="K9:W9" si="15">SUM($I9*K3)</f>
        <v>1687.5</v>
      </c>
      <c r="L9" s="21">
        <f t="shared" si="15"/>
        <v>2250</v>
      </c>
      <c r="M9" s="21">
        <f t="shared" si="15"/>
        <v>2812.5</v>
      </c>
      <c r="N9" s="21">
        <f t="shared" si="15"/>
        <v>3375</v>
      </c>
      <c r="O9" s="21">
        <f t="shared" si="15"/>
        <v>3937.5</v>
      </c>
      <c r="P9" s="21">
        <f t="shared" si="15"/>
        <v>4500</v>
      </c>
      <c r="Q9" s="21">
        <f t="shared" si="15"/>
        <v>5062.5</v>
      </c>
      <c r="R9" s="21">
        <f t="shared" si="15"/>
        <v>5625</v>
      </c>
      <c r="S9" s="21">
        <f t="shared" si="15"/>
        <v>6187.5</v>
      </c>
      <c r="T9" s="21">
        <f t="shared" si="15"/>
        <v>6750</v>
      </c>
      <c r="U9" s="21">
        <f t="shared" si="15"/>
        <v>7312.5</v>
      </c>
      <c r="V9" s="21">
        <f t="shared" si="15"/>
        <v>7875</v>
      </c>
      <c r="W9" s="21">
        <f t="shared" si="15"/>
        <v>8437.5</v>
      </c>
      <c r="X9" s="21">
        <f t="shared" ref="X9:AT9" si="16">SUM($I9*X3)</f>
        <v>9000</v>
      </c>
      <c r="Y9" s="21">
        <f t="shared" si="16"/>
        <v>9562.5</v>
      </c>
      <c r="Z9" s="21">
        <f t="shared" si="16"/>
        <v>10125</v>
      </c>
      <c r="AA9" s="21">
        <f t="shared" si="16"/>
        <v>10687.5</v>
      </c>
      <c r="AB9" s="21">
        <f t="shared" si="16"/>
        <v>11250</v>
      </c>
      <c r="AC9" s="21">
        <f t="shared" si="16"/>
        <v>11812.5</v>
      </c>
      <c r="AD9" s="21">
        <f t="shared" si="16"/>
        <v>12375</v>
      </c>
      <c r="AE9" s="21">
        <f t="shared" si="16"/>
        <v>12937.5</v>
      </c>
      <c r="AF9" s="21">
        <f t="shared" si="16"/>
        <v>13500</v>
      </c>
      <c r="AG9" s="21">
        <f t="shared" si="16"/>
        <v>14062.5</v>
      </c>
      <c r="AH9" s="21">
        <f t="shared" si="16"/>
        <v>14625</v>
      </c>
      <c r="AI9" s="21">
        <f t="shared" si="16"/>
        <v>15187.5</v>
      </c>
      <c r="AJ9" s="21">
        <f t="shared" si="16"/>
        <v>15750</v>
      </c>
      <c r="AK9" s="21">
        <f t="shared" si="16"/>
        <v>16312.5</v>
      </c>
      <c r="AL9" s="21">
        <f t="shared" si="16"/>
        <v>16875</v>
      </c>
      <c r="AM9" s="21">
        <f t="shared" si="16"/>
        <v>17437.5</v>
      </c>
      <c r="AN9" s="21">
        <f t="shared" si="16"/>
        <v>18000</v>
      </c>
      <c r="AO9" s="21">
        <f t="shared" si="16"/>
        <v>18562.5</v>
      </c>
      <c r="AP9" s="21">
        <f t="shared" si="16"/>
        <v>19125</v>
      </c>
      <c r="AQ9" s="21">
        <f t="shared" si="16"/>
        <v>19687.5</v>
      </c>
      <c r="AR9" s="21">
        <f t="shared" si="16"/>
        <v>20250</v>
      </c>
      <c r="AS9" s="21">
        <f t="shared" si="16"/>
        <v>20812.5</v>
      </c>
      <c r="AT9" s="21">
        <f t="shared" si="16"/>
        <v>21375</v>
      </c>
    </row>
    <row r="10" spans="1:46" x14ac:dyDescent="0.25">
      <c r="A10" s="7"/>
      <c r="B10" s="48" t="s">
        <v>14</v>
      </c>
      <c r="C10" s="49"/>
      <c r="D10" s="5">
        <v>6</v>
      </c>
      <c r="E10" s="30">
        <v>0.25</v>
      </c>
      <c r="F10" s="31"/>
      <c r="G10" s="57"/>
      <c r="H10" s="6">
        <v>6</v>
      </c>
      <c r="I10" s="20">
        <f t="shared" si="12"/>
        <v>703.125</v>
      </c>
      <c r="J10" s="21">
        <f>SUM($I10*J3)</f>
        <v>1406.25</v>
      </c>
      <c r="K10" s="21">
        <f t="shared" ref="K10:W10" si="17">SUM($I10*K3)</f>
        <v>2109.375</v>
      </c>
      <c r="L10" s="21">
        <f t="shared" si="17"/>
        <v>2812.5</v>
      </c>
      <c r="M10" s="21">
        <f t="shared" si="17"/>
        <v>3515.625</v>
      </c>
      <c r="N10" s="21">
        <f t="shared" si="17"/>
        <v>4218.75</v>
      </c>
      <c r="O10" s="21">
        <f t="shared" si="17"/>
        <v>4921.875</v>
      </c>
      <c r="P10" s="21">
        <f t="shared" si="17"/>
        <v>5625</v>
      </c>
      <c r="Q10" s="21">
        <f t="shared" si="17"/>
        <v>6328.125</v>
      </c>
      <c r="R10" s="21">
        <f t="shared" si="17"/>
        <v>7031.25</v>
      </c>
      <c r="S10" s="21">
        <f t="shared" si="17"/>
        <v>7734.375</v>
      </c>
      <c r="T10" s="21">
        <f t="shared" si="17"/>
        <v>8437.5</v>
      </c>
      <c r="U10" s="21">
        <f t="shared" si="17"/>
        <v>9140.625</v>
      </c>
      <c r="V10" s="21">
        <f t="shared" si="17"/>
        <v>9843.75</v>
      </c>
      <c r="W10" s="21">
        <f t="shared" si="17"/>
        <v>10546.875</v>
      </c>
      <c r="X10" s="21">
        <f t="shared" ref="X10:AT10" si="18">SUM($I10*X3)</f>
        <v>11250</v>
      </c>
      <c r="Y10" s="21">
        <f t="shared" si="18"/>
        <v>11953.125</v>
      </c>
      <c r="Z10" s="21">
        <f t="shared" si="18"/>
        <v>12656.25</v>
      </c>
      <c r="AA10" s="21">
        <f t="shared" si="18"/>
        <v>13359.375</v>
      </c>
      <c r="AB10" s="21">
        <f t="shared" si="18"/>
        <v>14062.5</v>
      </c>
      <c r="AC10" s="21">
        <f t="shared" si="18"/>
        <v>14765.625</v>
      </c>
      <c r="AD10" s="21">
        <f t="shared" si="18"/>
        <v>15468.75</v>
      </c>
      <c r="AE10" s="21">
        <f t="shared" si="18"/>
        <v>16171.875</v>
      </c>
      <c r="AF10" s="21">
        <f t="shared" si="18"/>
        <v>16875</v>
      </c>
      <c r="AG10" s="21">
        <f t="shared" si="18"/>
        <v>17578.125</v>
      </c>
      <c r="AH10" s="21">
        <f t="shared" si="18"/>
        <v>18281.25</v>
      </c>
      <c r="AI10" s="21">
        <f t="shared" si="18"/>
        <v>18984.375</v>
      </c>
      <c r="AJ10" s="21">
        <f t="shared" si="18"/>
        <v>19687.5</v>
      </c>
      <c r="AK10" s="21">
        <f t="shared" si="18"/>
        <v>20390.625</v>
      </c>
      <c r="AL10" s="21">
        <f t="shared" si="18"/>
        <v>21093.75</v>
      </c>
      <c r="AM10" s="21">
        <f t="shared" si="18"/>
        <v>21796.875</v>
      </c>
      <c r="AN10" s="21">
        <f t="shared" si="18"/>
        <v>22500</v>
      </c>
      <c r="AO10" s="21">
        <f t="shared" si="18"/>
        <v>23203.125</v>
      </c>
      <c r="AP10" s="21">
        <f t="shared" si="18"/>
        <v>23906.25</v>
      </c>
      <c r="AQ10" s="21">
        <f t="shared" si="18"/>
        <v>24609.375</v>
      </c>
      <c r="AR10" s="21">
        <f t="shared" si="18"/>
        <v>25312.5</v>
      </c>
      <c r="AS10" s="21">
        <f t="shared" si="18"/>
        <v>26015.625</v>
      </c>
      <c r="AT10" s="21">
        <f t="shared" si="18"/>
        <v>26718.75</v>
      </c>
    </row>
    <row r="11" spans="1:46" ht="15.75" thickBot="1" x14ac:dyDescent="0.3">
      <c r="A11" s="7"/>
      <c r="B11" s="50"/>
      <c r="C11" s="51"/>
      <c r="D11" s="5">
        <v>7</v>
      </c>
      <c r="E11" s="30">
        <v>0.5</v>
      </c>
      <c r="F11" s="31"/>
      <c r="G11" s="57"/>
      <c r="H11" s="6">
        <v>7</v>
      </c>
      <c r="I11" s="20">
        <f t="shared" si="12"/>
        <v>1054.6875</v>
      </c>
      <c r="J11" s="21">
        <f>SUM($I11*J3)</f>
        <v>2109.375</v>
      </c>
      <c r="K11" s="21">
        <f t="shared" ref="K11:W11" si="19">SUM($I11*K3)</f>
        <v>3164.0625</v>
      </c>
      <c r="L11" s="21">
        <f t="shared" si="19"/>
        <v>4218.75</v>
      </c>
      <c r="M11" s="21">
        <f t="shared" si="19"/>
        <v>5273.4375</v>
      </c>
      <c r="N11" s="21">
        <f t="shared" si="19"/>
        <v>6328.125</v>
      </c>
      <c r="O11" s="21">
        <f t="shared" si="19"/>
        <v>7382.8125</v>
      </c>
      <c r="P11" s="21">
        <f t="shared" si="19"/>
        <v>8437.5</v>
      </c>
      <c r="Q11" s="21">
        <f t="shared" si="19"/>
        <v>9492.1875</v>
      </c>
      <c r="R11" s="21">
        <f t="shared" si="19"/>
        <v>10546.875</v>
      </c>
      <c r="S11" s="21">
        <f t="shared" si="19"/>
        <v>11601.5625</v>
      </c>
      <c r="T11" s="21">
        <f t="shared" si="19"/>
        <v>12656.25</v>
      </c>
      <c r="U11" s="21">
        <f t="shared" si="19"/>
        <v>13710.9375</v>
      </c>
      <c r="V11" s="21">
        <f t="shared" si="19"/>
        <v>14765.625</v>
      </c>
      <c r="W11" s="21">
        <f t="shared" si="19"/>
        <v>15820.3125</v>
      </c>
      <c r="X11" s="21">
        <f t="shared" ref="X11:AT11" si="20">SUM($I11*X3)</f>
        <v>16875</v>
      </c>
      <c r="Y11" s="21">
        <f t="shared" si="20"/>
        <v>17929.6875</v>
      </c>
      <c r="Z11" s="21">
        <f t="shared" si="20"/>
        <v>18984.375</v>
      </c>
      <c r="AA11" s="21">
        <f t="shared" si="20"/>
        <v>20039.0625</v>
      </c>
      <c r="AB11" s="21">
        <f t="shared" si="20"/>
        <v>21093.75</v>
      </c>
      <c r="AC11" s="21">
        <f t="shared" si="20"/>
        <v>22148.4375</v>
      </c>
      <c r="AD11" s="21">
        <f t="shared" si="20"/>
        <v>23203.125</v>
      </c>
      <c r="AE11" s="21">
        <f t="shared" si="20"/>
        <v>24257.8125</v>
      </c>
      <c r="AF11" s="21">
        <f t="shared" si="20"/>
        <v>25312.5</v>
      </c>
      <c r="AG11" s="21">
        <f t="shared" si="20"/>
        <v>26367.1875</v>
      </c>
      <c r="AH11" s="21">
        <f t="shared" si="20"/>
        <v>27421.875</v>
      </c>
      <c r="AI11" s="21">
        <f t="shared" si="20"/>
        <v>28476.5625</v>
      </c>
      <c r="AJ11" s="21">
        <f t="shared" si="20"/>
        <v>29531.25</v>
      </c>
      <c r="AK11" s="21">
        <f t="shared" si="20"/>
        <v>30585.9375</v>
      </c>
      <c r="AL11" s="21">
        <f t="shared" si="20"/>
        <v>31640.625</v>
      </c>
      <c r="AM11" s="21">
        <f t="shared" si="20"/>
        <v>32695.3125</v>
      </c>
      <c r="AN11" s="21">
        <f t="shared" si="20"/>
        <v>33750</v>
      </c>
      <c r="AO11" s="21">
        <f t="shared" si="20"/>
        <v>34804.6875</v>
      </c>
      <c r="AP11" s="21">
        <f t="shared" si="20"/>
        <v>35859.375</v>
      </c>
      <c r="AQ11" s="21">
        <f t="shared" si="20"/>
        <v>36914.0625</v>
      </c>
      <c r="AR11" s="21">
        <f t="shared" si="20"/>
        <v>37968.75</v>
      </c>
      <c r="AS11" s="21">
        <f t="shared" si="20"/>
        <v>39023.4375</v>
      </c>
      <c r="AT11" s="21">
        <f t="shared" si="20"/>
        <v>40078.125</v>
      </c>
    </row>
    <row r="12" spans="1:46" x14ac:dyDescent="0.25">
      <c r="A12" s="7"/>
      <c r="B12" s="52" t="s">
        <v>10</v>
      </c>
      <c r="C12" s="28">
        <v>1</v>
      </c>
      <c r="D12" s="5">
        <v>8</v>
      </c>
      <c r="E12" s="30">
        <v>0.5</v>
      </c>
      <c r="F12" s="31"/>
      <c r="G12" s="57"/>
      <c r="H12" s="6">
        <v>8</v>
      </c>
      <c r="I12" s="20">
        <f t="shared" si="12"/>
        <v>1582.03125</v>
      </c>
      <c r="J12" s="21">
        <f>SUM($I12*J3)</f>
        <v>3164.0625</v>
      </c>
      <c r="K12" s="21">
        <f t="shared" ref="K12:W12" si="21">SUM($I12*K3)</f>
        <v>4746.09375</v>
      </c>
      <c r="L12" s="21">
        <f t="shared" si="21"/>
        <v>6328.125</v>
      </c>
      <c r="M12" s="21">
        <f t="shared" si="21"/>
        <v>7910.15625</v>
      </c>
      <c r="N12" s="21">
        <f t="shared" si="21"/>
        <v>9492.1875</v>
      </c>
      <c r="O12" s="21">
        <f t="shared" si="21"/>
        <v>11074.21875</v>
      </c>
      <c r="P12" s="21">
        <f t="shared" si="21"/>
        <v>12656.25</v>
      </c>
      <c r="Q12" s="21">
        <f t="shared" si="21"/>
        <v>14238.28125</v>
      </c>
      <c r="R12" s="21">
        <f t="shared" si="21"/>
        <v>15820.3125</v>
      </c>
      <c r="S12" s="21">
        <f t="shared" si="21"/>
        <v>17402.34375</v>
      </c>
      <c r="T12" s="21">
        <f t="shared" si="21"/>
        <v>18984.375</v>
      </c>
      <c r="U12" s="21">
        <f t="shared" si="21"/>
        <v>20566.40625</v>
      </c>
      <c r="V12" s="21">
        <f t="shared" si="21"/>
        <v>22148.4375</v>
      </c>
      <c r="W12" s="21">
        <f t="shared" si="21"/>
        <v>23730.46875</v>
      </c>
      <c r="X12" s="21">
        <f t="shared" ref="X12:AT12" si="22">SUM($I12*X3)</f>
        <v>25312.5</v>
      </c>
      <c r="Y12" s="21">
        <f t="shared" si="22"/>
        <v>26894.53125</v>
      </c>
      <c r="Z12" s="21">
        <f t="shared" si="22"/>
        <v>28476.5625</v>
      </c>
      <c r="AA12" s="21">
        <f t="shared" si="22"/>
        <v>30058.59375</v>
      </c>
      <c r="AB12" s="21">
        <f t="shared" si="22"/>
        <v>31640.625</v>
      </c>
      <c r="AC12" s="21">
        <f t="shared" si="22"/>
        <v>33222.65625</v>
      </c>
      <c r="AD12" s="21">
        <f t="shared" si="22"/>
        <v>34804.6875</v>
      </c>
      <c r="AE12" s="21">
        <f t="shared" si="22"/>
        <v>36386.71875</v>
      </c>
      <c r="AF12" s="21">
        <f t="shared" si="22"/>
        <v>37968.75</v>
      </c>
      <c r="AG12" s="21">
        <f t="shared" si="22"/>
        <v>39550.78125</v>
      </c>
      <c r="AH12" s="21">
        <f t="shared" si="22"/>
        <v>41132.8125</v>
      </c>
      <c r="AI12" s="21">
        <f t="shared" si="22"/>
        <v>42714.84375</v>
      </c>
      <c r="AJ12" s="21">
        <f t="shared" si="22"/>
        <v>44296.875</v>
      </c>
      <c r="AK12" s="21">
        <f t="shared" si="22"/>
        <v>45878.90625</v>
      </c>
      <c r="AL12" s="21">
        <f t="shared" si="22"/>
        <v>47460.9375</v>
      </c>
      <c r="AM12" s="21">
        <f t="shared" si="22"/>
        <v>49042.96875</v>
      </c>
      <c r="AN12" s="21">
        <f t="shared" si="22"/>
        <v>50625</v>
      </c>
      <c r="AO12" s="21">
        <f t="shared" si="22"/>
        <v>52207.03125</v>
      </c>
      <c r="AP12" s="21">
        <f t="shared" si="22"/>
        <v>53789.0625</v>
      </c>
      <c r="AQ12" s="21">
        <f t="shared" si="22"/>
        <v>55371.09375</v>
      </c>
      <c r="AR12" s="21">
        <f t="shared" si="22"/>
        <v>56953.125</v>
      </c>
      <c r="AS12" s="21">
        <f t="shared" si="22"/>
        <v>58535.15625</v>
      </c>
      <c r="AT12" s="21">
        <f t="shared" si="22"/>
        <v>60117.1875</v>
      </c>
    </row>
    <row r="13" spans="1:46" x14ac:dyDescent="0.25">
      <c r="A13" s="7"/>
      <c r="B13" s="53"/>
      <c r="C13" s="29"/>
      <c r="D13" s="5">
        <v>9</v>
      </c>
      <c r="E13" s="30">
        <v>0.5</v>
      </c>
      <c r="F13" s="31"/>
      <c r="G13" s="57"/>
      <c r="H13" s="6">
        <v>9</v>
      </c>
      <c r="I13" s="20">
        <f t="shared" si="12"/>
        <v>2373.046875</v>
      </c>
      <c r="J13" s="21">
        <f>SUM($I13*J3)</f>
        <v>4746.09375</v>
      </c>
      <c r="K13" s="21">
        <f t="shared" ref="K13:W13" si="23">SUM($I13*K3)</f>
        <v>7119.140625</v>
      </c>
      <c r="L13" s="21">
        <f t="shared" si="23"/>
        <v>9492.1875</v>
      </c>
      <c r="M13" s="21">
        <f t="shared" si="23"/>
        <v>11865.234375</v>
      </c>
      <c r="N13" s="21">
        <f t="shared" si="23"/>
        <v>14238.28125</v>
      </c>
      <c r="O13" s="21">
        <f t="shared" si="23"/>
        <v>16611.328125</v>
      </c>
      <c r="P13" s="21">
        <f t="shared" si="23"/>
        <v>18984.375</v>
      </c>
      <c r="Q13" s="21">
        <f t="shared" si="23"/>
        <v>21357.421875</v>
      </c>
      <c r="R13" s="21">
        <f t="shared" si="23"/>
        <v>23730.46875</v>
      </c>
      <c r="S13" s="21">
        <f t="shared" si="23"/>
        <v>26103.515625</v>
      </c>
      <c r="T13" s="21">
        <f t="shared" si="23"/>
        <v>28476.5625</v>
      </c>
      <c r="U13" s="21">
        <f t="shared" si="23"/>
        <v>30849.609375</v>
      </c>
      <c r="V13" s="21">
        <f t="shared" si="23"/>
        <v>33222.65625</v>
      </c>
      <c r="W13" s="21">
        <f t="shared" si="23"/>
        <v>35595.703125</v>
      </c>
      <c r="X13" s="21">
        <f t="shared" ref="X13:AT13" si="24">SUM($I13*X3)</f>
        <v>37968.75</v>
      </c>
      <c r="Y13" s="21">
        <f t="shared" si="24"/>
        <v>40341.796875</v>
      </c>
      <c r="Z13" s="21">
        <f t="shared" si="24"/>
        <v>42714.84375</v>
      </c>
      <c r="AA13" s="21">
        <f t="shared" si="24"/>
        <v>45087.890625</v>
      </c>
      <c r="AB13" s="21">
        <f t="shared" si="24"/>
        <v>47460.9375</v>
      </c>
      <c r="AC13" s="21">
        <f t="shared" si="24"/>
        <v>49833.984375</v>
      </c>
      <c r="AD13" s="21">
        <f t="shared" si="24"/>
        <v>52207.03125</v>
      </c>
      <c r="AE13" s="21">
        <f t="shared" si="24"/>
        <v>54580.078125</v>
      </c>
      <c r="AF13" s="21">
        <f t="shared" si="24"/>
        <v>56953.125</v>
      </c>
      <c r="AG13" s="21">
        <f t="shared" si="24"/>
        <v>59326.171875</v>
      </c>
      <c r="AH13" s="21">
        <f t="shared" si="24"/>
        <v>61699.21875</v>
      </c>
      <c r="AI13" s="21">
        <f t="shared" si="24"/>
        <v>64072.265625</v>
      </c>
      <c r="AJ13" s="21">
        <f t="shared" si="24"/>
        <v>66445.3125</v>
      </c>
      <c r="AK13" s="21">
        <f t="shared" si="24"/>
        <v>68818.359375</v>
      </c>
      <c r="AL13" s="21">
        <f t="shared" si="24"/>
        <v>71191.40625</v>
      </c>
      <c r="AM13" s="21">
        <f t="shared" si="24"/>
        <v>73564.453125</v>
      </c>
      <c r="AN13" s="21">
        <f t="shared" si="24"/>
        <v>75937.5</v>
      </c>
      <c r="AO13" s="21">
        <f t="shared" si="24"/>
        <v>78310.546875</v>
      </c>
      <c r="AP13" s="21">
        <f t="shared" si="24"/>
        <v>80683.59375</v>
      </c>
      <c r="AQ13" s="21">
        <f t="shared" si="24"/>
        <v>83056.640625</v>
      </c>
      <c r="AR13" s="21">
        <f t="shared" si="24"/>
        <v>85429.6875</v>
      </c>
      <c r="AS13" s="21">
        <f t="shared" si="24"/>
        <v>87802.734375</v>
      </c>
      <c r="AT13" s="21">
        <f t="shared" si="24"/>
        <v>90175.78125</v>
      </c>
    </row>
    <row r="14" spans="1:46" x14ac:dyDescent="0.25">
      <c r="A14" s="7"/>
      <c r="B14" s="61" t="s">
        <v>11</v>
      </c>
      <c r="C14" s="67"/>
      <c r="D14" s="5">
        <v>10</v>
      </c>
      <c r="E14" s="30">
        <v>0.5</v>
      </c>
      <c r="F14" s="31"/>
      <c r="G14" s="57"/>
      <c r="H14" s="6">
        <v>10</v>
      </c>
      <c r="I14" s="20">
        <f t="shared" si="12"/>
        <v>3559.5703125</v>
      </c>
      <c r="J14" s="21">
        <f>SUM($I14*J3)</f>
        <v>7119.140625</v>
      </c>
      <c r="K14" s="21">
        <f t="shared" ref="K14:W14" si="25">SUM($I14*K3)</f>
        <v>10678.7109375</v>
      </c>
      <c r="L14" s="21">
        <f t="shared" si="25"/>
        <v>14238.28125</v>
      </c>
      <c r="M14" s="21">
        <f t="shared" si="25"/>
        <v>17797.8515625</v>
      </c>
      <c r="N14" s="21">
        <f t="shared" si="25"/>
        <v>21357.421875</v>
      </c>
      <c r="O14" s="21">
        <f t="shared" si="25"/>
        <v>24916.9921875</v>
      </c>
      <c r="P14" s="21">
        <f t="shared" si="25"/>
        <v>28476.5625</v>
      </c>
      <c r="Q14" s="21">
        <f t="shared" si="25"/>
        <v>32036.1328125</v>
      </c>
      <c r="R14" s="21">
        <f t="shared" si="25"/>
        <v>35595.703125</v>
      </c>
      <c r="S14" s="21">
        <f t="shared" si="25"/>
        <v>39155.2734375</v>
      </c>
      <c r="T14" s="21">
        <f t="shared" si="25"/>
        <v>42714.84375</v>
      </c>
      <c r="U14" s="21">
        <f t="shared" si="25"/>
        <v>46274.4140625</v>
      </c>
      <c r="V14" s="21">
        <f t="shared" si="25"/>
        <v>49833.984375</v>
      </c>
      <c r="W14" s="21">
        <f t="shared" si="25"/>
        <v>53393.5546875</v>
      </c>
      <c r="X14" s="21">
        <f t="shared" ref="X14:AT14" si="26">SUM($I14*X3)</f>
        <v>56953.125</v>
      </c>
      <c r="Y14" s="21">
        <f t="shared" si="26"/>
        <v>60512.6953125</v>
      </c>
      <c r="Z14" s="21">
        <f t="shared" si="26"/>
        <v>64072.265625</v>
      </c>
      <c r="AA14" s="21">
        <f t="shared" si="26"/>
        <v>67631.8359375</v>
      </c>
      <c r="AB14" s="21">
        <f t="shared" si="26"/>
        <v>71191.40625</v>
      </c>
      <c r="AC14" s="21">
        <f t="shared" si="26"/>
        <v>74750.9765625</v>
      </c>
      <c r="AD14" s="21">
        <f t="shared" si="26"/>
        <v>78310.546875</v>
      </c>
      <c r="AE14" s="21">
        <f t="shared" si="26"/>
        <v>81870.1171875</v>
      </c>
      <c r="AF14" s="21">
        <f t="shared" si="26"/>
        <v>85429.6875</v>
      </c>
      <c r="AG14" s="21">
        <f t="shared" si="26"/>
        <v>88989.2578125</v>
      </c>
      <c r="AH14" s="21">
        <f t="shared" si="26"/>
        <v>92548.828125</v>
      </c>
      <c r="AI14" s="21">
        <f t="shared" si="26"/>
        <v>96108.3984375</v>
      </c>
      <c r="AJ14" s="21">
        <f t="shared" si="26"/>
        <v>99667.96875</v>
      </c>
      <c r="AK14" s="21">
        <f t="shared" si="26"/>
        <v>103227.5390625</v>
      </c>
      <c r="AL14" s="21">
        <f t="shared" si="26"/>
        <v>106787.109375</v>
      </c>
      <c r="AM14" s="21">
        <f t="shared" si="26"/>
        <v>110346.6796875</v>
      </c>
      <c r="AN14" s="21">
        <f t="shared" si="26"/>
        <v>113906.25</v>
      </c>
      <c r="AO14" s="21">
        <f t="shared" si="26"/>
        <v>117465.8203125</v>
      </c>
      <c r="AP14" s="21">
        <f t="shared" si="26"/>
        <v>121025.390625</v>
      </c>
      <c r="AQ14" s="21">
        <f t="shared" si="26"/>
        <v>124584.9609375</v>
      </c>
      <c r="AR14" s="21">
        <f t="shared" si="26"/>
        <v>128144.53125</v>
      </c>
      <c r="AS14" s="21">
        <f t="shared" si="26"/>
        <v>131704.1015625</v>
      </c>
      <c r="AT14" s="21">
        <f t="shared" si="26"/>
        <v>135263.671875</v>
      </c>
    </row>
    <row r="15" spans="1:46" ht="15.75" thickBot="1" x14ac:dyDescent="0.3">
      <c r="A15" s="7"/>
      <c r="B15" s="62"/>
      <c r="C15" s="68"/>
      <c r="D15" s="5">
        <v>11</v>
      </c>
      <c r="E15" s="30">
        <v>0.15</v>
      </c>
      <c r="F15" s="31"/>
      <c r="G15" s="57"/>
      <c r="H15" s="6">
        <v>11</v>
      </c>
      <c r="I15" s="20">
        <f t="shared" si="12"/>
        <v>4093.505859375</v>
      </c>
      <c r="J15" s="21">
        <f>SUM($I15*J3)</f>
        <v>8187.01171875</v>
      </c>
      <c r="K15" s="21">
        <f t="shared" ref="K15:W15" si="27">SUM($I15*K3)</f>
        <v>12280.517578125</v>
      </c>
      <c r="L15" s="21">
        <f t="shared" si="27"/>
        <v>16374.0234375</v>
      </c>
      <c r="M15" s="21">
        <f t="shared" si="27"/>
        <v>20467.529296875</v>
      </c>
      <c r="N15" s="21">
        <f t="shared" si="27"/>
        <v>24561.03515625</v>
      </c>
      <c r="O15" s="21">
        <f t="shared" si="27"/>
        <v>28654.541015625</v>
      </c>
      <c r="P15" s="21">
        <f t="shared" si="27"/>
        <v>32748.046875</v>
      </c>
      <c r="Q15" s="21">
        <f t="shared" si="27"/>
        <v>36841.552734375</v>
      </c>
      <c r="R15" s="21">
        <f t="shared" si="27"/>
        <v>40935.05859375</v>
      </c>
      <c r="S15" s="21">
        <f t="shared" si="27"/>
        <v>45028.564453125</v>
      </c>
      <c r="T15" s="21">
        <f t="shared" si="27"/>
        <v>49122.0703125</v>
      </c>
      <c r="U15" s="21">
        <f t="shared" si="27"/>
        <v>53215.576171875</v>
      </c>
      <c r="V15" s="21">
        <f t="shared" si="27"/>
        <v>57309.08203125</v>
      </c>
      <c r="W15" s="21">
        <f t="shared" si="27"/>
        <v>61402.587890625</v>
      </c>
      <c r="X15" s="21">
        <f t="shared" ref="X15:AT15" si="28">SUM($I15*X3)</f>
        <v>65496.09375</v>
      </c>
      <c r="Y15" s="21">
        <f t="shared" si="28"/>
        <v>69589.599609375</v>
      </c>
      <c r="Z15" s="21">
        <f t="shared" si="28"/>
        <v>73683.10546875</v>
      </c>
      <c r="AA15" s="21">
        <f t="shared" si="28"/>
        <v>77776.611328125</v>
      </c>
      <c r="AB15" s="21">
        <f t="shared" si="28"/>
        <v>81870.1171875</v>
      </c>
      <c r="AC15" s="21">
        <f t="shared" si="28"/>
        <v>85963.623046875</v>
      </c>
      <c r="AD15" s="21">
        <f t="shared" si="28"/>
        <v>90057.12890625</v>
      </c>
      <c r="AE15" s="21">
        <f t="shared" si="28"/>
        <v>94150.634765625</v>
      </c>
      <c r="AF15" s="21">
        <f t="shared" si="28"/>
        <v>98244.140625</v>
      </c>
      <c r="AG15" s="21">
        <f t="shared" si="28"/>
        <v>102337.646484375</v>
      </c>
      <c r="AH15" s="21">
        <f t="shared" si="28"/>
        <v>106431.15234375</v>
      </c>
      <c r="AI15" s="21">
        <f t="shared" si="28"/>
        <v>110524.658203125</v>
      </c>
      <c r="AJ15" s="21">
        <f t="shared" si="28"/>
        <v>114618.1640625</v>
      </c>
      <c r="AK15" s="21">
        <f t="shared" si="28"/>
        <v>118711.669921875</v>
      </c>
      <c r="AL15" s="21">
        <f t="shared" si="28"/>
        <v>122805.17578125</v>
      </c>
      <c r="AM15" s="21">
        <f t="shared" si="28"/>
        <v>126898.681640625</v>
      </c>
      <c r="AN15" s="21">
        <f t="shared" si="28"/>
        <v>130992.1875</v>
      </c>
      <c r="AO15" s="21">
        <f t="shared" si="28"/>
        <v>135085.693359375</v>
      </c>
      <c r="AP15" s="21">
        <f t="shared" si="28"/>
        <v>139179.19921875</v>
      </c>
      <c r="AQ15" s="21">
        <f t="shared" si="28"/>
        <v>143272.705078125</v>
      </c>
      <c r="AR15" s="21">
        <f t="shared" si="28"/>
        <v>147366.2109375</v>
      </c>
      <c r="AS15" s="21">
        <f t="shared" si="28"/>
        <v>151459.716796875</v>
      </c>
      <c r="AT15" s="21">
        <f t="shared" si="28"/>
        <v>155553.22265625</v>
      </c>
    </row>
    <row r="16" spans="1:46" x14ac:dyDescent="0.25">
      <c r="A16" s="7"/>
      <c r="B16" s="59"/>
      <c r="C16" s="60"/>
      <c r="D16" s="5">
        <v>12</v>
      </c>
      <c r="E16" s="30">
        <v>0.15</v>
      </c>
      <c r="F16" s="31"/>
      <c r="G16" s="57"/>
      <c r="H16" s="6">
        <v>12</v>
      </c>
      <c r="I16" s="20">
        <f t="shared" si="12"/>
        <v>4707.53173828125</v>
      </c>
      <c r="J16" s="21">
        <f>SUM($I16*J3)</f>
        <v>9415.0634765625</v>
      </c>
      <c r="K16" s="21">
        <f t="shared" ref="K16:W16" si="29">SUM($I16*K3)</f>
        <v>14122.59521484375</v>
      </c>
      <c r="L16" s="21">
        <f t="shared" si="29"/>
        <v>18830.126953125</v>
      </c>
      <c r="M16" s="21">
        <f t="shared" si="29"/>
        <v>23537.65869140625</v>
      </c>
      <c r="N16" s="21">
        <f t="shared" si="29"/>
        <v>28245.1904296875</v>
      </c>
      <c r="O16" s="21">
        <f t="shared" si="29"/>
        <v>32952.72216796875</v>
      </c>
      <c r="P16" s="21">
        <f t="shared" si="29"/>
        <v>37660.25390625</v>
      </c>
      <c r="Q16" s="21">
        <f t="shared" si="29"/>
        <v>42367.78564453125</v>
      </c>
      <c r="R16" s="21">
        <f t="shared" si="29"/>
        <v>47075.3173828125</v>
      </c>
      <c r="S16" s="21">
        <f t="shared" si="29"/>
        <v>51782.84912109375</v>
      </c>
      <c r="T16" s="21">
        <f t="shared" si="29"/>
        <v>56490.380859375</v>
      </c>
      <c r="U16" s="21">
        <f t="shared" si="29"/>
        <v>61197.91259765625</v>
      </c>
      <c r="V16" s="21">
        <f t="shared" si="29"/>
        <v>65905.4443359375</v>
      </c>
      <c r="W16" s="21">
        <f t="shared" si="29"/>
        <v>70612.97607421875</v>
      </c>
      <c r="X16" s="21">
        <f t="shared" ref="X16:AT16" si="30">SUM($I16*X3)</f>
        <v>75320.5078125</v>
      </c>
      <c r="Y16" s="21">
        <f t="shared" si="30"/>
        <v>80028.03955078125</v>
      </c>
      <c r="Z16" s="21">
        <f t="shared" si="30"/>
        <v>84735.5712890625</v>
      </c>
      <c r="AA16" s="21">
        <f t="shared" si="30"/>
        <v>89443.10302734375</v>
      </c>
      <c r="AB16" s="21">
        <f t="shared" si="30"/>
        <v>94150.634765625</v>
      </c>
      <c r="AC16" s="21">
        <f t="shared" si="30"/>
        <v>98858.16650390625</v>
      </c>
      <c r="AD16" s="21">
        <f t="shared" si="30"/>
        <v>103565.6982421875</v>
      </c>
      <c r="AE16" s="21">
        <f t="shared" si="30"/>
        <v>108273.22998046875</v>
      </c>
      <c r="AF16" s="21">
        <f t="shared" si="30"/>
        <v>112980.76171875</v>
      </c>
      <c r="AG16" s="21">
        <f t="shared" si="30"/>
        <v>117688.29345703125</v>
      </c>
      <c r="AH16" s="21">
        <f t="shared" si="30"/>
        <v>122395.8251953125</v>
      </c>
      <c r="AI16" s="21">
        <f t="shared" si="30"/>
        <v>127103.35693359375</v>
      </c>
      <c r="AJ16" s="21">
        <f t="shared" si="30"/>
        <v>131810.888671875</v>
      </c>
      <c r="AK16" s="21">
        <f t="shared" si="30"/>
        <v>136518.42041015625</v>
      </c>
      <c r="AL16" s="21">
        <f t="shared" si="30"/>
        <v>141225.9521484375</v>
      </c>
      <c r="AM16" s="21">
        <f t="shared" si="30"/>
        <v>145933.48388671875</v>
      </c>
      <c r="AN16" s="21">
        <f t="shared" si="30"/>
        <v>150641.015625</v>
      </c>
      <c r="AO16" s="21">
        <f t="shared" si="30"/>
        <v>155348.54736328125</v>
      </c>
      <c r="AP16" s="21">
        <f t="shared" si="30"/>
        <v>160056.0791015625</v>
      </c>
      <c r="AQ16" s="21">
        <f t="shared" si="30"/>
        <v>164763.61083984375</v>
      </c>
      <c r="AR16" s="21">
        <f t="shared" si="30"/>
        <v>169471.142578125</v>
      </c>
      <c r="AS16" s="21">
        <f t="shared" si="30"/>
        <v>174178.67431640625</v>
      </c>
      <c r="AT16" s="21">
        <f t="shared" si="30"/>
        <v>178886.2060546875</v>
      </c>
    </row>
    <row r="17" spans="1:46" x14ac:dyDescent="0.25">
      <c r="A17" s="7"/>
      <c r="B17" s="59"/>
      <c r="C17" s="60"/>
      <c r="D17" s="5">
        <v>13</v>
      </c>
      <c r="E17" s="30">
        <v>0.15</v>
      </c>
      <c r="F17" s="31"/>
      <c r="G17" s="57"/>
      <c r="H17" s="6">
        <v>13</v>
      </c>
      <c r="I17" s="20">
        <f t="shared" si="12"/>
        <v>5413.6614990234375</v>
      </c>
      <c r="J17" s="21">
        <f>SUM($I17*J3)</f>
        <v>10827.322998046875</v>
      </c>
      <c r="K17" s="21">
        <f t="shared" ref="K17:W17" si="31">SUM($I17*K3)</f>
        <v>16240.984497070313</v>
      </c>
      <c r="L17" s="21">
        <f t="shared" si="31"/>
        <v>21654.64599609375</v>
      </c>
      <c r="M17" s="21">
        <f t="shared" si="31"/>
        <v>27068.307495117188</v>
      </c>
      <c r="N17" s="21">
        <f t="shared" si="31"/>
        <v>32481.968994140625</v>
      </c>
      <c r="O17" s="21">
        <f t="shared" si="31"/>
        <v>37895.630493164063</v>
      </c>
      <c r="P17" s="21">
        <f t="shared" si="31"/>
        <v>43309.2919921875</v>
      </c>
      <c r="Q17" s="21">
        <f t="shared" si="31"/>
        <v>48722.953491210938</v>
      </c>
      <c r="R17" s="21">
        <f t="shared" si="31"/>
        <v>54136.614990234375</v>
      </c>
      <c r="S17" s="21">
        <f t="shared" si="31"/>
        <v>59550.276489257813</v>
      </c>
      <c r="T17" s="21">
        <f t="shared" si="31"/>
        <v>64963.93798828125</v>
      </c>
      <c r="U17" s="21">
        <f t="shared" si="31"/>
        <v>70377.599487304688</v>
      </c>
      <c r="V17" s="21">
        <f t="shared" si="31"/>
        <v>75791.260986328125</v>
      </c>
      <c r="W17" s="21">
        <f t="shared" si="31"/>
        <v>81204.922485351563</v>
      </c>
      <c r="X17" s="21">
        <f t="shared" ref="X17:AT17" si="32">SUM($I17*X3)</f>
        <v>86618.583984375</v>
      </c>
      <c r="Y17" s="21">
        <f t="shared" si="32"/>
        <v>92032.245483398438</v>
      </c>
      <c r="Z17" s="21">
        <f t="shared" si="32"/>
        <v>97445.906982421875</v>
      </c>
      <c r="AA17" s="21">
        <f t="shared" si="32"/>
        <v>102859.56848144531</v>
      </c>
      <c r="AB17" s="21">
        <f t="shared" si="32"/>
        <v>108273.22998046875</v>
      </c>
      <c r="AC17" s="21">
        <f t="shared" si="32"/>
        <v>113686.89147949219</v>
      </c>
      <c r="AD17" s="21">
        <f t="shared" si="32"/>
        <v>119100.55297851563</v>
      </c>
      <c r="AE17" s="21">
        <f t="shared" si="32"/>
        <v>124514.21447753906</v>
      </c>
      <c r="AF17" s="21">
        <f t="shared" si="32"/>
        <v>129927.8759765625</v>
      </c>
      <c r="AG17" s="21">
        <f t="shared" si="32"/>
        <v>135341.53747558594</v>
      </c>
      <c r="AH17" s="21">
        <f t="shared" si="32"/>
        <v>140755.19897460938</v>
      </c>
      <c r="AI17" s="21">
        <f t="shared" si="32"/>
        <v>146168.86047363281</v>
      </c>
      <c r="AJ17" s="21">
        <f t="shared" si="32"/>
        <v>151582.52197265625</v>
      </c>
      <c r="AK17" s="21">
        <f t="shared" si="32"/>
        <v>156996.18347167969</v>
      </c>
      <c r="AL17" s="21">
        <f t="shared" si="32"/>
        <v>162409.84497070313</v>
      </c>
      <c r="AM17" s="21">
        <f t="shared" si="32"/>
        <v>167823.50646972656</v>
      </c>
      <c r="AN17" s="21">
        <f t="shared" si="32"/>
        <v>173237.16796875</v>
      </c>
      <c r="AO17" s="21">
        <f t="shared" si="32"/>
        <v>178650.82946777344</v>
      </c>
      <c r="AP17" s="21">
        <f t="shared" si="32"/>
        <v>184064.49096679688</v>
      </c>
      <c r="AQ17" s="21">
        <f t="shared" si="32"/>
        <v>189478.15246582031</v>
      </c>
      <c r="AR17" s="21">
        <f t="shared" si="32"/>
        <v>194891.81396484375</v>
      </c>
      <c r="AS17" s="21">
        <f t="shared" si="32"/>
        <v>200305.47546386719</v>
      </c>
      <c r="AT17" s="21">
        <f t="shared" si="32"/>
        <v>205719.13696289063</v>
      </c>
    </row>
    <row r="18" spans="1:46" ht="15.75" customHeight="1" x14ac:dyDescent="0.25">
      <c r="A18" s="7"/>
      <c r="B18" s="59"/>
      <c r="C18" s="60"/>
      <c r="D18" s="5">
        <v>14</v>
      </c>
      <c r="E18" s="30">
        <v>0.15</v>
      </c>
      <c r="F18" s="31"/>
      <c r="G18" s="57"/>
      <c r="H18" s="6">
        <v>14</v>
      </c>
      <c r="I18" s="20">
        <f t="shared" si="12"/>
        <v>6225.7107238769531</v>
      </c>
      <c r="J18" s="21">
        <f>SUM($I18*J3)</f>
        <v>12451.421447753906</v>
      </c>
      <c r="K18" s="21">
        <f t="shared" ref="K18:W18" si="33">SUM($I18*K3)</f>
        <v>18677.132171630859</v>
      </c>
      <c r="L18" s="21">
        <f t="shared" si="33"/>
        <v>24902.842895507813</v>
      </c>
      <c r="M18" s="21">
        <f t="shared" si="33"/>
        <v>31128.553619384766</v>
      </c>
      <c r="N18" s="21">
        <f t="shared" si="33"/>
        <v>37354.264343261719</v>
      </c>
      <c r="O18" s="21">
        <f t="shared" si="33"/>
        <v>43579.975067138672</v>
      </c>
      <c r="P18" s="21">
        <f t="shared" si="33"/>
        <v>49805.685791015625</v>
      </c>
      <c r="Q18" s="21">
        <f t="shared" si="33"/>
        <v>56031.396514892578</v>
      </c>
      <c r="R18" s="21">
        <f t="shared" si="33"/>
        <v>62257.107238769531</v>
      </c>
      <c r="S18" s="21">
        <f t="shared" si="33"/>
        <v>68482.817962646484</v>
      </c>
      <c r="T18" s="21">
        <f t="shared" si="33"/>
        <v>74708.528686523438</v>
      </c>
      <c r="U18" s="21">
        <f t="shared" si="33"/>
        <v>80934.239410400391</v>
      </c>
      <c r="V18" s="21">
        <f t="shared" si="33"/>
        <v>87159.950134277344</v>
      </c>
      <c r="W18" s="21">
        <f t="shared" si="33"/>
        <v>93385.660858154297</v>
      </c>
      <c r="X18" s="21">
        <f t="shared" ref="X18:AT18" si="34">SUM($I18*X3)</f>
        <v>99611.37158203125</v>
      </c>
      <c r="Y18" s="21">
        <f t="shared" si="34"/>
        <v>105837.0823059082</v>
      </c>
      <c r="Z18" s="21">
        <f t="shared" si="34"/>
        <v>112062.79302978516</v>
      </c>
      <c r="AA18" s="21">
        <f t="shared" si="34"/>
        <v>118288.50375366211</v>
      </c>
      <c r="AB18" s="21">
        <f t="shared" si="34"/>
        <v>124514.21447753906</v>
      </c>
      <c r="AC18" s="21">
        <f t="shared" si="34"/>
        <v>130739.92520141602</v>
      </c>
      <c r="AD18" s="21">
        <f t="shared" si="34"/>
        <v>136965.63592529297</v>
      </c>
      <c r="AE18" s="21">
        <f t="shared" si="34"/>
        <v>143191.34664916992</v>
      </c>
      <c r="AF18" s="21">
        <f t="shared" si="34"/>
        <v>149417.05737304688</v>
      </c>
      <c r="AG18" s="21">
        <f t="shared" si="34"/>
        <v>155642.76809692383</v>
      </c>
      <c r="AH18" s="21">
        <f t="shared" si="34"/>
        <v>161868.47882080078</v>
      </c>
      <c r="AI18" s="21">
        <f t="shared" si="34"/>
        <v>168094.18954467773</v>
      </c>
      <c r="AJ18" s="21">
        <f t="shared" si="34"/>
        <v>174319.90026855469</v>
      </c>
      <c r="AK18" s="21">
        <f t="shared" si="34"/>
        <v>180545.61099243164</v>
      </c>
      <c r="AL18" s="21">
        <f t="shared" si="34"/>
        <v>186771.32171630859</v>
      </c>
      <c r="AM18" s="21">
        <f t="shared" si="34"/>
        <v>192997.03244018555</v>
      </c>
      <c r="AN18" s="21">
        <f t="shared" si="34"/>
        <v>199222.7431640625</v>
      </c>
      <c r="AO18" s="21">
        <f t="shared" si="34"/>
        <v>205448.45388793945</v>
      </c>
      <c r="AP18" s="21">
        <f t="shared" si="34"/>
        <v>211674.16461181641</v>
      </c>
      <c r="AQ18" s="21">
        <f t="shared" si="34"/>
        <v>217899.87533569336</v>
      </c>
      <c r="AR18" s="21">
        <f t="shared" si="34"/>
        <v>224125.58605957031</v>
      </c>
      <c r="AS18" s="21">
        <f t="shared" si="34"/>
        <v>230351.29678344727</v>
      </c>
      <c r="AT18" s="21">
        <f t="shared" si="34"/>
        <v>236577.00750732422</v>
      </c>
    </row>
    <row r="19" spans="1:46" ht="33.75" x14ac:dyDescent="0.5">
      <c r="A19" s="7"/>
      <c r="B19" s="63"/>
      <c r="C19" s="63"/>
      <c r="D19" s="24">
        <v>15</v>
      </c>
      <c r="E19" s="30">
        <v>0.15</v>
      </c>
      <c r="F19" s="31"/>
      <c r="G19" s="57"/>
      <c r="H19" s="6">
        <v>15</v>
      </c>
      <c r="I19" s="20">
        <f t="shared" si="12"/>
        <v>7159.5673324584959</v>
      </c>
      <c r="J19" s="21">
        <f>SUM($I19*J3)</f>
        <v>14319.134664916992</v>
      </c>
      <c r="K19" s="21">
        <f t="shared" ref="K19:W19" si="35">SUM($I19*K3)</f>
        <v>21478.701997375487</v>
      </c>
      <c r="L19" s="21">
        <f t="shared" si="35"/>
        <v>28638.269329833984</v>
      </c>
      <c r="M19" s="21">
        <f t="shared" si="35"/>
        <v>35797.83666229248</v>
      </c>
      <c r="N19" s="21">
        <f t="shared" si="35"/>
        <v>42957.403994750974</v>
      </c>
      <c r="O19" s="21">
        <f t="shared" si="35"/>
        <v>50116.971327209474</v>
      </c>
      <c r="P19" s="21">
        <f t="shared" si="35"/>
        <v>57276.538659667967</v>
      </c>
      <c r="Q19" s="21">
        <f t="shared" si="35"/>
        <v>64436.10599212646</v>
      </c>
      <c r="R19" s="21">
        <f t="shared" si="35"/>
        <v>71595.673324584961</v>
      </c>
      <c r="S19" s="21">
        <f t="shared" si="35"/>
        <v>78755.240657043454</v>
      </c>
      <c r="T19" s="21">
        <f t="shared" si="35"/>
        <v>85914.807989501947</v>
      </c>
      <c r="U19" s="21">
        <f t="shared" si="35"/>
        <v>93074.37532196044</v>
      </c>
      <c r="V19" s="21">
        <f t="shared" si="35"/>
        <v>100233.94265441895</v>
      </c>
      <c r="W19" s="21">
        <f t="shared" si="35"/>
        <v>107393.50998687744</v>
      </c>
      <c r="X19" s="21">
        <f t="shared" ref="X19:AT19" si="36">SUM($I19*X3)</f>
        <v>114553.07731933593</v>
      </c>
      <c r="Y19" s="21">
        <f t="shared" si="36"/>
        <v>121712.64465179443</v>
      </c>
      <c r="Z19" s="21">
        <f t="shared" si="36"/>
        <v>128872.21198425292</v>
      </c>
      <c r="AA19" s="21">
        <f t="shared" si="36"/>
        <v>136031.77931671141</v>
      </c>
      <c r="AB19" s="21">
        <f t="shared" si="36"/>
        <v>143191.34664916992</v>
      </c>
      <c r="AC19" s="21">
        <f t="shared" si="36"/>
        <v>150350.9139816284</v>
      </c>
      <c r="AD19" s="21">
        <f t="shared" si="36"/>
        <v>157510.48131408691</v>
      </c>
      <c r="AE19" s="21">
        <f t="shared" si="36"/>
        <v>164670.04864654542</v>
      </c>
      <c r="AF19" s="21">
        <f t="shared" si="36"/>
        <v>171829.61597900389</v>
      </c>
      <c r="AG19" s="21">
        <f t="shared" si="36"/>
        <v>178989.1833114624</v>
      </c>
      <c r="AH19" s="21">
        <f t="shared" si="36"/>
        <v>186148.75064392088</v>
      </c>
      <c r="AI19" s="21">
        <f t="shared" si="36"/>
        <v>193308.31797637939</v>
      </c>
      <c r="AJ19" s="21">
        <f t="shared" si="36"/>
        <v>200467.8853088379</v>
      </c>
      <c r="AK19" s="21">
        <f t="shared" si="36"/>
        <v>207627.45264129638</v>
      </c>
      <c r="AL19" s="21">
        <f t="shared" si="36"/>
        <v>214787.01997375488</v>
      </c>
      <c r="AM19" s="21">
        <f t="shared" si="36"/>
        <v>221946.58730621336</v>
      </c>
      <c r="AN19" s="21">
        <f t="shared" si="36"/>
        <v>229106.15463867187</v>
      </c>
      <c r="AO19" s="21">
        <f t="shared" si="36"/>
        <v>236265.72197113038</v>
      </c>
      <c r="AP19" s="21">
        <f t="shared" si="36"/>
        <v>243425.28930358886</v>
      </c>
      <c r="AQ19" s="21">
        <f t="shared" si="36"/>
        <v>250584.85663604736</v>
      </c>
      <c r="AR19" s="21">
        <f t="shared" si="36"/>
        <v>257744.42396850584</v>
      </c>
      <c r="AS19" s="21">
        <f t="shared" si="36"/>
        <v>264903.99130096432</v>
      </c>
      <c r="AT19" s="21">
        <f t="shared" si="36"/>
        <v>272063.55863342283</v>
      </c>
    </row>
    <row r="20" spans="1:46" ht="48" customHeight="1" x14ac:dyDescent="0.25">
      <c r="A20" s="7"/>
      <c r="B20" s="59"/>
      <c r="C20" s="60"/>
      <c r="D20" s="24">
        <v>16</v>
      </c>
      <c r="E20" s="30">
        <v>0.15</v>
      </c>
      <c r="F20" s="31"/>
      <c r="G20" s="57"/>
      <c r="H20" s="6">
        <v>16</v>
      </c>
      <c r="I20" s="20">
        <f t="shared" si="12"/>
        <v>8233.5024323272701</v>
      </c>
      <c r="J20" s="21">
        <f>SUM($I20*J3)</f>
        <v>16467.00486465454</v>
      </c>
      <c r="K20" s="21">
        <f t="shared" ref="K20:W20" si="37">SUM($I20*K3)</f>
        <v>24700.50729698181</v>
      </c>
      <c r="L20" s="21">
        <f t="shared" si="37"/>
        <v>32934.00972930908</v>
      </c>
      <c r="M20" s="21">
        <f t="shared" si="37"/>
        <v>41167.512161636347</v>
      </c>
      <c r="N20" s="21">
        <f t="shared" si="37"/>
        <v>49401.01459396362</v>
      </c>
      <c r="O20" s="21">
        <f t="shared" si="37"/>
        <v>57634.517026290894</v>
      </c>
      <c r="P20" s="21">
        <f t="shared" si="37"/>
        <v>65868.019458618161</v>
      </c>
      <c r="Q20" s="21">
        <f t="shared" si="37"/>
        <v>74101.521890945427</v>
      </c>
      <c r="R20" s="21">
        <f t="shared" si="37"/>
        <v>82335.024323272693</v>
      </c>
      <c r="S20" s="21">
        <f t="shared" si="37"/>
        <v>90568.526755599974</v>
      </c>
      <c r="T20" s="21">
        <f t="shared" si="37"/>
        <v>98802.029187927241</v>
      </c>
      <c r="U20" s="21">
        <f t="shared" si="37"/>
        <v>107035.53162025451</v>
      </c>
      <c r="V20" s="21">
        <f t="shared" si="37"/>
        <v>115269.03405258179</v>
      </c>
      <c r="W20" s="21">
        <f t="shared" si="37"/>
        <v>123502.53648490905</v>
      </c>
      <c r="X20" s="21">
        <f t="shared" ref="X20:AT20" si="38">SUM($I20*X3)</f>
        <v>131736.03891723632</v>
      </c>
      <c r="Y20" s="21">
        <f t="shared" si="38"/>
        <v>139969.5413495636</v>
      </c>
      <c r="Z20" s="21">
        <f t="shared" si="38"/>
        <v>148203.04378189085</v>
      </c>
      <c r="AA20" s="21">
        <f t="shared" si="38"/>
        <v>156436.54621421813</v>
      </c>
      <c r="AB20" s="21">
        <f t="shared" si="38"/>
        <v>164670.04864654539</v>
      </c>
      <c r="AC20" s="21">
        <f t="shared" si="38"/>
        <v>172903.55107887267</v>
      </c>
      <c r="AD20" s="21">
        <f t="shared" si="38"/>
        <v>181137.05351119995</v>
      </c>
      <c r="AE20" s="21">
        <f t="shared" si="38"/>
        <v>189370.5559435272</v>
      </c>
      <c r="AF20" s="21">
        <f t="shared" si="38"/>
        <v>197604.05837585448</v>
      </c>
      <c r="AG20" s="21">
        <f t="shared" si="38"/>
        <v>205837.56080818176</v>
      </c>
      <c r="AH20" s="21">
        <f t="shared" si="38"/>
        <v>214071.06324050901</v>
      </c>
      <c r="AI20" s="21">
        <f t="shared" si="38"/>
        <v>222304.5656728363</v>
      </c>
      <c r="AJ20" s="21">
        <f t="shared" si="38"/>
        <v>230538.06810516358</v>
      </c>
      <c r="AK20" s="21">
        <f t="shared" si="38"/>
        <v>238771.57053749083</v>
      </c>
      <c r="AL20" s="21">
        <f t="shared" si="38"/>
        <v>247005.07296981811</v>
      </c>
      <c r="AM20" s="21">
        <f t="shared" si="38"/>
        <v>255238.57540214536</v>
      </c>
      <c r="AN20" s="21">
        <f t="shared" si="38"/>
        <v>263472.07783447264</v>
      </c>
      <c r="AO20" s="21">
        <f t="shared" si="38"/>
        <v>271705.58026679989</v>
      </c>
      <c r="AP20" s="21">
        <f t="shared" si="38"/>
        <v>279939.0826991272</v>
      </c>
      <c r="AQ20" s="21">
        <f t="shared" si="38"/>
        <v>288172.58513145446</v>
      </c>
      <c r="AR20" s="21">
        <f t="shared" si="38"/>
        <v>296406.08756378171</v>
      </c>
      <c r="AS20" s="21">
        <f t="shared" si="38"/>
        <v>304639.58999610902</v>
      </c>
      <c r="AT20" s="21">
        <f t="shared" si="38"/>
        <v>312873.09242843627</v>
      </c>
    </row>
    <row r="21" spans="1:46" ht="57" customHeight="1" x14ac:dyDescent="0.25">
      <c r="A21" s="7"/>
      <c r="B21" s="59"/>
      <c r="C21" s="60"/>
      <c r="D21" s="24">
        <v>17</v>
      </c>
      <c r="E21" s="30">
        <v>0.15</v>
      </c>
      <c r="F21" s="31"/>
      <c r="G21" s="57"/>
      <c r="H21" s="6">
        <v>17</v>
      </c>
      <c r="I21" s="20">
        <f t="shared" si="12"/>
        <v>9468.5277971763608</v>
      </c>
      <c r="J21" s="21">
        <f>SUM($I21*J3)</f>
        <v>18937.055594352722</v>
      </c>
      <c r="K21" s="21">
        <f t="shared" ref="K21:W21" si="39">SUM($I21*K3)</f>
        <v>28405.583391529082</v>
      </c>
      <c r="L21" s="21">
        <f t="shared" si="39"/>
        <v>37874.111188705443</v>
      </c>
      <c r="M21" s="21">
        <f t="shared" si="39"/>
        <v>47342.6389858818</v>
      </c>
      <c r="N21" s="21">
        <f t="shared" si="39"/>
        <v>56811.166783058165</v>
      </c>
      <c r="O21" s="21">
        <f t="shared" si="39"/>
        <v>66279.694580234529</v>
      </c>
      <c r="P21" s="21">
        <f t="shared" si="39"/>
        <v>75748.222377410886</v>
      </c>
      <c r="Q21" s="21">
        <f t="shared" si="39"/>
        <v>85216.750174587243</v>
      </c>
      <c r="R21" s="21">
        <f t="shared" si="39"/>
        <v>94685.2779717636</v>
      </c>
      <c r="S21" s="21">
        <f t="shared" si="39"/>
        <v>104153.80576893997</v>
      </c>
      <c r="T21" s="21">
        <f t="shared" si="39"/>
        <v>113622.33356611633</v>
      </c>
      <c r="U21" s="21">
        <f t="shared" si="39"/>
        <v>123090.86136329269</v>
      </c>
      <c r="V21" s="21">
        <f t="shared" si="39"/>
        <v>132559.38916046906</v>
      </c>
      <c r="W21" s="21">
        <f t="shared" si="39"/>
        <v>142027.91695764542</v>
      </c>
      <c r="X21" s="21">
        <f t="shared" ref="X21:AT21" si="40">SUM($I21*X3)</f>
        <v>151496.44475482177</v>
      </c>
      <c r="Y21" s="21">
        <f t="shared" si="40"/>
        <v>160964.97255199813</v>
      </c>
      <c r="Z21" s="21">
        <f t="shared" si="40"/>
        <v>170433.50034917449</v>
      </c>
      <c r="AA21" s="21">
        <f t="shared" si="40"/>
        <v>179902.02814635084</v>
      </c>
      <c r="AB21" s="21">
        <f t="shared" si="40"/>
        <v>189370.5559435272</v>
      </c>
      <c r="AC21" s="21">
        <f t="shared" si="40"/>
        <v>198839.08374070359</v>
      </c>
      <c r="AD21" s="21">
        <f t="shared" si="40"/>
        <v>208307.61153787994</v>
      </c>
      <c r="AE21" s="21">
        <f t="shared" si="40"/>
        <v>217776.1393350563</v>
      </c>
      <c r="AF21" s="21">
        <f t="shared" si="40"/>
        <v>227244.66713223266</v>
      </c>
      <c r="AG21" s="21">
        <f t="shared" si="40"/>
        <v>236713.19492940902</v>
      </c>
      <c r="AH21" s="21">
        <f t="shared" si="40"/>
        <v>246181.72272658537</v>
      </c>
      <c r="AI21" s="21">
        <f t="shared" si="40"/>
        <v>255650.25052376173</v>
      </c>
      <c r="AJ21" s="21">
        <f t="shared" si="40"/>
        <v>265118.77832093812</v>
      </c>
      <c r="AK21" s="21">
        <f t="shared" si="40"/>
        <v>274587.30611811444</v>
      </c>
      <c r="AL21" s="21">
        <f t="shared" si="40"/>
        <v>284055.83391529083</v>
      </c>
      <c r="AM21" s="21">
        <f t="shared" si="40"/>
        <v>293524.36171246716</v>
      </c>
      <c r="AN21" s="21">
        <f t="shared" si="40"/>
        <v>302992.88950964354</v>
      </c>
      <c r="AO21" s="21">
        <f t="shared" si="40"/>
        <v>312461.41730681993</v>
      </c>
      <c r="AP21" s="21">
        <f t="shared" si="40"/>
        <v>321929.94510399626</v>
      </c>
      <c r="AQ21" s="21">
        <f t="shared" si="40"/>
        <v>331398.47290117264</v>
      </c>
      <c r="AR21" s="21">
        <f t="shared" si="40"/>
        <v>340867.00069834897</v>
      </c>
      <c r="AS21" s="21">
        <f t="shared" si="40"/>
        <v>350335.52849552536</v>
      </c>
      <c r="AT21" s="21">
        <f t="shared" si="40"/>
        <v>359804.05629270169</v>
      </c>
    </row>
    <row r="22" spans="1:46" ht="25.5" customHeight="1" x14ac:dyDescent="0.45">
      <c r="A22" s="7"/>
      <c r="B22" s="58"/>
      <c r="C22" s="58"/>
      <c r="D22" s="25">
        <v>18</v>
      </c>
      <c r="E22" s="30">
        <v>0.15</v>
      </c>
      <c r="F22" s="31"/>
      <c r="G22" s="57"/>
      <c r="H22" s="6">
        <v>18</v>
      </c>
      <c r="I22" s="20">
        <f>SUM(E22*I21)+I21</f>
        <v>10888.806966752814</v>
      </c>
      <c r="J22" s="21">
        <f>SUM($I22*J3)</f>
        <v>21777.613933505629</v>
      </c>
      <c r="K22" s="21">
        <f t="shared" ref="K22:W22" si="41">SUM($I22*K3)</f>
        <v>32666.420900258443</v>
      </c>
      <c r="L22" s="21">
        <f t="shared" si="41"/>
        <v>43555.227867011257</v>
      </c>
      <c r="M22" s="21">
        <f t="shared" si="41"/>
        <v>54444.034833764075</v>
      </c>
      <c r="N22" s="21">
        <f t="shared" si="41"/>
        <v>65332.841800516886</v>
      </c>
      <c r="O22" s="21">
        <f t="shared" si="41"/>
        <v>76221.648767269697</v>
      </c>
      <c r="P22" s="21">
        <f t="shared" si="41"/>
        <v>87110.455734022515</v>
      </c>
      <c r="Q22" s="21">
        <f t="shared" si="41"/>
        <v>97999.262700775333</v>
      </c>
      <c r="R22" s="21">
        <f t="shared" si="41"/>
        <v>108888.06966752815</v>
      </c>
      <c r="S22" s="21">
        <f t="shared" si="41"/>
        <v>119776.87663428095</v>
      </c>
      <c r="T22" s="21">
        <f t="shared" si="41"/>
        <v>130665.68360103377</v>
      </c>
      <c r="U22" s="21">
        <f t="shared" si="41"/>
        <v>141554.49056778659</v>
      </c>
      <c r="V22" s="21">
        <f t="shared" si="41"/>
        <v>152443.29753453939</v>
      </c>
      <c r="W22" s="21">
        <f t="shared" si="41"/>
        <v>163332.10450129223</v>
      </c>
      <c r="X22" s="21">
        <f t="shared" ref="X22:AT22" si="42">SUM($I22*X3)</f>
        <v>174220.91146804503</v>
      </c>
      <c r="Y22" s="21">
        <f t="shared" si="42"/>
        <v>185109.71843479783</v>
      </c>
      <c r="Z22" s="21">
        <f t="shared" si="42"/>
        <v>195998.52540155067</v>
      </c>
      <c r="AA22" s="21">
        <f t="shared" si="42"/>
        <v>206887.33236830347</v>
      </c>
      <c r="AB22" s="21">
        <f t="shared" si="42"/>
        <v>217776.1393350563</v>
      </c>
      <c r="AC22" s="21">
        <f t="shared" si="42"/>
        <v>228664.9463018091</v>
      </c>
      <c r="AD22" s="21">
        <f t="shared" si="42"/>
        <v>239553.75326856191</v>
      </c>
      <c r="AE22" s="21">
        <f t="shared" si="42"/>
        <v>250442.56023531474</v>
      </c>
      <c r="AF22" s="21">
        <f t="shared" si="42"/>
        <v>261331.36720206754</v>
      </c>
      <c r="AG22" s="21">
        <f t="shared" si="42"/>
        <v>272220.17416882038</v>
      </c>
      <c r="AH22" s="21">
        <f t="shared" si="42"/>
        <v>283108.98113557318</v>
      </c>
      <c r="AI22" s="21">
        <f t="shared" si="42"/>
        <v>293997.78810232598</v>
      </c>
      <c r="AJ22" s="21">
        <f t="shared" si="42"/>
        <v>304886.59506907879</v>
      </c>
      <c r="AK22" s="21">
        <f t="shared" si="42"/>
        <v>315775.40203583159</v>
      </c>
      <c r="AL22" s="21">
        <f t="shared" si="42"/>
        <v>326664.20900258445</v>
      </c>
      <c r="AM22" s="21">
        <f t="shared" si="42"/>
        <v>337553.01596933726</v>
      </c>
      <c r="AN22" s="21">
        <f t="shared" si="42"/>
        <v>348441.82293609006</v>
      </c>
      <c r="AO22" s="21">
        <f t="shared" si="42"/>
        <v>359330.62990284286</v>
      </c>
      <c r="AP22" s="21">
        <f t="shared" si="42"/>
        <v>370219.43686959567</v>
      </c>
      <c r="AQ22" s="21">
        <f t="shared" si="42"/>
        <v>381108.24383634853</v>
      </c>
      <c r="AR22" s="21">
        <f t="shared" si="42"/>
        <v>391997.05080310133</v>
      </c>
      <c r="AS22" s="21">
        <f t="shared" si="42"/>
        <v>402885.85776985413</v>
      </c>
      <c r="AT22" s="21">
        <f t="shared" si="42"/>
        <v>413774.66473660694</v>
      </c>
    </row>
    <row r="23" spans="1:46" ht="20.25" customHeight="1" x14ac:dyDescent="0.25">
      <c r="A23" s="7"/>
      <c r="B23" s="59"/>
      <c r="C23" s="60"/>
      <c r="D23" s="25">
        <v>19</v>
      </c>
      <c r="E23" s="30">
        <v>0.15</v>
      </c>
      <c r="F23" s="31"/>
      <c r="G23" s="57"/>
      <c r="H23" s="6">
        <v>19</v>
      </c>
      <c r="I23" s="20">
        <f t="shared" si="12"/>
        <v>12522.128011765737</v>
      </c>
      <c r="J23" s="21">
        <f>SUM($I23*J3)</f>
        <v>25044.256023531474</v>
      </c>
      <c r="K23" s="21">
        <f t="shared" ref="K23:W23" si="43">SUM($I23*K3)</f>
        <v>37566.384035297211</v>
      </c>
      <c r="L23" s="21">
        <f t="shared" si="43"/>
        <v>50088.512047062948</v>
      </c>
      <c r="M23" s="21">
        <f t="shared" si="43"/>
        <v>62610.640058828685</v>
      </c>
      <c r="N23" s="21">
        <f t="shared" si="43"/>
        <v>75132.768070594422</v>
      </c>
      <c r="O23" s="21">
        <f t="shared" si="43"/>
        <v>87654.896082360152</v>
      </c>
      <c r="P23" s="21">
        <f t="shared" si="43"/>
        <v>100177.0240941259</v>
      </c>
      <c r="Q23" s="21">
        <f t="shared" si="43"/>
        <v>112699.15210589164</v>
      </c>
      <c r="R23" s="21">
        <f t="shared" si="43"/>
        <v>125221.28011765737</v>
      </c>
      <c r="S23" s="21">
        <f t="shared" si="43"/>
        <v>137743.4081294231</v>
      </c>
      <c r="T23" s="21">
        <f t="shared" si="43"/>
        <v>150265.53614118884</v>
      </c>
      <c r="U23" s="21">
        <f t="shared" si="43"/>
        <v>162787.66415295459</v>
      </c>
      <c r="V23" s="21">
        <f t="shared" si="43"/>
        <v>175309.7921647203</v>
      </c>
      <c r="W23" s="21">
        <f t="shared" si="43"/>
        <v>187831.92017648605</v>
      </c>
      <c r="X23" s="21">
        <f t="shared" ref="X23:AT23" si="44">SUM($I23*X3)</f>
        <v>200354.04818825179</v>
      </c>
      <c r="Y23" s="21">
        <f t="shared" si="44"/>
        <v>212876.17620001754</v>
      </c>
      <c r="Z23" s="21">
        <f t="shared" si="44"/>
        <v>225398.30421178328</v>
      </c>
      <c r="AA23" s="21">
        <f t="shared" si="44"/>
        <v>237920.432223549</v>
      </c>
      <c r="AB23" s="21">
        <f t="shared" si="44"/>
        <v>250442.56023531474</v>
      </c>
      <c r="AC23" s="21">
        <f t="shared" si="44"/>
        <v>262964.68824708048</v>
      </c>
      <c r="AD23" s="21">
        <f t="shared" si="44"/>
        <v>275486.8162588462</v>
      </c>
      <c r="AE23" s="21">
        <f t="shared" si="44"/>
        <v>288008.94427061197</v>
      </c>
      <c r="AF23" s="21">
        <f t="shared" si="44"/>
        <v>300531.07228237769</v>
      </c>
      <c r="AG23" s="21">
        <f t="shared" si="44"/>
        <v>313053.2002941434</v>
      </c>
      <c r="AH23" s="21">
        <f t="shared" si="44"/>
        <v>325575.32830590918</v>
      </c>
      <c r="AI23" s="21">
        <f t="shared" si="44"/>
        <v>338097.45631767489</v>
      </c>
      <c r="AJ23" s="21">
        <f t="shared" si="44"/>
        <v>350619.58432944061</v>
      </c>
      <c r="AK23" s="21">
        <f t="shared" si="44"/>
        <v>363141.71234120638</v>
      </c>
      <c r="AL23" s="21">
        <f t="shared" si="44"/>
        <v>375663.8403529721</v>
      </c>
      <c r="AM23" s="21">
        <f t="shared" si="44"/>
        <v>388185.96836473787</v>
      </c>
      <c r="AN23" s="21">
        <f t="shared" si="44"/>
        <v>400708.09637650358</v>
      </c>
      <c r="AO23" s="21">
        <f t="shared" si="44"/>
        <v>413230.2243882693</v>
      </c>
      <c r="AP23" s="21">
        <f t="shared" si="44"/>
        <v>425752.35240003507</v>
      </c>
      <c r="AQ23" s="21">
        <f t="shared" si="44"/>
        <v>438274.48041180079</v>
      </c>
      <c r="AR23" s="21">
        <f t="shared" si="44"/>
        <v>450796.60842356656</v>
      </c>
      <c r="AS23" s="21">
        <f t="shared" si="44"/>
        <v>463318.73643533228</v>
      </c>
      <c r="AT23" s="21">
        <f t="shared" si="44"/>
        <v>475840.86444709799</v>
      </c>
    </row>
    <row r="24" spans="1:46" ht="19.5" customHeight="1" x14ac:dyDescent="0.25">
      <c r="A24" s="7"/>
      <c r="B24" s="59"/>
      <c r="C24" s="60"/>
      <c r="D24" s="25">
        <v>20</v>
      </c>
      <c r="E24" s="30">
        <v>0.2</v>
      </c>
      <c r="F24" s="31"/>
      <c r="G24" s="57"/>
      <c r="H24" s="6">
        <v>20</v>
      </c>
      <c r="I24" s="20">
        <f t="shared" si="12"/>
        <v>15026.553614118884</v>
      </c>
      <c r="J24" s="21">
        <f>SUM($I24*J3)</f>
        <v>30053.107228237768</v>
      </c>
      <c r="K24" s="21">
        <f t="shared" ref="K24:N24" si="45">SUM($I24*K3)</f>
        <v>45079.66084235665</v>
      </c>
      <c r="L24" s="21">
        <f t="shared" si="45"/>
        <v>60106.214456475536</v>
      </c>
      <c r="M24" s="21">
        <f t="shared" si="45"/>
        <v>75132.768070594422</v>
      </c>
      <c r="N24" s="21">
        <f t="shared" si="45"/>
        <v>90159.321684713301</v>
      </c>
      <c r="O24" s="21">
        <f t="shared" ref="O24:W24" si="46">SUM($I24*O3)</f>
        <v>105185.87529883219</v>
      </c>
      <c r="P24" s="21">
        <f t="shared" si="46"/>
        <v>120212.42891295107</v>
      </c>
      <c r="Q24" s="21">
        <f t="shared" si="46"/>
        <v>135238.98252706995</v>
      </c>
      <c r="R24" s="21">
        <f t="shared" si="46"/>
        <v>150265.53614118884</v>
      </c>
      <c r="S24" s="21">
        <f t="shared" si="46"/>
        <v>165292.08975530774</v>
      </c>
      <c r="T24" s="21">
        <f t="shared" si="46"/>
        <v>180318.6433694266</v>
      </c>
      <c r="U24" s="21">
        <f t="shared" si="46"/>
        <v>195345.19698354549</v>
      </c>
      <c r="V24" s="21">
        <f t="shared" si="46"/>
        <v>210371.75059766439</v>
      </c>
      <c r="W24" s="21">
        <f t="shared" si="46"/>
        <v>225398.30421178325</v>
      </c>
      <c r="X24" s="21">
        <f t="shared" ref="X24:AT24" si="47">SUM($I24*X3)</f>
        <v>240424.85782590215</v>
      </c>
      <c r="Y24" s="21">
        <f t="shared" si="47"/>
        <v>255451.41144002104</v>
      </c>
      <c r="Z24" s="21">
        <f t="shared" si="47"/>
        <v>270477.9650541399</v>
      </c>
      <c r="AA24" s="21">
        <f t="shared" si="47"/>
        <v>285504.5186682588</v>
      </c>
      <c r="AB24" s="21">
        <f t="shared" si="47"/>
        <v>300531.07228237769</v>
      </c>
      <c r="AC24" s="21">
        <f t="shared" si="47"/>
        <v>315557.62589649658</v>
      </c>
      <c r="AD24" s="21">
        <f t="shared" si="47"/>
        <v>330584.17951061548</v>
      </c>
      <c r="AE24" s="21">
        <f t="shared" si="47"/>
        <v>345610.73312473431</v>
      </c>
      <c r="AF24" s="21">
        <f t="shared" si="47"/>
        <v>360637.2867388532</v>
      </c>
      <c r="AG24" s="21">
        <f t="shared" si="47"/>
        <v>375663.8403529721</v>
      </c>
      <c r="AH24" s="21">
        <f t="shared" si="47"/>
        <v>390690.39396709099</v>
      </c>
      <c r="AI24" s="21">
        <f t="shared" si="47"/>
        <v>405716.94758120988</v>
      </c>
      <c r="AJ24" s="21">
        <f t="shared" si="47"/>
        <v>420743.50119532878</v>
      </c>
      <c r="AK24" s="21">
        <f t="shared" si="47"/>
        <v>435770.05480944761</v>
      </c>
      <c r="AL24" s="21">
        <f t="shared" si="47"/>
        <v>450796.6084235665</v>
      </c>
      <c r="AM24" s="21">
        <f t="shared" si="47"/>
        <v>465823.1620376854</v>
      </c>
      <c r="AN24" s="21">
        <f t="shared" si="47"/>
        <v>480849.71565180429</v>
      </c>
      <c r="AO24" s="21">
        <f t="shared" si="47"/>
        <v>495876.26926592318</v>
      </c>
      <c r="AP24" s="21">
        <f t="shared" si="47"/>
        <v>510902.82288004208</v>
      </c>
      <c r="AQ24" s="21">
        <f t="shared" si="47"/>
        <v>525929.37649416097</v>
      </c>
      <c r="AR24" s="21">
        <f t="shared" si="47"/>
        <v>540955.9301082798</v>
      </c>
      <c r="AS24" s="21">
        <f t="shared" si="47"/>
        <v>555982.48372239876</v>
      </c>
      <c r="AT24" s="21">
        <f t="shared" si="47"/>
        <v>571009.03733651759</v>
      </c>
    </row>
    <row r="25" spans="1:46" ht="25.5" customHeight="1" x14ac:dyDescent="0.25">
      <c r="A25" s="7"/>
      <c r="B25" s="27"/>
      <c r="C25" s="27">
        <f>C12%*C6</f>
        <v>40</v>
      </c>
      <c r="D25" s="24">
        <v>21</v>
      </c>
      <c r="E25" s="30">
        <v>0.2</v>
      </c>
      <c r="F25" s="31"/>
      <c r="G25" s="57"/>
      <c r="H25" s="6">
        <v>21</v>
      </c>
      <c r="I25" s="20">
        <f t="shared" si="12"/>
        <v>18031.864336942661</v>
      </c>
      <c r="J25" s="21">
        <f>SUM($I25*J3)</f>
        <v>36063.728673885322</v>
      </c>
      <c r="K25" s="21">
        <f t="shared" ref="K25:W25" si="48">SUM($I25*K3)</f>
        <v>54095.593010827986</v>
      </c>
      <c r="L25" s="21">
        <f t="shared" si="48"/>
        <v>72127.457347770644</v>
      </c>
      <c r="M25" s="21">
        <f t="shared" si="48"/>
        <v>90159.321684713301</v>
      </c>
      <c r="N25" s="21">
        <f t="shared" si="48"/>
        <v>108191.18602165597</v>
      </c>
      <c r="O25" s="21">
        <f t="shared" si="48"/>
        <v>126223.05035859863</v>
      </c>
      <c r="P25" s="21">
        <f t="shared" si="48"/>
        <v>144254.91469554129</v>
      </c>
      <c r="Q25" s="21">
        <f t="shared" si="48"/>
        <v>162286.77903248396</v>
      </c>
      <c r="R25" s="21">
        <f t="shared" si="48"/>
        <v>180318.6433694266</v>
      </c>
      <c r="S25" s="21">
        <f t="shared" si="48"/>
        <v>198350.50770636927</v>
      </c>
      <c r="T25" s="21">
        <f t="shared" si="48"/>
        <v>216382.37204331195</v>
      </c>
      <c r="U25" s="21">
        <f t="shared" si="48"/>
        <v>234414.23638025459</v>
      </c>
      <c r="V25" s="21">
        <f t="shared" si="48"/>
        <v>252446.10071719726</v>
      </c>
      <c r="W25" s="21">
        <f t="shared" si="48"/>
        <v>270477.9650541399</v>
      </c>
      <c r="X25" s="21">
        <f t="shared" ref="X25:AT25" si="49">SUM($I25*X3)</f>
        <v>288509.82939108257</v>
      </c>
      <c r="Y25" s="21">
        <f t="shared" si="49"/>
        <v>306541.69372802525</v>
      </c>
      <c r="Z25" s="21">
        <f t="shared" si="49"/>
        <v>324573.55806496792</v>
      </c>
      <c r="AA25" s="21">
        <f t="shared" si="49"/>
        <v>342605.42240191053</v>
      </c>
      <c r="AB25" s="21">
        <f t="shared" si="49"/>
        <v>360637.2867388532</v>
      </c>
      <c r="AC25" s="21">
        <f t="shared" si="49"/>
        <v>378669.15107579587</v>
      </c>
      <c r="AD25" s="21">
        <f t="shared" si="49"/>
        <v>396701.01541273855</v>
      </c>
      <c r="AE25" s="21">
        <f t="shared" si="49"/>
        <v>414732.87974968122</v>
      </c>
      <c r="AF25" s="21">
        <f t="shared" si="49"/>
        <v>432764.74408662389</v>
      </c>
      <c r="AG25" s="21">
        <f t="shared" si="49"/>
        <v>450796.6084235665</v>
      </c>
      <c r="AH25" s="21">
        <f t="shared" si="49"/>
        <v>468828.47276050918</v>
      </c>
      <c r="AI25" s="21">
        <f t="shared" si="49"/>
        <v>486860.33709745185</v>
      </c>
      <c r="AJ25" s="21">
        <f t="shared" si="49"/>
        <v>504892.20143439452</v>
      </c>
      <c r="AK25" s="21">
        <f t="shared" si="49"/>
        <v>522924.06577133719</v>
      </c>
      <c r="AL25" s="21">
        <f t="shared" si="49"/>
        <v>540955.9301082798</v>
      </c>
      <c r="AM25" s="21">
        <f t="shared" si="49"/>
        <v>558987.79444522248</v>
      </c>
      <c r="AN25" s="21">
        <f t="shared" si="49"/>
        <v>577019.65878216515</v>
      </c>
      <c r="AO25" s="21">
        <f t="shared" si="49"/>
        <v>595051.52311910782</v>
      </c>
      <c r="AP25" s="21">
        <f t="shared" si="49"/>
        <v>613083.38745605049</v>
      </c>
      <c r="AQ25" s="21">
        <f t="shared" si="49"/>
        <v>631115.25179299316</v>
      </c>
      <c r="AR25" s="21">
        <f t="shared" si="49"/>
        <v>649147.11612993584</v>
      </c>
      <c r="AS25" s="21">
        <f t="shared" si="49"/>
        <v>667178.98046687851</v>
      </c>
      <c r="AT25" s="21">
        <f t="shared" si="49"/>
        <v>685210.84480382106</v>
      </c>
    </row>
    <row r="26" spans="1:46" ht="19.5" customHeight="1" x14ac:dyDescent="0.25">
      <c r="A26" s="7"/>
      <c r="B26" s="27"/>
      <c r="C26" s="27">
        <f>C14</f>
        <v>0</v>
      </c>
      <c r="D26" s="24">
        <v>22</v>
      </c>
      <c r="E26" s="30">
        <v>0.2</v>
      </c>
      <c r="F26" s="31"/>
      <c r="G26" s="57"/>
      <c r="H26" s="6">
        <v>22</v>
      </c>
      <c r="I26" s="20">
        <f t="shared" si="12"/>
        <v>21638.237204331192</v>
      </c>
      <c r="J26" s="21">
        <f>SUM($I26*J3)</f>
        <v>43276.474408662383</v>
      </c>
      <c r="K26" s="21">
        <f t="shared" ref="K26:W26" si="50">SUM($I26*K3)</f>
        <v>64914.711612993575</v>
      </c>
      <c r="L26" s="21">
        <f t="shared" si="50"/>
        <v>86552.948817324766</v>
      </c>
      <c r="M26" s="21">
        <f t="shared" si="50"/>
        <v>108191.18602165596</v>
      </c>
      <c r="N26" s="21">
        <f t="shared" si="50"/>
        <v>129829.42322598715</v>
      </c>
      <c r="O26" s="21">
        <f t="shared" si="50"/>
        <v>151467.66043031833</v>
      </c>
      <c r="P26" s="21">
        <f t="shared" si="50"/>
        <v>173105.89763464953</v>
      </c>
      <c r="Q26" s="21">
        <f t="shared" si="50"/>
        <v>194744.13483898074</v>
      </c>
      <c r="R26" s="21">
        <f t="shared" si="50"/>
        <v>216382.37204331192</v>
      </c>
      <c r="S26" s="21">
        <f t="shared" si="50"/>
        <v>238020.60924764309</v>
      </c>
      <c r="T26" s="21">
        <f t="shared" si="50"/>
        <v>259658.8464519743</v>
      </c>
      <c r="U26" s="21">
        <f t="shared" si="50"/>
        <v>281297.08365630551</v>
      </c>
      <c r="V26" s="21">
        <f t="shared" si="50"/>
        <v>302935.32086063665</v>
      </c>
      <c r="W26" s="21">
        <f t="shared" si="50"/>
        <v>324573.55806496786</v>
      </c>
      <c r="X26" s="21">
        <f t="shared" ref="X26:AT26" si="51">SUM($I26*X3)</f>
        <v>346211.79526929907</v>
      </c>
      <c r="Y26" s="21">
        <f t="shared" si="51"/>
        <v>367850.03247363027</v>
      </c>
      <c r="Z26" s="21">
        <f t="shared" si="51"/>
        <v>389488.26967796148</v>
      </c>
      <c r="AA26" s="21">
        <f t="shared" si="51"/>
        <v>411126.50688229263</v>
      </c>
      <c r="AB26" s="21">
        <f t="shared" si="51"/>
        <v>432764.74408662383</v>
      </c>
      <c r="AC26" s="21">
        <f t="shared" si="51"/>
        <v>454402.98129095504</v>
      </c>
      <c r="AD26" s="21">
        <f t="shared" si="51"/>
        <v>476041.21849528619</v>
      </c>
      <c r="AE26" s="21">
        <f t="shared" si="51"/>
        <v>497679.45569961739</v>
      </c>
      <c r="AF26" s="21">
        <f t="shared" si="51"/>
        <v>519317.6929039486</v>
      </c>
      <c r="AG26" s="21">
        <f t="shared" si="51"/>
        <v>540955.9301082798</v>
      </c>
      <c r="AH26" s="21">
        <f t="shared" si="51"/>
        <v>562594.16731261101</v>
      </c>
      <c r="AI26" s="21">
        <f t="shared" si="51"/>
        <v>584232.40451694222</v>
      </c>
      <c r="AJ26" s="21">
        <f t="shared" si="51"/>
        <v>605870.64172127331</v>
      </c>
      <c r="AK26" s="21">
        <f t="shared" si="51"/>
        <v>627508.87892560451</v>
      </c>
      <c r="AL26" s="21">
        <f t="shared" si="51"/>
        <v>649147.11612993572</v>
      </c>
      <c r="AM26" s="21">
        <f t="shared" si="51"/>
        <v>670785.35333426693</v>
      </c>
      <c r="AN26" s="21">
        <f t="shared" si="51"/>
        <v>692423.59053859813</v>
      </c>
      <c r="AO26" s="21">
        <f t="shared" si="51"/>
        <v>714061.82774292934</v>
      </c>
      <c r="AP26" s="21">
        <f t="shared" si="51"/>
        <v>735700.06494726054</v>
      </c>
      <c r="AQ26" s="21">
        <f t="shared" si="51"/>
        <v>757338.30215159175</v>
      </c>
      <c r="AR26" s="21">
        <f t="shared" si="51"/>
        <v>778976.53935592296</v>
      </c>
      <c r="AS26" s="21">
        <f t="shared" si="51"/>
        <v>800614.77656025405</v>
      </c>
      <c r="AT26" s="21">
        <f t="shared" si="51"/>
        <v>822253.01376458525</v>
      </c>
    </row>
    <row r="27" spans="1:46" ht="23.25" customHeight="1" x14ac:dyDescent="0.25">
      <c r="A27" s="7"/>
      <c r="B27" s="59"/>
      <c r="C27" s="60"/>
      <c r="D27" s="24">
        <v>23</v>
      </c>
      <c r="E27" s="30">
        <v>0.2</v>
      </c>
      <c r="F27" s="31"/>
      <c r="G27" s="57"/>
      <c r="H27" s="6">
        <v>23</v>
      </c>
      <c r="I27" s="20">
        <f t="shared" si="12"/>
        <v>25965.884645197431</v>
      </c>
      <c r="J27" s="21">
        <f>SUM($I27*J3)</f>
        <v>51931.769290394863</v>
      </c>
      <c r="K27" s="21">
        <f t="shared" ref="K27:W27" si="52">SUM($I27*K3)</f>
        <v>77897.653935592301</v>
      </c>
      <c r="L27" s="21">
        <f t="shared" si="52"/>
        <v>103863.53858078973</v>
      </c>
      <c r="M27" s="21">
        <f t="shared" si="52"/>
        <v>129829.42322598715</v>
      </c>
      <c r="N27" s="21">
        <f t="shared" si="52"/>
        <v>155795.3078711846</v>
      </c>
      <c r="O27" s="21">
        <f t="shared" si="52"/>
        <v>181761.19251638203</v>
      </c>
      <c r="P27" s="21">
        <f t="shared" si="52"/>
        <v>207727.07716157945</v>
      </c>
      <c r="Q27" s="21">
        <f t="shared" si="52"/>
        <v>233692.96180677688</v>
      </c>
      <c r="R27" s="21">
        <f t="shared" si="52"/>
        <v>259658.8464519743</v>
      </c>
      <c r="S27" s="21">
        <f t="shared" si="52"/>
        <v>285624.73109717172</v>
      </c>
      <c r="T27" s="21">
        <f t="shared" si="52"/>
        <v>311590.61574236921</v>
      </c>
      <c r="U27" s="21">
        <f t="shared" si="52"/>
        <v>337556.50038756663</v>
      </c>
      <c r="V27" s="21">
        <f t="shared" si="52"/>
        <v>363522.38503276405</v>
      </c>
      <c r="W27" s="21">
        <f t="shared" si="52"/>
        <v>389488.26967796148</v>
      </c>
      <c r="X27" s="21">
        <f t="shared" ref="X27:AT27" si="53">SUM($I27*X3)</f>
        <v>415454.1543231589</v>
      </c>
      <c r="Y27" s="21">
        <f t="shared" si="53"/>
        <v>441420.03896835633</v>
      </c>
      <c r="Z27" s="21">
        <f t="shared" si="53"/>
        <v>467385.92361355375</v>
      </c>
      <c r="AA27" s="21">
        <f t="shared" si="53"/>
        <v>493351.80825875117</v>
      </c>
      <c r="AB27" s="21">
        <f t="shared" si="53"/>
        <v>519317.6929039486</v>
      </c>
      <c r="AC27" s="21">
        <f t="shared" si="53"/>
        <v>545283.57754914602</v>
      </c>
      <c r="AD27" s="21">
        <f t="shared" si="53"/>
        <v>571249.46219434345</v>
      </c>
      <c r="AE27" s="21">
        <f t="shared" si="53"/>
        <v>597215.34683954087</v>
      </c>
      <c r="AF27" s="21">
        <f t="shared" si="53"/>
        <v>623181.23148473841</v>
      </c>
      <c r="AG27" s="21">
        <f t="shared" si="53"/>
        <v>649147.11612993584</v>
      </c>
      <c r="AH27" s="21">
        <f t="shared" si="53"/>
        <v>675113.00077513326</v>
      </c>
      <c r="AI27" s="21">
        <f t="shared" si="53"/>
        <v>701078.88542033068</v>
      </c>
      <c r="AJ27" s="21">
        <f t="shared" si="53"/>
        <v>727044.77006552811</v>
      </c>
      <c r="AK27" s="21">
        <f t="shared" si="53"/>
        <v>753010.65471072553</v>
      </c>
      <c r="AL27" s="21">
        <f t="shared" si="53"/>
        <v>778976.53935592296</v>
      </c>
      <c r="AM27" s="21">
        <f t="shared" si="53"/>
        <v>804942.42400112038</v>
      </c>
      <c r="AN27" s="21">
        <f t="shared" si="53"/>
        <v>830908.3086463178</v>
      </c>
      <c r="AO27" s="21">
        <f t="shared" si="53"/>
        <v>856874.19329151523</v>
      </c>
      <c r="AP27" s="21">
        <f t="shared" si="53"/>
        <v>882840.07793671265</v>
      </c>
      <c r="AQ27" s="21">
        <f t="shared" si="53"/>
        <v>908805.96258191008</v>
      </c>
      <c r="AR27" s="21">
        <f t="shared" si="53"/>
        <v>934771.8472271075</v>
      </c>
      <c r="AS27" s="21">
        <f t="shared" si="53"/>
        <v>960737.73187230492</v>
      </c>
      <c r="AT27" s="21">
        <f t="shared" si="53"/>
        <v>986703.61651750235</v>
      </c>
    </row>
    <row r="28" spans="1:46" ht="14.25" customHeight="1" x14ac:dyDescent="0.25">
      <c r="A28" s="7"/>
      <c r="B28" s="27"/>
      <c r="C28" s="27">
        <f>IF(C12="",SUM(C6*C14),C6*C12/100)</f>
        <v>40</v>
      </c>
      <c r="D28" s="24">
        <v>24</v>
      </c>
      <c r="E28" s="30">
        <v>0.2</v>
      </c>
      <c r="F28" s="31"/>
      <c r="G28" s="57"/>
      <c r="H28" s="6">
        <v>24</v>
      </c>
      <c r="I28" s="20">
        <f t="shared" si="12"/>
        <v>31159.061574236919</v>
      </c>
      <c r="J28" s="21">
        <f>SUM($I28*J3)</f>
        <v>62318.123148473838</v>
      </c>
      <c r="K28" s="21">
        <f t="shared" ref="K28:W28" si="54">SUM($I28*K3)</f>
        <v>93477.18472271075</v>
      </c>
      <c r="L28" s="21">
        <f t="shared" si="54"/>
        <v>124636.24629694768</v>
      </c>
      <c r="M28" s="21">
        <f t="shared" si="54"/>
        <v>155795.3078711846</v>
      </c>
      <c r="N28" s="21">
        <f t="shared" si="54"/>
        <v>186954.3694454215</v>
      </c>
      <c r="O28" s="21">
        <f t="shared" si="54"/>
        <v>218113.43101965843</v>
      </c>
      <c r="P28" s="21">
        <f t="shared" si="54"/>
        <v>249272.49259389535</v>
      </c>
      <c r="Q28" s="21">
        <f t="shared" si="54"/>
        <v>280431.55416813225</v>
      </c>
      <c r="R28" s="21">
        <f t="shared" si="54"/>
        <v>311590.61574236921</v>
      </c>
      <c r="S28" s="21">
        <f t="shared" si="54"/>
        <v>342749.6773166061</v>
      </c>
      <c r="T28" s="21">
        <f t="shared" si="54"/>
        <v>373908.738890843</v>
      </c>
      <c r="U28" s="21">
        <f t="shared" si="54"/>
        <v>405067.80046507996</v>
      </c>
      <c r="V28" s="21">
        <f t="shared" si="54"/>
        <v>436226.86203931685</v>
      </c>
      <c r="W28" s="21">
        <f t="shared" si="54"/>
        <v>467385.92361355381</v>
      </c>
      <c r="X28" s="21">
        <f t="shared" ref="X28:AT28" si="55">SUM($I28*X3)</f>
        <v>498544.98518779071</v>
      </c>
      <c r="Y28" s="21">
        <f t="shared" si="55"/>
        <v>529704.04676202766</v>
      </c>
      <c r="Z28" s="21">
        <f t="shared" si="55"/>
        <v>560863.1083362645</v>
      </c>
      <c r="AA28" s="21">
        <f t="shared" si="55"/>
        <v>592022.16991050146</v>
      </c>
      <c r="AB28" s="21">
        <f t="shared" si="55"/>
        <v>623181.23148473841</v>
      </c>
      <c r="AC28" s="21">
        <f t="shared" si="55"/>
        <v>654340.29305897525</v>
      </c>
      <c r="AD28" s="21">
        <f t="shared" si="55"/>
        <v>685499.35463321221</v>
      </c>
      <c r="AE28" s="21">
        <f t="shared" si="55"/>
        <v>716658.41620744916</v>
      </c>
      <c r="AF28" s="21">
        <f t="shared" si="55"/>
        <v>747817.477781686</v>
      </c>
      <c r="AG28" s="21">
        <f t="shared" si="55"/>
        <v>778976.53935592296</v>
      </c>
      <c r="AH28" s="21">
        <f t="shared" si="55"/>
        <v>810135.60093015991</v>
      </c>
      <c r="AI28" s="21">
        <f t="shared" si="55"/>
        <v>841294.66250439687</v>
      </c>
      <c r="AJ28" s="21">
        <f t="shared" si="55"/>
        <v>872453.72407863371</v>
      </c>
      <c r="AK28" s="21">
        <f t="shared" si="55"/>
        <v>903612.78565287066</v>
      </c>
      <c r="AL28" s="21">
        <f t="shared" si="55"/>
        <v>934771.84722710762</v>
      </c>
      <c r="AM28" s="21">
        <f t="shared" si="55"/>
        <v>965930.90880134446</v>
      </c>
      <c r="AN28" s="21">
        <f t="shared" si="55"/>
        <v>997089.97037558141</v>
      </c>
      <c r="AO28" s="21">
        <f t="shared" si="55"/>
        <v>1028249.0319498184</v>
      </c>
      <c r="AP28" s="21">
        <f t="shared" si="55"/>
        <v>1059408.0935240553</v>
      </c>
      <c r="AQ28" s="21">
        <f t="shared" si="55"/>
        <v>1090567.1550982923</v>
      </c>
      <c r="AR28" s="21">
        <f t="shared" si="55"/>
        <v>1121726.216672529</v>
      </c>
      <c r="AS28" s="21">
        <f t="shared" si="55"/>
        <v>1152885.278246766</v>
      </c>
      <c r="AT28" s="21">
        <f t="shared" si="55"/>
        <v>1184044.3398210029</v>
      </c>
    </row>
    <row r="29" spans="1:46" ht="23.25" customHeight="1" x14ac:dyDescent="0.25">
      <c r="A29" s="7"/>
      <c r="B29" s="59"/>
      <c r="C29" s="60"/>
      <c r="D29" s="24">
        <v>25</v>
      </c>
      <c r="E29" s="30">
        <v>0.05</v>
      </c>
      <c r="F29" s="31"/>
      <c r="G29" s="57"/>
      <c r="H29" s="6">
        <v>25</v>
      </c>
      <c r="I29" s="20">
        <f t="shared" si="12"/>
        <v>32717.014652948765</v>
      </c>
      <c r="J29" s="21">
        <f>SUM($I29*J3)</f>
        <v>65434.029305897529</v>
      </c>
      <c r="K29" s="21">
        <f t="shared" ref="K29:W29" si="56">SUM($I29*K3)</f>
        <v>98151.04395884629</v>
      </c>
      <c r="L29" s="21">
        <f t="shared" si="56"/>
        <v>130868.05861179506</v>
      </c>
      <c r="M29" s="21">
        <f t="shared" si="56"/>
        <v>163585.07326474381</v>
      </c>
      <c r="N29" s="21">
        <f t="shared" si="56"/>
        <v>196302.08791769258</v>
      </c>
      <c r="O29" s="21">
        <f t="shared" si="56"/>
        <v>229019.10257064135</v>
      </c>
      <c r="P29" s="21">
        <f t="shared" si="56"/>
        <v>261736.11722359012</v>
      </c>
      <c r="Q29" s="21">
        <f t="shared" si="56"/>
        <v>294453.13187653886</v>
      </c>
      <c r="R29" s="21">
        <f t="shared" si="56"/>
        <v>327170.14652948763</v>
      </c>
      <c r="S29" s="21">
        <f t="shared" si="56"/>
        <v>359887.16118243639</v>
      </c>
      <c r="T29" s="21">
        <f t="shared" si="56"/>
        <v>392604.17583538516</v>
      </c>
      <c r="U29" s="21">
        <f t="shared" si="56"/>
        <v>425321.19048833393</v>
      </c>
      <c r="V29" s="21">
        <f t="shared" si="56"/>
        <v>458038.2051412827</v>
      </c>
      <c r="W29" s="21">
        <f t="shared" si="56"/>
        <v>490755.21979423147</v>
      </c>
      <c r="X29" s="21">
        <f t="shared" ref="X29:AT29" si="57">SUM($I29*X3)</f>
        <v>523472.23444718024</v>
      </c>
      <c r="Y29" s="21">
        <f t="shared" si="57"/>
        <v>556189.249100129</v>
      </c>
      <c r="Z29" s="21">
        <f t="shared" si="57"/>
        <v>588906.26375307771</v>
      </c>
      <c r="AA29" s="21">
        <f t="shared" si="57"/>
        <v>621623.27840602654</v>
      </c>
      <c r="AB29" s="21">
        <f t="shared" si="57"/>
        <v>654340.29305897525</v>
      </c>
      <c r="AC29" s="21">
        <f t="shared" si="57"/>
        <v>687057.30771192408</v>
      </c>
      <c r="AD29" s="21">
        <f t="shared" si="57"/>
        <v>719774.32236487279</v>
      </c>
      <c r="AE29" s="21">
        <f t="shared" si="57"/>
        <v>752491.33701782161</v>
      </c>
      <c r="AF29" s="21">
        <f t="shared" si="57"/>
        <v>785208.35167077032</v>
      </c>
      <c r="AG29" s="21">
        <f t="shared" si="57"/>
        <v>817925.36632371915</v>
      </c>
      <c r="AH29" s="21">
        <f t="shared" si="57"/>
        <v>850642.38097666786</v>
      </c>
      <c r="AI29" s="21">
        <f t="shared" si="57"/>
        <v>883359.39562961669</v>
      </c>
      <c r="AJ29" s="21">
        <f t="shared" si="57"/>
        <v>916076.4102825654</v>
      </c>
      <c r="AK29" s="21">
        <f t="shared" si="57"/>
        <v>948793.42493551422</v>
      </c>
      <c r="AL29" s="21">
        <f t="shared" si="57"/>
        <v>981510.43958846293</v>
      </c>
      <c r="AM29" s="21">
        <f t="shared" si="57"/>
        <v>1014227.4542414118</v>
      </c>
      <c r="AN29" s="21">
        <f t="shared" si="57"/>
        <v>1046944.4688943605</v>
      </c>
      <c r="AO29" s="21">
        <f t="shared" si="57"/>
        <v>1079661.4835473092</v>
      </c>
      <c r="AP29" s="21">
        <f t="shared" si="57"/>
        <v>1112378.498200258</v>
      </c>
      <c r="AQ29" s="21">
        <f t="shared" si="57"/>
        <v>1145095.5128532068</v>
      </c>
      <c r="AR29" s="21">
        <f t="shared" si="57"/>
        <v>1177812.5275061554</v>
      </c>
      <c r="AS29" s="21">
        <f t="shared" si="57"/>
        <v>1210529.5421591043</v>
      </c>
      <c r="AT29" s="21">
        <f t="shared" si="57"/>
        <v>1243246.5568120531</v>
      </c>
    </row>
    <row r="30" spans="1:46" ht="18" customHeight="1" x14ac:dyDescent="0.25">
      <c r="A30" s="7"/>
      <c r="B30" s="59"/>
      <c r="C30" s="60"/>
      <c r="D30" s="24">
        <v>26</v>
      </c>
      <c r="E30" s="30">
        <v>0.05</v>
      </c>
      <c r="F30" s="31"/>
      <c r="G30" s="57"/>
      <c r="H30" s="6">
        <v>26</v>
      </c>
      <c r="I30" s="20">
        <f t="shared" si="12"/>
        <v>34352.865385596204</v>
      </c>
      <c r="J30" s="21">
        <f>SUM($I30*J3)</f>
        <v>68705.730771192408</v>
      </c>
      <c r="K30" s="21">
        <f t="shared" ref="K30:W30" si="58">SUM($I30*K3)</f>
        <v>103058.59615678861</v>
      </c>
      <c r="L30" s="21">
        <f t="shared" si="58"/>
        <v>137411.46154238482</v>
      </c>
      <c r="M30" s="21">
        <f t="shared" si="58"/>
        <v>171764.32692798102</v>
      </c>
      <c r="N30" s="21">
        <f t="shared" si="58"/>
        <v>206117.19231357722</v>
      </c>
      <c r="O30" s="21">
        <f t="shared" si="58"/>
        <v>240470.05769917343</v>
      </c>
      <c r="P30" s="21">
        <f t="shared" si="58"/>
        <v>274822.92308476963</v>
      </c>
      <c r="Q30" s="21">
        <f t="shared" si="58"/>
        <v>309175.78847036581</v>
      </c>
      <c r="R30" s="21">
        <f t="shared" si="58"/>
        <v>343528.65385596204</v>
      </c>
      <c r="S30" s="21">
        <f t="shared" si="58"/>
        <v>377881.51924155827</v>
      </c>
      <c r="T30" s="21">
        <f t="shared" si="58"/>
        <v>412234.38462715445</v>
      </c>
      <c r="U30" s="21">
        <f t="shared" si="58"/>
        <v>446587.25001275062</v>
      </c>
      <c r="V30" s="21">
        <f t="shared" si="58"/>
        <v>480940.11539834685</v>
      </c>
      <c r="W30" s="21">
        <f t="shared" si="58"/>
        <v>515292.98078394309</v>
      </c>
      <c r="X30" s="21">
        <f t="shared" ref="X30:AT30" si="59">SUM($I30*X3)</f>
        <v>549645.84616953926</v>
      </c>
      <c r="Y30" s="21">
        <f t="shared" si="59"/>
        <v>583998.71155513544</v>
      </c>
      <c r="Z30" s="21">
        <f t="shared" si="59"/>
        <v>618351.57694073161</v>
      </c>
      <c r="AA30" s="21">
        <f t="shared" si="59"/>
        <v>652704.4423263279</v>
      </c>
      <c r="AB30" s="21">
        <f t="shared" si="59"/>
        <v>687057.30771192408</v>
      </c>
      <c r="AC30" s="21">
        <f t="shared" si="59"/>
        <v>721410.17309752025</v>
      </c>
      <c r="AD30" s="21">
        <f t="shared" si="59"/>
        <v>755763.03848311654</v>
      </c>
      <c r="AE30" s="21">
        <f t="shared" si="59"/>
        <v>790115.90386871272</v>
      </c>
      <c r="AF30" s="21">
        <f t="shared" si="59"/>
        <v>824468.76925430889</v>
      </c>
      <c r="AG30" s="21">
        <f t="shared" si="59"/>
        <v>858821.63463990507</v>
      </c>
      <c r="AH30" s="21">
        <f t="shared" si="59"/>
        <v>893174.50002550124</v>
      </c>
      <c r="AI30" s="21">
        <f t="shared" si="59"/>
        <v>927527.36541109753</v>
      </c>
      <c r="AJ30" s="21">
        <f t="shared" si="59"/>
        <v>961880.23079669371</v>
      </c>
      <c r="AK30" s="21">
        <f t="shared" si="59"/>
        <v>996233.09618228988</v>
      </c>
      <c r="AL30" s="21">
        <f t="shared" si="59"/>
        <v>1030585.9615678862</v>
      </c>
      <c r="AM30" s="21">
        <f t="shared" si="59"/>
        <v>1064938.8269534823</v>
      </c>
      <c r="AN30" s="21">
        <f t="shared" si="59"/>
        <v>1099291.6923390785</v>
      </c>
      <c r="AO30" s="21">
        <f t="shared" si="59"/>
        <v>1133644.5577246747</v>
      </c>
      <c r="AP30" s="21">
        <f t="shared" si="59"/>
        <v>1167997.4231102709</v>
      </c>
      <c r="AQ30" s="21">
        <f t="shared" si="59"/>
        <v>1202350.288495867</v>
      </c>
      <c r="AR30" s="21">
        <f t="shared" si="59"/>
        <v>1236703.1538814632</v>
      </c>
      <c r="AS30" s="21">
        <f t="shared" si="59"/>
        <v>1271056.0192670596</v>
      </c>
      <c r="AT30" s="21">
        <f t="shared" si="59"/>
        <v>1305408.8846526558</v>
      </c>
    </row>
    <row r="31" spans="1:46" ht="15.75" customHeight="1" x14ac:dyDescent="0.25">
      <c r="A31" s="7"/>
      <c r="B31" s="59"/>
      <c r="C31" s="60"/>
      <c r="D31" s="24">
        <v>27</v>
      </c>
      <c r="E31" s="30">
        <v>0.05</v>
      </c>
      <c r="F31" s="31"/>
      <c r="G31" s="57"/>
      <c r="H31" s="6">
        <v>27</v>
      </c>
      <c r="I31" s="20">
        <f t="shared" si="12"/>
        <v>36070.508654876015</v>
      </c>
      <c r="J31" s="21">
        <f>SUM($I31*J3)</f>
        <v>72141.017309752031</v>
      </c>
      <c r="K31" s="21">
        <f t="shared" ref="K31:W31" si="60">SUM($I31*K3)</f>
        <v>108211.52596462805</v>
      </c>
      <c r="L31" s="21">
        <f t="shared" si="60"/>
        <v>144282.03461950406</v>
      </c>
      <c r="M31" s="21">
        <f t="shared" si="60"/>
        <v>180352.54327438009</v>
      </c>
      <c r="N31" s="21">
        <f t="shared" si="60"/>
        <v>216423.05192925609</v>
      </c>
      <c r="O31" s="21">
        <f t="shared" si="60"/>
        <v>252493.56058413209</v>
      </c>
      <c r="P31" s="21">
        <f t="shared" si="60"/>
        <v>288564.06923900812</v>
      </c>
      <c r="Q31" s="21">
        <f t="shared" si="60"/>
        <v>324634.57789388415</v>
      </c>
      <c r="R31" s="21">
        <f t="shared" si="60"/>
        <v>360705.08654876018</v>
      </c>
      <c r="S31" s="21">
        <f t="shared" si="60"/>
        <v>396775.59520363616</v>
      </c>
      <c r="T31" s="21">
        <f t="shared" si="60"/>
        <v>432846.10385851219</v>
      </c>
      <c r="U31" s="21">
        <f t="shared" si="60"/>
        <v>468916.61251338822</v>
      </c>
      <c r="V31" s="21">
        <f t="shared" si="60"/>
        <v>504987.12116826419</v>
      </c>
      <c r="W31" s="21">
        <f t="shared" si="60"/>
        <v>541057.62982314022</v>
      </c>
      <c r="X31" s="21">
        <f t="shared" ref="X31:AT31" si="61">SUM($I31*X3)</f>
        <v>577128.13847801625</v>
      </c>
      <c r="Y31" s="21">
        <f t="shared" si="61"/>
        <v>613198.64713289228</v>
      </c>
      <c r="Z31" s="21">
        <f t="shared" si="61"/>
        <v>649269.15578776831</v>
      </c>
      <c r="AA31" s="21">
        <f t="shared" si="61"/>
        <v>685339.66444264434</v>
      </c>
      <c r="AB31" s="21">
        <f t="shared" si="61"/>
        <v>721410.17309752037</v>
      </c>
      <c r="AC31" s="21">
        <f t="shared" si="61"/>
        <v>757480.68175239628</v>
      </c>
      <c r="AD31" s="21">
        <f t="shared" si="61"/>
        <v>793551.19040727231</v>
      </c>
      <c r="AE31" s="21">
        <f t="shared" si="61"/>
        <v>829621.69906214834</v>
      </c>
      <c r="AF31" s="21">
        <f t="shared" si="61"/>
        <v>865692.20771702437</v>
      </c>
      <c r="AG31" s="21">
        <f t="shared" si="61"/>
        <v>901762.7163719004</v>
      </c>
      <c r="AH31" s="21">
        <f t="shared" si="61"/>
        <v>937833.22502677643</v>
      </c>
      <c r="AI31" s="21">
        <f t="shared" si="61"/>
        <v>973903.73368165246</v>
      </c>
      <c r="AJ31" s="21">
        <f t="shared" si="61"/>
        <v>1009974.2423365284</v>
      </c>
      <c r="AK31" s="21">
        <f t="shared" si="61"/>
        <v>1046044.7509914044</v>
      </c>
      <c r="AL31" s="21">
        <f t="shared" si="61"/>
        <v>1082115.2596462804</v>
      </c>
      <c r="AM31" s="21">
        <f t="shared" si="61"/>
        <v>1118185.7683011566</v>
      </c>
      <c r="AN31" s="21">
        <f t="shared" si="61"/>
        <v>1154256.2769560325</v>
      </c>
      <c r="AO31" s="21">
        <f t="shared" si="61"/>
        <v>1190326.7856109084</v>
      </c>
      <c r="AP31" s="21">
        <f t="shared" si="61"/>
        <v>1226397.2942657846</v>
      </c>
      <c r="AQ31" s="21">
        <f t="shared" si="61"/>
        <v>1262467.8029206605</v>
      </c>
      <c r="AR31" s="21">
        <f t="shared" si="61"/>
        <v>1298538.3115755366</v>
      </c>
      <c r="AS31" s="21">
        <f t="shared" si="61"/>
        <v>1334608.8202304125</v>
      </c>
      <c r="AT31" s="21">
        <f t="shared" si="61"/>
        <v>1370679.3288852887</v>
      </c>
    </row>
    <row r="32" spans="1:46" ht="22.5" customHeight="1" x14ac:dyDescent="0.25">
      <c r="A32" s="7"/>
      <c r="B32" s="59"/>
      <c r="C32" s="60"/>
      <c r="D32" s="24">
        <v>28</v>
      </c>
      <c r="E32" s="30">
        <v>0.05</v>
      </c>
      <c r="F32" s="31"/>
      <c r="G32" s="57"/>
      <c r="H32" s="6">
        <v>28</v>
      </c>
      <c r="I32" s="20">
        <f t="shared" si="12"/>
        <v>37874.034087619817</v>
      </c>
      <c r="J32" s="21">
        <f>SUM($I32*J3)</f>
        <v>75748.068175239634</v>
      </c>
      <c r="K32" s="21">
        <f t="shared" ref="K32:W32" si="62">SUM($I32*K3)</f>
        <v>113622.10226285945</v>
      </c>
      <c r="L32" s="21">
        <f t="shared" si="62"/>
        <v>151496.13635047927</v>
      </c>
      <c r="M32" s="21">
        <f t="shared" si="62"/>
        <v>189370.17043809907</v>
      </c>
      <c r="N32" s="21">
        <f t="shared" si="62"/>
        <v>227244.2045257189</v>
      </c>
      <c r="O32" s="21">
        <f t="shared" si="62"/>
        <v>265118.23861333873</v>
      </c>
      <c r="P32" s="21">
        <f t="shared" si="62"/>
        <v>302992.27270095854</v>
      </c>
      <c r="Q32" s="21">
        <f t="shared" si="62"/>
        <v>340866.30678857834</v>
      </c>
      <c r="R32" s="21">
        <f t="shared" si="62"/>
        <v>378740.34087619814</v>
      </c>
      <c r="S32" s="21">
        <f t="shared" si="62"/>
        <v>416614.374963818</v>
      </c>
      <c r="T32" s="21">
        <f t="shared" si="62"/>
        <v>454488.4090514378</v>
      </c>
      <c r="U32" s="21">
        <f t="shared" si="62"/>
        <v>492362.44313905761</v>
      </c>
      <c r="V32" s="21">
        <f t="shared" si="62"/>
        <v>530236.47722667747</v>
      </c>
      <c r="W32" s="21">
        <f t="shared" si="62"/>
        <v>568110.51131429721</v>
      </c>
      <c r="X32" s="21">
        <f t="shared" ref="X32:AT32" si="63">SUM($I32*X3)</f>
        <v>605984.54540191707</v>
      </c>
      <c r="Y32" s="21">
        <f t="shared" si="63"/>
        <v>643858.57948953693</v>
      </c>
      <c r="Z32" s="21">
        <f t="shared" si="63"/>
        <v>681732.61357715668</v>
      </c>
      <c r="AA32" s="21">
        <f t="shared" si="63"/>
        <v>719606.64766477654</v>
      </c>
      <c r="AB32" s="21">
        <f t="shared" si="63"/>
        <v>757480.68175239628</v>
      </c>
      <c r="AC32" s="21">
        <f t="shared" si="63"/>
        <v>795354.71584001614</v>
      </c>
      <c r="AD32" s="21">
        <f t="shared" si="63"/>
        <v>833228.749927636</v>
      </c>
      <c r="AE32" s="21">
        <f t="shared" si="63"/>
        <v>871102.78401525575</v>
      </c>
      <c r="AF32" s="21">
        <f t="shared" si="63"/>
        <v>908976.81810287561</v>
      </c>
      <c r="AG32" s="21">
        <f t="shared" si="63"/>
        <v>946850.85219049547</v>
      </c>
      <c r="AH32" s="21">
        <f t="shared" si="63"/>
        <v>984724.88627811521</v>
      </c>
      <c r="AI32" s="21">
        <f t="shared" si="63"/>
        <v>1022598.9203657351</v>
      </c>
      <c r="AJ32" s="21">
        <f t="shared" si="63"/>
        <v>1060472.9544533549</v>
      </c>
      <c r="AK32" s="21">
        <f t="shared" si="63"/>
        <v>1098346.9885409747</v>
      </c>
      <c r="AL32" s="21">
        <f t="shared" si="63"/>
        <v>1136221.0226285944</v>
      </c>
      <c r="AM32" s="21">
        <f t="shared" si="63"/>
        <v>1174095.0567162144</v>
      </c>
      <c r="AN32" s="21">
        <f t="shared" si="63"/>
        <v>1211969.0908038341</v>
      </c>
      <c r="AO32" s="21">
        <f t="shared" si="63"/>
        <v>1249843.1248914539</v>
      </c>
      <c r="AP32" s="21">
        <f t="shared" si="63"/>
        <v>1287717.1589790739</v>
      </c>
      <c r="AQ32" s="21">
        <f t="shared" si="63"/>
        <v>1325591.1930666936</v>
      </c>
      <c r="AR32" s="21">
        <f t="shared" si="63"/>
        <v>1363465.2271543134</v>
      </c>
      <c r="AS32" s="21">
        <f t="shared" si="63"/>
        <v>1401339.2612419333</v>
      </c>
      <c r="AT32" s="21">
        <f t="shared" si="63"/>
        <v>1439213.2953295531</v>
      </c>
    </row>
    <row r="33" spans="1:46" ht="39" customHeight="1" x14ac:dyDescent="0.55000000000000004">
      <c r="A33" s="7"/>
      <c r="B33" s="66"/>
      <c r="C33" s="66"/>
      <c r="D33" s="24">
        <v>29</v>
      </c>
      <c r="E33" s="30">
        <v>0.05</v>
      </c>
      <c r="F33" s="31"/>
      <c r="G33" s="57"/>
      <c r="H33" s="6">
        <v>29</v>
      </c>
      <c r="I33" s="20">
        <f t="shared" si="12"/>
        <v>39767.735792000807</v>
      </c>
      <c r="J33" s="21">
        <f>SUM($I33*J3)</f>
        <v>79535.471584001614</v>
      </c>
      <c r="K33" s="21">
        <f t="shared" ref="K33:W33" si="64">SUM($I33*K3)</f>
        <v>119303.20737600242</v>
      </c>
      <c r="L33" s="21">
        <f t="shared" si="64"/>
        <v>159070.94316800323</v>
      </c>
      <c r="M33" s="21">
        <f t="shared" si="64"/>
        <v>198838.67896000404</v>
      </c>
      <c r="N33" s="21">
        <f t="shared" si="64"/>
        <v>238606.41475200484</v>
      </c>
      <c r="O33" s="21">
        <f t="shared" si="64"/>
        <v>278374.15054400568</v>
      </c>
      <c r="P33" s="21">
        <f t="shared" si="64"/>
        <v>318141.88633600646</v>
      </c>
      <c r="Q33" s="21">
        <f t="shared" si="64"/>
        <v>357909.62212800724</v>
      </c>
      <c r="R33" s="21">
        <f t="shared" si="64"/>
        <v>397677.35792000807</v>
      </c>
      <c r="S33" s="21">
        <f t="shared" si="64"/>
        <v>437445.09371200891</v>
      </c>
      <c r="T33" s="21">
        <f t="shared" si="64"/>
        <v>477212.82950400969</v>
      </c>
      <c r="U33" s="21">
        <f t="shared" si="64"/>
        <v>516980.56529601046</v>
      </c>
      <c r="V33" s="21">
        <f t="shared" si="64"/>
        <v>556748.30108801136</v>
      </c>
      <c r="W33" s="21">
        <f t="shared" si="64"/>
        <v>596516.03688001214</v>
      </c>
      <c r="X33" s="21">
        <f t="shared" ref="X33:AT33" si="65">SUM($I33*X3)</f>
        <v>636283.77267201291</v>
      </c>
      <c r="Y33" s="21">
        <f t="shared" si="65"/>
        <v>676051.50846401369</v>
      </c>
      <c r="Z33" s="21">
        <f t="shared" si="65"/>
        <v>715819.24425601447</v>
      </c>
      <c r="AA33" s="21">
        <f t="shared" si="65"/>
        <v>755586.98004801536</v>
      </c>
      <c r="AB33" s="21">
        <f t="shared" si="65"/>
        <v>795354.71584001614</v>
      </c>
      <c r="AC33" s="21">
        <f t="shared" si="65"/>
        <v>835122.45163201692</v>
      </c>
      <c r="AD33" s="21">
        <f t="shared" si="65"/>
        <v>874890.18742401781</v>
      </c>
      <c r="AE33" s="21">
        <f t="shared" si="65"/>
        <v>914657.92321601859</v>
      </c>
      <c r="AF33" s="21">
        <f t="shared" si="65"/>
        <v>954425.65900801937</v>
      </c>
      <c r="AG33" s="21">
        <f t="shared" si="65"/>
        <v>994193.39480002015</v>
      </c>
      <c r="AH33" s="21">
        <f t="shared" si="65"/>
        <v>1033961.1305920209</v>
      </c>
      <c r="AI33" s="21">
        <f t="shared" si="65"/>
        <v>1073728.8663840217</v>
      </c>
      <c r="AJ33" s="21">
        <f t="shared" si="65"/>
        <v>1113496.6021760227</v>
      </c>
      <c r="AK33" s="21">
        <f t="shared" si="65"/>
        <v>1153264.3379680235</v>
      </c>
      <c r="AL33" s="21">
        <f t="shared" si="65"/>
        <v>1193032.0737600243</v>
      </c>
      <c r="AM33" s="21">
        <f t="shared" si="65"/>
        <v>1232799.809552025</v>
      </c>
      <c r="AN33" s="21">
        <f t="shared" si="65"/>
        <v>1272567.5453440258</v>
      </c>
      <c r="AO33" s="21">
        <f t="shared" si="65"/>
        <v>1312335.2811360266</v>
      </c>
      <c r="AP33" s="21">
        <f t="shared" si="65"/>
        <v>1352103.0169280274</v>
      </c>
      <c r="AQ33" s="21">
        <f t="shared" si="65"/>
        <v>1391870.7527200282</v>
      </c>
      <c r="AR33" s="21">
        <f t="shared" si="65"/>
        <v>1431638.4885120289</v>
      </c>
      <c r="AS33" s="21">
        <f t="shared" si="65"/>
        <v>1471406.22430403</v>
      </c>
      <c r="AT33" s="21">
        <f t="shared" si="65"/>
        <v>1511173.9600960307</v>
      </c>
    </row>
    <row r="34" spans="1:46" ht="15.75" customHeight="1" x14ac:dyDescent="0.25">
      <c r="A34" s="7"/>
      <c r="B34" s="17"/>
      <c r="C34" s="18"/>
      <c r="D34" s="5">
        <v>30</v>
      </c>
      <c r="E34" s="30">
        <v>0.05</v>
      </c>
      <c r="F34" s="31"/>
      <c r="G34" s="57"/>
      <c r="H34" s="6">
        <v>30</v>
      </c>
      <c r="I34" s="20">
        <f t="shared" si="12"/>
        <v>41756.122581600845</v>
      </c>
      <c r="J34" s="21">
        <f>SUM($I34*J3)</f>
        <v>83512.245163201689</v>
      </c>
      <c r="K34" s="21">
        <f t="shared" ref="K34:W34" si="66">SUM($I34*K3)</f>
        <v>125268.36774480253</v>
      </c>
      <c r="L34" s="21">
        <f t="shared" si="66"/>
        <v>167024.49032640338</v>
      </c>
      <c r="M34" s="21">
        <f t="shared" si="66"/>
        <v>208780.61290800423</v>
      </c>
      <c r="N34" s="21">
        <f t="shared" si="66"/>
        <v>250536.73548960505</v>
      </c>
      <c r="O34" s="21">
        <f t="shared" si="66"/>
        <v>292292.8580712059</v>
      </c>
      <c r="P34" s="21">
        <f t="shared" si="66"/>
        <v>334048.98065280676</v>
      </c>
      <c r="Q34" s="21">
        <f t="shared" si="66"/>
        <v>375805.10323440761</v>
      </c>
      <c r="R34" s="21">
        <f t="shared" si="66"/>
        <v>417561.22581600846</v>
      </c>
      <c r="S34" s="21">
        <f t="shared" si="66"/>
        <v>459317.34839760931</v>
      </c>
      <c r="T34" s="21">
        <f t="shared" si="66"/>
        <v>501073.47097921011</v>
      </c>
      <c r="U34" s="21">
        <f t="shared" si="66"/>
        <v>542829.59356081102</v>
      </c>
      <c r="V34" s="21">
        <f t="shared" si="66"/>
        <v>584585.71614241181</v>
      </c>
      <c r="W34" s="21">
        <f t="shared" si="66"/>
        <v>626341.83872401272</v>
      </c>
      <c r="X34" s="21">
        <f t="shared" ref="X34:AT34" si="67">SUM($I34*X3)</f>
        <v>668097.96130561351</v>
      </c>
      <c r="Y34" s="21">
        <f t="shared" si="67"/>
        <v>709854.08388721431</v>
      </c>
      <c r="Z34" s="21">
        <f t="shared" si="67"/>
        <v>751610.20646881522</v>
      </c>
      <c r="AA34" s="21">
        <f t="shared" si="67"/>
        <v>793366.32905041601</v>
      </c>
      <c r="AB34" s="21">
        <f t="shared" si="67"/>
        <v>835122.45163201692</v>
      </c>
      <c r="AC34" s="21">
        <f t="shared" si="67"/>
        <v>876878.57421361771</v>
      </c>
      <c r="AD34" s="21">
        <f t="shared" si="67"/>
        <v>918634.69679521862</v>
      </c>
      <c r="AE34" s="21">
        <f t="shared" si="67"/>
        <v>960390.81937681942</v>
      </c>
      <c r="AF34" s="21">
        <f t="shared" si="67"/>
        <v>1002146.9419584202</v>
      </c>
      <c r="AG34" s="21">
        <f t="shared" si="67"/>
        <v>1043903.0645400211</v>
      </c>
      <c r="AH34" s="21">
        <f t="shared" si="67"/>
        <v>1085659.187121622</v>
      </c>
      <c r="AI34" s="21">
        <f t="shared" si="67"/>
        <v>1127415.3097032227</v>
      </c>
      <c r="AJ34" s="21">
        <f t="shared" si="67"/>
        <v>1169171.4322848236</v>
      </c>
      <c r="AK34" s="21">
        <f t="shared" si="67"/>
        <v>1210927.5548664245</v>
      </c>
      <c r="AL34" s="21">
        <f t="shared" si="67"/>
        <v>1252683.6774480254</v>
      </c>
      <c r="AM34" s="21">
        <f t="shared" si="67"/>
        <v>1294439.8000296261</v>
      </c>
      <c r="AN34" s="21">
        <f t="shared" si="67"/>
        <v>1336195.922611227</v>
      </c>
      <c r="AO34" s="21">
        <f t="shared" si="67"/>
        <v>1377952.0451928279</v>
      </c>
      <c r="AP34" s="21">
        <f t="shared" si="67"/>
        <v>1419708.1677744286</v>
      </c>
      <c r="AQ34" s="21">
        <f t="shared" si="67"/>
        <v>1461464.2903560295</v>
      </c>
      <c r="AR34" s="21">
        <f t="shared" si="67"/>
        <v>1503220.4129376304</v>
      </c>
      <c r="AS34" s="21">
        <f t="shared" si="67"/>
        <v>1544976.5355192313</v>
      </c>
      <c r="AT34" s="21">
        <f t="shared" si="67"/>
        <v>1586732.658100832</v>
      </c>
    </row>
    <row r="35" spans="1:46" x14ac:dyDescent="0.25">
      <c r="A35" s="17"/>
      <c r="B35" s="17"/>
      <c r="C35" s="17"/>
      <c r="D35" s="3">
        <v>31</v>
      </c>
      <c r="E35" s="30">
        <v>0.05</v>
      </c>
      <c r="F35" s="31"/>
      <c r="G35" s="56" t="s">
        <v>8</v>
      </c>
      <c r="H35" s="4">
        <v>31</v>
      </c>
      <c r="I35" s="20">
        <f>SUM(I34*E35)+I34</f>
        <v>43843.928710680884</v>
      </c>
      <c r="J35" s="21">
        <f>SUM($I35*J33)</f>
        <v>3487147546.0993519</v>
      </c>
      <c r="K35" s="21">
        <f t="shared" ref="K35:N35" si="68">SUM($I35*K33)</f>
        <v>5230721319.1490278</v>
      </c>
      <c r="L35" s="21">
        <f t="shared" si="68"/>
        <v>6974295092.1987038</v>
      </c>
      <c r="M35" s="21">
        <f t="shared" si="68"/>
        <v>8717868865.2483807</v>
      </c>
      <c r="N35" s="21">
        <f t="shared" si="68"/>
        <v>10461442638.298056</v>
      </c>
      <c r="O35" s="21">
        <f>SUM($I35*O33)</f>
        <v>12205016411.347733</v>
      </c>
      <c r="P35" s="21">
        <f t="shared" ref="P35:AT35" si="69">SUM($I35*P33)</f>
        <v>13948590184.397408</v>
      </c>
      <c r="Q35" s="21">
        <f t="shared" si="69"/>
        <v>15692163957.447083</v>
      </c>
      <c r="R35" s="21">
        <f t="shared" si="69"/>
        <v>17435737730.496761</v>
      </c>
      <c r="S35" s="21">
        <f t="shared" si="69"/>
        <v>19179311503.546436</v>
      </c>
      <c r="T35" s="21">
        <f t="shared" si="69"/>
        <v>20922885276.596111</v>
      </c>
      <c r="U35" s="21">
        <f t="shared" si="69"/>
        <v>22666459049.645786</v>
      </c>
      <c r="V35" s="21">
        <f t="shared" si="69"/>
        <v>24410032822.695465</v>
      </c>
      <c r="W35" s="21">
        <f t="shared" si="69"/>
        <v>26153606595.74514</v>
      </c>
      <c r="X35" s="21">
        <f t="shared" si="69"/>
        <v>27897180368.794815</v>
      </c>
      <c r="Y35" s="21">
        <f t="shared" si="69"/>
        <v>29640754141.84449</v>
      </c>
      <c r="Z35" s="21">
        <f t="shared" si="69"/>
        <v>31384327914.894165</v>
      </c>
      <c r="AA35" s="21">
        <f t="shared" si="69"/>
        <v>33127901687.943844</v>
      </c>
      <c r="AB35" s="21">
        <f t="shared" si="69"/>
        <v>34871475460.993523</v>
      </c>
      <c r="AC35" s="21">
        <f t="shared" si="69"/>
        <v>36615049234.043198</v>
      </c>
      <c r="AD35" s="21">
        <f t="shared" si="69"/>
        <v>38358623007.092873</v>
      </c>
      <c r="AE35" s="21">
        <f t="shared" si="69"/>
        <v>40102196780.142548</v>
      </c>
      <c r="AF35" s="21">
        <f t="shared" si="69"/>
        <v>41845770553.192223</v>
      </c>
      <c r="AG35" s="21">
        <f t="shared" si="69"/>
        <v>43589344326.241898</v>
      </c>
      <c r="AH35" s="21">
        <f t="shared" si="69"/>
        <v>45332918099.291573</v>
      </c>
      <c r="AI35" s="21">
        <f t="shared" si="69"/>
        <v>47076491872.341248</v>
      </c>
      <c r="AJ35" s="21">
        <f t="shared" si="69"/>
        <v>48820065645.39093</v>
      </c>
      <c r="AK35" s="21">
        <f t="shared" si="69"/>
        <v>50563639418.440605</v>
      </c>
      <c r="AL35" s="21">
        <f t="shared" si="69"/>
        <v>52307213191.49028</v>
      </c>
      <c r="AM35" s="21">
        <f t="shared" si="69"/>
        <v>54050786964.539955</v>
      </c>
      <c r="AN35" s="21">
        <f t="shared" si="69"/>
        <v>55794360737.58963</v>
      </c>
      <c r="AO35" s="21">
        <f t="shared" si="69"/>
        <v>57537934510.639305</v>
      </c>
      <c r="AP35" s="21">
        <f t="shared" si="69"/>
        <v>59281508283.68898</v>
      </c>
      <c r="AQ35" s="21">
        <f t="shared" si="69"/>
        <v>61025082056.738655</v>
      </c>
      <c r="AR35" s="21">
        <f t="shared" si="69"/>
        <v>62768655829.78833</v>
      </c>
      <c r="AS35" s="21">
        <f t="shared" si="69"/>
        <v>64512229602.838013</v>
      </c>
      <c r="AT35" s="21">
        <f t="shared" si="69"/>
        <v>66255803375.887688</v>
      </c>
    </row>
    <row r="36" spans="1:46" x14ac:dyDescent="0.25">
      <c r="D36" s="5">
        <v>32</v>
      </c>
      <c r="E36" s="30">
        <v>0.05</v>
      </c>
      <c r="F36" s="31"/>
      <c r="G36" s="57"/>
      <c r="H36" s="6">
        <v>32</v>
      </c>
      <c r="I36" s="20">
        <f>SUM(E36*I35)+I35</f>
        <v>46036.12514621493</v>
      </c>
      <c r="J36" s="21">
        <f>SUM($I36*J33)</f>
        <v>3661504923.4043198</v>
      </c>
      <c r="K36" s="21">
        <f t="shared" ref="K36:AT36" si="70">SUM($I36*K33)</f>
        <v>5492257385.1064796</v>
      </c>
      <c r="L36" s="21">
        <f t="shared" si="70"/>
        <v>7323009846.8086395</v>
      </c>
      <c r="M36" s="21">
        <f t="shared" si="70"/>
        <v>9153762308.5107994</v>
      </c>
      <c r="N36" s="21">
        <f t="shared" si="70"/>
        <v>10984514770.212959</v>
      </c>
      <c r="O36" s="21">
        <f t="shared" si="70"/>
        <v>12815267231.915121</v>
      </c>
      <c r="P36" s="21">
        <f t="shared" si="70"/>
        <v>14646019693.617279</v>
      </c>
      <c r="Q36" s="21">
        <f t="shared" si="70"/>
        <v>16476772155.319437</v>
      </c>
      <c r="R36" s="21">
        <f t="shared" si="70"/>
        <v>18307524617.021599</v>
      </c>
      <c r="S36" s="21">
        <f t="shared" si="70"/>
        <v>20138277078.723759</v>
      </c>
      <c r="T36" s="21">
        <f t="shared" si="70"/>
        <v>21969029540.425919</v>
      </c>
      <c r="U36" s="21">
        <f t="shared" si="70"/>
        <v>23799782002.128078</v>
      </c>
      <c r="V36" s="21">
        <f t="shared" si="70"/>
        <v>25630534463.830242</v>
      </c>
      <c r="W36" s="21">
        <f t="shared" si="70"/>
        <v>27461286925.532398</v>
      </c>
      <c r="X36" s="21">
        <f t="shared" si="70"/>
        <v>29292039387.234558</v>
      </c>
      <c r="Y36" s="21">
        <f t="shared" si="70"/>
        <v>31122791848.936718</v>
      </c>
      <c r="Z36" s="21">
        <f t="shared" si="70"/>
        <v>32953544310.638874</v>
      </c>
      <c r="AA36" s="21">
        <f t="shared" si="70"/>
        <v>34784296772.341042</v>
      </c>
      <c r="AB36" s="21">
        <f t="shared" si="70"/>
        <v>36615049234.043198</v>
      </c>
      <c r="AC36" s="21">
        <f t="shared" si="70"/>
        <v>38445801695.745354</v>
      </c>
      <c r="AD36" s="21">
        <f t="shared" si="70"/>
        <v>40276554157.447517</v>
      </c>
      <c r="AE36" s="21">
        <f t="shared" si="70"/>
        <v>42107306619.149681</v>
      </c>
      <c r="AF36" s="21">
        <f t="shared" si="70"/>
        <v>43938059080.851837</v>
      </c>
      <c r="AG36" s="21">
        <f t="shared" si="70"/>
        <v>45768811542.553993</v>
      </c>
      <c r="AH36" s="21">
        <f t="shared" si="70"/>
        <v>47599564004.256157</v>
      </c>
      <c r="AI36" s="21">
        <f t="shared" si="70"/>
        <v>49430316465.958313</v>
      </c>
      <c r="AJ36" s="21">
        <f t="shared" si="70"/>
        <v>51261068927.660484</v>
      </c>
      <c r="AK36" s="21">
        <f t="shared" si="70"/>
        <v>53091821389.36264</v>
      </c>
      <c r="AL36" s="21">
        <f t="shared" si="70"/>
        <v>54922573851.064796</v>
      </c>
      <c r="AM36" s="21">
        <f t="shared" si="70"/>
        <v>56753326312.76696</v>
      </c>
      <c r="AN36" s="21">
        <f t="shared" si="70"/>
        <v>58584078774.469116</v>
      </c>
      <c r="AO36" s="21">
        <f t="shared" si="70"/>
        <v>60414831236.171272</v>
      </c>
      <c r="AP36" s="21">
        <f t="shared" si="70"/>
        <v>62245583697.873436</v>
      </c>
      <c r="AQ36" s="21">
        <f t="shared" si="70"/>
        <v>64076336159.575592</v>
      </c>
      <c r="AR36" s="21">
        <f t="shared" si="70"/>
        <v>65907088621.277748</v>
      </c>
      <c r="AS36" s="21">
        <f t="shared" si="70"/>
        <v>67737841082.979919</v>
      </c>
      <c r="AT36" s="21">
        <f t="shared" si="70"/>
        <v>69568593544.682083</v>
      </c>
    </row>
    <row r="37" spans="1:46" x14ac:dyDescent="0.25">
      <c r="D37" s="5">
        <v>33</v>
      </c>
      <c r="E37" s="30">
        <v>0.05</v>
      </c>
      <c r="F37" s="31"/>
      <c r="G37" s="57"/>
      <c r="H37" s="6">
        <v>33</v>
      </c>
      <c r="I37" s="20">
        <f>SUM(E37*I36)+I36</f>
        <v>48337.931403525676</v>
      </c>
      <c r="J37" s="21">
        <f>SUM($I37*J33)</f>
        <v>3844580169.5745358</v>
      </c>
      <c r="K37" s="21">
        <f t="shared" ref="K37:AT37" si="71">SUM($I37*K33)</f>
        <v>5766870254.3618031</v>
      </c>
      <c r="L37" s="21">
        <f t="shared" si="71"/>
        <v>7689160339.1490717</v>
      </c>
      <c r="M37" s="21">
        <f t="shared" si="71"/>
        <v>9611450423.9363384</v>
      </c>
      <c r="N37" s="21">
        <f t="shared" si="71"/>
        <v>11533740508.723606</v>
      </c>
      <c r="O37" s="21">
        <f t="shared" si="71"/>
        <v>13456030593.510876</v>
      </c>
      <c r="P37" s="21">
        <f t="shared" si="71"/>
        <v>15378320678.298143</v>
      </c>
      <c r="Q37" s="21">
        <f t="shared" si="71"/>
        <v>17300610763.085407</v>
      </c>
      <c r="R37" s="21">
        <f t="shared" si="71"/>
        <v>19222900847.872677</v>
      </c>
      <c r="S37" s="21">
        <f t="shared" si="71"/>
        <v>21145190932.659946</v>
      </c>
      <c r="T37" s="21">
        <f t="shared" si="71"/>
        <v>23067481017.447212</v>
      </c>
      <c r="U37" s="21">
        <f t="shared" si="71"/>
        <v>24989771102.234482</v>
      </c>
      <c r="V37" s="21">
        <f t="shared" si="71"/>
        <v>26912061187.021751</v>
      </c>
      <c r="W37" s="21">
        <f t="shared" si="71"/>
        <v>28834351271.809017</v>
      </c>
      <c r="X37" s="21">
        <f t="shared" si="71"/>
        <v>30756641356.596287</v>
      </c>
      <c r="Y37" s="21">
        <f t="shared" si="71"/>
        <v>32678931441.383553</v>
      </c>
      <c r="Z37" s="21">
        <f t="shared" si="71"/>
        <v>34601221526.170815</v>
      </c>
      <c r="AA37" s="21">
        <f t="shared" si="71"/>
        <v>36523511610.958092</v>
      </c>
      <c r="AB37" s="21">
        <f t="shared" si="71"/>
        <v>38445801695.745354</v>
      </c>
      <c r="AC37" s="21">
        <f t="shared" si="71"/>
        <v>40368091780.532623</v>
      </c>
      <c r="AD37" s="21">
        <f t="shared" si="71"/>
        <v>42290381865.319893</v>
      </c>
      <c r="AE37" s="21">
        <f t="shared" si="71"/>
        <v>44212671950.107162</v>
      </c>
      <c r="AF37" s="21">
        <f t="shared" si="71"/>
        <v>46134962034.894424</v>
      </c>
      <c r="AG37" s="21">
        <f t="shared" si="71"/>
        <v>48057252119.681694</v>
      </c>
      <c r="AH37" s="21">
        <f t="shared" si="71"/>
        <v>49979542204.468964</v>
      </c>
      <c r="AI37" s="21">
        <f t="shared" si="71"/>
        <v>51901832289.256226</v>
      </c>
      <c r="AJ37" s="21">
        <f t="shared" si="71"/>
        <v>53824122374.043503</v>
      </c>
      <c r="AK37" s="21">
        <f t="shared" si="71"/>
        <v>55746412458.830772</v>
      </c>
      <c r="AL37" s="21">
        <f t="shared" si="71"/>
        <v>57668702543.618034</v>
      </c>
      <c r="AM37" s="21">
        <f t="shared" si="71"/>
        <v>59590992628.405304</v>
      </c>
      <c r="AN37" s="21">
        <f t="shared" si="71"/>
        <v>61513282713.192574</v>
      </c>
      <c r="AO37" s="21">
        <f t="shared" si="71"/>
        <v>63435572797.979836</v>
      </c>
      <c r="AP37" s="21">
        <f t="shared" si="71"/>
        <v>65357862882.767105</v>
      </c>
      <c r="AQ37" s="21">
        <f t="shared" si="71"/>
        <v>67280152967.554367</v>
      </c>
      <c r="AR37" s="21">
        <f t="shared" si="71"/>
        <v>69202443052.341629</v>
      </c>
      <c r="AS37" s="21">
        <f t="shared" si="71"/>
        <v>71124733137.128906</v>
      </c>
      <c r="AT37" s="21">
        <f t="shared" si="71"/>
        <v>73047023221.916183</v>
      </c>
    </row>
    <row r="38" spans="1:46" x14ac:dyDescent="0.25">
      <c r="D38" s="5">
        <v>34</v>
      </c>
      <c r="E38" s="30">
        <v>0.05</v>
      </c>
      <c r="F38" s="31"/>
      <c r="G38" s="57"/>
      <c r="H38" s="6">
        <v>34</v>
      </c>
      <c r="I38" s="20">
        <f t="shared" ref="I38:I51" si="72">SUM(E38*I37)+I37</f>
        <v>50754.827973701962</v>
      </c>
      <c r="J38" s="21">
        <f>SUM($I38*J33)</f>
        <v>4036809178.0532627</v>
      </c>
      <c r="K38" s="21">
        <f t="shared" ref="K38:AT38" si="73">SUM($I38*K33)</f>
        <v>6055213767.0798941</v>
      </c>
      <c r="L38" s="21">
        <f t="shared" si="73"/>
        <v>8073618356.1065254</v>
      </c>
      <c r="M38" s="21">
        <f t="shared" si="73"/>
        <v>10092022945.133156</v>
      </c>
      <c r="N38" s="21">
        <f t="shared" si="73"/>
        <v>12110427534.159788</v>
      </c>
      <c r="O38" s="21">
        <f t="shared" si="73"/>
        <v>14128832123.18642</v>
      </c>
      <c r="P38" s="21">
        <f t="shared" si="73"/>
        <v>16147236712.213051</v>
      </c>
      <c r="Q38" s="21">
        <f t="shared" si="73"/>
        <v>18165641301.239681</v>
      </c>
      <c r="R38" s="21">
        <f t="shared" si="73"/>
        <v>20184045890.266312</v>
      </c>
      <c r="S38" s="21">
        <f t="shared" si="73"/>
        <v>22202450479.292946</v>
      </c>
      <c r="T38" s="21">
        <f t="shared" si="73"/>
        <v>24220855068.319576</v>
      </c>
      <c r="U38" s="21">
        <f t="shared" si="73"/>
        <v>26239259657.346207</v>
      </c>
      <c r="V38" s="21">
        <f t="shared" si="73"/>
        <v>28257664246.372841</v>
      </c>
      <c r="W38" s="21">
        <f t="shared" si="73"/>
        <v>30276068835.399471</v>
      </c>
      <c r="X38" s="21">
        <f t="shared" si="73"/>
        <v>32294473424.426102</v>
      </c>
      <c r="Y38" s="21">
        <f t="shared" si="73"/>
        <v>34312878013.452732</v>
      </c>
      <c r="Z38" s="21">
        <f t="shared" si="73"/>
        <v>36331282602.479362</v>
      </c>
      <c r="AA38" s="21">
        <f t="shared" si="73"/>
        <v>38349687191.505997</v>
      </c>
      <c r="AB38" s="21">
        <f t="shared" si="73"/>
        <v>40368091780.532623</v>
      </c>
      <c r="AC38" s="21">
        <f t="shared" si="73"/>
        <v>42386496369.559258</v>
      </c>
      <c r="AD38" s="21">
        <f t="shared" si="73"/>
        <v>44404900958.585892</v>
      </c>
      <c r="AE38" s="21">
        <f t="shared" si="73"/>
        <v>46423305547.612518</v>
      </c>
      <c r="AF38" s="21">
        <f t="shared" si="73"/>
        <v>48441710136.639153</v>
      </c>
      <c r="AG38" s="21">
        <f t="shared" si="73"/>
        <v>50460114725.665779</v>
      </c>
      <c r="AH38" s="21">
        <f t="shared" si="73"/>
        <v>52478519314.692413</v>
      </c>
      <c r="AI38" s="21">
        <f t="shared" si="73"/>
        <v>54496923903.71904</v>
      </c>
      <c r="AJ38" s="21">
        <f t="shared" si="73"/>
        <v>56515328492.745682</v>
      </c>
      <c r="AK38" s="21">
        <f t="shared" si="73"/>
        <v>58533733081.772316</v>
      </c>
      <c r="AL38" s="21">
        <f t="shared" si="73"/>
        <v>60552137670.798943</v>
      </c>
      <c r="AM38" s="21">
        <f t="shared" si="73"/>
        <v>62570542259.825569</v>
      </c>
      <c r="AN38" s="21">
        <f t="shared" si="73"/>
        <v>64588946848.852203</v>
      </c>
      <c r="AO38" s="21">
        <f t="shared" si="73"/>
        <v>66607351437.87883</v>
      </c>
      <c r="AP38" s="21">
        <f t="shared" si="73"/>
        <v>68625756026.905464</v>
      </c>
      <c r="AQ38" s="21">
        <f t="shared" si="73"/>
        <v>70644160615.932098</v>
      </c>
      <c r="AR38" s="21">
        <f t="shared" si="73"/>
        <v>72662565204.958725</v>
      </c>
      <c r="AS38" s="21">
        <f t="shared" si="73"/>
        <v>74680969793.985367</v>
      </c>
      <c r="AT38" s="21">
        <f t="shared" si="73"/>
        <v>76699374383.011993</v>
      </c>
    </row>
    <row r="39" spans="1:46" x14ac:dyDescent="0.25">
      <c r="D39" s="5">
        <v>35</v>
      </c>
      <c r="E39" s="30">
        <v>0.05</v>
      </c>
      <c r="F39" s="31"/>
      <c r="G39" s="57"/>
      <c r="H39" s="6">
        <v>35</v>
      </c>
      <c r="I39" s="20">
        <f t="shared" si="72"/>
        <v>53292.569372387057</v>
      </c>
      <c r="J39" s="21">
        <f>SUM($I39*J33)</f>
        <v>4238649636.9559255</v>
      </c>
      <c r="K39" s="21">
        <f t="shared" ref="K39:AT39" si="74">SUM($I39*K33)</f>
        <v>6357974455.4338884</v>
      </c>
      <c r="L39" s="21">
        <f t="shared" si="74"/>
        <v>8477299273.9118509</v>
      </c>
      <c r="M39" s="21">
        <f t="shared" si="74"/>
        <v>10596624092.389814</v>
      </c>
      <c r="N39" s="21">
        <f t="shared" si="74"/>
        <v>12715948910.867777</v>
      </c>
      <c r="O39" s="21">
        <f t="shared" si="74"/>
        <v>14835273729.345741</v>
      </c>
      <c r="P39" s="21">
        <f t="shared" si="74"/>
        <v>16954598547.823702</v>
      </c>
      <c r="Q39" s="21">
        <f t="shared" si="74"/>
        <v>19073923366.301662</v>
      </c>
      <c r="R39" s="21">
        <f t="shared" si="74"/>
        <v>21193248184.779629</v>
      </c>
      <c r="S39" s="21">
        <f t="shared" si="74"/>
        <v>23312573003.257591</v>
      </c>
      <c r="T39" s="21">
        <f t="shared" si="74"/>
        <v>25431897821.735554</v>
      </c>
      <c r="U39" s="21">
        <f t="shared" si="74"/>
        <v>27551222640.213516</v>
      </c>
      <c r="V39" s="21">
        <f t="shared" si="74"/>
        <v>29670547458.691483</v>
      </c>
      <c r="W39" s="21">
        <f t="shared" si="74"/>
        <v>31789872277.169441</v>
      </c>
      <c r="X39" s="21">
        <f t="shared" si="74"/>
        <v>33909197095.647404</v>
      </c>
      <c r="Y39" s="21">
        <f t="shared" si="74"/>
        <v>36028521914.125366</v>
      </c>
      <c r="Z39" s="21">
        <f t="shared" si="74"/>
        <v>38147846732.603325</v>
      </c>
      <c r="AA39" s="21">
        <f t="shared" si="74"/>
        <v>40267171551.081291</v>
      </c>
      <c r="AB39" s="21">
        <f t="shared" si="74"/>
        <v>42386496369.559258</v>
      </c>
      <c r="AC39" s="21">
        <f t="shared" si="74"/>
        <v>44505821188.037216</v>
      </c>
      <c r="AD39" s="21">
        <f t="shared" si="74"/>
        <v>46625146006.515182</v>
      </c>
      <c r="AE39" s="21">
        <f t="shared" si="74"/>
        <v>48744470824.993149</v>
      </c>
      <c r="AF39" s="21">
        <f t="shared" si="74"/>
        <v>50863795643.471107</v>
      </c>
      <c r="AG39" s="21">
        <f t="shared" si="74"/>
        <v>52983120461.949066</v>
      </c>
      <c r="AH39" s="21">
        <f t="shared" si="74"/>
        <v>55102445280.427032</v>
      </c>
      <c r="AI39" s="21">
        <f t="shared" si="74"/>
        <v>57221770098.904991</v>
      </c>
      <c r="AJ39" s="21">
        <f t="shared" si="74"/>
        <v>59341094917.382965</v>
      </c>
      <c r="AK39" s="21">
        <f t="shared" si="74"/>
        <v>61460419735.860924</v>
      </c>
      <c r="AL39" s="21">
        <f t="shared" si="74"/>
        <v>63579744554.338882</v>
      </c>
      <c r="AM39" s="21">
        <f t="shared" si="74"/>
        <v>65699069372.816849</v>
      </c>
      <c r="AN39" s="21">
        <f t="shared" si="74"/>
        <v>67818394191.294807</v>
      </c>
      <c r="AO39" s="21">
        <f t="shared" si="74"/>
        <v>69937719009.772766</v>
      </c>
      <c r="AP39" s="21">
        <f t="shared" si="74"/>
        <v>72057043828.250732</v>
      </c>
      <c r="AQ39" s="21">
        <f t="shared" si="74"/>
        <v>74176368646.728699</v>
      </c>
      <c r="AR39" s="21">
        <f t="shared" si="74"/>
        <v>76295693465.20665</v>
      </c>
      <c r="AS39" s="21">
        <f t="shared" si="74"/>
        <v>78415018283.684631</v>
      </c>
      <c r="AT39" s="21">
        <f t="shared" si="74"/>
        <v>80534343102.162582</v>
      </c>
    </row>
    <row r="40" spans="1:46" x14ac:dyDescent="0.25">
      <c r="D40" s="5">
        <v>36</v>
      </c>
      <c r="E40" s="30">
        <v>0.05</v>
      </c>
      <c r="F40" s="31"/>
      <c r="G40" s="57"/>
      <c r="H40" s="6">
        <v>36</v>
      </c>
      <c r="I40" s="20">
        <f t="shared" si="72"/>
        <v>55957.197841006411</v>
      </c>
      <c r="J40" s="21">
        <f>SUM($I40*J33)</f>
        <v>4450582118.8037214</v>
      </c>
      <c r="K40" s="21">
        <f t="shared" ref="K40:AT40" si="75">SUM($I40*K33)</f>
        <v>6675873178.2055826</v>
      </c>
      <c r="L40" s="21">
        <f t="shared" si="75"/>
        <v>8901164237.6074429</v>
      </c>
      <c r="M40" s="21">
        <f t="shared" si="75"/>
        <v>11126455297.009304</v>
      </c>
      <c r="N40" s="21">
        <f t="shared" si="75"/>
        <v>13351746356.411165</v>
      </c>
      <c r="O40" s="21">
        <f t="shared" si="75"/>
        <v>15577037415.813028</v>
      </c>
      <c r="P40" s="21">
        <f t="shared" si="75"/>
        <v>17802328475.214886</v>
      </c>
      <c r="Q40" s="21">
        <f t="shared" si="75"/>
        <v>20027619534.616745</v>
      </c>
      <c r="R40" s="21">
        <f t="shared" si="75"/>
        <v>22252910594.018608</v>
      </c>
      <c r="S40" s="21">
        <f t="shared" si="75"/>
        <v>24478201653.420471</v>
      </c>
      <c r="T40" s="21">
        <f t="shared" si="75"/>
        <v>26703492712.82233</v>
      </c>
      <c r="U40" s="21">
        <f t="shared" si="75"/>
        <v>28928783772.22419</v>
      </c>
      <c r="V40" s="21">
        <f t="shared" si="75"/>
        <v>31154074831.626057</v>
      </c>
      <c r="W40" s="21">
        <f t="shared" si="75"/>
        <v>33379365891.027916</v>
      </c>
      <c r="X40" s="21">
        <f t="shared" si="75"/>
        <v>35604656950.429771</v>
      </c>
      <c r="Y40" s="21">
        <f t="shared" si="75"/>
        <v>37829948009.831635</v>
      </c>
      <c r="Z40" s="21">
        <f t="shared" si="75"/>
        <v>40055239069.23349</v>
      </c>
      <c r="AA40" s="21">
        <f t="shared" si="75"/>
        <v>42280530128.635361</v>
      </c>
      <c r="AB40" s="21">
        <f t="shared" si="75"/>
        <v>44505821188.037216</v>
      </c>
      <c r="AC40" s="21">
        <f t="shared" si="75"/>
        <v>46731112247.439079</v>
      </c>
      <c r="AD40" s="21">
        <f t="shared" si="75"/>
        <v>48956403306.840942</v>
      </c>
      <c r="AE40" s="21">
        <f t="shared" si="75"/>
        <v>51181694366.242805</v>
      </c>
      <c r="AF40" s="21">
        <f t="shared" si="75"/>
        <v>53406985425.644661</v>
      </c>
      <c r="AG40" s="21">
        <f t="shared" si="75"/>
        <v>55632276485.046524</v>
      </c>
      <c r="AH40" s="21">
        <f t="shared" si="75"/>
        <v>57857567544.44838</v>
      </c>
      <c r="AI40" s="21">
        <f t="shared" si="75"/>
        <v>60082858603.850243</v>
      </c>
      <c r="AJ40" s="21">
        <f t="shared" si="75"/>
        <v>62308149663.252113</v>
      </c>
      <c r="AK40" s="21">
        <f t="shared" si="75"/>
        <v>64533440722.653969</v>
      </c>
      <c r="AL40" s="21">
        <f t="shared" si="75"/>
        <v>66758731782.055832</v>
      </c>
      <c r="AM40" s="21">
        <f t="shared" si="75"/>
        <v>68984022841.457687</v>
      </c>
      <c r="AN40" s="21">
        <f t="shared" si="75"/>
        <v>71209313900.859543</v>
      </c>
      <c r="AO40" s="21">
        <f t="shared" si="75"/>
        <v>73434604960.261414</v>
      </c>
      <c r="AP40" s="21">
        <f t="shared" si="75"/>
        <v>75659896019.663269</v>
      </c>
      <c r="AQ40" s="21">
        <f t="shared" si="75"/>
        <v>77885187079.065125</v>
      </c>
      <c r="AR40" s="21">
        <f t="shared" si="75"/>
        <v>80110478138.46698</v>
      </c>
      <c r="AS40" s="21">
        <f t="shared" si="75"/>
        <v>82335769197.868866</v>
      </c>
      <c r="AT40" s="21">
        <f t="shared" si="75"/>
        <v>84561060257.270721</v>
      </c>
    </row>
    <row r="41" spans="1:46" x14ac:dyDescent="0.25">
      <c r="D41" s="5">
        <v>37</v>
      </c>
      <c r="E41" s="30">
        <v>0.05</v>
      </c>
      <c r="F41" s="31"/>
      <c r="G41" s="57"/>
      <c r="H41" s="6">
        <v>37</v>
      </c>
      <c r="I41" s="20">
        <f t="shared" si="72"/>
        <v>58755.057733056732</v>
      </c>
      <c r="J41" s="21">
        <f>SUM($I41*J33)</f>
        <v>4673111224.7439079</v>
      </c>
      <c r="K41" s="21">
        <f t="shared" ref="K41:AT41" si="76">SUM($I41*K33)</f>
        <v>7009666837.1158619</v>
      </c>
      <c r="L41" s="21">
        <f t="shared" si="76"/>
        <v>9346222449.4878159</v>
      </c>
      <c r="M41" s="21">
        <f t="shared" si="76"/>
        <v>11682778061.85977</v>
      </c>
      <c r="N41" s="21">
        <f t="shared" si="76"/>
        <v>14019333674.231724</v>
      </c>
      <c r="O41" s="21">
        <f t="shared" si="76"/>
        <v>16355889286.60368</v>
      </c>
      <c r="P41" s="21">
        <f t="shared" si="76"/>
        <v>18692444898.975632</v>
      </c>
      <c r="Q41" s="21">
        <f t="shared" si="76"/>
        <v>21029000511.347584</v>
      </c>
      <c r="R41" s="21">
        <f t="shared" si="76"/>
        <v>23365556123.71954</v>
      </c>
      <c r="S41" s="21">
        <f t="shared" si="76"/>
        <v>25702111736.091496</v>
      </c>
      <c r="T41" s="21">
        <f t="shared" si="76"/>
        <v>28038667348.463448</v>
      </c>
      <c r="U41" s="21">
        <f t="shared" si="76"/>
        <v>30375222960.8354</v>
      </c>
      <c r="V41" s="21">
        <f t="shared" si="76"/>
        <v>32711778573.207359</v>
      </c>
      <c r="W41" s="21">
        <f t="shared" si="76"/>
        <v>35048334185.579315</v>
      </c>
      <c r="X41" s="21">
        <f t="shared" si="76"/>
        <v>37384889797.951263</v>
      </c>
      <c r="Y41" s="21">
        <f t="shared" si="76"/>
        <v>39721445410.323219</v>
      </c>
      <c r="Z41" s="21">
        <f t="shared" si="76"/>
        <v>42058001022.695168</v>
      </c>
      <c r="AA41" s="21">
        <f t="shared" si="76"/>
        <v>44394556635.067131</v>
      </c>
      <c r="AB41" s="21">
        <f t="shared" si="76"/>
        <v>46731112247.439079</v>
      </c>
      <c r="AC41" s="21">
        <f t="shared" si="76"/>
        <v>49067667859.811035</v>
      </c>
      <c r="AD41" s="21">
        <f t="shared" si="76"/>
        <v>51404223472.182991</v>
      </c>
      <c r="AE41" s="21">
        <f t="shared" si="76"/>
        <v>53740779084.554947</v>
      </c>
      <c r="AF41" s="21">
        <f t="shared" si="76"/>
        <v>56077334696.926895</v>
      </c>
      <c r="AG41" s="21">
        <f t="shared" si="76"/>
        <v>58413890309.298851</v>
      </c>
      <c r="AH41" s="21">
        <f t="shared" si="76"/>
        <v>60750445921.670799</v>
      </c>
      <c r="AI41" s="21">
        <f t="shared" si="76"/>
        <v>63087001534.042755</v>
      </c>
      <c r="AJ41" s="21">
        <f t="shared" si="76"/>
        <v>65423557146.414719</v>
      </c>
      <c r="AK41" s="21">
        <f t="shared" si="76"/>
        <v>67760112758.786674</v>
      </c>
      <c r="AL41" s="21">
        <f t="shared" si="76"/>
        <v>70096668371.15863</v>
      </c>
      <c r="AM41" s="21">
        <f t="shared" si="76"/>
        <v>72433223983.530579</v>
      </c>
      <c r="AN41" s="21">
        <f t="shared" si="76"/>
        <v>74769779595.902527</v>
      </c>
      <c r="AO41" s="21">
        <f t="shared" si="76"/>
        <v>77106335208.274475</v>
      </c>
      <c r="AP41" s="21">
        <f t="shared" si="76"/>
        <v>79442890820.646439</v>
      </c>
      <c r="AQ41" s="21">
        <f t="shared" si="76"/>
        <v>81779446433.018387</v>
      </c>
      <c r="AR41" s="21">
        <f t="shared" si="76"/>
        <v>84116002045.390335</v>
      </c>
      <c r="AS41" s="21">
        <f t="shared" si="76"/>
        <v>86452557657.762299</v>
      </c>
      <c r="AT41" s="21">
        <f t="shared" si="76"/>
        <v>88789113270.134262</v>
      </c>
    </row>
    <row r="42" spans="1:46" x14ac:dyDescent="0.25">
      <c r="D42" s="5">
        <v>38</v>
      </c>
      <c r="E42" s="30">
        <v>0.05</v>
      </c>
      <c r="F42" s="31"/>
      <c r="G42" s="57"/>
      <c r="H42" s="6">
        <v>38</v>
      </c>
      <c r="I42" s="20">
        <f t="shared" si="72"/>
        <v>61692.810619709569</v>
      </c>
      <c r="J42" s="21">
        <f>SUM($I42*J33)</f>
        <v>4906766785.9811039</v>
      </c>
      <c r="K42" s="21">
        <f t="shared" ref="K42:AT42" si="77">SUM($I42*K33)</f>
        <v>7360150178.9716549</v>
      </c>
      <c r="L42" s="21">
        <f t="shared" si="77"/>
        <v>9813533571.9622078</v>
      </c>
      <c r="M42" s="21">
        <f t="shared" si="77"/>
        <v>12266916964.952759</v>
      </c>
      <c r="N42" s="21">
        <f t="shared" si="77"/>
        <v>14720300357.94331</v>
      </c>
      <c r="O42" s="21">
        <f t="shared" si="77"/>
        <v>17173683750.933865</v>
      </c>
      <c r="P42" s="21">
        <f t="shared" si="77"/>
        <v>19627067143.924416</v>
      </c>
      <c r="Q42" s="21">
        <f t="shared" si="77"/>
        <v>22080450536.914963</v>
      </c>
      <c r="R42" s="21">
        <f t="shared" si="77"/>
        <v>24533833929.905518</v>
      </c>
      <c r="S42" s="21">
        <f t="shared" si="77"/>
        <v>26987217322.896072</v>
      </c>
      <c r="T42" s="21">
        <f t="shared" si="77"/>
        <v>29440600715.88662</v>
      </c>
      <c r="U42" s="21">
        <f t="shared" si="77"/>
        <v>31893984108.877171</v>
      </c>
      <c r="V42" s="21">
        <f t="shared" si="77"/>
        <v>34347367501.867729</v>
      </c>
      <c r="W42" s="21">
        <f t="shared" si="77"/>
        <v>36800750894.858276</v>
      </c>
      <c r="X42" s="21">
        <f t="shared" si="77"/>
        <v>39254134287.848831</v>
      </c>
      <c r="Y42" s="21">
        <f t="shared" si="77"/>
        <v>41707517680.839378</v>
      </c>
      <c r="Z42" s="21">
        <f t="shared" si="77"/>
        <v>44160901073.829926</v>
      </c>
      <c r="AA42" s="21">
        <f t="shared" si="77"/>
        <v>46614284466.820488</v>
      </c>
      <c r="AB42" s="21">
        <f t="shared" si="77"/>
        <v>49067667859.811035</v>
      </c>
      <c r="AC42" s="21">
        <f t="shared" si="77"/>
        <v>51521051252.801582</v>
      </c>
      <c r="AD42" s="21">
        <f t="shared" si="77"/>
        <v>53974434645.792145</v>
      </c>
      <c r="AE42" s="21">
        <f t="shared" si="77"/>
        <v>56427818038.782692</v>
      </c>
      <c r="AF42" s="21">
        <f t="shared" si="77"/>
        <v>58881201431.773239</v>
      </c>
      <c r="AG42" s="21">
        <f t="shared" si="77"/>
        <v>61334584824.763794</v>
      </c>
      <c r="AH42" s="21">
        <f t="shared" si="77"/>
        <v>63787968217.754341</v>
      </c>
      <c r="AI42" s="21">
        <f t="shared" si="77"/>
        <v>66241351610.744888</v>
      </c>
      <c r="AJ42" s="21">
        <f t="shared" si="77"/>
        <v>68694735003.735458</v>
      </c>
      <c r="AK42" s="21">
        <f t="shared" si="77"/>
        <v>71148118396.726013</v>
      </c>
      <c r="AL42" s="21">
        <f t="shared" si="77"/>
        <v>73601501789.716553</v>
      </c>
      <c r="AM42" s="21">
        <f t="shared" si="77"/>
        <v>76054885182.707108</v>
      </c>
      <c r="AN42" s="21">
        <f t="shared" si="77"/>
        <v>78508268575.697662</v>
      </c>
      <c r="AO42" s="21">
        <f t="shared" si="77"/>
        <v>80961651968.688202</v>
      </c>
      <c r="AP42" s="21">
        <f t="shared" si="77"/>
        <v>83415035361.678757</v>
      </c>
      <c r="AQ42" s="21">
        <f t="shared" si="77"/>
        <v>85868418754.669312</v>
      </c>
      <c r="AR42" s="21">
        <f t="shared" si="77"/>
        <v>88321802147.659851</v>
      </c>
      <c r="AS42" s="21">
        <f t="shared" si="77"/>
        <v>90775185540.650421</v>
      </c>
      <c r="AT42" s="21">
        <f t="shared" si="77"/>
        <v>93228568933.640976</v>
      </c>
    </row>
    <row r="43" spans="1:46" x14ac:dyDescent="0.25">
      <c r="D43" s="5">
        <v>39</v>
      </c>
      <c r="E43" s="30">
        <v>0.05</v>
      </c>
      <c r="F43" s="31"/>
      <c r="G43" s="57"/>
      <c r="H43" s="6">
        <v>39</v>
      </c>
      <c r="I43" s="20">
        <f t="shared" si="72"/>
        <v>64777.451150695051</v>
      </c>
      <c r="J43" s="21">
        <f>SUM($I43*J33)</f>
        <v>5152105125.280159</v>
      </c>
      <c r="K43" s="21">
        <f t="shared" ref="K43:AT43" si="78">SUM($I43*K33)</f>
        <v>7728157687.9202385</v>
      </c>
      <c r="L43" s="21">
        <f t="shared" si="78"/>
        <v>10304210250.560318</v>
      </c>
      <c r="M43" s="21">
        <f t="shared" si="78"/>
        <v>12880262813.200397</v>
      </c>
      <c r="N43" s="21">
        <f t="shared" si="78"/>
        <v>15456315375.840477</v>
      </c>
      <c r="O43" s="21">
        <f t="shared" si="78"/>
        <v>18032367938.480556</v>
      </c>
      <c r="P43" s="21">
        <f t="shared" si="78"/>
        <v>20608420501.120636</v>
      </c>
      <c r="Q43" s="21">
        <f t="shared" si="78"/>
        <v>23184473063.760712</v>
      </c>
      <c r="R43" s="21">
        <f t="shared" si="78"/>
        <v>25760525626.400795</v>
      </c>
      <c r="S43" s="21">
        <f t="shared" si="78"/>
        <v>28336578189.040874</v>
      </c>
      <c r="T43" s="21">
        <f t="shared" si="78"/>
        <v>30912630751.680954</v>
      </c>
      <c r="U43" s="21">
        <f t="shared" si="78"/>
        <v>33488683314.32103</v>
      </c>
      <c r="V43" s="21">
        <f t="shared" si="78"/>
        <v>36064735876.961113</v>
      </c>
      <c r="W43" s="21">
        <f t="shared" si="78"/>
        <v>38640788439.601196</v>
      </c>
      <c r="X43" s="21">
        <f t="shared" si="78"/>
        <v>41216841002.241272</v>
      </c>
      <c r="Y43" s="21">
        <f t="shared" si="78"/>
        <v>43792893564.881348</v>
      </c>
      <c r="Z43" s="21">
        <f t="shared" si="78"/>
        <v>46368946127.521423</v>
      </c>
      <c r="AA43" s="21">
        <f t="shared" si="78"/>
        <v>48944998690.161514</v>
      </c>
      <c r="AB43" s="21">
        <f t="shared" si="78"/>
        <v>51521051252.80159</v>
      </c>
      <c r="AC43" s="21">
        <f t="shared" si="78"/>
        <v>54097103815.441666</v>
      </c>
      <c r="AD43" s="21">
        <f t="shared" si="78"/>
        <v>56673156378.081749</v>
      </c>
      <c r="AE43" s="21">
        <f t="shared" si="78"/>
        <v>59249208940.721832</v>
      </c>
      <c r="AF43" s="21">
        <f t="shared" si="78"/>
        <v>61825261503.361908</v>
      </c>
      <c r="AG43" s="21">
        <f t="shared" si="78"/>
        <v>64401314066.001984</v>
      </c>
      <c r="AH43" s="21">
        <f t="shared" si="78"/>
        <v>66977366628.642059</v>
      </c>
      <c r="AI43" s="21">
        <f t="shared" si="78"/>
        <v>69553419191.282135</v>
      </c>
      <c r="AJ43" s="21">
        <f t="shared" si="78"/>
        <v>72129471753.922226</v>
      </c>
      <c r="AK43" s="21">
        <f t="shared" si="78"/>
        <v>74705524316.562317</v>
      </c>
      <c r="AL43" s="21">
        <f t="shared" si="78"/>
        <v>77281576879.202393</v>
      </c>
      <c r="AM43" s="21">
        <f t="shared" si="78"/>
        <v>79857629441.842468</v>
      </c>
      <c r="AN43" s="21">
        <f t="shared" si="78"/>
        <v>82433682004.482544</v>
      </c>
      <c r="AO43" s="21">
        <f t="shared" si="78"/>
        <v>85009734567.12262</v>
      </c>
      <c r="AP43" s="21">
        <f t="shared" si="78"/>
        <v>87585787129.762695</v>
      </c>
      <c r="AQ43" s="21">
        <f t="shared" si="78"/>
        <v>90161839692.402771</v>
      </c>
      <c r="AR43" s="21">
        <f t="shared" si="78"/>
        <v>92737892255.042847</v>
      </c>
      <c r="AS43" s="21">
        <f t="shared" si="78"/>
        <v>95313944817.682953</v>
      </c>
      <c r="AT43" s="21">
        <f t="shared" si="78"/>
        <v>97889997380.323029</v>
      </c>
    </row>
    <row r="44" spans="1:46" x14ac:dyDescent="0.25">
      <c r="D44" s="5">
        <v>40</v>
      </c>
      <c r="E44" s="30">
        <v>0.05</v>
      </c>
      <c r="F44" s="31"/>
      <c r="G44" s="57"/>
      <c r="H44" s="6">
        <v>40</v>
      </c>
      <c r="I44" s="20">
        <f t="shared" si="72"/>
        <v>68016.3237082298</v>
      </c>
      <c r="J44" s="21">
        <f>SUM($I44*J33)</f>
        <v>5409710381.5441666</v>
      </c>
      <c r="K44" s="21">
        <f t="shared" ref="K44:AT44" si="79">SUM($I44*K33)</f>
        <v>8114565572.3162498</v>
      </c>
      <c r="L44" s="21">
        <f t="shared" si="79"/>
        <v>10819420763.088333</v>
      </c>
      <c r="M44" s="21">
        <f t="shared" si="79"/>
        <v>13524275953.860416</v>
      </c>
      <c r="N44" s="21">
        <f t="shared" si="79"/>
        <v>16229131144.6325</v>
      </c>
      <c r="O44" s="21">
        <f t="shared" si="79"/>
        <v>18933986335.404587</v>
      </c>
      <c r="P44" s="21">
        <f t="shared" si="79"/>
        <v>21638841526.176666</v>
      </c>
      <c r="Q44" s="21">
        <f t="shared" si="79"/>
        <v>24343696716.948746</v>
      </c>
      <c r="R44" s="21">
        <f t="shared" si="79"/>
        <v>27048551907.720833</v>
      </c>
      <c r="S44" s="21">
        <f t="shared" si="79"/>
        <v>29753407098.49292</v>
      </c>
      <c r="T44" s="21">
        <f t="shared" si="79"/>
        <v>32458262289.264999</v>
      </c>
      <c r="U44" s="21">
        <f t="shared" si="79"/>
        <v>35163117480.037079</v>
      </c>
      <c r="V44" s="21">
        <f t="shared" si="79"/>
        <v>37867972670.809174</v>
      </c>
      <c r="W44" s="21">
        <f t="shared" si="79"/>
        <v>40572827861.581253</v>
      </c>
      <c r="X44" s="21">
        <f t="shared" si="79"/>
        <v>43277683052.353333</v>
      </c>
      <c r="Y44" s="21">
        <f t="shared" si="79"/>
        <v>45982538243.125412</v>
      </c>
      <c r="Z44" s="21">
        <f t="shared" si="79"/>
        <v>48687393433.897491</v>
      </c>
      <c r="AA44" s="21">
        <f t="shared" si="79"/>
        <v>51392248624.669586</v>
      </c>
      <c r="AB44" s="21">
        <f t="shared" si="79"/>
        <v>54097103815.441666</v>
      </c>
      <c r="AC44" s="21">
        <f t="shared" si="79"/>
        <v>56801959006.213745</v>
      </c>
      <c r="AD44" s="21">
        <f t="shared" si="79"/>
        <v>59506814196.98584</v>
      </c>
      <c r="AE44" s="21">
        <f t="shared" si="79"/>
        <v>62211669387.757919</v>
      </c>
      <c r="AF44" s="21">
        <f t="shared" si="79"/>
        <v>64916524578.529999</v>
      </c>
      <c r="AG44" s="21">
        <f t="shared" si="79"/>
        <v>67621379769.302078</v>
      </c>
      <c r="AH44" s="21">
        <f t="shared" si="79"/>
        <v>70326234960.074158</v>
      </c>
      <c r="AI44" s="21">
        <f t="shared" si="79"/>
        <v>73031090150.846237</v>
      </c>
      <c r="AJ44" s="21">
        <f t="shared" si="79"/>
        <v>75735945341.618347</v>
      </c>
      <c r="AK44" s="21">
        <f t="shared" si="79"/>
        <v>78440800532.390427</v>
      </c>
      <c r="AL44" s="21">
        <f t="shared" si="79"/>
        <v>81145655723.162506</v>
      </c>
      <c r="AM44" s="21">
        <f t="shared" si="79"/>
        <v>83850510913.934586</v>
      </c>
      <c r="AN44" s="21">
        <f t="shared" si="79"/>
        <v>86555366104.706665</v>
      </c>
      <c r="AO44" s="21">
        <f t="shared" si="79"/>
        <v>89260221295.478745</v>
      </c>
      <c r="AP44" s="21">
        <f t="shared" si="79"/>
        <v>91965076486.250824</v>
      </c>
      <c r="AQ44" s="21">
        <f t="shared" si="79"/>
        <v>94669931677.022903</v>
      </c>
      <c r="AR44" s="21">
        <f t="shared" si="79"/>
        <v>97374786867.794983</v>
      </c>
      <c r="AS44" s="21">
        <f t="shared" si="79"/>
        <v>100079642058.56709</v>
      </c>
      <c r="AT44" s="21">
        <f t="shared" si="79"/>
        <v>102784497249.33917</v>
      </c>
    </row>
    <row r="45" spans="1:46" x14ac:dyDescent="0.25">
      <c r="D45" s="5">
        <v>41</v>
      </c>
      <c r="E45" s="30">
        <v>0.05</v>
      </c>
      <c r="F45" s="31"/>
      <c r="G45" s="57"/>
      <c r="H45" s="6">
        <v>41</v>
      </c>
      <c r="I45" s="20">
        <f t="shared" si="72"/>
        <v>71417.139893641288</v>
      </c>
      <c r="J45" s="21">
        <f>SUM($I45*J33)</f>
        <v>5680195900.6213751</v>
      </c>
      <c r="K45" s="21">
        <f t="shared" ref="K45:AT45" si="80">SUM($I45*K33)</f>
        <v>8520293850.9320621</v>
      </c>
      <c r="L45" s="21">
        <f t="shared" si="80"/>
        <v>11360391801.24275</v>
      </c>
      <c r="M45" s="21">
        <f t="shared" si="80"/>
        <v>14200489751.553436</v>
      </c>
      <c r="N45" s="21">
        <f t="shared" si="80"/>
        <v>17040587701.864124</v>
      </c>
      <c r="O45" s="21">
        <f t="shared" si="80"/>
        <v>19880685652.174812</v>
      </c>
      <c r="P45" s="21">
        <f t="shared" si="80"/>
        <v>22720783602.4855</v>
      </c>
      <c r="Q45" s="21">
        <f t="shared" si="80"/>
        <v>25560881552.796185</v>
      </c>
      <c r="R45" s="21">
        <f t="shared" si="80"/>
        <v>28400979503.106873</v>
      </c>
      <c r="S45" s="21">
        <f t="shared" si="80"/>
        <v>31241077453.417564</v>
      </c>
      <c r="T45" s="21">
        <f t="shared" si="80"/>
        <v>34081175403.728249</v>
      </c>
      <c r="U45" s="21">
        <f t="shared" si="80"/>
        <v>36921273354.038933</v>
      </c>
      <c r="V45" s="21">
        <f t="shared" si="80"/>
        <v>39761371304.349625</v>
      </c>
      <c r="W45" s="21">
        <f t="shared" si="80"/>
        <v>42601469254.660309</v>
      </c>
      <c r="X45" s="21">
        <f t="shared" si="80"/>
        <v>45441567204.971001</v>
      </c>
      <c r="Y45" s="21">
        <f t="shared" si="80"/>
        <v>48281665155.281685</v>
      </c>
      <c r="Z45" s="21">
        <f t="shared" si="80"/>
        <v>51121763105.592369</v>
      </c>
      <c r="AA45" s="21">
        <f t="shared" si="80"/>
        <v>53961861055.903061</v>
      </c>
      <c r="AB45" s="21">
        <f t="shared" si="80"/>
        <v>56801959006.213745</v>
      </c>
      <c r="AC45" s="21">
        <f t="shared" si="80"/>
        <v>59642056956.524429</v>
      </c>
      <c r="AD45" s="21">
        <f t="shared" si="80"/>
        <v>62482154906.835129</v>
      </c>
      <c r="AE45" s="21">
        <f t="shared" si="80"/>
        <v>65322252857.145813</v>
      </c>
      <c r="AF45" s="21">
        <f t="shared" si="80"/>
        <v>68162350807.456497</v>
      </c>
      <c r="AG45" s="21">
        <f t="shared" si="80"/>
        <v>71002448757.767181</v>
      </c>
      <c r="AH45" s="21">
        <f t="shared" si="80"/>
        <v>73842546708.077866</v>
      </c>
      <c r="AI45" s="21">
        <f t="shared" si="80"/>
        <v>76682644658.38855</v>
      </c>
      <c r="AJ45" s="21">
        <f t="shared" si="80"/>
        <v>79522742608.699249</v>
      </c>
      <c r="AK45" s="21">
        <f t="shared" si="80"/>
        <v>82362840559.009933</v>
      </c>
      <c r="AL45" s="21">
        <f t="shared" si="80"/>
        <v>85202938509.320618</v>
      </c>
      <c r="AM45" s="21">
        <f t="shared" si="80"/>
        <v>88043036459.631317</v>
      </c>
      <c r="AN45" s="21">
        <f t="shared" si="80"/>
        <v>90883134409.942001</v>
      </c>
      <c r="AO45" s="21">
        <f t="shared" si="80"/>
        <v>93723232360.252686</v>
      </c>
      <c r="AP45" s="21">
        <f t="shared" si="80"/>
        <v>96563330310.56337</v>
      </c>
      <c r="AQ45" s="21">
        <f t="shared" si="80"/>
        <v>99403428260.874054</v>
      </c>
      <c r="AR45" s="21">
        <f t="shared" si="80"/>
        <v>102243526211.18474</v>
      </c>
      <c r="AS45" s="21">
        <f t="shared" si="80"/>
        <v>105083624161.49544</v>
      </c>
      <c r="AT45" s="21">
        <f t="shared" si="80"/>
        <v>107923722111.80612</v>
      </c>
    </row>
    <row r="46" spans="1:46" x14ac:dyDescent="0.25">
      <c r="D46" s="5">
        <v>42</v>
      </c>
      <c r="E46" s="30">
        <v>0.05</v>
      </c>
      <c r="F46" s="31"/>
      <c r="G46" s="57"/>
      <c r="H46" s="6">
        <v>42</v>
      </c>
      <c r="I46" s="20">
        <f t="shared" si="72"/>
        <v>74987.996888323352</v>
      </c>
      <c r="J46" s="21">
        <f>SUM($I46*J33)</f>
        <v>5964205695.6524439</v>
      </c>
      <c r="K46" s="21">
        <f t="shared" ref="K46:AT46" si="81">SUM($I46*K33)</f>
        <v>8946308543.4786644</v>
      </c>
      <c r="L46" s="21">
        <f t="shared" si="81"/>
        <v>11928411391.304888</v>
      </c>
      <c r="M46" s="21">
        <f t="shared" si="81"/>
        <v>14910514239.131109</v>
      </c>
      <c r="N46" s="21">
        <f t="shared" si="81"/>
        <v>17892617086.957329</v>
      </c>
      <c r="O46" s="21">
        <f t="shared" si="81"/>
        <v>20874719934.783554</v>
      </c>
      <c r="P46" s="21">
        <f t="shared" si="81"/>
        <v>23856822782.609776</v>
      </c>
      <c r="Q46" s="21">
        <f t="shared" si="81"/>
        <v>26838925630.435993</v>
      </c>
      <c r="R46" s="21">
        <f t="shared" si="81"/>
        <v>29821028478.262218</v>
      </c>
      <c r="S46" s="21">
        <f t="shared" si="81"/>
        <v>32803131326.08844</v>
      </c>
      <c r="T46" s="21">
        <f t="shared" si="81"/>
        <v>35785234173.914658</v>
      </c>
      <c r="U46" s="21">
        <f t="shared" si="81"/>
        <v>38767337021.740883</v>
      </c>
      <c r="V46" s="21">
        <f t="shared" si="81"/>
        <v>41749439869.567108</v>
      </c>
      <c r="W46" s="21">
        <f t="shared" si="81"/>
        <v>44731542717.393326</v>
      </c>
      <c r="X46" s="21">
        <f t="shared" si="81"/>
        <v>47713645565.219551</v>
      </c>
      <c r="Y46" s="21">
        <f t="shared" si="81"/>
        <v>50695748413.045769</v>
      </c>
      <c r="Z46" s="21">
        <f t="shared" si="81"/>
        <v>53677851260.871986</v>
      </c>
      <c r="AA46" s="21">
        <f t="shared" si="81"/>
        <v>56659954108.698212</v>
      </c>
      <c r="AB46" s="21">
        <f t="shared" si="81"/>
        <v>59642056956.524437</v>
      </c>
      <c r="AC46" s="21">
        <f t="shared" si="81"/>
        <v>62624159804.350655</v>
      </c>
      <c r="AD46" s="21">
        <f t="shared" si="81"/>
        <v>65606262652.17688</v>
      </c>
      <c r="AE46" s="21">
        <f t="shared" si="81"/>
        <v>68588365500.003105</v>
      </c>
      <c r="AF46" s="21">
        <f t="shared" si="81"/>
        <v>71570468347.829315</v>
      </c>
      <c r="AG46" s="21">
        <f t="shared" si="81"/>
        <v>74552571195.655548</v>
      </c>
      <c r="AH46" s="21">
        <f t="shared" si="81"/>
        <v>77534674043.481766</v>
      </c>
      <c r="AI46" s="21">
        <f t="shared" si="81"/>
        <v>80516776891.307983</v>
      </c>
      <c r="AJ46" s="21">
        <f t="shared" si="81"/>
        <v>83498879739.134216</v>
      </c>
      <c r="AK46" s="21">
        <f t="shared" si="81"/>
        <v>86480982586.960434</v>
      </c>
      <c r="AL46" s="21">
        <f t="shared" si="81"/>
        <v>89463085434.786652</v>
      </c>
      <c r="AM46" s="21">
        <f t="shared" si="81"/>
        <v>92445188282.612869</v>
      </c>
      <c r="AN46" s="21">
        <f t="shared" si="81"/>
        <v>95427291130.439102</v>
      </c>
      <c r="AO46" s="21">
        <f t="shared" si="81"/>
        <v>98409393978.26532</v>
      </c>
      <c r="AP46" s="21">
        <f t="shared" si="81"/>
        <v>101391496826.09154</v>
      </c>
      <c r="AQ46" s="21">
        <f t="shared" si="81"/>
        <v>104373599673.91776</v>
      </c>
      <c r="AR46" s="21">
        <f t="shared" si="81"/>
        <v>107355702521.74397</v>
      </c>
      <c r="AS46" s="21">
        <f t="shared" si="81"/>
        <v>110337805369.57021</v>
      </c>
      <c r="AT46" s="21">
        <f t="shared" si="81"/>
        <v>113319908217.39642</v>
      </c>
    </row>
    <row r="47" spans="1:46" x14ac:dyDescent="0.25">
      <c r="D47" s="5">
        <v>43</v>
      </c>
      <c r="E47" s="30">
        <v>0.05</v>
      </c>
      <c r="F47" s="31"/>
      <c r="G47" s="57"/>
      <c r="H47" s="6">
        <v>43</v>
      </c>
      <c r="I47" s="20">
        <f t="shared" si="72"/>
        <v>78737.396732739522</v>
      </c>
      <c r="J47" s="21">
        <f>SUM($I47*J33)</f>
        <v>6262415980.4350662</v>
      </c>
      <c r="K47" s="21">
        <f t="shared" ref="K47:AT47" si="82">SUM($I47*K33)</f>
        <v>9393623970.6525993</v>
      </c>
      <c r="L47" s="21">
        <f t="shared" si="82"/>
        <v>12524831960.870132</v>
      </c>
      <c r="M47" s="21">
        <f t="shared" si="82"/>
        <v>15656039951.087664</v>
      </c>
      <c r="N47" s="21">
        <f t="shared" si="82"/>
        <v>18787247941.305199</v>
      </c>
      <c r="O47" s="21">
        <f t="shared" si="82"/>
        <v>21918455931.522732</v>
      </c>
      <c r="P47" s="21">
        <f t="shared" si="82"/>
        <v>25049663921.740265</v>
      </c>
      <c r="Q47" s="21">
        <f t="shared" si="82"/>
        <v>28180871911.957794</v>
      </c>
      <c r="R47" s="21">
        <f t="shared" si="82"/>
        <v>31312079902.175327</v>
      </c>
      <c r="S47" s="21">
        <f t="shared" si="82"/>
        <v>34443287892.39286</v>
      </c>
      <c r="T47" s="21">
        <f t="shared" si="82"/>
        <v>37574495882.610397</v>
      </c>
      <c r="U47" s="21">
        <f t="shared" si="82"/>
        <v>40705703872.827927</v>
      </c>
      <c r="V47" s="21">
        <f t="shared" si="82"/>
        <v>43836911863.045464</v>
      </c>
      <c r="W47" s="21">
        <f t="shared" si="82"/>
        <v>46968119853.262993</v>
      </c>
      <c r="X47" s="21">
        <f t="shared" si="82"/>
        <v>50099327843.48053</v>
      </c>
      <c r="Y47" s="21">
        <f t="shared" si="82"/>
        <v>53230535833.698059</v>
      </c>
      <c r="Z47" s="21">
        <f t="shared" si="82"/>
        <v>56361743823.915588</v>
      </c>
      <c r="AA47" s="21">
        <f t="shared" si="82"/>
        <v>59492951814.133125</v>
      </c>
      <c r="AB47" s="21">
        <f t="shared" si="82"/>
        <v>62624159804.350655</v>
      </c>
      <c r="AC47" s="21">
        <f t="shared" si="82"/>
        <v>65755367794.568192</v>
      </c>
      <c r="AD47" s="21">
        <f t="shared" si="82"/>
        <v>68886575784.785721</v>
      </c>
      <c r="AE47" s="21">
        <f t="shared" si="82"/>
        <v>72017783775.003265</v>
      </c>
      <c r="AF47" s="21">
        <f t="shared" si="82"/>
        <v>75148991765.220795</v>
      </c>
      <c r="AG47" s="21">
        <f t="shared" si="82"/>
        <v>78280199755.438324</v>
      </c>
      <c r="AH47" s="21">
        <f t="shared" si="82"/>
        <v>81411407745.655853</v>
      </c>
      <c r="AI47" s="21">
        <f t="shared" si="82"/>
        <v>84542615735.873383</v>
      </c>
      <c r="AJ47" s="21">
        <f t="shared" si="82"/>
        <v>87673823726.090927</v>
      </c>
      <c r="AK47" s="21">
        <f t="shared" si="82"/>
        <v>90805031716.308456</v>
      </c>
      <c r="AL47" s="21">
        <f t="shared" si="82"/>
        <v>93936239706.525986</v>
      </c>
      <c r="AM47" s="21">
        <f t="shared" si="82"/>
        <v>97067447696.743515</v>
      </c>
      <c r="AN47" s="21">
        <f t="shared" si="82"/>
        <v>100198655686.96106</v>
      </c>
      <c r="AO47" s="21">
        <f t="shared" si="82"/>
        <v>103329863677.17859</v>
      </c>
      <c r="AP47" s="21">
        <f t="shared" si="82"/>
        <v>106461071667.39612</v>
      </c>
      <c r="AQ47" s="21">
        <f t="shared" si="82"/>
        <v>109592279657.61365</v>
      </c>
      <c r="AR47" s="21">
        <f t="shared" si="82"/>
        <v>112723487647.83118</v>
      </c>
      <c r="AS47" s="21">
        <f t="shared" si="82"/>
        <v>115854695638.04872</v>
      </c>
      <c r="AT47" s="21">
        <f t="shared" si="82"/>
        <v>118985903628.26625</v>
      </c>
    </row>
    <row r="48" spans="1:46" x14ac:dyDescent="0.25">
      <c r="D48" s="5">
        <v>44</v>
      </c>
      <c r="E48" s="30">
        <v>0.05</v>
      </c>
      <c r="F48" s="31"/>
      <c r="G48" s="57"/>
      <c r="H48" s="6">
        <v>44</v>
      </c>
      <c r="I48" s="20">
        <f t="shared" si="72"/>
        <v>82674.266569376501</v>
      </c>
      <c r="J48" s="21">
        <f>SUM($I48*J33)</f>
        <v>6575536779.4568195</v>
      </c>
      <c r="K48" s="21">
        <f t="shared" ref="K48:AT48" si="83">SUM($I48*K33)</f>
        <v>9863305169.1852283</v>
      </c>
      <c r="L48" s="21">
        <f t="shared" si="83"/>
        <v>13151073558.913639</v>
      </c>
      <c r="M48" s="21">
        <f t="shared" si="83"/>
        <v>16438841948.642048</v>
      </c>
      <c r="N48" s="21">
        <f t="shared" si="83"/>
        <v>19726610338.370457</v>
      </c>
      <c r="O48" s="21">
        <f t="shared" si="83"/>
        <v>23014378728.098869</v>
      </c>
      <c r="P48" s="21">
        <f t="shared" si="83"/>
        <v>26302147117.827278</v>
      </c>
      <c r="Q48" s="21">
        <f t="shared" si="83"/>
        <v>29589915507.555683</v>
      </c>
      <c r="R48" s="21">
        <f t="shared" si="83"/>
        <v>32877683897.284096</v>
      </c>
      <c r="S48" s="21">
        <f t="shared" si="83"/>
        <v>36165452287.012512</v>
      </c>
      <c r="T48" s="21">
        <f t="shared" si="83"/>
        <v>39453220676.740913</v>
      </c>
      <c r="U48" s="21">
        <f t="shared" si="83"/>
        <v>42740989066.469322</v>
      </c>
      <c r="V48" s="21">
        <f t="shared" si="83"/>
        <v>46028757456.197739</v>
      </c>
      <c r="W48" s="21">
        <f t="shared" si="83"/>
        <v>49316525845.926147</v>
      </c>
      <c r="X48" s="21">
        <f t="shared" si="83"/>
        <v>52604294235.654556</v>
      </c>
      <c r="Y48" s="21">
        <f t="shared" si="83"/>
        <v>55892062625.382965</v>
      </c>
      <c r="Z48" s="21">
        <f t="shared" si="83"/>
        <v>59179831015.111366</v>
      </c>
      <c r="AA48" s="21">
        <f t="shared" si="83"/>
        <v>62467599404.839783</v>
      </c>
      <c r="AB48" s="21">
        <f t="shared" si="83"/>
        <v>65755367794.568192</v>
      </c>
      <c r="AC48" s="21">
        <f t="shared" si="83"/>
        <v>69043136184.2966</v>
      </c>
      <c r="AD48" s="21">
        <f t="shared" si="83"/>
        <v>72330904574.025024</v>
      </c>
      <c r="AE48" s="21">
        <f t="shared" si="83"/>
        <v>75618672963.753418</v>
      </c>
      <c r="AF48" s="21">
        <f t="shared" si="83"/>
        <v>78906441353.481827</v>
      </c>
      <c r="AG48" s="21">
        <f t="shared" si="83"/>
        <v>82194209743.210236</v>
      </c>
      <c r="AH48" s="21">
        <f t="shared" si="83"/>
        <v>85481978132.938644</v>
      </c>
      <c r="AI48" s="21">
        <f t="shared" si="83"/>
        <v>88769746522.667053</v>
      </c>
      <c r="AJ48" s="21">
        <f t="shared" si="83"/>
        <v>92057514912.395477</v>
      </c>
      <c r="AK48" s="21">
        <f t="shared" si="83"/>
        <v>95345283302.123886</v>
      </c>
      <c r="AL48" s="21">
        <f t="shared" si="83"/>
        <v>98633051691.852295</v>
      </c>
      <c r="AM48" s="21">
        <f t="shared" si="83"/>
        <v>101920820081.5807</v>
      </c>
      <c r="AN48" s="21">
        <f t="shared" si="83"/>
        <v>105208588471.30911</v>
      </c>
      <c r="AO48" s="21">
        <f t="shared" si="83"/>
        <v>108496356861.03752</v>
      </c>
      <c r="AP48" s="21">
        <f t="shared" si="83"/>
        <v>111784125250.76593</v>
      </c>
      <c r="AQ48" s="21">
        <f t="shared" si="83"/>
        <v>115071893640.49432</v>
      </c>
      <c r="AR48" s="21">
        <f t="shared" si="83"/>
        <v>118359662030.22273</v>
      </c>
      <c r="AS48" s="21">
        <f t="shared" si="83"/>
        <v>121647430419.95117</v>
      </c>
      <c r="AT48" s="21">
        <f t="shared" si="83"/>
        <v>124935198809.67957</v>
      </c>
    </row>
    <row r="49" spans="4:46" x14ac:dyDescent="0.25">
      <c r="D49" s="24">
        <v>45</v>
      </c>
      <c r="E49" s="30">
        <v>0.05</v>
      </c>
      <c r="F49" s="31"/>
      <c r="G49" s="57"/>
      <c r="H49" s="6">
        <v>45</v>
      </c>
      <c r="I49" s="20">
        <f t="shared" si="72"/>
        <v>86807.979897845333</v>
      </c>
      <c r="J49" s="21">
        <f>SUM($I49*J33)</f>
        <v>6904313618.4296608</v>
      </c>
      <c r="K49" s="21">
        <f t="shared" ref="K49:AT49" si="84">SUM($I49*K33)</f>
        <v>10356470427.644491</v>
      </c>
      <c r="L49" s="21">
        <f t="shared" si="84"/>
        <v>13808627236.859322</v>
      </c>
      <c r="M49" s="21">
        <f t="shared" si="84"/>
        <v>17260784046.074154</v>
      </c>
      <c r="N49" s="21">
        <f t="shared" si="84"/>
        <v>20712940855.288982</v>
      </c>
      <c r="O49" s="21">
        <f t="shared" si="84"/>
        <v>24165097664.503815</v>
      </c>
      <c r="P49" s="21">
        <f t="shared" si="84"/>
        <v>27617254473.718643</v>
      </c>
      <c r="Q49" s="21">
        <f t="shared" si="84"/>
        <v>31069411282.933472</v>
      </c>
      <c r="R49" s="21">
        <f t="shared" si="84"/>
        <v>34521568092.148308</v>
      </c>
      <c r="S49" s="21">
        <f t="shared" si="84"/>
        <v>37973724901.363136</v>
      </c>
      <c r="T49" s="21">
        <f t="shared" si="84"/>
        <v>41425881710.577965</v>
      </c>
      <c r="U49" s="21">
        <f t="shared" si="84"/>
        <v>44878038519.792793</v>
      </c>
      <c r="V49" s="21">
        <f t="shared" si="84"/>
        <v>48330195329.007629</v>
      </c>
      <c r="W49" s="21">
        <f t="shared" si="84"/>
        <v>51782352138.222458</v>
      </c>
      <c r="X49" s="21">
        <f t="shared" si="84"/>
        <v>55234508947.437286</v>
      </c>
      <c r="Y49" s="21">
        <f t="shared" si="84"/>
        <v>58686665756.652115</v>
      </c>
      <c r="Z49" s="21">
        <f t="shared" si="84"/>
        <v>62138822565.866943</v>
      </c>
      <c r="AA49" s="21">
        <f t="shared" si="84"/>
        <v>65590979375.081779</v>
      </c>
      <c r="AB49" s="21">
        <f t="shared" si="84"/>
        <v>69043136184.296616</v>
      </c>
      <c r="AC49" s="21">
        <f t="shared" si="84"/>
        <v>72495292993.511429</v>
      </c>
      <c r="AD49" s="21">
        <f t="shared" si="84"/>
        <v>75947449802.726273</v>
      </c>
      <c r="AE49" s="21">
        <f t="shared" si="84"/>
        <v>79399606611.941101</v>
      </c>
      <c r="AF49" s="21">
        <f t="shared" si="84"/>
        <v>82851763421.15593</v>
      </c>
      <c r="AG49" s="21">
        <f t="shared" si="84"/>
        <v>86303920230.370758</v>
      </c>
      <c r="AH49" s="21">
        <f t="shared" si="84"/>
        <v>89756077039.585587</v>
      </c>
      <c r="AI49" s="21">
        <f t="shared" si="84"/>
        <v>93208233848.800415</v>
      </c>
      <c r="AJ49" s="21">
        <f t="shared" si="84"/>
        <v>96660390658.015259</v>
      </c>
      <c r="AK49" s="21">
        <f t="shared" si="84"/>
        <v>100112547467.23009</v>
      </c>
      <c r="AL49" s="21">
        <f t="shared" si="84"/>
        <v>103564704276.44492</v>
      </c>
      <c r="AM49" s="21">
        <f t="shared" si="84"/>
        <v>107016861085.65974</v>
      </c>
      <c r="AN49" s="21">
        <f t="shared" si="84"/>
        <v>110469017894.87457</v>
      </c>
      <c r="AO49" s="21">
        <f t="shared" si="84"/>
        <v>113921174704.0894</v>
      </c>
      <c r="AP49" s="21">
        <f t="shared" si="84"/>
        <v>117373331513.30423</v>
      </c>
      <c r="AQ49" s="21">
        <f t="shared" si="84"/>
        <v>120825488322.51906</v>
      </c>
      <c r="AR49" s="21">
        <f t="shared" si="84"/>
        <v>124277645131.73389</v>
      </c>
      <c r="AS49" s="21">
        <f t="shared" si="84"/>
        <v>127729801940.94873</v>
      </c>
      <c r="AT49" s="21">
        <f t="shared" si="84"/>
        <v>131181958750.16356</v>
      </c>
    </row>
    <row r="50" spans="4:46" x14ac:dyDescent="0.25">
      <c r="D50" s="24">
        <v>46</v>
      </c>
      <c r="E50" s="30">
        <v>0.05</v>
      </c>
      <c r="F50" s="31"/>
      <c r="G50" s="57"/>
      <c r="H50" s="6">
        <v>46</v>
      </c>
      <c r="I50" s="20">
        <f t="shared" si="72"/>
        <v>91148.378892737601</v>
      </c>
      <c r="J50" s="21">
        <f>SUM($I50*J33)</f>
        <v>7249529299.3511438</v>
      </c>
      <c r="K50" s="21">
        <f t="shared" ref="K50:AT50" si="85">SUM($I50*K33)</f>
        <v>10874293949.026716</v>
      </c>
      <c r="L50" s="21">
        <f t="shared" si="85"/>
        <v>14499058598.702288</v>
      </c>
      <c r="M50" s="21">
        <f t="shared" si="85"/>
        <v>18123823248.377861</v>
      </c>
      <c r="N50" s="21">
        <f t="shared" si="85"/>
        <v>21748587898.053432</v>
      </c>
      <c r="O50" s="21">
        <f t="shared" si="85"/>
        <v>25373352547.729008</v>
      </c>
      <c r="P50" s="21">
        <f t="shared" si="85"/>
        <v>28998117197.404575</v>
      </c>
      <c r="Q50" s="21">
        <f t="shared" si="85"/>
        <v>32622881847.080147</v>
      </c>
      <c r="R50" s="21">
        <f t="shared" si="85"/>
        <v>36247646496.755722</v>
      </c>
      <c r="S50" s="21">
        <f t="shared" si="85"/>
        <v>39872411146.431297</v>
      </c>
      <c r="T50" s="21">
        <f t="shared" si="85"/>
        <v>43497175796.106865</v>
      </c>
      <c r="U50" s="21">
        <f t="shared" si="85"/>
        <v>47121940445.782433</v>
      </c>
      <c r="V50" s="21">
        <f t="shared" si="85"/>
        <v>50746705095.458015</v>
      </c>
      <c r="W50" s="21">
        <f t="shared" si="85"/>
        <v>54371469745.133583</v>
      </c>
      <c r="X50" s="21">
        <f t="shared" si="85"/>
        <v>57996234394.809151</v>
      </c>
      <c r="Y50" s="21">
        <f t="shared" si="85"/>
        <v>61620999044.484718</v>
      </c>
      <c r="Z50" s="21">
        <f t="shared" si="85"/>
        <v>65245763694.160294</v>
      </c>
      <c r="AA50" s="21">
        <f t="shared" si="85"/>
        <v>68870528343.835876</v>
      </c>
      <c r="AB50" s="21">
        <f t="shared" si="85"/>
        <v>72495292993.511444</v>
      </c>
      <c r="AC50" s="21">
        <f t="shared" si="85"/>
        <v>76120057643.187012</v>
      </c>
      <c r="AD50" s="21">
        <f t="shared" si="85"/>
        <v>79744822292.862595</v>
      </c>
      <c r="AE50" s="21">
        <f t="shared" si="85"/>
        <v>83369586942.538162</v>
      </c>
      <c r="AF50" s="21">
        <f t="shared" si="85"/>
        <v>86994351592.21373</v>
      </c>
      <c r="AG50" s="21">
        <f t="shared" si="85"/>
        <v>90619116241.889297</v>
      </c>
      <c r="AH50" s="21">
        <f t="shared" si="85"/>
        <v>94243880891.564865</v>
      </c>
      <c r="AI50" s="21">
        <f t="shared" si="85"/>
        <v>97868645541.240433</v>
      </c>
      <c r="AJ50" s="21">
        <f t="shared" si="85"/>
        <v>101493410190.91603</v>
      </c>
      <c r="AK50" s="21">
        <f t="shared" si="85"/>
        <v>105118174840.5916</v>
      </c>
      <c r="AL50" s="21">
        <f t="shared" si="85"/>
        <v>108742939490.26717</v>
      </c>
      <c r="AM50" s="21">
        <f t="shared" si="85"/>
        <v>112367704139.94273</v>
      </c>
      <c r="AN50" s="21">
        <f t="shared" si="85"/>
        <v>115992468789.6183</v>
      </c>
      <c r="AO50" s="21">
        <f t="shared" si="85"/>
        <v>119617233439.29387</v>
      </c>
      <c r="AP50" s="21">
        <f t="shared" si="85"/>
        <v>123241998088.96944</v>
      </c>
      <c r="AQ50" s="21">
        <f t="shared" si="85"/>
        <v>126866762738.645</v>
      </c>
      <c r="AR50" s="21">
        <f t="shared" si="85"/>
        <v>130491527388.32059</v>
      </c>
      <c r="AS50" s="21">
        <f t="shared" si="85"/>
        <v>134116292037.99617</v>
      </c>
      <c r="AT50" s="21">
        <f t="shared" si="85"/>
        <v>137741056687.67175</v>
      </c>
    </row>
    <row r="51" spans="4:46" x14ac:dyDescent="0.25">
      <c r="D51" s="24">
        <v>47</v>
      </c>
      <c r="E51" s="30">
        <v>0.05</v>
      </c>
      <c r="F51" s="31"/>
      <c r="G51" s="57"/>
      <c r="H51" s="6">
        <v>47</v>
      </c>
      <c r="I51" s="20">
        <f t="shared" si="72"/>
        <v>95705.797837374485</v>
      </c>
      <c r="J51" s="21">
        <f>SUM($I51*J33)</f>
        <v>7612005764.3187017</v>
      </c>
      <c r="K51" s="21">
        <f t="shared" ref="K51:AT51" si="86">SUM($I51*K33)</f>
        <v>11418008646.478052</v>
      </c>
      <c r="L51" s="21">
        <f t="shared" si="86"/>
        <v>15224011528.637403</v>
      </c>
      <c r="M51" s="21">
        <f t="shared" si="86"/>
        <v>19030014410.796753</v>
      </c>
      <c r="N51" s="21">
        <f t="shared" si="86"/>
        <v>22836017292.956104</v>
      </c>
      <c r="O51" s="21">
        <f t="shared" si="86"/>
        <v>26642020175.115459</v>
      </c>
      <c r="P51" s="21">
        <f t="shared" si="86"/>
        <v>30448023057.274807</v>
      </c>
      <c r="Q51" s="21">
        <f t="shared" si="86"/>
        <v>34254025939.434155</v>
      </c>
      <c r="R51" s="21">
        <f t="shared" si="86"/>
        <v>38060028821.593506</v>
      </c>
      <c r="S51" s="21">
        <f t="shared" si="86"/>
        <v>41866031703.752861</v>
      </c>
      <c r="T51" s="21">
        <f t="shared" si="86"/>
        <v>45672034585.912209</v>
      </c>
      <c r="U51" s="21">
        <f t="shared" si="86"/>
        <v>49478037468.071556</v>
      </c>
      <c r="V51" s="21">
        <f t="shared" si="86"/>
        <v>53284040350.230919</v>
      </c>
      <c r="W51" s="21">
        <f t="shared" si="86"/>
        <v>57090043232.390266</v>
      </c>
      <c r="X51" s="21">
        <f t="shared" si="86"/>
        <v>60896046114.549614</v>
      </c>
      <c r="Y51" s="21">
        <f t="shared" si="86"/>
        <v>64702048996.708961</v>
      </c>
      <c r="Z51" s="21">
        <f t="shared" si="86"/>
        <v>68508051878.868309</v>
      </c>
      <c r="AA51" s="21">
        <f t="shared" si="86"/>
        <v>72314054761.027664</v>
      </c>
      <c r="AB51" s="21">
        <f t="shared" si="86"/>
        <v>76120057643.187012</v>
      </c>
      <c r="AC51" s="21">
        <f t="shared" si="86"/>
        <v>79926060525.346359</v>
      </c>
      <c r="AD51" s="21">
        <f t="shared" si="86"/>
        <v>83732063407.505722</v>
      </c>
      <c r="AE51" s="21">
        <f t="shared" si="86"/>
        <v>87538066289.66507</v>
      </c>
      <c r="AF51" s="21">
        <f t="shared" si="86"/>
        <v>91344069171.824417</v>
      </c>
      <c r="AG51" s="21">
        <f t="shared" si="86"/>
        <v>95150072053.983765</v>
      </c>
      <c r="AH51" s="21">
        <f t="shared" si="86"/>
        <v>98956074936.143112</v>
      </c>
      <c r="AI51" s="21">
        <f t="shared" si="86"/>
        <v>102762077818.30246</v>
      </c>
      <c r="AJ51" s="21">
        <f t="shared" si="86"/>
        <v>106568080700.46184</v>
      </c>
      <c r="AK51" s="21">
        <f t="shared" si="86"/>
        <v>110374083582.62119</v>
      </c>
      <c r="AL51" s="21">
        <f t="shared" si="86"/>
        <v>114180086464.78053</v>
      </c>
      <c r="AM51" s="21">
        <f t="shared" si="86"/>
        <v>117986089346.93988</v>
      </c>
      <c r="AN51" s="21">
        <f t="shared" si="86"/>
        <v>121792092229.09923</v>
      </c>
      <c r="AO51" s="21">
        <f t="shared" si="86"/>
        <v>125598095111.25858</v>
      </c>
      <c r="AP51" s="21">
        <f t="shared" si="86"/>
        <v>129404097993.41792</v>
      </c>
      <c r="AQ51" s="21">
        <f t="shared" si="86"/>
        <v>133210100875.57727</v>
      </c>
      <c r="AR51" s="21">
        <f t="shared" si="86"/>
        <v>137016103757.73662</v>
      </c>
      <c r="AS51" s="21">
        <f t="shared" si="86"/>
        <v>140822106639.896</v>
      </c>
      <c r="AT51" s="21">
        <f t="shared" si="86"/>
        <v>144628109522.05533</v>
      </c>
    </row>
    <row r="52" spans="4:46" x14ac:dyDescent="0.25">
      <c r="D52" s="25">
        <v>48</v>
      </c>
      <c r="E52" s="30">
        <v>0.05</v>
      </c>
      <c r="F52" s="31"/>
      <c r="G52" s="57"/>
      <c r="H52" s="6">
        <v>48</v>
      </c>
      <c r="I52" s="20">
        <f>SUM(E52*I51)+I51</f>
        <v>100491.08772924321</v>
      </c>
      <c r="J52" s="21">
        <f>SUM($I52*J33)</f>
        <v>7992606052.5346365</v>
      </c>
      <c r="K52" s="21">
        <f t="shared" ref="K52:AT52" si="87">SUM($I52*K33)</f>
        <v>11988909078.801956</v>
      </c>
      <c r="L52" s="21">
        <f t="shared" si="87"/>
        <v>15985212105.069273</v>
      </c>
      <c r="M52" s="21">
        <f t="shared" si="87"/>
        <v>19981515131.336594</v>
      </c>
      <c r="N52" s="21">
        <f t="shared" si="87"/>
        <v>23977818157.603912</v>
      </c>
      <c r="O52" s="21">
        <f t="shared" si="87"/>
        <v>27974121183.871231</v>
      </c>
      <c r="P52" s="21">
        <f t="shared" si="87"/>
        <v>31970424210.138546</v>
      </c>
      <c r="Q52" s="21">
        <f t="shared" si="87"/>
        <v>35966727236.405861</v>
      </c>
      <c r="R52" s="21">
        <f t="shared" si="87"/>
        <v>39963030262.673187</v>
      </c>
      <c r="S52" s="21">
        <f t="shared" si="87"/>
        <v>43959333288.940506</v>
      </c>
      <c r="T52" s="21">
        <f t="shared" si="87"/>
        <v>47955636315.207825</v>
      </c>
      <c r="U52" s="21">
        <f t="shared" si="87"/>
        <v>51951939341.475136</v>
      </c>
      <c r="V52" s="21">
        <f t="shared" si="87"/>
        <v>55948242367.742462</v>
      </c>
      <c r="W52" s="21">
        <f t="shared" si="87"/>
        <v>59944545394.009781</v>
      </c>
      <c r="X52" s="21">
        <f t="shared" si="87"/>
        <v>63940848420.277092</v>
      </c>
      <c r="Y52" s="21">
        <f t="shared" si="87"/>
        <v>67937151446.544411</v>
      </c>
      <c r="Z52" s="21">
        <f t="shared" si="87"/>
        <v>71933454472.811722</v>
      </c>
      <c r="AA52" s="21">
        <f t="shared" si="87"/>
        <v>75929757499.079056</v>
      </c>
      <c r="AB52" s="21">
        <f t="shared" si="87"/>
        <v>79926060525.346375</v>
      </c>
      <c r="AC52" s="21">
        <f t="shared" si="87"/>
        <v>83922363551.613678</v>
      </c>
      <c r="AD52" s="21">
        <f t="shared" si="87"/>
        <v>87918666577.881012</v>
      </c>
      <c r="AE52" s="21">
        <f t="shared" si="87"/>
        <v>91914969604.148331</v>
      </c>
      <c r="AF52" s="21">
        <f t="shared" si="87"/>
        <v>95911272630.415649</v>
      </c>
      <c r="AG52" s="21">
        <f t="shared" si="87"/>
        <v>99907575656.682953</v>
      </c>
      <c r="AH52" s="21">
        <f t="shared" si="87"/>
        <v>103903878682.95027</v>
      </c>
      <c r="AI52" s="21">
        <f t="shared" si="87"/>
        <v>107900181709.21759</v>
      </c>
      <c r="AJ52" s="21">
        <f t="shared" si="87"/>
        <v>111896484735.48492</v>
      </c>
      <c r="AK52" s="21">
        <f t="shared" si="87"/>
        <v>115892787761.75224</v>
      </c>
      <c r="AL52" s="21">
        <f t="shared" si="87"/>
        <v>119889090788.01956</v>
      </c>
      <c r="AM52" s="21">
        <f t="shared" si="87"/>
        <v>123885393814.28688</v>
      </c>
      <c r="AN52" s="21">
        <f t="shared" si="87"/>
        <v>127881696840.55418</v>
      </c>
      <c r="AO52" s="21">
        <f t="shared" si="87"/>
        <v>131877999866.8215</v>
      </c>
      <c r="AP52" s="21">
        <f t="shared" si="87"/>
        <v>135874302893.08882</v>
      </c>
      <c r="AQ52" s="21">
        <f t="shared" si="87"/>
        <v>139870605919.35614</v>
      </c>
      <c r="AR52" s="21">
        <f t="shared" si="87"/>
        <v>143866908945.62344</v>
      </c>
      <c r="AS52" s="21">
        <f t="shared" si="87"/>
        <v>147863211971.89078</v>
      </c>
      <c r="AT52" s="21">
        <f t="shared" si="87"/>
        <v>151859514998.15811</v>
      </c>
    </row>
    <row r="53" spans="4:46" x14ac:dyDescent="0.25">
      <c r="D53" s="25">
        <v>49</v>
      </c>
      <c r="E53" s="30">
        <v>0.05</v>
      </c>
      <c r="F53" s="31"/>
      <c r="G53" s="57"/>
      <c r="H53" s="6">
        <v>49</v>
      </c>
      <c r="I53" s="20">
        <f t="shared" ref="I53:I64" si="88">SUM(E53*I52)+I52</f>
        <v>105515.64211570537</v>
      </c>
      <c r="J53" s="21">
        <f>SUM($I53*J33)</f>
        <v>8392236355.1613684</v>
      </c>
      <c r="K53" s="21">
        <f t="shared" ref="K53:AT53" si="89">SUM($I53*K33)</f>
        <v>12588354532.742052</v>
      </c>
      <c r="L53" s="21">
        <f t="shared" si="89"/>
        <v>16784472710.322737</v>
      </c>
      <c r="M53" s="21">
        <f t="shared" si="89"/>
        <v>20980590887.903419</v>
      </c>
      <c r="N53" s="21">
        <f t="shared" si="89"/>
        <v>25176709065.484104</v>
      </c>
      <c r="O53" s="21">
        <f t="shared" si="89"/>
        <v>29372827243.064793</v>
      </c>
      <c r="P53" s="21">
        <f t="shared" si="89"/>
        <v>33568945420.645473</v>
      </c>
      <c r="Q53" s="21">
        <f t="shared" si="89"/>
        <v>37765063598.226158</v>
      </c>
      <c r="R53" s="21">
        <f t="shared" si="89"/>
        <v>41961181775.806839</v>
      </c>
      <c r="S53" s="21">
        <f t="shared" si="89"/>
        <v>46157299953.387527</v>
      </c>
      <c r="T53" s="21">
        <f t="shared" si="89"/>
        <v>50353418130.968208</v>
      </c>
      <c r="U53" s="21">
        <f t="shared" si="89"/>
        <v>54549536308.548889</v>
      </c>
      <c r="V53" s="21">
        <f t="shared" si="89"/>
        <v>58745654486.129585</v>
      </c>
      <c r="W53" s="21">
        <f t="shared" si="89"/>
        <v>62941772663.710266</v>
      </c>
      <c r="X53" s="21">
        <f t="shared" si="89"/>
        <v>67137890841.290947</v>
      </c>
      <c r="Y53" s="21">
        <f t="shared" si="89"/>
        <v>71334009018.871628</v>
      </c>
      <c r="Z53" s="21">
        <f t="shared" si="89"/>
        <v>75530127196.452316</v>
      </c>
      <c r="AA53" s="21">
        <f t="shared" si="89"/>
        <v>79726245374.033005</v>
      </c>
      <c r="AB53" s="21">
        <f t="shared" si="89"/>
        <v>83922363551.613678</v>
      </c>
      <c r="AC53" s="21">
        <f t="shared" si="89"/>
        <v>88118481729.194366</v>
      </c>
      <c r="AD53" s="21">
        <f t="shared" si="89"/>
        <v>92314599906.775055</v>
      </c>
      <c r="AE53" s="21">
        <f t="shared" si="89"/>
        <v>96510718084.355743</v>
      </c>
      <c r="AF53" s="21">
        <f t="shared" si="89"/>
        <v>100706836261.93642</v>
      </c>
      <c r="AG53" s="21">
        <f t="shared" si="89"/>
        <v>104902954439.51711</v>
      </c>
      <c r="AH53" s="21">
        <f t="shared" si="89"/>
        <v>109099072617.09778</v>
      </c>
      <c r="AI53" s="21">
        <f t="shared" si="89"/>
        <v>113295190794.67847</v>
      </c>
      <c r="AJ53" s="21">
        <f t="shared" si="89"/>
        <v>117491308972.25917</v>
      </c>
      <c r="AK53" s="21">
        <f t="shared" si="89"/>
        <v>121687427149.83986</v>
      </c>
      <c r="AL53" s="21">
        <f t="shared" si="89"/>
        <v>125883545327.42053</v>
      </c>
      <c r="AM53" s="21">
        <f t="shared" si="89"/>
        <v>130079663505.00122</v>
      </c>
      <c r="AN53" s="21">
        <f t="shared" si="89"/>
        <v>134275781682.58189</v>
      </c>
      <c r="AO53" s="21">
        <f t="shared" si="89"/>
        <v>138471899860.16257</v>
      </c>
      <c r="AP53" s="21">
        <f t="shared" si="89"/>
        <v>142668018037.74326</v>
      </c>
      <c r="AQ53" s="21">
        <f t="shared" si="89"/>
        <v>146864136215.32394</v>
      </c>
      <c r="AR53" s="21">
        <f t="shared" si="89"/>
        <v>151060254392.90463</v>
      </c>
      <c r="AS53" s="21">
        <f t="shared" si="89"/>
        <v>155256372570.48532</v>
      </c>
      <c r="AT53" s="21">
        <f t="shared" si="89"/>
        <v>159452490748.06601</v>
      </c>
    </row>
    <row r="54" spans="4:46" x14ac:dyDescent="0.25">
      <c r="D54" s="25">
        <v>50</v>
      </c>
      <c r="E54" s="30">
        <v>0.05</v>
      </c>
      <c r="F54" s="31"/>
      <c r="G54" s="57"/>
      <c r="H54" s="6">
        <v>50</v>
      </c>
      <c r="I54" s="20">
        <f t="shared" si="88"/>
        <v>110791.42422149064</v>
      </c>
      <c r="J54" s="21">
        <f>SUM($I54*J33)</f>
        <v>8811848172.9194374</v>
      </c>
      <c r="K54" s="21">
        <f t="shared" ref="K54:AT54" si="90">SUM($I54*K33)</f>
        <v>13217772259.379156</v>
      </c>
      <c r="L54" s="21">
        <f t="shared" si="90"/>
        <v>17623696345.838875</v>
      </c>
      <c r="M54" s="21">
        <f t="shared" si="90"/>
        <v>22029620432.298592</v>
      </c>
      <c r="N54" s="21">
        <f t="shared" si="90"/>
        <v>26435544518.758312</v>
      </c>
      <c r="O54" s="21">
        <f t="shared" si="90"/>
        <v>30841468605.218033</v>
      </c>
      <c r="P54" s="21">
        <f t="shared" si="90"/>
        <v>35247392691.67775</v>
      </c>
      <c r="Q54" s="21">
        <f t="shared" si="90"/>
        <v>39653316778.137466</v>
      </c>
      <c r="R54" s="21">
        <f t="shared" si="90"/>
        <v>44059240864.597183</v>
      </c>
      <c r="S54" s="21">
        <f t="shared" si="90"/>
        <v>48465164951.056908</v>
      </c>
      <c r="T54" s="21">
        <f t="shared" si="90"/>
        <v>52871089037.516624</v>
      </c>
      <c r="U54" s="21">
        <f t="shared" si="90"/>
        <v>57277013123.976341</v>
      </c>
      <c r="V54" s="21">
        <f t="shared" si="90"/>
        <v>61682937210.436066</v>
      </c>
      <c r="W54" s="21">
        <f t="shared" si="90"/>
        <v>66088861296.895782</v>
      </c>
      <c r="X54" s="21">
        <f t="shared" si="90"/>
        <v>70494785383.355499</v>
      </c>
      <c r="Y54" s="21">
        <f t="shared" si="90"/>
        <v>74900709469.815216</v>
      </c>
      <c r="Z54" s="21">
        <f t="shared" si="90"/>
        <v>79306633556.274933</v>
      </c>
      <c r="AA54" s="21">
        <f t="shared" si="90"/>
        <v>83712557642.73465</v>
      </c>
      <c r="AB54" s="21">
        <f t="shared" si="90"/>
        <v>88118481729.194366</v>
      </c>
      <c r="AC54" s="21">
        <f t="shared" si="90"/>
        <v>92524405815.654083</v>
      </c>
      <c r="AD54" s="21">
        <f t="shared" si="90"/>
        <v>96930329902.113815</v>
      </c>
      <c r="AE54" s="21">
        <f t="shared" si="90"/>
        <v>101336253988.57353</v>
      </c>
      <c r="AF54" s="21">
        <f t="shared" si="90"/>
        <v>105742178075.03325</v>
      </c>
      <c r="AG54" s="21">
        <f t="shared" si="90"/>
        <v>110148102161.49297</v>
      </c>
      <c r="AH54" s="21">
        <f t="shared" si="90"/>
        <v>114554026247.95268</v>
      </c>
      <c r="AI54" s="21">
        <f t="shared" si="90"/>
        <v>118959950334.41238</v>
      </c>
      <c r="AJ54" s="21">
        <f t="shared" si="90"/>
        <v>123365874420.87213</v>
      </c>
      <c r="AK54" s="21">
        <f t="shared" si="90"/>
        <v>127771798507.33185</v>
      </c>
      <c r="AL54" s="21">
        <f t="shared" si="90"/>
        <v>132177722593.79156</v>
      </c>
      <c r="AM54" s="21">
        <f t="shared" si="90"/>
        <v>136583646680.25128</v>
      </c>
      <c r="AN54" s="21">
        <f t="shared" si="90"/>
        <v>140989570766.711</v>
      </c>
      <c r="AO54" s="21">
        <f t="shared" si="90"/>
        <v>145395494853.17072</v>
      </c>
      <c r="AP54" s="21">
        <f t="shared" si="90"/>
        <v>149801418939.63043</v>
      </c>
      <c r="AQ54" s="21">
        <f t="shared" si="90"/>
        <v>154207343026.09015</v>
      </c>
      <c r="AR54" s="21">
        <f t="shared" si="90"/>
        <v>158613267112.54987</v>
      </c>
      <c r="AS54" s="21">
        <f t="shared" si="90"/>
        <v>163019191199.00958</v>
      </c>
      <c r="AT54" s="21">
        <f t="shared" si="90"/>
        <v>167425115285.4693</v>
      </c>
    </row>
    <row r="55" spans="4:46" x14ac:dyDescent="0.25">
      <c r="D55" s="24">
        <v>51</v>
      </c>
      <c r="E55" s="30">
        <v>0.05</v>
      </c>
      <c r="F55" s="31"/>
      <c r="G55" s="57"/>
      <c r="H55" s="6">
        <v>51</v>
      </c>
      <c r="I55" s="20">
        <f t="shared" si="88"/>
        <v>116330.99543256518</v>
      </c>
      <c r="J55" s="21">
        <f>SUM($I55*J33)</f>
        <v>9252440581.5654087</v>
      </c>
      <c r="K55" s="21">
        <f t="shared" ref="K55:AT55" si="91">SUM($I55*K33)</f>
        <v>13878660872.348114</v>
      </c>
      <c r="L55" s="21">
        <f t="shared" si="91"/>
        <v>18504881163.130817</v>
      </c>
      <c r="M55" s="21">
        <f t="shared" si="91"/>
        <v>23131101453.913525</v>
      </c>
      <c r="N55" s="21">
        <f t="shared" si="91"/>
        <v>27757321744.696228</v>
      </c>
      <c r="O55" s="21">
        <f t="shared" si="91"/>
        <v>32383542035.478935</v>
      </c>
      <c r="P55" s="21">
        <f t="shared" si="91"/>
        <v>37009762326.261635</v>
      </c>
      <c r="Q55" s="21">
        <f t="shared" si="91"/>
        <v>41635982617.044342</v>
      </c>
      <c r="R55" s="21">
        <f t="shared" si="91"/>
        <v>46262202907.827049</v>
      </c>
      <c r="S55" s="21">
        <f t="shared" si="91"/>
        <v>50888423198.609756</v>
      </c>
      <c r="T55" s="21">
        <f t="shared" si="91"/>
        <v>55514643489.392456</v>
      </c>
      <c r="U55" s="21">
        <f t="shared" si="91"/>
        <v>60140863780.175156</v>
      </c>
      <c r="V55" s="21">
        <f t="shared" si="91"/>
        <v>64767084070.95787</v>
      </c>
      <c r="W55" s="21">
        <f t="shared" si="91"/>
        <v>69393304361.74057</v>
      </c>
      <c r="X55" s="21">
        <f t="shared" si="91"/>
        <v>74019524652.52327</v>
      </c>
      <c r="Y55" s="21">
        <f t="shared" si="91"/>
        <v>78645744943.305969</v>
      </c>
      <c r="Z55" s="21">
        <f t="shared" si="91"/>
        <v>83271965234.088684</v>
      </c>
      <c r="AA55" s="21">
        <f t="shared" si="91"/>
        <v>87898185524.871399</v>
      </c>
      <c r="AB55" s="21">
        <f t="shared" si="91"/>
        <v>92524405815.654099</v>
      </c>
      <c r="AC55" s="21">
        <f t="shared" si="91"/>
        <v>97150626106.436798</v>
      </c>
      <c r="AD55" s="21">
        <f t="shared" si="91"/>
        <v>101776846397.21951</v>
      </c>
      <c r="AE55" s="21">
        <f t="shared" si="91"/>
        <v>106403066688.00221</v>
      </c>
      <c r="AF55" s="21">
        <f t="shared" si="91"/>
        <v>111029286978.78491</v>
      </c>
      <c r="AG55" s="21">
        <f t="shared" si="91"/>
        <v>115655507269.56761</v>
      </c>
      <c r="AH55" s="21">
        <f t="shared" si="91"/>
        <v>120281727560.35031</v>
      </c>
      <c r="AI55" s="21">
        <f t="shared" si="91"/>
        <v>124907947851.13301</v>
      </c>
      <c r="AJ55" s="21">
        <f t="shared" si="91"/>
        <v>129534168141.91574</v>
      </c>
      <c r="AK55" s="21">
        <f t="shared" si="91"/>
        <v>134160388432.69844</v>
      </c>
      <c r="AL55" s="21">
        <f t="shared" si="91"/>
        <v>138786608723.48114</v>
      </c>
      <c r="AM55" s="21">
        <f t="shared" si="91"/>
        <v>143412829014.26385</v>
      </c>
      <c r="AN55" s="21">
        <f t="shared" si="91"/>
        <v>148039049305.04654</v>
      </c>
      <c r="AO55" s="21">
        <f t="shared" si="91"/>
        <v>152665269595.82925</v>
      </c>
      <c r="AP55" s="21">
        <f t="shared" si="91"/>
        <v>157291489886.61194</v>
      </c>
      <c r="AQ55" s="21">
        <f t="shared" si="91"/>
        <v>161917710177.39465</v>
      </c>
      <c r="AR55" s="21">
        <f t="shared" si="91"/>
        <v>166543930468.17737</v>
      </c>
      <c r="AS55" s="21">
        <f t="shared" si="91"/>
        <v>171170150758.96008</v>
      </c>
      <c r="AT55" s="21">
        <f t="shared" si="91"/>
        <v>175796371049.7428</v>
      </c>
    </row>
    <row r="56" spans="4:46" x14ac:dyDescent="0.25">
      <c r="D56" s="24">
        <v>52</v>
      </c>
      <c r="E56" s="30">
        <v>0.05</v>
      </c>
      <c r="F56" s="31"/>
      <c r="G56" s="57"/>
      <c r="H56" s="6">
        <v>52</v>
      </c>
      <c r="I56" s="20">
        <f t="shared" si="88"/>
        <v>122147.54520419343</v>
      </c>
      <c r="J56" s="21">
        <f>SUM($I56*J33)</f>
        <v>9715062610.6436787</v>
      </c>
      <c r="K56" s="21">
        <f t="shared" ref="K56:AT56" si="92">SUM($I56*K33)</f>
        <v>14572593915.965519</v>
      </c>
      <c r="L56" s="21">
        <f t="shared" si="92"/>
        <v>19430125221.287357</v>
      </c>
      <c r="M56" s="21">
        <f t="shared" si="92"/>
        <v>24287656526.6092</v>
      </c>
      <c r="N56" s="21">
        <f t="shared" si="92"/>
        <v>29145187831.931038</v>
      </c>
      <c r="O56" s="21">
        <f t="shared" si="92"/>
        <v>34002719137.25288</v>
      </c>
      <c r="P56" s="21">
        <f t="shared" si="92"/>
        <v>38860250442.574715</v>
      </c>
      <c r="Q56" s="21">
        <f t="shared" si="92"/>
        <v>43717781747.896553</v>
      </c>
      <c r="R56" s="21">
        <f t="shared" si="92"/>
        <v>48575313053.218399</v>
      </c>
      <c r="S56" s="21">
        <f t="shared" si="92"/>
        <v>53432844358.540237</v>
      </c>
      <c r="T56" s="21">
        <f t="shared" si="92"/>
        <v>58290375663.862076</v>
      </c>
      <c r="U56" s="21">
        <f t="shared" si="92"/>
        <v>63147906969.183914</v>
      </c>
      <c r="V56" s="21">
        <f t="shared" si="92"/>
        <v>68005438274.50576</v>
      </c>
      <c r="W56" s="21">
        <f t="shared" si="92"/>
        <v>72862969579.827606</v>
      </c>
      <c r="X56" s="21">
        <f t="shared" si="92"/>
        <v>77720500885.149429</v>
      </c>
      <c r="Y56" s="21">
        <f t="shared" si="92"/>
        <v>82578032190.471268</v>
      </c>
      <c r="Z56" s="21">
        <f t="shared" si="92"/>
        <v>87435563495.793106</v>
      </c>
      <c r="AA56" s="21">
        <f t="shared" si="92"/>
        <v>92293094801.11496</v>
      </c>
      <c r="AB56" s="21">
        <f t="shared" si="92"/>
        <v>97150626106.436798</v>
      </c>
      <c r="AC56" s="21">
        <f t="shared" si="92"/>
        <v>102008157411.75864</v>
      </c>
      <c r="AD56" s="21">
        <f t="shared" si="92"/>
        <v>106865688717.08047</v>
      </c>
      <c r="AE56" s="21">
        <f t="shared" si="92"/>
        <v>111723220022.40231</v>
      </c>
      <c r="AF56" s="21">
        <f t="shared" si="92"/>
        <v>116580751327.72415</v>
      </c>
      <c r="AG56" s="21">
        <f t="shared" si="92"/>
        <v>121438282633.04599</v>
      </c>
      <c r="AH56" s="21">
        <f t="shared" si="92"/>
        <v>126295813938.36783</v>
      </c>
      <c r="AI56" s="21">
        <f t="shared" si="92"/>
        <v>131153345243.68967</v>
      </c>
      <c r="AJ56" s="21">
        <f t="shared" si="92"/>
        <v>136010876549.01152</v>
      </c>
      <c r="AK56" s="21">
        <f t="shared" si="92"/>
        <v>140868407854.33337</v>
      </c>
      <c r="AL56" s="21">
        <f t="shared" si="92"/>
        <v>145725939159.65521</v>
      </c>
      <c r="AM56" s="21">
        <f t="shared" si="92"/>
        <v>150583470464.97702</v>
      </c>
      <c r="AN56" s="21">
        <f t="shared" si="92"/>
        <v>155441001770.29886</v>
      </c>
      <c r="AO56" s="21">
        <f t="shared" si="92"/>
        <v>160298533075.6207</v>
      </c>
      <c r="AP56" s="21">
        <f t="shared" si="92"/>
        <v>165156064380.94254</v>
      </c>
      <c r="AQ56" s="21">
        <f t="shared" si="92"/>
        <v>170013595686.26437</v>
      </c>
      <c r="AR56" s="21">
        <f t="shared" si="92"/>
        <v>174871126991.58621</v>
      </c>
      <c r="AS56" s="21">
        <f t="shared" si="92"/>
        <v>179728658296.90808</v>
      </c>
      <c r="AT56" s="21">
        <f t="shared" si="92"/>
        <v>184586189602.22992</v>
      </c>
    </row>
    <row r="57" spans="4:46" x14ac:dyDescent="0.25">
      <c r="D57" s="24">
        <v>53</v>
      </c>
      <c r="E57" s="30">
        <v>0.05</v>
      </c>
      <c r="F57" s="31"/>
      <c r="G57" s="57"/>
      <c r="H57" s="6">
        <v>53</v>
      </c>
      <c r="I57" s="20">
        <f t="shared" si="88"/>
        <v>128254.92246440311</v>
      </c>
      <c r="J57" s="21">
        <f>SUM($I57*J33)</f>
        <v>10200815741.175863</v>
      </c>
      <c r="K57" s="21">
        <f t="shared" ref="K57:AT57" si="93">SUM($I57*K33)</f>
        <v>15301223611.763796</v>
      </c>
      <c r="L57" s="21">
        <f t="shared" si="93"/>
        <v>20401631482.351727</v>
      </c>
      <c r="M57" s="21">
        <f t="shared" si="93"/>
        <v>25502039352.939659</v>
      </c>
      <c r="N57" s="21">
        <f t="shared" si="93"/>
        <v>30602447223.527592</v>
      </c>
      <c r="O57" s="21">
        <f t="shared" si="93"/>
        <v>35702855094.115524</v>
      </c>
      <c r="P57" s="21">
        <f t="shared" si="93"/>
        <v>40803262964.703453</v>
      </c>
      <c r="Q57" s="21">
        <f t="shared" si="93"/>
        <v>45903670835.291382</v>
      </c>
      <c r="R57" s="21">
        <f t="shared" si="93"/>
        <v>51004078705.879318</v>
      </c>
      <c r="S57" s="21">
        <f t="shared" si="93"/>
        <v>56104486576.467255</v>
      </c>
      <c r="T57" s="21">
        <f t="shared" si="93"/>
        <v>61204894447.055183</v>
      </c>
      <c r="U57" s="21">
        <f t="shared" si="93"/>
        <v>66305302317.643112</v>
      </c>
      <c r="V57" s="21">
        <f t="shared" si="93"/>
        <v>71405710188.231049</v>
      </c>
      <c r="W57" s="21">
        <f t="shared" si="93"/>
        <v>76506118058.818985</v>
      </c>
      <c r="X57" s="21">
        <f t="shared" si="93"/>
        <v>81606525929.406906</v>
      </c>
      <c r="Y57" s="21">
        <f t="shared" si="93"/>
        <v>86706933799.994843</v>
      </c>
      <c r="Z57" s="21">
        <f t="shared" si="93"/>
        <v>91807341670.582764</v>
      </c>
      <c r="AA57" s="21">
        <f t="shared" si="93"/>
        <v>96907749541.1707</v>
      </c>
      <c r="AB57" s="21">
        <f t="shared" si="93"/>
        <v>102008157411.75864</v>
      </c>
      <c r="AC57" s="21">
        <f t="shared" si="93"/>
        <v>107108565282.34656</v>
      </c>
      <c r="AD57" s="21">
        <f t="shared" si="93"/>
        <v>112208973152.93451</v>
      </c>
      <c r="AE57" s="21">
        <f t="shared" si="93"/>
        <v>117309381023.52243</v>
      </c>
      <c r="AF57" s="21">
        <f t="shared" si="93"/>
        <v>122409788894.11037</v>
      </c>
      <c r="AG57" s="21">
        <f t="shared" si="93"/>
        <v>127510196764.69829</v>
      </c>
      <c r="AH57" s="21">
        <f t="shared" si="93"/>
        <v>132610604635.28622</v>
      </c>
      <c r="AI57" s="21">
        <f t="shared" si="93"/>
        <v>137711012505.87415</v>
      </c>
      <c r="AJ57" s="21">
        <f t="shared" si="93"/>
        <v>142811420376.4621</v>
      </c>
      <c r="AK57" s="21">
        <f t="shared" si="93"/>
        <v>147911828247.05002</v>
      </c>
      <c r="AL57" s="21">
        <f t="shared" si="93"/>
        <v>153012236117.63797</v>
      </c>
      <c r="AM57" s="21">
        <f t="shared" si="93"/>
        <v>158112643988.22589</v>
      </c>
      <c r="AN57" s="21">
        <f t="shared" si="93"/>
        <v>163213051858.81381</v>
      </c>
      <c r="AO57" s="21">
        <f t="shared" si="93"/>
        <v>168313459729.40173</v>
      </c>
      <c r="AP57" s="21">
        <f t="shared" si="93"/>
        <v>173413867599.98969</v>
      </c>
      <c r="AQ57" s="21">
        <f t="shared" si="93"/>
        <v>178514275470.57761</v>
      </c>
      <c r="AR57" s="21">
        <f t="shared" si="93"/>
        <v>183614683341.16553</v>
      </c>
      <c r="AS57" s="21">
        <f t="shared" si="93"/>
        <v>188715091211.75348</v>
      </c>
      <c r="AT57" s="21">
        <f t="shared" si="93"/>
        <v>193815499082.3414</v>
      </c>
    </row>
    <row r="58" spans="4:46" x14ac:dyDescent="0.25">
      <c r="D58" s="24">
        <v>54</v>
      </c>
      <c r="E58" s="30">
        <v>0.05</v>
      </c>
      <c r="F58" s="31"/>
      <c r="G58" s="57"/>
      <c r="H58" s="6">
        <v>54</v>
      </c>
      <c r="I58" s="20">
        <f t="shared" si="88"/>
        <v>134667.66858762325</v>
      </c>
      <c r="J58" s="21">
        <f>SUM($I58*J33)</f>
        <v>10710856528.234655</v>
      </c>
      <c r="K58" s="21">
        <f t="shared" ref="K58:AT58" si="94">SUM($I58*K33)</f>
        <v>16066284792.351984</v>
      </c>
      <c r="L58" s="21">
        <f t="shared" si="94"/>
        <v>21421713056.469311</v>
      </c>
      <c r="M58" s="21">
        <f t="shared" si="94"/>
        <v>26777141320.586639</v>
      </c>
      <c r="N58" s="21">
        <f t="shared" si="94"/>
        <v>32132569584.703968</v>
      </c>
      <c r="O58" s="21">
        <f t="shared" si="94"/>
        <v>37487997848.821297</v>
      </c>
      <c r="P58" s="21">
        <f t="shared" si="94"/>
        <v>42843426112.938622</v>
      </c>
      <c r="Q58" s="21">
        <f t="shared" si="94"/>
        <v>48198854377.055946</v>
      </c>
      <c r="R58" s="21">
        <f t="shared" si="94"/>
        <v>53554282641.173279</v>
      </c>
      <c r="S58" s="21">
        <f t="shared" si="94"/>
        <v>58909710905.290611</v>
      </c>
      <c r="T58" s="21">
        <f t="shared" si="94"/>
        <v>64265139169.407936</v>
      </c>
      <c r="U58" s="21">
        <f t="shared" si="94"/>
        <v>69620567433.525253</v>
      </c>
      <c r="V58" s="21">
        <f t="shared" si="94"/>
        <v>74975995697.642593</v>
      </c>
      <c r="W58" s="21">
        <f t="shared" si="94"/>
        <v>80331423961.759918</v>
      </c>
      <c r="X58" s="21">
        <f t="shared" si="94"/>
        <v>85686852225.877243</v>
      </c>
      <c r="Y58" s="21">
        <f t="shared" si="94"/>
        <v>91042280489.994568</v>
      </c>
      <c r="Z58" s="21">
        <f t="shared" si="94"/>
        <v>96397708754.111893</v>
      </c>
      <c r="AA58" s="21">
        <f t="shared" si="94"/>
        <v>101753137018.22923</v>
      </c>
      <c r="AB58" s="21">
        <f t="shared" si="94"/>
        <v>107108565282.34656</v>
      </c>
      <c r="AC58" s="21">
        <f t="shared" si="94"/>
        <v>112463993546.46388</v>
      </c>
      <c r="AD58" s="21">
        <f t="shared" si="94"/>
        <v>117819421810.58122</v>
      </c>
      <c r="AE58" s="21">
        <f t="shared" si="94"/>
        <v>123174850074.69855</v>
      </c>
      <c r="AF58" s="21">
        <f t="shared" si="94"/>
        <v>128530278338.81587</v>
      </c>
      <c r="AG58" s="21">
        <f t="shared" si="94"/>
        <v>133885706602.9332</v>
      </c>
      <c r="AH58" s="21">
        <f t="shared" si="94"/>
        <v>139241134867.05051</v>
      </c>
      <c r="AI58" s="21">
        <f t="shared" si="94"/>
        <v>144596563131.16785</v>
      </c>
      <c r="AJ58" s="21">
        <f t="shared" si="94"/>
        <v>149951991395.28519</v>
      </c>
      <c r="AK58" s="21">
        <f t="shared" si="94"/>
        <v>155307419659.40253</v>
      </c>
      <c r="AL58" s="21">
        <f t="shared" si="94"/>
        <v>160662847923.51984</v>
      </c>
      <c r="AM58" s="21">
        <f t="shared" si="94"/>
        <v>166018276187.63718</v>
      </c>
      <c r="AN58" s="21">
        <f t="shared" si="94"/>
        <v>171373704451.75449</v>
      </c>
      <c r="AO58" s="21">
        <f t="shared" si="94"/>
        <v>176729132715.87183</v>
      </c>
      <c r="AP58" s="21">
        <f t="shared" si="94"/>
        <v>182084560979.98914</v>
      </c>
      <c r="AQ58" s="21">
        <f t="shared" si="94"/>
        <v>187439989244.10648</v>
      </c>
      <c r="AR58" s="21">
        <f t="shared" si="94"/>
        <v>192795417508.22379</v>
      </c>
      <c r="AS58" s="21">
        <f t="shared" si="94"/>
        <v>198150845772.34116</v>
      </c>
      <c r="AT58" s="21">
        <f t="shared" si="94"/>
        <v>203506274036.45847</v>
      </c>
    </row>
    <row r="59" spans="4:46" x14ac:dyDescent="0.25">
      <c r="D59" s="24">
        <v>55</v>
      </c>
      <c r="E59" s="30">
        <v>0.05</v>
      </c>
      <c r="F59" s="31"/>
      <c r="G59" s="57"/>
      <c r="H59" s="6">
        <v>55</v>
      </c>
      <c r="I59" s="20">
        <f t="shared" si="88"/>
        <v>141401.0520170044</v>
      </c>
      <c r="J59" s="21">
        <f>SUM($I59*J33)</f>
        <v>11246399354.646387</v>
      </c>
      <c r="K59" s="21">
        <f t="shared" ref="K59:AT59" si="95">SUM($I59*K33)</f>
        <v>16869599031.969582</v>
      </c>
      <c r="L59" s="21">
        <f t="shared" si="95"/>
        <v>22492798709.292774</v>
      </c>
      <c r="M59" s="21">
        <f t="shared" si="95"/>
        <v>28115998386.615971</v>
      </c>
      <c r="N59" s="21">
        <f t="shared" si="95"/>
        <v>33739198063.939163</v>
      </c>
      <c r="O59" s="21">
        <f t="shared" si="95"/>
        <v>39362397741.26236</v>
      </c>
      <c r="P59" s="21">
        <f t="shared" si="95"/>
        <v>44985597418.585548</v>
      </c>
      <c r="Q59" s="21">
        <f t="shared" si="95"/>
        <v>50608797095.908745</v>
      </c>
      <c r="R59" s="21">
        <f t="shared" si="95"/>
        <v>56231996773.231941</v>
      </c>
      <c r="S59" s="21">
        <f t="shared" si="95"/>
        <v>61855196450.555138</v>
      </c>
      <c r="T59" s="21">
        <f t="shared" si="95"/>
        <v>67478396127.878326</v>
      </c>
      <c r="U59" s="21">
        <f t="shared" si="95"/>
        <v>73101595805.201523</v>
      </c>
      <c r="V59" s="21">
        <f t="shared" si="95"/>
        <v>78724795482.524719</v>
      </c>
      <c r="W59" s="21">
        <f t="shared" si="95"/>
        <v>84347995159.847916</v>
      </c>
      <c r="X59" s="21">
        <f t="shared" si="95"/>
        <v>89971194837.171097</v>
      </c>
      <c r="Y59" s="21">
        <f t="shared" si="95"/>
        <v>95594394514.494293</v>
      </c>
      <c r="Z59" s="21">
        <f t="shared" si="95"/>
        <v>101217594191.81749</v>
      </c>
      <c r="AA59" s="21">
        <f t="shared" si="95"/>
        <v>106840793869.14069</v>
      </c>
      <c r="AB59" s="21">
        <f t="shared" si="95"/>
        <v>112463993546.46388</v>
      </c>
      <c r="AC59" s="21">
        <f t="shared" si="95"/>
        <v>118087193223.78706</v>
      </c>
      <c r="AD59" s="21">
        <f t="shared" si="95"/>
        <v>123710392901.11028</v>
      </c>
      <c r="AE59" s="21">
        <f t="shared" si="95"/>
        <v>129333592578.43347</v>
      </c>
      <c r="AF59" s="21">
        <f t="shared" si="95"/>
        <v>134956792255.75665</v>
      </c>
      <c r="AG59" s="21">
        <f t="shared" si="95"/>
        <v>140579991933.07983</v>
      </c>
      <c r="AH59" s="21">
        <f t="shared" si="95"/>
        <v>146203191610.40305</v>
      </c>
      <c r="AI59" s="21">
        <f t="shared" si="95"/>
        <v>151826391287.72623</v>
      </c>
      <c r="AJ59" s="21">
        <f t="shared" si="95"/>
        <v>157449590965.04944</v>
      </c>
      <c r="AK59" s="21">
        <f t="shared" si="95"/>
        <v>163072790642.37265</v>
      </c>
      <c r="AL59" s="21">
        <f t="shared" si="95"/>
        <v>168695990319.69583</v>
      </c>
      <c r="AM59" s="21">
        <f t="shared" si="95"/>
        <v>174319189997.01901</v>
      </c>
      <c r="AN59" s="21">
        <f t="shared" si="95"/>
        <v>179942389674.34219</v>
      </c>
      <c r="AO59" s="21">
        <f t="shared" si="95"/>
        <v>185565589351.66541</v>
      </c>
      <c r="AP59" s="21">
        <f t="shared" si="95"/>
        <v>191188789028.98859</v>
      </c>
      <c r="AQ59" s="21">
        <f t="shared" si="95"/>
        <v>196811988706.31177</v>
      </c>
      <c r="AR59" s="21">
        <f t="shared" si="95"/>
        <v>202435188383.63498</v>
      </c>
      <c r="AS59" s="21">
        <f t="shared" si="95"/>
        <v>208058388060.95819</v>
      </c>
      <c r="AT59" s="21">
        <f t="shared" si="95"/>
        <v>213681587738.28137</v>
      </c>
    </row>
    <row r="60" spans="4:46" x14ac:dyDescent="0.25">
      <c r="D60" s="24">
        <v>56</v>
      </c>
      <c r="E60" s="30">
        <v>0.05</v>
      </c>
      <c r="F60" s="31"/>
      <c r="G60" s="57"/>
      <c r="H60" s="6">
        <v>56</v>
      </c>
      <c r="I60" s="20">
        <f t="shared" si="88"/>
        <v>148471.10461785464</v>
      </c>
      <c r="J60" s="21">
        <f>SUM($I60*J33)</f>
        <v>11808719322.378708</v>
      </c>
      <c r="K60" s="21">
        <f t="shared" ref="K60:AT60" si="96">SUM($I60*K33)</f>
        <v>17713078983.568062</v>
      </c>
      <c r="L60" s="21">
        <f t="shared" si="96"/>
        <v>23617438644.757416</v>
      </c>
      <c r="M60" s="21">
        <f t="shared" si="96"/>
        <v>29521798305.94677</v>
      </c>
      <c r="N60" s="21">
        <f t="shared" si="96"/>
        <v>35426157967.136124</v>
      </c>
      <c r="O60" s="21">
        <f t="shared" si="96"/>
        <v>41330517628.325485</v>
      </c>
      <c r="P60" s="21">
        <f t="shared" si="96"/>
        <v>47234877289.514832</v>
      </c>
      <c r="Q60" s="21">
        <f t="shared" si="96"/>
        <v>53139236950.704185</v>
      </c>
      <c r="R60" s="21">
        <f t="shared" si="96"/>
        <v>59043596611.893539</v>
      </c>
      <c r="S60" s="21">
        <f t="shared" si="96"/>
        <v>64947956273.082901</v>
      </c>
      <c r="T60" s="21">
        <f t="shared" si="96"/>
        <v>70852315934.272247</v>
      </c>
      <c r="U60" s="21">
        <f t="shared" si="96"/>
        <v>76756675595.461594</v>
      </c>
      <c r="V60" s="21">
        <f t="shared" si="96"/>
        <v>82661035256.65097</v>
      </c>
      <c r="W60" s="21">
        <f t="shared" si="96"/>
        <v>88565394917.840317</v>
      </c>
      <c r="X60" s="21">
        <f t="shared" si="96"/>
        <v>94469754579.029663</v>
      </c>
      <c r="Y60" s="21">
        <f t="shared" si="96"/>
        <v>100374114240.21902</v>
      </c>
      <c r="Z60" s="21">
        <f t="shared" si="96"/>
        <v>106278473901.40837</v>
      </c>
      <c r="AA60" s="21">
        <f t="shared" si="96"/>
        <v>112182833562.59773</v>
      </c>
      <c r="AB60" s="21">
        <f t="shared" si="96"/>
        <v>118087193223.78708</v>
      </c>
      <c r="AC60" s="21">
        <f t="shared" si="96"/>
        <v>123991552884.97644</v>
      </c>
      <c r="AD60" s="21">
        <f t="shared" si="96"/>
        <v>129895912546.1658</v>
      </c>
      <c r="AE60" s="21">
        <f t="shared" si="96"/>
        <v>135800272207.35515</v>
      </c>
      <c r="AF60" s="21">
        <f t="shared" si="96"/>
        <v>141704631868.54449</v>
      </c>
      <c r="AG60" s="21">
        <f t="shared" si="96"/>
        <v>147608991529.73386</v>
      </c>
      <c r="AH60" s="21">
        <f t="shared" si="96"/>
        <v>153513351190.92319</v>
      </c>
      <c r="AI60" s="21">
        <f t="shared" si="96"/>
        <v>159417710852.11255</v>
      </c>
      <c r="AJ60" s="21">
        <f t="shared" si="96"/>
        <v>165322070513.30194</v>
      </c>
      <c r="AK60" s="21">
        <f t="shared" si="96"/>
        <v>171226430174.49127</v>
      </c>
      <c r="AL60" s="21">
        <f t="shared" si="96"/>
        <v>177130789835.68063</v>
      </c>
      <c r="AM60" s="21">
        <f t="shared" si="96"/>
        <v>183035149496.87</v>
      </c>
      <c r="AN60" s="21">
        <f t="shared" si="96"/>
        <v>188939509158.05933</v>
      </c>
      <c r="AO60" s="21">
        <f t="shared" si="96"/>
        <v>194843868819.24869</v>
      </c>
      <c r="AP60" s="21">
        <f t="shared" si="96"/>
        <v>200748228480.43805</v>
      </c>
      <c r="AQ60" s="21">
        <f t="shared" si="96"/>
        <v>206652588141.62738</v>
      </c>
      <c r="AR60" s="21">
        <f t="shared" si="96"/>
        <v>212556947802.81674</v>
      </c>
      <c r="AS60" s="21">
        <f t="shared" si="96"/>
        <v>218461307464.00613</v>
      </c>
      <c r="AT60" s="21">
        <f t="shared" si="96"/>
        <v>224365667125.19547</v>
      </c>
    </row>
    <row r="61" spans="4:46" x14ac:dyDescent="0.25">
      <c r="D61" s="24">
        <v>57</v>
      </c>
      <c r="E61" s="30">
        <v>0.05</v>
      </c>
      <c r="F61" s="31"/>
      <c r="G61" s="57"/>
      <c r="H61" s="6">
        <v>57</v>
      </c>
      <c r="I61" s="20">
        <f t="shared" si="88"/>
        <v>155894.65984874737</v>
      </c>
      <c r="J61" s="21">
        <f>SUM($I61*J33)</f>
        <v>12399155288.497644</v>
      </c>
      <c r="K61" s="21">
        <f t="shared" ref="K61:AT61" si="97">SUM($I61*K33)</f>
        <v>18598732932.746464</v>
      </c>
      <c r="L61" s="21">
        <f t="shared" si="97"/>
        <v>24798310576.995289</v>
      </c>
      <c r="M61" s="21">
        <f t="shared" si="97"/>
        <v>30997888221.24411</v>
      </c>
      <c r="N61" s="21">
        <f t="shared" si="97"/>
        <v>37197465865.492928</v>
      </c>
      <c r="O61" s="21">
        <f t="shared" si="97"/>
        <v>43397043509.74176</v>
      </c>
      <c r="P61" s="21">
        <f t="shared" si="97"/>
        <v>49596621153.990578</v>
      </c>
      <c r="Q61" s="21">
        <f t="shared" si="97"/>
        <v>55796198798.239395</v>
      </c>
      <c r="R61" s="21">
        <f t="shared" si="97"/>
        <v>61995776442.48822</v>
      </c>
      <c r="S61" s="21">
        <f t="shared" si="97"/>
        <v>68195354086.737045</v>
      </c>
      <c r="T61" s="21">
        <f t="shared" si="97"/>
        <v>74394931730.985855</v>
      </c>
      <c r="U61" s="21">
        <f t="shared" si="97"/>
        <v>80594509375.23468</v>
      </c>
      <c r="V61" s="21">
        <f t="shared" si="97"/>
        <v>86794087019.483521</v>
      </c>
      <c r="W61" s="21">
        <f t="shared" si="97"/>
        <v>92993664663.73233</v>
      </c>
      <c r="X61" s="21">
        <f t="shared" si="97"/>
        <v>99193242307.981155</v>
      </c>
      <c r="Y61" s="21">
        <f t="shared" si="97"/>
        <v>105392819952.22997</v>
      </c>
      <c r="Z61" s="21">
        <f t="shared" si="97"/>
        <v>111592397596.47879</v>
      </c>
      <c r="AA61" s="21">
        <f t="shared" si="97"/>
        <v>117791975240.72762</v>
      </c>
      <c r="AB61" s="21">
        <f t="shared" si="97"/>
        <v>123991552884.97644</v>
      </c>
      <c r="AC61" s="21">
        <f t="shared" si="97"/>
        <v>130191130529.22525</v>
      </c>
      <c r="AD61" s="21">
        <f t="shared" si="97"/>
        <v>136390708173.47409</v>
      </c>
      <c r="AE61" s="21">
        <f t="shared" si="97"/>
        <v>142590285817.7229</v>
      </c>
      <c r="AF61" s="21">
        <f t="shared" si="97"/>
        <v>148789863461.97171</v>
      </c>
      <c r="AG61" s="21">
        <f t="shared" si="97"/>
        <v>154989441106.22055</v>
      </c>
      <c r="AH61" s="21">
        <f t="shared" si="97"/>
        <v>161189018750.46936</v>
      </c>
      <c r="AI61" s="21">
        <f t="shared" si="97"/>
        <v>167388596394.71817</v>
      </c>
      <c r="AJ61" s="21">
        <f t="shared" si="97"/>
        <v>173588174038.96704</v>
      </c>
      <c r="AK61" s="21">
        <f t="shared" si="97"/>
        <v>179787751683.21585</v>
      </c>
      <c r="AL61" s="21">
        <f t="shared" si="97"/>
        <v>185987329327.46466</v>
      </c>
      <c r="AM61" s="21">
        <f t="shared" si="97"/>
        <v>192186906971.71347</v>
      </c>
      <c r="AN61" s="21">
        <f t="shared" si="97"/>
        <v>198386484615.96231</v>
      </c>
      <c r="AO61" s="21">
        <f t="shared" si="97"/>
        <v>204586062260.21112</v>
      </c>
      <c r="AP61" s="21">
        <f t="shared" si="97"/>
        <v>210785639904.45993</v>
      </c>
      <c r="AQ61" s="21">
        <f t="shared" si="97"/>
        <v>216985217548.70874</v>
      </c>
      <c r="AR61" s="21">
        <f t="shared" si="97"/>
        <v>223184795192.95758</v>
      </c>
      <c r="AS61" s="21">
        <f t="shared" si="97"/>
        <v>229384372837.20642</v>
      </c>
      <c r="AT61" s="21">
        <f t="shared" si="97"/>
        <v>235583950481.45523</v>
      </c>
    </row>
    <row r="62" spans="4:46" x14ac:dyDescent="0.25">
      <c r="D62" s="24">
        <v>58</v>
      </c>
      <c r="E62" s="30">
        <v>0.05</v>
      </c>
      <c r="F62" s="31"/>
      <c r="G62" s="57"/>
      <c r="H62" s="6">
        <v>58</v>
      </c>
      <c r="I62" s="20">
        <f t="shared" si="88"/>
        <v>163689.39284118474</v>
      </c>
      <c r="J62" s="21">
        <f>SUM($I62*J33)</f>
        <v>13019113052.922527</v>
      </c>
      <c r="K62" s="21">
        <f t="shared" ref="K62:AT62" si="98">SUM($I62*K33)</f>
        <v>19528669579.383789</v>
      </c>
      <c r="L62" s="21">
        <f t="shared" si="98"/>
        <v>26038226105.845055</v>
      </c>
      <c r="M62" s="21">
        <f t="shared" si="98"/>
        <v>32547782632.306316</v>
      </c>
      <c r="N62" s="21">
        <f t="shared" si="98"/>
        <v>39057339158.767578</v>
      </c>
      <c r="O62" s="21">
        <f t="shared" si="98"/>
        <v>45566895685.228851</v>
      </c>
      <c r="P62" s="21">
        <f t="shared" si="98"/>
        <v>52076452211.690109</v>
      </c>
      <c r="Q62" s="21">
        <f t="shared" si="98"/>
        <v>58586008738.151367</v>
      </c>
      <c r="R62" s="21">
        <f t="shared" si="98"/>
        <v>65095565264.612633</v>
      </c>
      <c r="S62" s="21">
        <f t="shared" si="98"/>
        <v>71605121791.073898</v>
      </c>
      <c r="T62" s="21">
        <f t="shared" si="98"/>
        <v>78114678317.535156</v>
      </c>
      <c r="U62" s="21">
        <f t="shared" si="98"/>
        <v>84624234843.996414</v>
      </c>
      <c r="V62" s="21">
        <f t="shared" si="98"/>
        <v>91133791370.457703</v>
      </c>
      <c r="W62" s="21">
        <f t="shared" si="98"/>
        <v>97643347896.918961</v>
      </c>
      <c r="X62" s="21">
        <f t="shared" si="98"/>
        <v>104152904423.38022</v>
      </c>
      <c r="Y62" s="21">
        <f t="shared" si="98"/>
        <v>110662460949.84148</v>
      </c>
      <c r="Z62" s="21">
        <f t="shared" si="98"/>
        <v>117172017476.30273</v>
      </c>
      <c r="AA62" s="21">
        <f t="shared" si="98"/>
        <v>123681574002.76401</v>
      </c>
      <c r="AB62" s="21">
        <f t="shared" si="98"/>
        <v>130191130529.22527</v>
      </c>
      <c r="AC62" s="21">
        <f t="shared" si="98"/>
        <v>136700687055.68652</v>
      </c>
      <c r="AD62" s="21">
        <f t="shared" si="98"/>
        <v>143210243582.1478</v>
      </c>
      <c r="AE62" s="21">
        <f t="shared" si="98"/>
        <v>149719800108.60907</v>
      </c>
      <c r="AF62" s="21">
        <f t="shared" si="98"/>
        <v>156229356635.07031</v>
      </c>
      <c r="AG62" s="21">
        <f t="shared" si="98"/>
        <v>162738913161.53159</v>
      </c>
      <c r="AH62" s="21">
        <f t="shared" si="98"/>
        <v>169248469687.99283</v>
      </c>
      <c r="AI62" s="21">
        <f t="shared" si="98"/>
        <v>175758026214.4541</v>
      </c>
      <c r="AJ62" s="21">
        <f t="shared" si="98"/>
        <v>182267582740.91541</v>
      </c>
      <c r="AK62" s="21">
        <f t="shared" si="98"/>
        <v>188777139267.37665</v>
      </c>
      <c r="AL62" s="21">
        <f t="shared" si="98"/>
        <v>195286695793.83792</v>
      </c>
      <c r="AM62" s="21">
        <f t="shared" si="98"/>
        <v>201796252320.29916</v>
      </c>
      <c r="AN62" s="21">
        <f t="shared" si="98"/>
        <v>208305808846.76044</v>
      </c>
      <c r="AO62" s="21">
        <f t="shared" si="98"/>
        <v>214815365373.22168</v>
      </c>
      <c r="AP62" s="21">
        <f t="shared" si="98"/>
        <v>221324921899.68295</v>
      </c>
      <c r="AQ62" s="21">
        <f t="shared" si="98"/>
        <v>227834478426.1442</v>
      </c>
      <c r="AR62" s="21">
        <f t="shared" si="98"/>
        <v>234344034952.60547</v>
      </c>
      <c r="AS62" s="21">
        <f t="shared" si="98"/>
        <v>240853591479.06674</v>
      </c>
      <c r="AT62" s="21">
        <f t="shared" si="98"/>
        <v>247363148005.52802</v>
      </c>
    </row>
    <row r="63" spans="4:46" x14ac:dyDescent="0.25">
      <c r="D63" s="24">
        <v>59</v>
      </c>
      <c r="E63" s="30">
        <v>0.05</v>
      </c>
      <c r="F63" s="31"/>
      <c r="G63" s="57"/>
      <c r="H63" s="6">
        <v>59</v>
      </c>
      <c r="I63" s="20">
        <f t="shared" si="88"/>
        <v>171873.86248324398</v>
      </c>
      <c r="J63" s="21">
        <f>SUM($I63*J33)</f>
        <v>13670068705.568653</v>
      </c>
      <c r="K63" s="21">
        <f t="shared" ref="K63:AT63" si="99">SUM($I63*K33)</f>
        <v>20505103058.352978</v>
      </c>
      <c r="L63" s="21">
        <f t="shared" si="99"/>
        <v>27340137411.137306</v>
      </c>
      <c r="M63" s="21">
        <f t="shared" si="99"/>
        <v>34175171763.921631</v>
      </c>
      <c r="N63" s="21">
        <f t="shared" si="99"/>
        <v>41010206116.705956</v>
      </c>
      <c r="O63" s="21">
        <f t="shared" si="99"/>
        <v>47845240469.490288</v>
      </c>
      <c r="P63" s="21">
        <f t="shared" si="99"/>
        <v>54680274822.274612</v>
      </c>
      <c r="Q63" s="21">
        <f t="shared" si="99"/>
        <v>61515309175.058929</v>
      </c>
      <c r="R63" s="21">
        <f t="shared" si="99"/>
        <v>68350343527.843262</v>
      </c>
      <c r="S63" s="21">
        <f t="shared" si="99"/>
        <v>75185377880.627594</v>
      </c>
      <c r="T63" s="21">
        <f t="shared" si="99"/>
        <v>82020412233.411911</v>
      </c>
      <c r="U63" s="21">
        <f t="shared" si="99"/>
        <v>88855446586.196243</v>
      </c>
      <c r="V63" s="21">
        <f t="shared" si="99"/>
        <v>95690480938.980576</v>
      </c>
      <c r="W63" s="21">
        <f t="shared" si="99"/>
        <v>102525515291.76491</v>
      </c>
      <c r="X63" s="21">
        <f t="shared" si="99"/>
        <v>109360549644.54922</v>
      </c>
      <c r="Y63" s="21">
        <f t="shared" si="99"/>
        <v>116195583997.33354</v>
      </c>
      <c r="Z63" s="21">
        <f t="shared" si="99"/>
        <v>123030618350.11786</v>
      </c>
      <c r="AA63" s="21">
        <f t="shared" si="99"/>
        <v>129865652702.90221</v>
      </c>
      <c r="AB63" s="21">
        <f t="shared" si="99"/>
        <v>136700687055.68652</v>
      </c>
      <c r="AC63" s="21">
        <f t="shared" si="99"/>
        <v>143535721408.47086</v>
      </c>
      <c r="AD63" s="21">
        <f t="shared" si="99"/>
        <v>150370755761.25519</v>
      </c>
      <c r="AE63" s="21">
        <f t="shared" si="99"/>
        <v>157205790114.03952</v>
      </c>
      <c r="AF63" s="21">
        <f t="shared" si="99"/>
        <v>164040824466.82382</v>
      </c>
      <c r="AG63" s="21">
        <f t="shared" si="99"/>
        <v>170875858819.60815</v>
      </c>
      <c r="AH63" s="21">
        <f t="shared" si="99"/>
        <v>177710893172.39249</v>
      </c>
      <c r="AI63" s="21">
        <f t="shared" si="99"/>
        <v>184545927525.17679</v>
      </c>
      <c r="AJ63" s="21">
        <f t="shared" si="99"/>
        <v>191380961877.96115</v>
      </c>
      <c r="AK63" s="21">
        <f t="shared" si="99"/>
        <v>198215996230.74548</v>
      </c>
      <c r="AL63" s="21">
        <f t="shared" si="99"/>
        <v>205051030583.52982</v>
      </c>
      <c r="AM63" s="21">
        <f t="shared" si="99"/>
        <v>211886064936.31412</v>
      </c>
      <c r="AN63" s="21">
        <f t="shared" si="99"/>
        <v>218721099289.09845</v>
      </c>
      <c r="AO63" s="21">
        <f t="shared" si="99"/>
        <v>225556133641.88278</v>
      </c>
      <c r="AP63" s="21">
        <f t="shared" si="99"/>
        <v>232391167994.66708</v>
      </c>
      <c r="AQ63" s="21">
        <f t="shared" si="99"/>
        <v>239226202347.45142</v>
      </c>
      <c r="AR63" s="21">
        <f t="shared" si="99"/>
        <v>246061236700.23572</v>
      </c>
      <c r="AS63" s="21">
        <f t="shared" si="99"/>
        <v>252896271053.02008</v>
      </c>
      <c r="AT63" s="21">
        <f t="shared" si="99"/>
        <v>259731305405.80441</v>
      </c>
    </row>
    <row r="64" spans="4:46" x14ac:dyDescent="0.25">
      <c r="D64" s="5">
        <v>60</v>
      </c>
      <c r="E64" s="30">
        <v>0.05</v>
      </c>
      <c r="F64" s="31"/>
      <c r="G64" s="57"/>
      <c r="H64" s="6">
        <v>60</v>
      </c>
      <c r="I64" s="20">
        <f t="shared" si="88"/>
        <v>180467.55560740619</v>
      </c>
      <c r="J64" s="21">
        <f>SUM($I64*J33)</f>
        <v>14353572140.847086</v>
      </c>
      <c r="K64" s="21">
        <f t="shared" ref="K64:AT64" si="100">SUM($I64*K33)</f>
        <v>21530358211.27063</v>
      </c>
      <c r="L64" s="21">
        <f t="shared" si="100"/>
        <v>28707144281.694172</v>
      </c>
      <c r="M64" s="21">
        <f t="shared" si="100"/>
        <v>35883930352.117714</v>
      </c>
      <c r="N64" s="21">
        <f t="shared" si="100"/>
        <v>43060716422.54126</v>
      </c>
      <c r="O64" s="21">
        <f t="shared" si="100"/>
        <v>50237502492.964806</v>
      </c>
      <c r="P64" s="21">
        <f t="shared" si="100"/>
        <v>57414288563.388344</v>
      </c>
      <c r="Q64" s="21">
        <f t="shared" si="100"/>
        <v>64591074633.811882</v>
      </c>
      <c r="R64" s="21">
        <f t="shared" si="100"/>
        <v>71767860704.235428</v>
      </c>
      <c r="S64" s="21">
        <f t="shared" si="100"/>
        <v>78944646774.658981</v>
      </c>
      <c r="T64" s="21">
        <f t="shared" si="100"/>
        <v>86121432845.08252</v>
      </c>
      <c r="U64" s="21">
        <f t="shared" si="100"/>
        <v>93298218915.506058</v>
      </c>
      <c r="V64" s="21">
        <f t="shared" si="100"/>
        <v>100475004985.92961</v>
      </c>
      <c r="W64" s="21">
        <f t="shared" si="100"/>
        <v>107651791056.35315</v>
      </c>
      <c r="X64" s="21">
        <f t="shared" si="100"/>
        <v>114828577126.77669</v>
      </c>
      <c r="Y64" s="21">
        <f t="shared" si="100"/>
        <v>122005363197.20023</v>
      </c>
      <c r="Z64" s="21">
        <f t="shared" si="100"/>
        <v>129182149267.62376</v>
      </c>
      <c r="AA64" s="21">
        <f t="shared" si="100"/>
        <v>136358935338.04732</v>
      </c>
      <c r="AB64" s="21">
        <f t="shared" si="100"/>
        <v>143535721408.47086</v>
      </c>
      <c r="AC64" s="21">
        <f t="shared" si="100"/>
        <v>150712507478.89441</v>
      </c>
      <c r="AD64" s="21">
        <f t="shared" si="100"/>
        <v>157889293549.31796</v>
      </c>
      <c r="AE64" s="21">
        <f t="shared" si="100"/>
        <v>165066079619.74149</v>
      </c>
      <c r="AF64" s="21">
        <f t="shared" si="100"/>
        <v>172242865690.16504</v>
      </c>
      <c r="AG64" s="21">
        <f t="shared" si="100"/>
        <v>179419651760.58856</v>
      </c>
      <c r="AH64" s="21">
        <f t="shared" si="100"/>
        <v>186596437831.01212</v>
      </c>
      <c r="AI64" s="21">
        <f t="shared" si="100"/>
        <v>193773223901.43564</v>
      </c>
      <c r="AJ64" s="21">
        <f t="shared" si="100"/>
        <v>200950009971.85922</v>
      </c>
      <c r="AK64" s="21">
        <f t="shared" si="100"/>
        <v>208126796042.28278</v>
      </c>
      <c r="AL64" s="21">
        <f t="shared" si="100"/>
        <v>215303582112.7063</v>
      </c>
      <c r="AM64" s="21">
        <f t="shared" si="100"/>
        <v>222480368183.12985</v>
      </c>
      <c r="AN64" s="21">
        <f t="shared" si="100"/>
        <v>229657154253.55338</v>
      </c>
      <c r="AO64" s="21">
        <f t="shared" si="100"/>
        <v>236833940323.97693</v>
      </c>
      <c r="AP64" s="21">
        <f t="shared" si="100"/>
        <v>244010726394.40045</v>
      </c>
      <c r="AQ64" s="21">
        <f t="shared" si="100"/>
        <v>251187512464.82401</v>
      </c>
      <c r="AR64" s="21">
        <f t="shared" si="100"/>
        <v>258364298535.24753</v>
      </c>
      <c r="AS64" s="21">
        <f t="shared" si="100"/>
        <v>265541084605.67111</v>
      </c>
      <c r="AT64" s="21">
        <f t="shared" si="100"/>
        <v>272717870676.09464</v>
      </c>
    </row>
    <row r="65" spans="32:32" x14ac:dyDescent="0.25">
      <c r="AF65" s="9"/>
    </row>
    <row r="66" spans="32:32" x14ac:dyDescent="0.25">
      <c r="AF66" s="9"/>
    </row>
    <row r="67" spans="32:32" x14ac:dyDescent="0.25">
      <c r="AF67" s="9"/>
    </row>
    <row r="68" spans="32:32" x14ac:dyDescent="0.25">
      <c r="AF68" s="9"/>
    </row>
    <row r="69" spans="32:32" x14ac:dyDescent="0.25">
      <c r="AF69" s="9"/>
    </row>
    <row r="70" spans="32:32" x14ac:dyDescent="0.25">
      <c r="AF70" s="9"/>
    </row>
    <row r="71" spans="32:32" x14ac:dyDescent="0.25">
      <c r="AF71" s="9"/>
    </row>
    <row r="72" spans="32:32" x14ac:dyDescent="0.25">
      <c r="AF72" s="9"/>
    </row>
    <row r="73" spans="32:32" x14ac:dyDescent="0.25">
      <c r="AF73" s="9"/>
    </row>
    <row r="74" spans="32:32" x14ac:dyDescent="0.25">
      <c r="AF74" s="9"/>
    </row>
    <row r="75" spans="32:32" x14ac:dyDescent="0.25">
      <c r="AF75" s="9"/>
    </row>
    <row r="76" spans="32:32" x14ac:dyDescent="0.25">
      <c r="AF76" s="9"/>
    </row>
    <row r="77" spans="32:32" x14ac:dyDescent="0.25">
      <c r="AF77" s="9"/>
    </row>
    <row r="78" spans="32:32" x14ac:dyDescent="0.25">
      <c r="AF78" s="9"/>
    </row>
    <row r="79" spans="32:32" x14ac:dyDescent="0.25">
      <c r="AF79" s="9"/>
    </row>
    <row r="80" spans="32:32" x14ac:dyDescent="0.25">
      <c r="AF80" s="9"/>
    </row>
    <row r="81" spans="32:32" x14ac:dyDescent="0.25">
      <c r="AF81" s="9"/>
    </row>
    <row r="82" spans="32:32" x14ac:dyDescent="0.25">
      <c r="AF82" s="9"/>
    </row>
    <row r="83" spans="32:32" x14ac:dyDescent="0.25">
      <c r="AF83" s="9"/>
    </row>
    <row r="84" spans="32:32" x14ac:dyDescent="0.25">
      <c r="AF84" s="9"/>
    </row>
    <row r="85" spans="32:32" x14ac:dyDescent="0.25">
      <c r="AF85" s="9"/>
    </row>
    <row r="86" spans="32:32" x14ac:dyDescent="0.25">
      <c r="AF86" s="9"/>
    </row>
    <row r="87" spans="32:32" x14ac:dyDescent="0.25">
      <c r="AF87" s="9"/>
    </row>
    <row r="88" spans="32:32" x14ac:dyDescent="0.25">
      <c r="AF88" s="9"/>
    </row>
    <row r="89" spans="32:32" x14ac:dyDescent="0.25">
      <c r="AF89" s="9"/>
    </row>
    <row r="90" spans="32:32" x14ac:dyDescent="0.25">
      <c r="AF90" s="9"/>
    </row>
    <row r="91" spans="32:32" x14ac:dyDescent="0.25">
      <c r="AF91" s="9"/>
    </row>
    <row r="92" spans="32:32" x14ac:dyDescent="0.25">
      <c r="AF92" s="9"/>
    </row>
    <row r="93" spans="32:32" x14ac:dyDescent="0.25">
      <c r="AF93" s="9"/>
    </row>
    <row r="94" spans="32:32" x14ac:dyDescent="0.25">
      <c r="AF94" s="9"/>
    </row>
    <row r="95" spans="32:32" x14ac:dyDescent="0.25">
      <c r="AF95" s="9"/>
    </row>
    <row r="96" spans="32:32" x14ac:dyDescent="0.25">
      <c r="AF96" s="9"/>
    </row>
    <row r="97" spans="32:32" x14ac:dyDescent="0.25">
      <c r="AF97" s="9"/>
    </row>
    <row r="98" spans="32:32" x14ac:dyDescent="0.25">
      <c r="AF98" s="9"/>
    </row>
    <row r="99" spans="32:32" x14ac:dyDescent="0.25">
      <c r="AF99" s="9"/>
    </row>
    <row r="100" spans="32:32" x14ac:dyDescent="0.25">
      <c r="AF100" s="9"/>
    </row>
    <row r="101" spans="32:32" x14ac:dyDescent="0.25">
      <c r="AF101" s="9"/>
    </row>
    <row r="102" spans="32:32" x14ac:dyDescent="0.25">
      <c r="AF102" s="9"/>
    </row>
    <row r="103" spans="32:32" x14ac:dyDescent="0.25">
      <c r="AF103" s="9"/>
    </row>
    <row r="104" spans="32:32" x14ac:dyDescent="0.25">
      <c r="AF104" s="9"/>
    </row>
    <row r="105" spans="32:32" x14ac:dyDescent="0.25">
      <c r="AF105" s="9"/>
    </row>
    <row r="106" spans="32:32" x14ac:dyDescent="0.25">
      <c r="AF106" s="9"/>
    </row>
    <row r="107" spans="32:32" x14ac:dyDescent="0.25">
      <c r="AF107" s="9"/>
    </row>
    <row r="108" spans="32:32" x14ac:dyDescent="0.25">
      <c r="AF108" s="9"/>
    </row>
    <row r="109" spans="32:32" x14ac:dyDescent="0.25">
      <c r="AF109" s="9"/>
    </row>
    <row r="110" spans="32:32" x14ac:dyDescent="0.25">
      <c r="AF110" s="9"/>
    </row>
    <row r="111" spans="32:32" x14ac:dyDescent="0.25">
      <c r="AF111" s="9"/>
    </row>
    <row r="112" spans="32:32" x14ac:dyDescent="0.25">
      <c r="AF112" s="9"/>
    </row>
    <row r="113" spans="32:32" x14ac:dyDescent="0.25">
      <c r="AF113" s="9"/>
    </row>
    <row r="114" spans="32:32" x14ac:dyDescent="0.25">
      <c r="AF114" s="9"/>
    </row>
    <row r="115" spans="32:32" x14ac:dyDescent="0.25">
      <c r="AF115" s="9"/>
    </row>
    <row r="116" spans="32:32" x14ac:dyDescent="0.25">
      <c r="AF116" s="9"/>
    </row>
    <row r="117" spans="32:32" x14ac:dyDescent="0.25">
      <c r="AF117" s="9"/>
    </row>
    <row r="118" spans="32:32" x14ac:dyDescent="0.25">
      <c r="AF118" s="9"/>
    </row>
    <row r="119" spans="32:32" x14ac:dyDescent="0.25">
      <c r="AF119" s="9"/>
    </row>
    <row r="120" spans="32:32" x14ac:dyDescent="0.25">
      <c r="AF120" s="9"/>
    </row>
    <row r="121" spans="32:32" x14ac:dyDescent="0.25">
      <c r="AF121" s="9"/>
    </row>
    <row r="122" spans="32:32" x14ac:dyDescent="0.25">
      <c r="AF122" s="9"/>
    </row>
    <row r="123" spans="32:32" x14ac:dyDescent="0.25">
      <c r="AF123" s="9"/>
    </row>
    <row r="124" spans="32:32" x14ac:dyDescent="0.25">
      <c r="AF124" s="9"/>
    </row>
    <row r="125" spans="32:32" x14ac:dyDescent="0.25">
      <c r="AF125" s="9"/>
    </row>
    <row r="126" spans="32:32" x14ac:dyDescent="0.25">
      <c r="AF126" s="9"/>
    </row>
    <row r="127" spans="32:32" x14ac:dyDescent="0.25">
      <c r="AF127" s="9"/>
    </row>
    <row r="128" spans="32:32" x14ac:dyDescent="0.25">
      <c r="AF128" s="9"/>
    </row>
    <row r="129" spans="32:32" x14ac:dyDescent="0.25">
      <c r="AF129" s="9"/>
    </row>
    <row r="130" spans="32:32" x14ac:dyDescent="0.25">
      <c r="AF130" s="9"/>
    </row>
    <row r="131" spans="32:32" x14ac:dyDescent="0.25">
      <c r="AF131" s="9"/>
    </row>
    <row r="132" spans="32:32" x14ac:dyDescent="0.25">
      <c r="AF132" s="9"/>
    </row>
    <row r="133" spans="32:32" x14ac:dyDescent="0.25">
      <c r="AF133" s="9"/>
    </row>
    <row r="134" spans="32:32" x14ac:dyDescent="0.25">
      <c r="AF134" s="9"/>
    </row>
    <row r="135" spans="32:32" x14ac:dyDescent="0.25">
      <c r="AF135" s="9"/>
    </row>
    <row r="136" spans="32:32" x14ac:dyDescent="0.25">
      <c r="AF136" s="9"/>
    </row>
    <row r="137" spans="32:32" x14ac:dyDescent="0.25">
      <c r="AF137" s="9"/>
    </row>
    <row r="138" spans="32:32" x14ac:dyDescent="0.25">
      <c r="AF138" s="9"/>
    </row>
    <row r="139" spans="32:32" x14ac:dyDescent="0.25">
      <c r="AF139" s="9"/>
    </row>
    <row r="140" spans="32:32" x14ac:dyDescent="0.25">
      <c r="AF140" s="9"/>
    </row>
    <row r="141" spans="32:32" x14ac:dyDescent="0.25">
      <c r="AF141" s="9"/>
    </row>
    <row r="142" spans="32:32" x14ac:dyDescent="0.25">
      <c r="AF142" s="9"/>
    </row>
    <row r="143" spans="32:32" x14ac:dyDescent="0.25">
      <c r="AF143" s="9"/>
    </row>
    <row r="144" spans="32:32" x14ac:dyDescent="0.25">
      <c r="AF144" s="9"/>
    </row>
    <row r="145" spans="32:32" x14ac:dyDescent="0.25">
      <c r="AF145" s="9"/>
    </row>
    <row r="146" spans="32:32" x14ac:dyDescent="0.25">
      <c r="AF146" s="9"/>
    </row>
    <row r="147" spans="32:32" x14ac:dyDescent="0.25">
      <c r="AF147" s="9"/>
    </row>
    <row r="148" spans="32:32" x14ac:dyDescent="0.25">
      <c r="AF148" s="9"/>
    </row>
    <row r="149" spans="32:32" x14ac:dyDescent="0.25">
      <c r="AF149" s="9"/>
    </row>
    <row r="150" spans="32:32" x14ac:dyDescent="0.25">
      <c r="AF150" s="9"/>
    </row>
    <row r="151" spans="32:32" x14ac:dyDescent="0.25">
      <c r="AF151" s="9"/>
    </row>
    <row r="152" spans="32:32" x14ac:dyDescent="0.25">
      <c r="AF152" s="9"/>
    </row>
    <row r="153" spans="32:32" x14ac:dyDescent="0.25">
      <c r="AF153" s="9"/>
    </row>
    <row r="154" spans="32:32" x14ac:dyDescent="0.25">
      <c r="AF154" s="9"/>
    </row>
    <row r="155" spans="32:32" x14ac:dyDescent="0.25">
      <c r="AF155" s="9"/>
    </row>
    <row r="156" spans="32:32" x14ac:dyDescent="0.25">
      <c r="AF156" s="9"/>
    </row>
    <row r="157" spans="32:32" x14ac:dyDescent="0.25">
      <c r="AF157" s="9"/>
    </row>
    <row r="158" spans="32:32" x14ac:dyDescent="0.25">
      <c r="AF158" s="9"/>
    </row>
    <row r="159" spans="32:32" x14ac:dyDescent="0.25">
      <c r="AF159" s="9"/>
    </row>
    <row r="160" spans="32:32" x14ac:dyDescent="0.25">
      <c r="AF160" s="9"/>
    </row>
    <row r="161" spans="32:32" x14ac:dyDescent="0.25">
      <c r="AF161" s="9"/>
    </row>
    <row r="162" spans="32:32" x14ac:dyDescent="0.25">
      <c r="AF162" s="9"/>
    </row>
    <row r="163" spans="32:32" x14ac:dyDescent="0.25">
      <c r="AF163" s="9"/>
    </row>
    <row r="164" spans="32:32" x14ac:dyDescent="0.25">
      <c r="AF164" s="9"/>
    </row>
    <row r="165" spans="32:32" x14ac:dyDescent="0.25">
      <c r="AF165" s="9"/>
    </row>
    <row r="166" spans="32:32" x14ac:dyDescent="0.25">
      <c r="AF166" s="9"/>
    </row>
    <row r="167" spans="32:32" x14ac:dyDescent="0.25">
      <c r="AF167" s="9"/>
    </row>
    <row r="168" spans="32:32" x14ac:dyDescent="0.25">
      <c r="AF168" s="9"/>
    </row>
    <row r="169" spans="32:32" x14ac:dyDescent="0.25">
      <c r="AF169" s="9"/>
    </row>
    <row r="170" spans="32:32" x14ac:dyDescent="0.25">
      <c r="AF170" s="9"/>
    </row>
    <row r="171" spans="32:32" x14ac:dyDescent="0.25">
      <c r="AF171" s="9"/>
    </row>
    <row r="172" spans="32:32" x14ac:dyDescent="0.25">
      <c r="AF172" s="9"/>
    </row>
    <row r="173" spans="32:32" x14ac:dyDescent="0.25">
      <c r="AF173" s="9"/>
    </row>
    <row r="174" spans="32:32" x14ac:dyDescent="0.25">
      <c r="AF174" s="9"/>
    </row>
    <row r="175" spans="32:32" x14ac:dyDescent="0.25">
      <c r="AF175" s="9"/>
    </row>
    <row r="176" spans="32:32" x14ac:dyDescent="0.25">
      <c r="AF176" s="9"/>
    </row>
    <row r="177" spans="32:32" x14ac:dyDescent="0.25">
      <c r="AF177" s="9"/>
    </row>
    <row r="178" spans="32:32" x14ac:dyDescent="0.25">
      <c r="AF178" s="9"/>
    </row>
    <row r="179" spans="32:32" x14ac:dyDescent="0.25">
      <c r="AF179" s="9"/>
    </row>
    <row r="180" spans="32:32" x14ac:dyDescent="0.25">
      <c r="AF180" s="9"/>
    </row>
    <row r="181" spans="32:32" x14ac:dyDescent="0.25">
      <c r="AF181" s="9"/>
    </row>
    <row r="182" spans="32:32" x14ac:dyDescent="0.25">
      <c r="AF182" s="9"/>
    </row>
    <row r="183" spans="32:32" x14ac:dyDescent="0.25">
      <c r="AF183" s="9"/>
    </row>
    <row r="184" spans="32:32" x14ac:dyDescent="0.25">
      <c r="AF184" s="9"/>
    </row>
    <row r="185" spans="32:32" x14ac:dyDescent="0.25">
      <c r="AF185" s="9"/>
    </row>
    <row r="186" spans="32:32" x14ac:dyDescent="0.25">
      <c r="AF186" s="9"/>
    </row>
    <row r="187" spans="32:32" x14ac:dyDescent="0.25">
      <c r="AF187" s="9"/>
    </row>
    <row r="188" spans="32:32" x14ac:dyDescent="0.25">
      <c r="AF188" s="9"/>
    </row>
    <row r="189" spans="32:32" x14ac:dyDescent="0.25">
      <c r="AF189" s="9"/>
    </row>
    <row r="190" spans="32:32" x14ac:dyDescent="0.25">
      <c r="AF190" s="9"/>
    </row>
    <row r="191" spans="32:32" x14ac:dyDescent="0.25">
      <c r="AF191" s="9"/>
    </row>
    <row r="192" spans="32:32" x14ac:dyDescent="0.25">
      <c r="AF192" s="9"/>
    </row>
    <row r="193" spans="32:32" x14ac:dyDescent="0.25">
      <c r="AF193" s="9"/>
    </row>
    <row r="194" spans="32:32" x14ac:dyDescent="0.25">
      <c r="AF194" s="9"/>
    </row>
    <row r="195" spans="32:32" x14ac:dyDescent="0.25">
      <c r="AF195" s="9"/>
    </row>
    <row r="196" spans="32:32" x14ac:dyDescent="0.25">
      <c r="AF196" s="9"/>
    </row>
    <row r="197" spans="32:32" x14ac:dyDescent="0.25">
      <c r="AF197" s="9"/>
    </row>
    <row r="198" spans="32:32" x14ac:dyDescent="0.25">
      <c r="AF198" s="9"/>
    </row>
    <row r="199" spans="32:32" x14ac:dyDescent="0.25">
      <c r="AF199" s="9"/>
    </row>
    <row r="200" spans="32:32" x14ac:dyDescent="0.25">
      <c r="AF200" s="9"/>
    </row>
    <row r="201" spans="32:32" x14ac:dyDescent="0.25">
      <c r="AF201" s="9"/>
    </row>
    <row r="202" spans="32:32" x14ac:dyDescent="0.25">
      <c r="AF202" s="9"/>
    </row>
    <row r="203" spans="32:32" x14ac:dyDescent="0.25">
      <c r="AF203" s="9"/>
    </row>
    <row r="204" spans="32:32" x14ac:dyDescent="0.25">
      <c r="AF204" s="9"/>
    </row>
    <row r="205" spans="32:32" x14ac:dyDescent="0.25">
      <c r="AF205" s="9"/>
    </row>
    <row r="206" spans="32:32" x14ac:dyDescent="0.25">
      <c r="AF206" s="9"/>
    </row>
    <row r="207" spans="32:32" x14ac:dyDescent="0.25">
      <c r="AF207" s="9"/>
    </row>
    <row r="208" spans="32:32" x14ac:dyDescent="0.25">
      <c r="AF208" s="9"/>
    </row>
    <row r="209" spans="32:32" x14ac:dyDescent="0.25">
      <c r="AF209" s="9"/>
    </row>
    <row r="210" spans="32:32" x14ac:dyDescent="0.25">
      <c r="AF210" s="9"/>
    </row>
    <row r="211" spans="32:32" x14ac:dyDescent="0.25">
      <c r="AF211" s="9"/>
    </row>
    <row r="212" spans="32:32" x14ac:dyDescent="0.25">
      <c r="AF212" s="9"/>
    </row>
    <row r="213" spans="32:32" x14ac:dyDescent="0.25">
      <c r="AF213" s="9"/>
    </row>
    <row r="214" spans="32:32" x14ac:dyDescent="0.25">
      <c r="AF214" s="9"/>
    </row>
    <row r="215" spans="32:32" x14ac:dyDescent="0.25">
      <c r="AF215" s="9"/>
    </row>
    <row r="216" spans="32:32" x14ac:dyDescent="0.25">
      <c r="AF216" s="9"/>
    </row>
    <row r="217" spans="32:32" x14ac:dyDescent="0.25">
      <c r="AF217" s="9"/>
    </row>
    <row r="218" spans="32:32" x14ac:dyDescent="0.25">
      <c r="AF218" s="9"/>
    </row>
    <row r="219" spans="32:32" x14ac:dyDescent="0.25">
      <c r="AF219" s="9"/>
    </row>
    <row r="220" spans="32:32" x14ac:dyDescent="0.25">
      <c r="AF220" s="9"/>
    </row>
    <row r="221" spans="32:32" x14ac:dyDescent="0.25">
      <c r="AF221" s="9"/>
    </row>
    <row r="222" spans="32:32" x14ac:dyDescent="0.25">
      <c r="AF222" s="9"/>
    </row>
    <row r="223" spans="32:32" x14ac:dyDescent="0.25">
      <c r="AF223" s="9"/>
    </row>
    <row r="224" spans="32:32" x14ac:dyDescent="0.25">
      <c r="AF224" s="9"/>
    </row>
    <row r="225" spans="32:32" x14ac:dyDescent="0.25">
      <c r="AF225" s="9"/>
    </row>
    <row r="226" spans="32:32" x14ac:dyDescent="0.25">
      <c r="AF226" s="9"/>
    </row>
    <row r="227" spans="32:32" x14ac:dyDescent="0.25">
      <c r="AF227" s="9"/>
    </row>
    <row r="228" spans="32:32" x14ac:dyDescent="0.25">
      <c r="AF228" s="9"/>
    </row>
    <row r="229" spans="32:32" x14ac:dyDescent="0.25">
      <c r="AF229" s="9"/>
    </row>
    <row r="230" spans="32:32" x14ac:dyDescent="0.25">
      <c r="AF230" s="9"/>
    </row>
    <row r="231" spans="32:32" x14ac:dyDescent="0.25">
      <c r="AF231" s="9"/>
    </row>
    <row r="232" spans="32:32" x14ac:dyDescent="0.25">
      <c r="AF232" s="9"/>
    </row>
    <row r="233" spans="32:32" x14ac:dyDescent="0.25">
      <c r="AF233" s="9"/>
    </row>
    <row r="234" spans="32:32" x14ac:dyDescent="0.25">
      <c r="AF234" s="9"/>
    </row>
    <row r="235" spans="32:32" x14ac:dyDescent="0.25">
      <c r="AF235" s="9"/>
    </row>
    <row r="236" spans="32:32" x14ac:dyDescent="0.25">
      <c r="AF236" s="9"/>
    </row>
    <row r="237" spans="32:32" x14ac:dyDescent="0.25">
      <c r="AF237" s="9"/>
    </row>
    <row r="238" spans="32:32" x14ac:dyDescent="0.25">
      <c r="AF238" s="9"/>
    </row>
    <row r="239" spans="32:32" x14ac:dyDescent="0.25">
      <c r="AF239" s="9"/>
    </row>
    <row r="240" spans="32:32" x14ac:dyDescent="0.25">
      <c r="AF240" s="9"/>
    </row>
    <row r="241" spans="32:32" x14ac:dyDescent="0.25">
      <c r="AF241" s="9"/>
    </row>
    <row r="242" spans="32:32" x14ac:dyDescent="0.25">
      <c r="AF242" s="9"/>
    </row>
    <row r="243" spans="32:32" x14ac:dyDescent="0.25">
      <c r="AF243" s="9"/>
    </row>
    <row r="244" spans="32:32" x14ac:dyDescent="0.25">
      <c r="AF244" s="9"/>
    </row>
    <row r="245" spans="32:32" x14ac:dyDescent="0.25">
      <c r="AF245" s="9"/>
    </row>
    <row r="246" spans="32:32" x14ac:dyDescent="0.25">
      <c r="AF246" s="9"/>
    </row>
    <row r="247" spans="32:32" x14ac:dyDescent="0.25">
      <c r="AF247" s="9"/>
    </row>
    <row r="248" spans="32:32" x14ac:dyDescent="0.25">
      <c r="AF248" s="9"/>
    </row>
    <row r="249" spans="32:32" x14ac:dyDescent="0.25">
      <c r="AF249" s="9"/>
    </row>
    <row r="250" spans="32:32" x14ac:dyDescent="0.25">
      <c r="AF250" s="9"/>
    </row>
    <row r="251" spans="32:32" x14ac:dyDescent="0.25">
      <c r="AF251" s="9"/>
    </row>
    <row r="252" spans="32:32" x14ac:dyDescent="0.25">
      <c r="AF252" s="9"/>
    </row>
    <row r="253" spans="32:32" x14ac:dyDescent="0.25">
      <c r="AF253" s="9"/>
    </row>
    <row r="254" spans="32:32" x14ac:dyDescent="0.25">
      <c r="AF254" s="9"/>
    </row>
    <row r="255" spans="32:32" x14ac:dyDescent="0.25">
      <c r="AF255" s="9"/>
    </row>
    <row r="256" spans="32:32" x14ac:dyDescent="0.25">
      <c r="AF256" s="9"/>
    </row>
    <row r="257" spans="32:32" x14ac:dyDescent="0.25">
      <c r="AF257" s="9"/>
    </row>
    <row r="258" spans="32:32" x14ac:dyDescent="0.25">
      <c r="AF258" s="9"/>
    </row>
    <row r="259" spans="32:32" x14ac:dyDescent="0.25">
      <c r="AF259" s="9"/>
    </row>
    <row r="260" spans="32:32" x14ac:dyDescent="0.25">
      <c r="AF260" s="9"/>
    </row>
    <row r="261" spans="32:32" x14ac:dyDescent="0.25">
      <c r="AF261" s="9"/>
    </row>
    <row r="262" spans="32:32" x14ac:dyDescent="0.25">
      <c r="AF262" s="9"/>
    </row>
    <row r="263" spans="32:32" x14ac:dyDescent="0.25">
      <c r="AF263" s="9"/>
    </row>
    <row r="264" spans="32:32" x14ac:dyDescent="0.25">
      <c r="AF264" s="9"/>
    </row>
    <row r="265" spans="32:32" x14ac:dyDescent="0.25">
      <c r="AF265" s="9"/>
    </row>
    <row r="266" spans="32:32" x14ac:dyDescent="0.25">
      <c r="AF266" s="9"/>
    </row>
    <row r="267" spans="32:32" x14ac:dyDescent="0.25">
      <c r="AF267" s="9"/>
    </row>
    <row r="268" spans="32:32" x14ac:dyDescent="0.25">
      <c r="AF268" s="9"/>
    </row>
    <row r="269" spans="32:32" x14ac:dyDescent="0.25">
      <c r="AF269" s="9"/>
    </row>
    <row r="270" spans="32:32" x14ac:dyDescent="0.25">
      <c r="AF270" s="9"/>
    </row>
    <row r="271" spans="32:32" x14ac:dyDescent="0.25">
      <c r="AF271" s="9"/>
    </row>
    <row r="272" spans="32:32" x14ac:dyDescent="0.25">
      <c r="AF272" s="9"/>
    </row>
    <row r="273" spans="32:32" x14ac:dyDescent="0.25">
      <c r="AF273" s="9"/>
    </row>
    <row r="274" spans="32:32" x14ac:dyDescent="0.25">
      <c r="AF274" s="9"/>
    </row>
    <row r="275" spans="32:32" x14ac:dyDescent="0.25">
      <c r="AF275" s="9"/>
    </row>
    <row r="276" spans="32:32" x14ac:dyDescent="0.25">
      <c r="AF276" s="9"/>
    </row>
    <row r="277" spans="32:32" x14ac:dyDescent="0.25">
      <c r="AF277" s="9"/>
    </row>
    <row r="278" spans="32:32" x14ac:dyDescent="0.25">
      <c r="AF278" s="9"/>
    </row>
    <row r="279" spans="32:32" x14ac:dyDescent="0.25">
      <c r="AF279" s="9"/>
    </row>
    <row r="280" spans="32:32" x14ac:dyDescent="0.25">
      <c r="AF280" s="9"/>
    </row>
    <row r="281" spans="32:32" x14ac:dyDescent="0.25">
      <c r="AF281" s="9"/>
    </row>
    <row r="282" spans="32:32" x14ac:dyDescent="0.25">
      <c r="AF282" s="9"/>
    </row>
    <row r="283" spans="32:32" x14ac:dyDescent="0.25">
      <c r="AF283" s="9"/>
    </row>
    <row r="284" spans="32:32" x14ac:dyDescent="0.25">
      <c r="AF284" s="9"/>
    </row>
    <row r="285" spans="32:32" x14ac:dyDescent="0.25">
      <c r="AF285" s="9"/>
    </row>
    <row r="286" spans="32:32" x14ac:dyDescent="0.25">
      <c r="AF286" s="9"/>
    </row>
    <row r="287" spans="32:32" x14ac:dyDescent="0.25">
      <c r="AF287" s="9"/>
    </row>
    <row r="288" spans="32:32" x14ac:dyDescent="0.25">
      <c r="AF288" s="9"/>
    </row>
    <row r="289" spans="32:32" x14ac:dyDescent="0.25">
      <c r="AF289" s="9"/>
    </row>
    <row r="290" spans="32:32" x14ac:dyDescent="0.25">
      <c r="AF290" s="9"/>
    </row>
    <row r="291" spans="32:32" x14ac:dyDescent="0.25">
      <c r="AF291" s="9"/>
    </row>
    <row r="292" spans="32:32" x14ac:dyDescent="0.25">
      <c r="AF292" s="9"/>
    </row>
    <row r="293" spans="32:32" x14ac:dyDescent="0.25">
      <c r="AF293" s="9"/>
    </row>
    <row r="294" spans="32:32" x14ac:dyDescent="0.25">
      <c r="AF294" s="9"/>
    </row>
    <row r="295" spans="32:32" x14ac:dyDescent="0.25">
      <c r="AF295" s="9"/>
    </row>
    <row r="296" spans="32:32" x14ac:dyDescent="0.25">
      <c r="AF296" s="9"/>
    </row>
    <row r="297" spans="32:32" x14ac:dyDescent="0.25">
      <c r="AF297" s="9"/>
    </row>
    <row r="298" spans="32:32" x14ac:dyDescent="0.25">
      <c r="AF298" s="9"/>
    </row>
    <row r="299" spans="32:32" x14ac:dyDescent="0.25">
      <c r="AF299" s="9"/>
    </row>
    <row r="300" spans="32:32" x14ac:dyDescent="0.25">
      <c r="AF300" s="9"/>
    </row>
    <row r="301" spans="32:32" x14ac:dyDescent="0.25">
      <c r="AF301" s="9"/>
    </row>
    <row r="302" spans="32:32" x14ac:dyDescent="0.25">
      <c r="AF302" s="9"/>
    </row>
    <row r="303" spans="32:32" x14ac:dyDescent="0.25">
      <c r="AF303" s="9"/>
    </row>
    <row r="304" spans="32:32" x14ac:dyDescent="0.25">
      <c r="AF304" s="9"/>
    </row>
    <row r="305" spans="32:32" x14ac:dyDescent="0.25">
      <c r="AF305" s="9"/>
    </row>
    <row r="306" spans="32:32" x14ac:dyDescent="0.25">
      <c r="AF306" s="9"/>
    </row>
    <row r="307" spans="32:32" x14ac:dyDescent="0.25">
      <c r="AF307" s="9"/>
    </row>
    <row r="308" spans="32:32" x14ac:dyDescent="0.25">
      <c r="AF308" s="9"/>
    </row>
    <row r="309" spans="32:32" x14ac:dyDescent="0.25">
      <c r="AF309" s="9"/>
    </row>
    <row r="310" spans="32:32" x14ac:dyDescent="0.25">
      <c r="AF310" s="9"/>
    </row>
    <row r="311" spans="32:32" x14ac:dyDescent="0.25">
      <c r="AF311" s="9"/>
    </row>
    <row r="312" spans="32:32" x14ac:dyDescent="0.25">
      <c r="AF312" s="9"/>
    </row>
    <row r="313" spans="32:32" x14ac:dyDescent="0.25">
      <c r="AF313" s="9"/>
    </row>
    <row r="314" spans="32:32" x14ac:dyDescent="0.25">
      <c r="AF314" s="9"/>
    </row>
    <row r="315" spans="32:32" x14ac:dyDescent="0.25">
      <c r="AF315" s="9"/>
    </row>
    <row r="316" spans="32:32" x14ac:dyDescent="0.25">
      <c r="AF316" s="9"/>
    </row>
    <row r="317" spans="32:32" x14ac:dyDescent="0.25">
      <c r="AF317" s="9"/>
    </row>
    <row r="318" spans="32:32" x14ac:dyDescent="0.25">
      <c r="AF318" s="9"/>
    </row>
    <row r="319" spans="32:32" x14ac:dyDescent="0.25">
      <c r="AF319" s="9"/>
    </row>
    <row r="320" spans="32:32" x14ac:dyDescent="0.25">
      <c r="AF320" s="9"/>
    </row>
    <row r="321" spans="32:32" x14ac:dyDescent="0.25">
      <c r="AF321" s="9"/>
    </row>
    <row r="322" spans="32:32" x14ac:dyDescent="0.25">
      <c r="AF322" s="9"/>
    </row>
    <row r="323" spans="32:32" x14ac:dyDescent="0.25">
      <c r="AF323" s="9"/>
    </row>
    <row r="324" spans="32:32" x14ac:dyDescent="0.25">
      <c r="AF324" s="9"/>
    </row>
    <row r="325" spans="32:32" x14ac:dyDescent="0.25">
      <c r="AF325" s="9"/>
    </row>
    <row r="326" spans="32:32" x14ac:dyDescent="0.25">
      <c r="AF326" s="9"/>
    </row>
    <row r="327" spans="32:32" x14ac:dyDescent="0.25">
      <c r="AF327" s="9"/>
    </row>
    <row r="328" spans="32:32" x14ac:dyDescent="0.25">
      <c r="AF328" s="9"/>
    </row>
    <row r="329" spans="32:32" x14ac:dyDescent="0.25">
      <c r="AF329" s="9"/>
    </row>
    <row r="330" spans="32:32" x14ac:dyDescent="0.25">
      <c r="AF330" s="9"/>
    </row>
    <row r="331" spans="32:32" x14ac:dyDescent="0.25">
      <c r="AF331" s="9"/>
    </row>
    <row r="332" spans="32:32" x14ac:dyDescent="0.25">
      <c r="AF332" s="9"/>
    </row>
    <row r="333" spans="32:32" x14ac:dyDescent="0.25">
      <c r="AF333" s="9"/>
    </row>
    <row r="334" spans="32:32" x14ac:dyDescent="0.25">
      <c r="AF334" s="9"/>
    </row>
    <row r="335" spans="32:32" x14ac:dyDescent="0.25">
      <c r="AF335" s="9"/>
    </row>
    <row r="336" spans="32:32" x14ac:dyDescent="0.25">
      <c r="AF336" s="9"/>
    </row>
    <row r="337" spans="32:32" x14ac:dyDescent="0.25">
      <c r="AF337" s="9"/>
    </row>
    <row r="338" spans="32:32" x14ac:dyDescent="0.25">
      <c r="AF338" s="9"/>
    </row>
    <row r="339" spans="32:32" x14ac:dyDescent="0.25">
      <c r="AF339" s="9"/>
    </row>
    <row r="340" spans="32:32" x14ac:dyDescent="0.25">
      <c r="AF340" s="9"/>
    </row>
    <row r="341" spans="32:32" x14ac:dyDescent="0.25">
      <c r="AF341" s="9"/>
    </row>
    <row r="342" spans="32:32" x14ac:dyDescent="0.25">
      <c r="AF342" s="9"/>
    </row>
    <row r="343" spans="32:32" x14ac:dyDescent="0.25">
      <c r="AF343" s="9"/>
    </row>
    <row r="344" spans="32:32" x14ac:dyDescent="0.25">
      <c r="AF344" s="9"/>
    </row>
    <row r="345" spans="32:32" x14ac:dyDescent="0.25">
      <c r="AF345" s="9"/>
    </row>
    <row r="346" spans="32:32" x14ac:dyDescent="0.25">
      <c r="AF346" s="9"/>
    </row>
    <row r="347" spans="32:32" x14ac:dyDescent="0.25">
      <c r="AF347" s="9"/>
    </row>
    <row r="348" spans="32:32" x14ac:dyDescent="0.25">
      <c r="AF348" s="9"/>
    </row>
    <row r="349" spans="32:32" x14ac:dyDescent="0.25">
      <c r="AF349" s="9"/>
    </row>
    <row r="350" spans="32:32" x14ac:dyDescent="0.25">
      <c r="AF350" s="9"/>
    </row>
    <row r="351" spans="32:32" x14ac:dyDescent="0.25">
      <c r="AF351" s="9"/>
    </row>
    <row r="352" spans="32:32" x14ac:dyDescent="0.25">
      <c r="AF352" s="9"/>
    </row>
    <row r="353" spans="32:32" x14ac:dyDescent="0.25">
      <c r="AF353" s="9"/>
    </row>
    <row r="354" spans="32:32" x14ac:dyDescent="0.25">
      <c r="AF354" s="9"/>
    </row>
    <row r="355" spans="32:32" x14ac:dyDescent="0.25">
      <c r="AF355" s="9"/>
    </row>
    <row r="356" spans="32:32" x14ac:dyDescent="0.25">
      <c r="AF356" s="9"/>
    </row>
    <row r="357" spans="32:32" x14ac:dyDescent="0.25">
      <c r="AF357" s="9"/>
    </row>
    <row r="358" spans="32:32" x14ac:dyDescent="0.25">
      <c r="AF358" s="9"/>
    </row>
    <row r="359" spans="32:32" x14ac:dyDescent="0.25">
      <c r="AF359" s="9"/>
    </row>
    <row r="360" spans="32:32" x14ac:dyDescent="0.25">
      <c r="AF360" s="9"/>
    </row>
    <row r="361" spans="32:32" x14ac:dyDescent="0.25">
      <c r="AF361" s="9"/>
    </row>
    <row r="362" spans="32:32" x14ac:dyDescent="0.25">
      <c r="AF362" s="9"/>
    </row>
    <row r="363" spans="32:32" x14ac:dyDescent="0.25">
      <c r="AF363" s="9"/>
    </row>
    <row r="364" spans="32:32" x14ac:dyDescent="0.25">
      <c r="AF364" s="9"/>
    </row>
    <row r="365" spans="32:32" x14ac:dyDescent="0.25">
      <c r="AF365" s="9"/>
    </row>
    <row r="366" spans="32:32" x14ac:dyDescent="0.25">
      <c r="AF366" s="9"/>
    </row>
    <row r="367" spans="32:32" x14ac:dyDescent="0.25">
      <c r="AF367" s="9"/>
    </row>
    <row r="368" spans="32:32" x14ac:dyDescent="0.25">
      <c r="AF368" s="9"/>
    </row>
    <row r="369" spans="32:32" x14ac:dyDescent="0.25">
      <c r="AF369" s="9"/>
    </row>
    <row r="370" spans="32:32" x14ac:dyDescent="0.25">
      <c r="AF370" s="9"/>
    </row>
    <row r="371" spans="32:32" x14ac:dyDescent="0.25">
      <c r="AF371" s="9"/>
    </row>
    <row r="372" spans="32:32" x14ac:dyDescent="0.25">
      <c r="AF372" s="9"/>
    </row>
    <row r="373" spans="32:32" x14ac:dyDescent="0.25">
      <c r="AF373" s="9"/>
    </row>
    <row r="374" spans="32:32" x14ac:dyDescent="0.25">
      <c r="AF374" s="9"/>
    </row>
    <row r="375" spans="32:32" x14ac:dyDescent="0.25">
      <c r="AF375" s="9"/>
    </row>
    <row r="376" spans="32:32" x14ac:dyDescent="0.25">
      <c r="AF376" s="9"/>
    </row>
    <row r="377" spans="32:32" x14ac:dyDescent="0.25">
      <c r="AF377" s="9"/>
    </row>
    <row r="378" spans="32:32" x14ac:dyDescent="0.25">
      <c r="AF378" s="9"/>
    </row>
    <row r="379" spans="32:32" x14ac:dyDescent="0.25">
      <c r="AF379" s="9"/>
    </row>
    <row r="380" spans="32:32" x14ac:dyDescent="0.25">
      <c r="AF380" s="9"/>
    </row>
    <row r="381" spans="32:32" x14ac:dyDescent="0.25">
      <c r="AF381" s="9"/>
    </row>
    <row r="382" spans="32:32" x14ac:dyDescent="0.25">
      <c r="AF382" s="9"/>
    </row>
    <row r="383" spans="32:32" x14ac:dyDescent="0.25">
      <c r="AF383" s="9"/>
    </row>
    <row r="384" spans="32:32" x14ac:dyDescent="0.25">
      <c r="AF384" s="9"/>
    </row>
    <row r="385" spans="32:32" x14ac:dyDescent="0.25">
      <c r="AF385" s="9"/>
    </row>
    <row r="386" spans="32:32" x14ac:dyDescent="0.25">
      <c r="AF386" s="9"/>
    </row>
    <row r="387" spans="32:32" x14ac:dyDescent="0.25">
      <c r="AF387" s="9"/>
    </row>
    <row r="388" spans="32:32" x14ac:dyDescent="0.25">
      <c r="AF388" s="9"/>
    </row>
    <row r="389" spans="32:32" x14ac:dyDescent="0.25">
      <c r="AF389" s="9"/>
    </row>
    <row r="390" spans="32:32" x14ac:dyDescent="0.25">
      <c r="AF390" s="9"/>
    </row>
    <row r="391" spans="32:32" x14ac:dyDescent="0.25">
      <c r="AF391" s="9"/>
    </row>
    <row r="392" spans="32:32" x14ac:dyDescent="0.25">
      <c r="AF392" s="9"/>
    </row>
    <row r="393" spans="32:32" x14ac:dyDescent="0.25">
      <c r="AF393" s="9"/>
    </row>
    <row r="394" spans="32:32" x14ac:dyDescent="0.25">
      <c r="AF394" s="9"/>
    </row>
    <row r="395" spans="32:32" x14ac:dyDescent="0.25">
      <c r="AF395" s="9"/>
    </row>
    <row r="396" spans="32:32" x14ac:dyDescent="0.25">
      <c r="AF396" s="9"/>
    </row>
    <row r="397" spans="32:32" x14ac:dyDescent="0.25">
      <c r="AF397" s="9"/>
    </row>
    <row r="398" spans="32:32" x14ac:dyDescent="0.25">
      <c r="AF398" s="9"/>
    </row>
    <row r="399" spans="32:32" x14ac:dyDescent="0.25">
      <c r="AF399" s="9"/>
    </row>
    <row r="400" spans="32:32" x14ac:dyDescent="0.25">
      <c r="AF400" s="9"/>
    </row>
    <row r="401" spans="32:32" x14ac:dyDescent="0.25">
      <c r="AF401" s="9"/>
    </row>
    <row r="402" spans="32:32" x14ac:dyDescent="0.25">
      <c r="AF402" s="9"/>
    </row>
    <row r="403" spans="32:32" x14ac:dyDescent="0.25">
      <c r="AF403" s="9"/>
    </row>
    <row r="404" spans="32:32" x14ac:dyDescent="0.25">
      <c r="AF404" s="9"/>
    </row>
    <row r="405" spans="32:32" x14ac:dyDescent="0.25">
      <c r="AF405" s="9"/>
    </row>
    <row r="406" spans="32:32" x14ac:dyDescent="0.25">
      <c r="AF406" s="9"/>
    </row>
    <row r="407" spans="32:32" x14ac:dyDescent="0.25">
      <c r="AF407" s="9"/>
    </row>
    <row r="408" spans="32:32" x14ac:dyDescent="0.25">
      <c r="AF408" s="9"/>
    </row>
    <row r="409" spans="32:32" x14ac:dyDescent="0.25">
      <c r="AF409" s="9"/>
    </row>
    <row r="410" spans="32:32" x14ac:dyDescent="0.25">
      <c r="AF410" s="9"/>
    </row>
    <row r="411" spans="32:32" x14ac:dyDescent="0.25">
      <c r="AF411" s="9"/>
    </row>
    <row r="412" spans="32:32" x14ac:dyDescent="0.25">
      <c r="AF412" s="9"/>
    </row>
    <row r="413" spans="32:32" x14ac:dyDescent="0.25">
      <c r="AF413" s="9"/>
    </row>
    <row r="414" spans="32:32" x14ac:dyDescent="0.25">
      <c r="AF414" s="9"/>
    </row>
    <row r="415" spans="32:32" x14ac:dyDescent="0.25">
      <c r="AF415" s="9"/>
    </row>
    <row r="416" spans="32:32" x14ac:dyDescent="0.25">
      <c r="AF416" s="9"/>
    </row>
    <row r="417" spans="32:32" x14ac:dyDescent="0.25">
      <c r="AF417" s="9"/>
    </row>
    <row r="418" spans="32:32" x14ac:dyDescent="0.25">
      <c r="AF418" s="9"/>
    </row>
    <row r="419" spans="32:32" x14ac:dyDescent="0.25">
      <c r="AF419" s="9"/>
    </row>
    <row r="420" spans="32:32" x14ac:dyDescent="0.25">
      <c r="AF420" s="9"/>
    </row>
    <row r="421" spans="32:32" x14ac:dyDescent="0.25">
      <c r="AF421" s="9"/>
    </row>
    <row r="422" spans="32:32" x14ac:dyDescent="0.25">
      <c r="AF422" s="9"/>
    </row>
    <row r="423" spans="32:32" x14ac:dyDescent="0.25">
      <c r="AF423" s="9"/>
    </row>
    <row r="424" spans="32:32" x14ac:dyDescent="0.25">
      <c r="AF424" s="9"/>
    </row>
    <row r="425" spans="32:32" x14ac:dyDescent="0.25">
      <c r="AF425" s="9"/>
    </row>
    <row r="426" spans="32:32" x14ac:dyDescent="0.25">
      <c r="AF426" s="9"/>
    </row>
    <row r="427" spans="32:32" x14ac:dyDescent="0.25">
      <c r="AF427" s="9"/>
    </row>
    <row r="428" spans="32:32" x14ac:dyDescent="0.25">
      <c r="AF428" s="9"/>
    </row>
    <row r="429" spans="32:32" x14ac:dyDescent="0.25">
      <c r="AF429" s="9"/>
    </row>
    <row r="430" spans="32:32" x14ac:dyDescent="0.25">
      <c r="AF430" s="9"/>
    </row>
    <row r="431" spans="32:32" x14ac:dyDescent="0.25">
      <c r="AF431" s="9"/>
    </row>
    <row r="432" spans="32:32" x14ac:dyDescent="0.25">
      <c r="AF432" s="9"/>
    </row>
    <row r="433" spans="32:32" x14ac:dyDescent="0.25">
      <c r="AF433" s="9"/>
    </row>
    <row r="434" spans="32:32" x14ac:dyDescent="0.25">
      <c r="AF434" s="9"/>
    </row>
    <row r="435" spans="32:32" x14ac:dyDescent="0.25">
      <c r="AF435" s="9"/>
    </row>
    <row r="436" spans="32:32" x14ac:dyDescent="0.25">
      <c r="AF436" s="9"/>
    </row>
    <row r="437" spans="32:32" x14ac:dyDescent="0.25">
      <c r="AF437" s="9"/>
    </row>
    <row r="438" spans="32:32" x14ac:dyDescent="0.25">
      <c r="AF438" s="9"/>
    </row>
    <row r="439" spans="32:32" x14ac:dyDescent="0.25">
      <c r="AF439" s="9"/>
    </row>
    <row r="440" spans="32:32" x14ac:dyDescent="0.25">
      <c r="AF440" s="9"/>
    </row>
    <row r="441" spans="32:32" x14ac:dyDescent="0.25">
      <c r="AF441" s="9"/>
    </row>
    <row r="442" spans="32:32" x14ac:dyDescent="0.25">
      <c r="AF442" s="9"/>
    </row>
    <row r="443" spans="32:32" x14ac:dyDescent="0.25">
      <c r="AF443" s="9"/>
    </row>
    <row r="444" spans="32:32" x14ac:dyDescent="0.25">
      <c r="AF444" s="9"/>
    </row>
    <row r="445" spans="32:32" x14ac:dyDescent="0.25">
      <c r="AF445" s="9"/>
    </row>
    <row r="446" spans="32:32" x14ac:dyDescent="0.25">
      <c r="AF446" s="9"/>
    </row>
    <row r="447" spans="32:32" x14ac:dyDescent="0.25">
      <c r="AF447" s="9"/>
    </row>
    <row r="448" spans="32:32" x14ac:dyDescent="0.25">
      <c r="AF448" s="9"/>
    </row>
    <row r="449" spans="32:32" x14ac:dyDescent="0.25">
      <c r="AF449" s="9"/>
    </row>
    <row r="450" spans="32:32" x14ac:dyDescent="0.25">
      <c r="AF450" s="9"/>
    </row>
    <row r="451" spans="32:32" x14ac:dyDescent="0.25">
      <c r="AF451" s="9"/>
    </row>
    <row r="452" spans="32:32" x14ac:dyDescent="0.25">
      <c r="AF452" s="9"/>
    </row>
    <row r="453" spans="32:32" x14ac:dyDescent="0.25">
      <c r="AF453" s="9"/>
    </row>
    <row r="454" spans="32:32" x14ac:dyDescent="0.25">
      <c r="AF454" s="9"/>
    </row>
    <row r="455" spans="32:32" x14ac:dyDescent="0.25">
      <c r="AF455" s="9"/>
    </row>
    <row r="456" spans="32:32" x14ac:dyDescent="0.25">
      <c r="AF456" s="9"/>
    </row>
    <row r="457" spans="32:32" x14ac:dyDescent="0.25">
      <c r="AF457" s="9"/>
    </row>
    <row r="458" spans="32:32" x14ac:dyDescent="0.25">
      <c r="AF458" s="9"/>
    </row>
    <row r="459" spans="32:32" x14ac:dyDescent="0.25">
      <c r="AF459" s="9"/>
    </row>
    <row r="460" spans="32:32" x14ac:dyDescent="0.25">
      <c r="AF460" s="9"/>
    </row>
    <row r="461" spans="32:32" x14ac:dyDescent="0.25">
      <c r="AF461" s="9"/>
    </row>
    <row r="462" spans="32:32" x14ac:dyDescent="0.25">
      <c r="AF462" s="9"/>
    </row>
    <row r="463" spans="32:32" x14ac:dyDescent="0.25">
      <c r="AF463" s="9"/>
    </row>
    <row r="464" spans="32:32" x14ac:dyDescent="0.25">
      <c r="AF464" s="9"/>
    </row>
    <row r="465" spans="32:32" x14ac:dyDescent="0.25">
      <c r="AF465" s="9"/>
    </row>
    <row r="466" spans="32:32" x14ac:dyDescent="0.25">
      <c r="AF466" s="9"/>
    </row>
    <row r="467" spans="32:32" x14ac:dyDescent="0.25">
      <c r="AF467" s="9"/>
    </row>
    <row r="468" spans="32:32" x14ac:dyDescent="0.25">
      <c r="AF468" s="9"/>
    </row>
    <row r="469" spans="32:32" x14ac:dyDescent="0.25">
      <c r="AF469" s="9"/>
    </row>
    <row r="470" spans="32:32" x14ac:dyDescent="0.25">
      <c r="AF470" s="9"/>
    </row>
    <row r="471" spans="32:32" x14ac:dyDescent="0.25">
      <c r="AF471" s="9"/>
    </row>
    <row r="472" spans="32:32" x14ac:dyDescent="0.25">
      <c r="AF472" s="9"/>
    </row>
    <row r="473" spans="32:32" x14ac:dyDescent="0.25">
      <c r="AF473" s="9"/>
    </row>
    <row r="474" spans="32:32" x14ac:dyDescent="0.25">
      <c r="AF474" s="9"/>
    </row>
    <row r="475" spans="32:32" x14ac:dyDescent="0.25">
      <c r="AF475" s="9"/>
    </row>
    <row r="476" spans="32:32" x14ac:dyDescent="0.25">
      <c r="AF476" s="9"/>
    </row>
    <row r="477" spans="32:32" x14ac:dyDescent="0.25">
      <c r="AF477" s="9"/>
    </row>
    <row r="478" spans="32:32" x14ac:dyDescent="0.25">
      <c r="AF478" s="9"/>
    </row>
    <row r="479" spans="32:32" x14ac:dyDescent="0.25">
      <c r="AF479" s="9"/>
    </row>
    <row r="480" spans="32:32" x14ac:dyDescent="0.25">
      <c r="AF480" s="9"/>
    </row>
    <row r="481" spans="32:32" x14ac:dyDescent="0.25">
      <c r="AF481" s="9"/>
    </row>
    <row r="482" spans="32:32" x14ac:dyDescent="0.25">
      <c r="AF482" s="9"/>
    </row>
    <row r="483" spans="32:32" x14ac:dyDescent="0.25">
      <c r="AF483" s="9"/>
    </row>
    <row r="484" spans="32:32" x14ac:dyDescent="0.25">
      <c r="AF484" s="9"/>
    </row>
    <row r="485" spans="32:32" x14ac:dyDescent="0.25">
      <c r="AF485" s="9"/>
    </row>
    <row r="486" spans="32:32" x14ac:dyDescent="0.25">
      <c r="AF486" s="9"/>
    </row>
    <row r="487" spans="32:32" x14ac:dyDescent="0.25">
      <c r="AF487" s="9"/>
    </row>
    <row r="488" spans="32:32" x14ac:dyDescent="0.25">
      <c r="AF488" s="9"/>
    </row>
    <row r="489" spans="32:32" x14ac:dyDescent="0.25">
      <c r="AF489" s="9"/>
    </row>
    <row r="490" spans="32:32" x14ac:dyDescent="0.25">
      <c r="AF490" s="9"/>
    </row>
    <row r="491" spans="32:32" x14ac:dyDescent="0.25">
      <c r="AF491" s="9"/>
    </row>
    <row r="492" spans="32:32" x14ac:dyDescent="0.25">
      <c r="AF492" s="9"/>
    </row>
    <row r="493" spans="32:32" x14ac:dyDescent="0.25">
      <c r="AF493" s="9"/>
    </row>
    <row r="494" spans="32:32" x14ac:dyDescent="0.25">
      <c r="AF494" s="9"/>
    </row>
    <row r="495" spans="32:32" x14ac:dyDescent="0.25">
      <c r="AF495" s="9"/>
    </row>
    <row r="496" spans="32:32" x14ac:dyDescent="0.25">
      <c r="AF496" s="9"/>
    </row>
    <row r="497" spans="32:32" x14ac:dyDescent="0.25">
      <c r="AF497" s="9"/>
    </row>
    <row r="498" spans="32:32" x14ac:dyDescent="0.25">
      <c r="AF498" s="9"/>
    </row>
    <row r="499" spans="32:32" x14ac:dyDescent="0.25">
      <c r="AF499" s="9"/>
    </row>
    <row r="500" spans="32:32" x14ac:dyDescent="0.25">
      <c r="AF500" s="9"/>
    </row>
    <row r="501" spans="32:32" x14ac:dyDescent="0.25">
      <c r="AF501" s="9"/>
    </row>
    <row r="502" spans="32:32" x14ac:dyDescent="0.25">
      <c r="AF502" s="9"/>
    </row>
    <row r="503" spans="32:32" x14ac:dyDescent="0.25">
      <c r="AF503" s="9"/>
    </row>
    <row r="504" spans="32:32" x14ac:dyDescent="0.25">
      <c r="AF504" s="9"/>
    </row>
    <row r="505" spans="32:32" x14ac:dyDescent="0.25">
      <c r="AF505" s="9"/>
    </row>
    <row r="506" spans="32:32" x14ac:dyDescent="0.25">
      <c r="AF506" s="9"/>
    </row>
    <row r="507" spans="32:32" x14ac:dyDescent="0.25">
      <c r="AF507" s="9"/>
    </row>
    <row r="508" spans="32:32" x14ac:dyDescent="0.25">
      <c r="AF508" s="9"/>
    </row>
    <row r="509" spans="32:32" x14ac:dyDescent="0.25">
      <c r="AF509" s="9"/>
    </row>
    <row r="510" spans="32:32" x14ac:dyDescent="0.25">
      <c r="AF510" s="9"/>
    </row>
    <row r="511" spans="32:32" x14ac:dyDescent="0.25">
      <c r="AF511" s="9"/>
    </row>
    <row r="512" spans="32:32" x14ac:dyDescent="0.25">
      <c r="AF512" s="9"/>
    </row>
    <row r="513" spans="32:32" x14ac:dyDescent="0.25">
      <c r="AF513" s="9"/>
    </row>
    <row r="514" spans="32:32" x14ac:dyDescent="0.25">
      <c r="AF514" s="9"/>
    </row>
    <row r="515" spans="32:32" x14ac:dyDescent="0.25">
      <c r="AF515" s="9"/>
    </row>
    <row r="516" spans="32:32" x14ac:dyDescent="0.25">
      <c r="AF516" s="9"/>
    </row>
    <row r="517" spans="32:32" x14ac:dyDescent="0.25">
      <c r="AF517" s="9"/>
    </row>
    <row r="518" spans="32:32" x14ac:dyDescent="0.25">
      <c r="AF518" s="9"/>
    </row>
    <row r="519" spans="32:32" x14ac:dyDescent="0.25">
      <c r="AF519" s="9"/>
    </row>
    <row r="520" spans="32:32" x14ac:dyDescent="0.25">
      <c r="AF520" s="9"/>
    </row>
    <row r="521" spans="32:32" x14ac:dyDescent="0.25">
      <c r="AF521" s="9"/>
    </row>
    <row r="522" spans="32:32" x14ac:dyDescent="0.25">
      <c r="AF522" s="9"/>
    </row>
    <row r="523" spans="32:32" x14ac:dyDescent="0.25">
      <c r="AF523" s="9"/>
    </row>
    <row r="524" spans="32:32" x14ac:dyDescent="0.25">
      <c r="AF524" s="9"/>
    </row>
    <row r="525" spans="32:32" x14ac:dyDescent="0.25">
      <c r="AF525" s="9"/>
    </row>
    <row r="526" spans="32:32" x14ac:dyDescent="0.25">
      <c r="AF526" s="9"/>
    </row>
    <row r="527" spans="32:32" x14ac:dyDescent="0.25">
      <c r="AF527" s="9"/>
    </row>
    <row r="528" spans="32:32" x14ac:dyDescent="0.25">
      <c r="AF528" s="9"/>
    </row>
    <row r="529" spans="32:32" x14ac:dyDescent="0.25">
      <c r="AF529" s="9"/>
    </row>
    <row r="530" spans="32:32" x14ac:dyDescent="0.25">
      <c r="AF530" s="9"/>
    </row>
    <row r="531" spans="32:32" x14ac:dyDescent="0.25">
      <c r="AF531" s="9"/>
    </row>
    <row r="532" spans="32:32" x14ac:dyDescent="0.25">
      <c r="AF532" s="9"/>
    </row>
    <row r="533" spans="32:32" x14ac:dyDescent="0.25">
      <c r="AF533" s="9"/>
    </row>
    <row r="534" spans="32:32" x14ac:dyDescent="0.25">
      <c r="AF534" s="9"/>
    </row>
    <row r="535" spans="32:32" x14ac:dyDescent="0.25">
      <c r="AF535" s="9"/>
    </row>
    <row r="536" spans="32:32" x14ac:dyDescent="0.25">
      <c r="AF536" s="9"/>
    </row>
    <row r="537" spans="32:32" x14ac:dyDescent="0.25">
      <c r="AF537" s="9"/>
    </row>
    <row r="538" spans="32:32" x14ac:dyDescent="0.25">
      <c r="AF538" s="9"/>
    </row>
    <row r="539" spans="32:32" x14ac:dyDescent="0.25">
      <c r="AF539" s="9"/>
    </row>
    <row r="540" spans="32:32" x14ac:dyDescent="0.25">
      <c r="AF540" s="9"/>
    </row>
    <row r="541" spans="32:32" x14ac:dyDescent="0.25">
      <c r="AF541" s="9"/>
    </row>
    <row r="542" spans="32:32" x14ac:dyDescent="0.25">
      <c r="AF542" s="9"/>
    </row>
    <row r="543" spans="32:32" x14ac:dyDescent="0.25">
      <c r="AF543" s="9"/>
    </row>
    <row r="544" spans="32:32" x14ac:dyDescent="0.25">
      <c r="AF544" s="9"/>
    </row>
    <row r="545" spans="32:32" x14ac:dyDescent="0.25">
      <c r="AF545" s="9"/>
    </row>
    <row r="546" spans="32:32" x14ac:dyDescent="0.25">
      <c r="AF546" s="9"/>
    </row>
    <row r="547" spans="32:32" x14ac:dyDescent="0.25">
      <c r="AF547" s="9"/>
    </row>
    <row r="548" spans="32:32" x14ac:dyDescent="0.25">
      <c r="AF548" s="9"/>
    </row>
    <row r="549" spans="32:32" x14ac:dyDescent="0.25">
      <c r="AF549" s="9"/>
    </row>
    <row r="550" spans="32:32" x14ac:dyDescent="0.25">
      <c r="AF550" s="9"/>
    </row>
    <row r="551" spans="32:32" x14ac:dyDescent="0.25">
      <c r="AF551" s="9"/>
    </row>
    <row r="552" spans="32:32" x14ac:dyDescent="0.25">
      <c r="AF552" s="9"/>
    </row>
    <row r="553" spans="32:32" x14ac:dyDescent="0.25">
      <c r="AF553" s="9"/>
    </row>
    <row r="554" spans="32:32" x14ac:dyDescent="0.25">
      <c r="AF554" s="9"/>
    </row>
    <row r="555" spans="32:32" x14ac:dyDescent="0.25">
      <c r="AF555" s="9"/>
    </row>
    <row r="556" spans="32:32" x14ac:dyDescent="0.25">
      <c r="AF556" s="9"/>
    </row>
    <row r="557" spans="32:32" x14ac:dyDescent="0.25">
      <c r="AF557" s="9"/>
    </row>
    <row r="558" spans="32:32" x14ac:dyDescent="0.25">
      <c r="AF558" s="9"/>
    </row>
    <row r="559" spans="32:32" x14ac:dyDescent="0.25">
      <c r="AF559" s="9"/>
    </row>
    <row r="560" spans="32:32" x14ac:dyDescent="0.25">
      <c r="AF560" s="9"/>
    </row>
    <row r="561" spans="32:32" x14ac:dyDescent="0.25">
      <c r="AF561" s="9"/>
    </row>
    <row r="562" spans="32:32" x14ac:dyDescent="0.25">
      <c r="AF562" s="9"/>
    </row>
    <row r="563" spans="32:32" x14ac:dyDescent="0.25">
      <c r="AF563" s="9"/>
    </row>
    <row r="564" spans="32:32" x14ac:dyDescent="0.25">
      <c r="AF564" s="9"/>
    </row>
    <row r="565" spans="32:32" x14ac:dyDescent="0.25">
      <c r="AF565" s="9"/>
    </row>
    <row r="566" spans="32:32" x14ac:dyDescent="0.25">
      <c r="AF566" s="9"/>
    </row>
    <row r="567" spans="32:32" x14ac:dyDescent="0.25">
      <c r="AF567" s="9"/>
    </row>
    <row r="568" spans="32:32" x14ac:dyDescent="0.25">
      <c r="AF568" s="9"/>
    </row>
    <row r="569" spans="32:32" x14ac:dyDescent="0.25">
      <c r="AF569" s="9"/>
    </row>
    <row r="570" spans="32:32" x14ac:dyDescent="0.25">
      <c r="AF570" s="9"/>
    </row>
    <row r="571" spans="32:32" x14ac:dyDescent="0.25">
      <c r="AF571" s="9"/>
    </row>
    <row r="572" spans="32:32" x14ac:dyDescent="0.25">
      <c r="AF572" s="9"/>
    </row>
    <row r="573" spans="32:32" x14ac:dyDescent="0.25">
      <c r="AF573" s="9"/>
    </row>
    <row r="574" spans="32:32" x14ac:dyDescent="0.25">
      <c r="AF574" s="9"/>
    </row>
    <row r="575" spans="32:32" x14ac:dyDescent="0.25">
      <c r="AF575" s="9"/>
    </row>
    <row r="576" spans="32:32" x14ac:dyDescent="0.25">
      <c r="AF576" s="9"/>
    </row>
    <row r="577" spans="32:32" x14ac:dyDescent="0.25">
      <c r="AF577" s="9"/>
    </row>
    <row r="578" spans="32:32" x14ac:dyDescent="0.25">
      <c r="AF578" s="9"/>
    </row>
    <row r="579" spans="32:32" x14ac:dyDescent="0.25">
      <c r="AF579" s="9"/>
    </row>
    <row r="580" spans="32:32" x14ac:dyDescent="0.25">
      <c r="AF580" s="9"/>
    </row>
    <row r="581" spans="32:32" x14ac:dyDescent="0.25">
      <c r="AF581" s="9"/>
    </row>
    <row r="582" spans="32:32" x14ac:dyDescent="0.25">
      <c r="AF582" s="9"/>
    </row>
    <row r="583" spans="32:32" x14ac:dyDescent="0.25">
      <c r="AF583" s="9"/>
    </row>
    <row r="584" spans="32:32" x14ac:dyDescent="0.25">
      <c r="AF584" s="9"/>
    </row>
    <row r="585" spans="32:32" x14ac:dyDescent="0.25">
      <c r="AF585" s="9"/>
    </row>
    <row r="586" spans="32:32" x14ac:dyDescent="0.25">
      <c r="AF586" s="9"/>
    </row>
    <row r="587" spans="32:32" x14ac:dyDescent="0.25">
      <c r="AF587" s="9"/>
    </row>
    <row r="588" spans="32:32" x14ac:dyDescent="0.25">
      <c r="AF588" s="9"/>
    </row>
    <row r="589" spans="32:32" x14ac:dyDescent="0.25">
      <c r="AF589" s="9"/>
    </row>
    <row r="590" spans="32:32" x14ac:dyDescent="0.25">
      <c r="AF590" s="9"/>
    </row>
    <row r="591" spans="32:32" x14ac:dyDescent="0.25">
      <c r="AF591" s="9"/>
    </row>
    <row r="592" spans="32:32" x14ac:dyDescent="0.25">
      <c r="AF592" s="9"/>
    </row>
    <row r="593" spans="32:32" x14ac:dyDescent="0.25">
      <c r="AF593" s="9"/>
    </row>
    <row r="594" spans="32:32" x14ac:dyDescent="0.25">
      <c r="AF594" s="9"/>
    </row>
    <row r="595" spans="32:32" x14ac:dyDescent="0.25">
      <c r="AF595" s="9"/>
    </row>
    <row r="596" spans="32:32" x14ac:dyDescent="0.25">
      <c r="AF596" s="9"/>
    </row>
    <row r="597" spans="32:32" x14ac:dyDescent="0.25">
      <c r="AF597" s="9"/>
    </row>
    <row r="598" spans="32:32" x14ac:dyDescent="0.25">
      <c r="AF598" s="9"/>
    </row>
    <row r="599" spans="32:32" x14ac:dyDescent="0.25">
      <c r="AF599" s="9"/>
    </row>
    <row r="600" spans="32:32" x14ac:dyDescent="0.25">
      <c r="AF600" s="9"/>
    </row>
    <row r="601" spans="32:32" x14ac:dyDescent="0.25">
      <c r="AF601" s="9"/>
    </row>
    <row r="602" spans="32:32" x14ac:dyDescent="0.25">
      <c r="AF602" s="9"/>
    </row>
    <row r="603" spans="32:32" x14ac:dyDescent="0.25">
      <c r="AF603" s="9"/>
    </row>
    <row r="604" spans="32:32" x14ac:dyDescent="0.25">
      <c r="AF604" s="9"/>
    </row>
    <row r="605" spans="32:32" x14ac:dyDescent="0.25">
      <c r="AF605" s="9"/>
    </row>
    <row r="606" spans="32:32" x14ac:dyDescent="0.25">
      <c r="AF606" s="9"/>
    </row>
    <row r="607" spans="32:32" x14ac:dyDescent="0.25">
      <c r="AF607" s="9"/>
    </row>
    <row r="608" spans="32:32" x14ac:dyDescent="0.25">
      <c r="AF608" s="9"/>
    </row>
    <row r="609" spans="32:32" x14ac:dyDescent="0.25">
      <c r="AF609" s="9"/>
    </row>
    <row r="610" spans="32:32" x14ac:dyDescent="0.25">
      <c r="AF610" s="9"/>
    </row>
    <row r="611" spans="32:32" x14ac:dyDescent="0.25">
      <c r="AF611" s="9"/>
    </row>
    <row r="612" spans="32:32" x14ac:dyDescent="0.25">
      <c r="AF612" s="9"/>
    </row>
    <row r="613" spans="32:32" x14ac:dyDescent="0.25">
      <c r="AF613" s="9"/>
    </row>
    <row r="614" spans="32:32" x14ac:dyDescent="0.25">
      <c r="AF614" s="9"/>
    </row>
    <row r="615" spans="32:32" x14ac:dyDescent="0.25">
      <c r="AF615" s="9"/>
    </row>
    <row r="616" spans="32:32" x14ac:dyDescent="0.25">
      <c r="AF616" s="9"/>
    </row>
    <row r="617" spans="32:32" x14ac:dyDescent="0.25">
      <c r="AF617" s="9"/>
    </row>
    <row r="618" spans="32:32" x14ac:dyDescent="0.25">
      <c r="AF618" s="9"/>
    </row>
    <row r="619" spans="32:32" x14ac:dyDescent="0.25">
      <c r="AF619" s="9"/>
    </row>
    <row r="620" spans="32:32" x14ac:dyDescent="0.25">
      <c r="AF620" s="9"/>
    </row>
    <row r="621" spans="32:32" x14ac:dyDescent="0.25">
      <c r="AF621" s="9"/>
    </row>
    <row r="622" spans="32:32" x14ac:dyDescent="0.25">
      <c r="AF622" s="9"/>
    </row>
    <row r="623" spans="32:32" x14ac:dyDescent="0.25">
      <c r="AF623" s="9"/>
    </row>
    <row r="624" spans="32:32" x14ac:dyDescent="0.25">
      <c r="AF624" s="9"/>
    </row>
    <row r="625" spans="32:32" x14ac:dyDescent="0.25">
      <c r="AF625" s="9"/>
    </row>
    <row r="626" spans="32:32" x14ac:dyDescent="0.25">
      <c r="AF626" s="9"/>
    </row>
    <row r="627" spans="32:32" x14ac:dyDescent="0.25">
      <c r="AF627" s="9"/>
    </row>
    <row r="628" spans="32:32" x14ac:dyDescent="0.25">
      <c r="AF628" s="9"/>
    </row>
    <row r="629" spans="32:32" x14ac:dyDescent="0.25">
      <c r="AF629" s="9"/>
    </row>
    <row r="630" spans="32:32" x14ac:dyDescent="0.25">
      <c r="AF630" s="9"/>
    </row>
    <row r="631" spans="32:32" x14ac:dyDescent="0.25">
      <c r="AF631" s="9"/>
    </row>
    <row r="632" spans="32:32" x14ac:dyDescent="0.25">
      <c r="AF632" s="9"/>
    </row>
    <row r="633" spans="32:32" x14ac:dyDescent="0.25">
      <c r="AF633" s="9"/>
    </row>
    <row r="634" spans="32:32" x14ac:dyDescent="0.25">
      <c r="AF634" s="9"/>
    </row>
    <row r="635" spans="32:32" x14ac:dyDescent="0.25">
      <c r="AF635" s="9"/>
    </row>
    <row r="636" spans="32:32" x14ac:dyDescent="0.25">
      <c r="AF636" s="9"/>
    </row>
    <row r="637" spans="32:32" x14ac:dyDescent="0.25">
      <c r="AF637" s="9"/>
    </row>
    <row r="638" spans="32:32" x14ac:dyDescent="0.25">
      <c r="AF638" s="9"/>
    </row>
    <row r="639" spans="32:32" x14ac:dyDescent="0.25">
      <c r="AF639" s="9"/>
    </row>
    <row r="640" spans="32:32" x14ac:dyDescent="0.25">
      <c r="AF640" s="9"/>
    </row>
    <row r="641" spans="32:32" x14ac:dyDescent="0.25">
      <c r="AF641" s="9"/>
    </row>
    <row r="642" spans="32:32" x14ac:dyDescent="0.25">
      <c r="AF642" s="9"/>
    </row>
    <row r="643" spans="32:32" x14ac:dyDescent="0.25">
      <c r="AF643" s="9"/>
    </row>
    <row r="644" spans="32:32" x14ac:dyDescent="0.25">
      <c r="AF644" s="9"/>
    </row>
    <row r="645" spans="32:32" x14ac:dyDescent="0.25">
      <c r="AF645" s="9"/>
    </row>
    <row r="646" spans="32:32" x14ac:dyDescent="0.25">
      <c r="AF646" s="9"/>
    </row>
    <row r="647" spans="32:32" x14ac:dyDescent="0.25">
      <c r="AF647" s="9"/>
    </row>
    <row r="648" spans="32:32" x14ac:dyDescent="0.25">
      <c r="AF648" s="9"/>
    </row>
    <row r="649" spans="32:32" x14ac:dyDescent="0.25">
      <c r="AF649" s="9"/>
    </row>
    <row r="650" spans="32:32" x14ac:dyDescent="0.25">
      <c r="AF650" s="9"/>
    </row>
    <row r="651" spans="32:32" x14ac:dyDescent="0.25">
      <c r="AF651" s="9"/>
    </row>
    <row r="652" spans="32:32" x14ac:dyDescent="0.25">
      <c r="AF652" s="9"/>
    </row>
    <row r="653" spans="32:32" x14ac:dyDescent="0.25">
      <c r="AF653" s="9"/>
    </row>
    <row r="654" spans="32:32" x14ac:dyDescent="0.25">
      <c r="AF654" s="9"/>
    </row>
    <row r="655" spans="32:32" x14ac:dyDescent="0.25">
      <c r="AF655" s="9"/>
    </row>
    <row r="656" spans="32:32" x14ac:dyDescent="0.25">
      <c r="AF656" s="9"/>
    </row>
    <row r="657" spans="32:32" x14ac:dyDescent="0.25">
      <c r="AF657" s="9"/>
    </row>
    <row r="658" spans="32:32" x14ac:dyDescent="0.25">
      <c r="AF658" s="9"/>
    </row>
    <row r="659" spans="32:32" x14ac:dyDescent="0.25">
      <c r="AF659" s="9"/>
    </row>
    <row r="660" spans="32:32" x14ac:dyDescent="0.25">
      <c r="AF660" s="9"/>
    </row>
    <row r="661" spans="32:32" x14ac:dyDescent="0.25">
      <c r="AF661" s="9"/>
    </row>
    <row r="662" spans="32:32" x14ac:dyDescent="0.25">
      <c r="AF662" s="9"/>
    </row>
    <row r="663" spans="32:32" x14ac:dyDescent="0.25">
      <c r="AF663" s="9"/>
    </row>
    <row r="664" spans="32:32" x14ac:dyDescent="0.25">
      <c r="AF664" s="9"/>
    </row>
    <row r="665" spans="32:32" x14ac:dyDescent="0.25">
      <c r="AF665" s="9"/>
    </row>
    <row r="666" spans="32:32" x14ac:dyDescent="0.25">
      <c r="AF666" s="9"/>
    </row>
    <row r="667" spans="32:32" x14ac:dyDescent="0.25">
      <c r="AF667" s="9"/>
    </row>
    <row r="668" spans="32:32" x14ac:dyDescent="0.25">
      <c r="AF668" s="9"/>
    </row>
    <row r="669" spans="32:32" x14ac:dyDescent="0.25">
      <c r="AF669" s="9"/>
    </row>
    <row r="670" spans="32:32" x14ac:dyDescent="0.25">
      <c r="AF670" s="9"/>
    </row>
    <row r="671" spans="32:32" x14ac:dyDescent="0.25">
      <c r="AF671" s="9"/>
    </row>
    <row r="672" spans="32:32" x14ac:dyDescent="0.25">
      <c r="AF672" s="9"/>
    </row>
    <row r="673" spans="32:32" x14ac:dyDescent="0.25">
      <c r="AF673" s="9"/>
    </row>
    <row r="674" spans="32:32" x14ac:dyDescent="0.25">
      <c r="AF674" s="9"/>
    </row>
    <row r="675" spans="32:32" x14ac:dyDescent="0.25">
      <c r="AF675" s="9"/>
    </row>
    <row r="676" spans="32:32" x14ac:dyDescent="0.25">
      <c r="AF676" s="9"/>
    </row>
    <row r="677" spans="32:32" x14ac:dyDescent="0.25">
      <c r="AF677" s="9"/>
    </row>
    <row r="678" spans="32:32" x14ac:dyDescent="0.25">
      <c r="AF678" s="9"/>
    </row>
    <row r="679" spans="32:32" x14ac:dyDescent="0.25">
      <c r="AF679" s="9"/>
    </row>
    <row r="680" spans="32:32" x14ac:dyDescent="0.25">
      <c r="AF680" s="9"/>
    </row>
    <row r="681" spans="32:32" x14ac:dyDescent="0.25">
      <c r="AF681" s="9"/>
    </row>
    <row r="682" spans="32:32" x14ac:dyDescent="0.25">
      <c r="AF682" s="9"/>
    </row>
    <row r="683" spans="32:32" x14ac:dyDescent="0.25">
      <c r="AF683" s="9"/>
    </row>
    <row r="684" spans="32:32" x14ac:dyDescent="0.25">
      <c r="AF684" s="9"/>
    </row>
    <row r="685" spans="32:32" x14ac:dyDescent="0.25">
      <c r="AF685" s="9"/>
    </row>
    <row r="686" spans="32:32" x14ac:dyDescent="0.25">
      <c r="AF686" s="9"/>
    </row>
    <row r="687" spans="32:32" x14ac:dyDescent="0.25">
      <c r="AF687" s="9"/>
    </row>
    <row r="688" spans="32:32" x14ac:dyDescent="0.25">
      <c r="AF688" s="9"/>
    </row>
    <row r="689" spans="32:32" x14ac:dyDescent="0.25">
      <c r="AF689" s="9"/>
    </row>
    <row r="690" spans="32:32" x14ac:dyDescent="0.25">
      <c r="AF690" s="9"/>
    </row>
    <row r="691" spans="32:32" x14ac:dyDescent="0.25">
      <c r="AF691" s="9"/>
    </row>
    <row r="692" spans="32:32" x14ac:dyDescent="0.25">
      <c r="AF692" s="9"/>
    </row>
    <row r="693" spans="32:32" x14ac:dyDescent="0.25">
      <c r="AF693" s="9"/>
    </row>
    <row r="694" spans="32:32" x14ac:dyDescent="0.25">
      <c r="AF694" s="9"/>
    </row>
    <row r="695" spans="32:32" x14ac:dyDescent="0.25">
      <c r="AF695" s="9"/>
    </row>
    <row r="696" spans="32:32" x14ac:dyDescent="0.25">
      <c r="AF696" s="9"/>
    </row>
    <row r="697" spans="32:32" x14ac:dyDescent="0.25">
      <c r="AF697" s="9"/>
    </row>
    <row r="698" spans="32:32" x14ac:dyDescent="0.25">
      <c r="AF698" s="9"/>
    </row>
    <row r="699" spans="32:32" x14ac:dyDescent="0.25">
      <c r="AF699" s="9"/>
    </row>
    <row r="700" spans="32:32" x14ac:dyDescent="0.25">
      <c r="AF700" s="9"/>
    </row>
    <row r="701" spans="32:32" x14ac:dyDescent="0.25">
      <c r="AF701" s="9"/>
    </row>
    <row r="702" spans="32:32" x14ac:dyDescent="0.25">
      <c r="AF702" s="9"/>
    </row>
    <row r="703" spans="32:32" x14ac:dyDescent="0.25">
      <c r="AF703" s="9"/>
    </row>
    <row r="704" spans="32:32" x14ac:dyDescent="0.25">
      <c r="AF704" s="9"/>
    </row>
    <row r="705" spans="32:32" x14ac:dyDescent="0.25">
      <c r="AF705" s="9"/>
    </row>
    <row r="706" spans="32:32" x14ac:dyDescent="0.25">
      <c r="AF706" s="9"/>
    </row>
    <row r="707" spans="32:32" x14ac:dyDescent="0.25">
      <c r="AF707" s="9"/>
    </row>
    <row r="708" spans="32:32" x14ac:dyDescent="0.25">
      <c r="AF708" s="9"/>
    </row>
    <row r="709" spans="32:32" x14ac:dyDescent="0.25">
      <c r="AF709" s="9"/>
    </row>
    <row r="710" spans="32:32" x14ac:dyDescent="0.25">
      <c r="AF710" s="9"/>
    </row>
    <row r="711" spans="32:32" x14ac:dyDescent="0.25">
      <c r="AF711" s="9"/>
    </row>
    <row r="712" spans="32:32" x14ac:dyDescent="0.25">
      <c r="AF712" s="9"/>
    </row>
    <row r="713" spans="32:32" x14ac:dyDescent="0.25">
      <c r="AF713" s="9"/>
    </row>
    <row r="714" spans="32:32" x14ac:dyDescent="0.25">
      <c r="AF714" s="9"/>
    </row>
    <row r="715" spans="32:32" x14ac:dyDescent="0.25">
      <c r="AF715" s="9"/>
    </row>
    <row r="716" spans="32:32" x14ac:dyDescent="0.25">
      <c r="AF716" s="9"/>
    </row>
    <row r="717" spans="32:32" x14ac:dyDescent="0.25">
      <c r="AF717" s="9"/>
    </row>
    <row r="718" spans="32:32" x14ac:dyDescent="0.25">
      <c r="AF718" s="9"/>
    </row>
    <row r="719" spans="32:32" x14ac:dyDescent="0.25">
      <c r="AF719" s="9"/>
    </row>
    <row r="720" spans="32:32" x14ac:dyDescent="0.25">
      <c r="AF720" s="9"/>
    </row>
    <row r="721" spans="32:32" x14ac:dyDescent="0.25">
      <c r="AF721" s="9"/>
    </row>
    <row r="722" spans="32:32" x14ac:dyDescent="0.25">
      <c r="AF722" s="9"/>
    </row>
    <row r="723" spans="32:32" x14ac:dyDescent="0.25">
      <c r="AF723" s="9"/>
    </row>
    <row r="724" spans="32:32" x14ac:dyDescent="0.25">
      <c r="AF724" s="9"/>
    </row>
    <row r="725" spans="32:32" x14ac:dyDescent="0.25">
      <c r="AF725" s="9"/>
    </row>
    <row r="726" spans="32:32" x14ac:dyDescent="0.25">
      <c r="AF726" s="9"/>
    </row>
    <row r="727" spans="32:32" x14ac:dyDescent="0.25">
      <c r="AF727" s="9"/>
    </row>
    <row r="728" spans="32:32" x14ac:dyDescent="0.25">
      <c r="AF728" s="9"/>
    </row>
    <row r="729" spans="32:32" x14ac:dyDescent="0.25">
      <c r="AF729" s="9"/>
    </row>
    <row r="730" spans="32:32" x14ac:dyDescent="0.25">
      <c r="AF730" s="9"/>
    </row>
    <row r="731" spans="32:32" x14ac:dyDescent="0.25">
      <c r="AF731" s="9"/>
    </row>
    <row r="732" spans="32:32" x14ac:dyDescent="0.25">
      <c r="AF732" s="9"/>
    </row>
    <row r="733" spans="32:32" x14ac:dyDescent="0.25">
      <c r="AF733" s="9"/>
    </row>
    <row r="734" spans="32:32" x14ac:dyDescent="0.25">
      <c r="AF734" s="9"/>
    </row>
    <row r="735" spans="32:32" x14ac:dyDescent="0.25">
      <c r="AF735" s="9"/>
    </row>
    <row r="736" spans="32:32" x14ac:dyDescent="0.25">
      <c r="AF736" s="9"/>
    </row>
    <row r="737" spans="32:32" x14ac:dyDescent="0.25">
      <c r="AF737" s="9"/>
    </row>
    <row r="738" spans="32:32" x14ac:dyDescent="0.25">
      <c r="AF738" s="9"/>
    </row>
    <row r="739" spans="32:32" x14ac:dyDescent="0.25">
      <c r="AF739" s="9"/>
    </row>
    <row r="740" spans="32:32" x14ac:dyDescent="0.25">
      <c r="AF740" s="9"/>
    </row>
    <row r="741" spans="32:32" x14ac:dyDescent="0.25">
      <c r="AF741" s="9"/>
    </row>
    <row r="742" spans="32:32" x14ac:dyDescent="0.25">
      <c r="AF742" s="9"/>
    </row>
    <row r="743" spans="32:32" x14ac:dyDescent="0.25">
      <c r="AF743" s="9"/>
    </row>
    <row r="744" spans="32:32" x14ac:dyDescent="0.25">
      <c r="AF744" s="9"/>
    </row>
    <row r="745" spans="32:32" x14ac:dyDescent="0.25">
      <c r="AF745" s="9"/>
    </row>
    <row r="746" spans="32:32" x14ac:dyDescent="0.25">
      <c r="AF746" s="9"/>
    </row>
    <row r="747" spans="32:32" x14ac:dyDescent="0.25">
      <c r="AF747" s="9"/>
    </row>
    <row r="748" spans="32:32" x14ac:dyDescent="0.25">
      <c r="AF748" s="9"/>
    </row>
    <row r="749" spans="32:32" x14ac:dyDescent="0.25">
      <c r="AF749" s="9"/>
    </row>
    <row r="750" spans="32:32" x14ac:dyDescent="0.25">
      <c r="AF750" s="9"/>
    </row>
    <row r="751" spans="32:32" x14ac:dyDescent="0.25">
      <c r="AF751" s="9"/>
    </row>
    <row r="752" spans="32:32" x14ac:dyDescent="0.25">
      <c r="AF752" s="9"/>
    </row>
    <row r="753" spans="32:32" x14ac:dyDescent="0.25">
      <c r="AF753" s="9"/>
    </row>
    <row r="754" spans="32:32" x14ac:dyDescent="0.25">
      <c r="AF754" s="9"/>
    </row>
    <row r="755" spans="32:32" x14ac:dyDescent="0.25">
      <c r="AF755" s="9"/>
    </row>
    <row r="756" spans="32:32" x14ac:dyDescent="0.25">
      <c r="AF756" s="9"/>
    </row>
    <row r="757" spans="32:32" x14ac:dyDescent="0.25">
      <c r="AF757" s="9"/>
    </row>
    <row r="758" spans="32:32" x14ac:dyDescent="0.25">
      <c r="AF758" s="9"/>
    </row>
    <row r="759" spans="32:32" x14ac:dyDescent="0.25">
      <c r="AF759" s="9"/>
    </row>
    <row r="760" spans="32:32" x14ac:dyDescent="0.25">
      <c r="AF760" s="9"/>
    </row>
    <row r="761" spans="32:32" x14ac:dyDescent="0.25">
      <c r="AF761" s="9"/>
    </row>
    <row r="762" spans="32:32" x14ac:dyDescent="0.25">
      <c r="AF762" s="9"/>
    </row>
    <row r="763" spans="32:32" x14ac:dyDescent="0.25">
      <c r="AF763" s="9"/>
    </row>
    <row r="764" spans="32:32" x14ac:dyDescent="0.25">
      <c r="AF764" s="9"/>
    </row>
    <row r="765" spans="32:32" x14ac:dyDescent="0.25">
      <c r="AF765" s="9"/>
    </row>
    <row r="766" spans="32:32" x14ac:dyDescent="0.25">
      <c r="AF766" s="9"/>
    </row>
    <row r="767" spans="32:32" x14ac:dyDescent="0.25">
      <c r="AF767" s="9"/>
    </row>
    <row r="768" spans="32:32" x14ac:dyDescent="0.25">
      <c r="AF768" s="9"/>
    </row>
    <row r="769" spans="32:32" x14ac:dyDescent="0.25">
      <c r="AF769" s="9"/>
    </row>
    <row r="770" spans="32:32" x14ac:dyDescent="0.25">
      <c r="AF770" s="9"/>
    </row>
    <row r="771" spans="32:32" x14ac:dyDescent="0.25">
      <c r="AF771" s="9"/>
    </row>
    <row r="772" spans="32:32" x14ac:dyDescent="0.25">
      <c r="AF772" s="9"/>
    </row>
    <row r="773" spans="32:32" x14ac:dyDescent="0.25">
      <c r="AF773" s="9"/>
    </row>
    <row r="774" spans="32:32" x14ac:dyDescent="0.25">
      <c r="AF774" s="9"/>
    </row>
    <row r="775" spans="32:32" x14ac:dyDescent="0.25">
      <c r="AF775" s="9"/>
    </row>
    <row r="776" spans="32:32" x14ac:dyDescent="0.25">
      <c r="AF776" s="9"/>
    </row>
    <row r="777" spans="32:32" x14ac:dyDescent="0.25">
      <c r="AF777" s="9"/>
    </row>
    <row r="778" spans="32:32" x14ac:dyDescent="0.25">
      <c r="AF778" s="9"/>
    </row>
    <row r="779" spans="32:32" x14ac:dyDescent="0.25">
      <c r="AF779" s="9"/>
    </row>
    <row r="780" spans="32:32" x14ac:dyDescent="0.25">
      <c r="AF780" s="9"/>
    </row>
    <row r="781" spans="32:32" x14ac:dyDescent="0.25">
      <c r="AF781" s="9"/>
    </row>
    <row r="782" spans="32:32" x14ac:dyDescent="0.25">
      <c r="AF782" s="9"/>
    </row>
    <row r="783" spans="32:32" x14ac:dyDescent="0.25">
      <c r="AF783" s="9"/>
    </row>
    <row r="784" spans="32:32" x14ac:dyDescent="0.25">
      <c r="AF784" s="9"/>
    </row>
    <row r="785" spans="32:32" x14ac:dyDescent="0.25">
      <c r="AF785" s="9"/>
    </row>
    <row r="786" spans="32:32" x14ac:dyDescent="0.25">
      <c r="AF786" s="9"/>
    </row>
    <row r="787" spans="32:32" x14ac:dyDescent="0.25">
      <c r="AF787" s="9"/>
    </row>
    <row r="788" spans="32:32" x14ac:dyDescent="0.25">
      <c r="AF788" s="9"/>
    </row>
    <row r="789" spans="32:32" x14ac:dyDescent="0.25">
      <c r="AF789" s="9"/>
    </row>
    <row r="790" spans="32:32" x14ac:dyDescent="0.25">
      <c r="AF790" s="9"/>
    </row>
    <row r="791" spans="32:32" x14ac:dyDescent="0.25">
      <c r="AF791" s="9"/>
    </row>
    <row r="792" spans="32:32" x14ac:dyDescent="0.25">
      <c r="AF792" s="9"/>
    </row>
    <row r="793" spans="32:32" x14ac:dyDescent="0.25">
      <c r="AF793" s="9"/>
    </row>
    <row r="794" spans="32:32" x14ac:dyDescent="0.25">
      <c r="AF794" s="9"/>
    </row>
    <row r="795" spans="32:32" x14ac:dyDescent="0.25">
      <c r="AF795" s="9"/>
    </row>
    <row r="796" spans="32:32" x14ac:dyDescent="0.25">
      <c r="AF796" s="9"/>
    </row>
    <row r="797" spans="32:32" x14ac:dyDescent="0.25">
      <c r="AF797" s="9"/>
    </row>
    <row r="798" spans="32:32" x14ac:dyDescent="0.25">
      <c r="AF798" s="9"/>
    </row>
    <row r="799" spans="32:32" x14ac:dyDescent="0.25">
      <c r="AF799" s="9"/>
    </row>
    <row r="800" spans="32:32" x14ac:dyDescent="0.25">
      <c r="AF800" s="9"/>
    </row>
    <row r="801" spans="32:32" x14ac:dyDescent="0.25">
      <c r="AF801" s="9"/>
    </row>
    <row r="802" spans="32:32" x14ac:dyDescent="0.25">
      <c r="AF802" s="9"/>
    </row>
    <row r="803" spans="32:32" x14ac:dyDescent="0.25">
      <c r="AF803" s="9"/>
    </row>
    <row r="804" spans="32:32" x14ac:dyDescent="0.25">
      <c r="AF804" s="9"/>
    </row>
    <row r="805" spans="32:32" x14ac:dyDescent="0.25">
      <c r="AF805" s="9"/>
    </row>
    <row r="806" spans="32:32" x14ac:dyDescent="0.25">
      <c r="AF806" s="9"/>
    </row>
    <row r="807" spans="32:32" x14ac:dyDescent="0.25">
      <c r="AF807" s="9"/>
    </row>
    <row r="808" spans="32:32" x14ac:dyDescent="0.25">
      <c r="AF808" s="9"/>
    </row>
    <row r="809" spans="32:32" x14ac:dyDescent="0.25">
      <c r="AF809" s="9"/>
    </row>
    <row r="810" spans="32:32" x14ac:dyDescent="0.25">
      <c r="AF810" s="9"/>
    </row>
    <row r="811" spans="32:32" x14ac:dyDescent="0.25">
      <c r="AF811" s="9"/>
    </row>
    <row r="812" spans="32:32" x14ac:dyDescent="0.25">
      <c r="AF812" s="9"/>
    </row>
    <row r="813" spans="32:32" x14ac:dyDescent="0.25">
      <c r="AF813" s="9"/>
    </row>
    <row r="814" spans="32:32" x14ac:dyDescent="0.25">
      <c r="AF814" s="9"/>
    </row>
    <row r="815" spans="32:32" x14ac:dyDescent="0.25">
      <c r="AF815" s="9"/>
    </row>
    <row r="816" spans="32:32" x14ac:dyDescent="0.25">
      <c r="AF816" s="9"/>
    </row>
    <row r="817" spans="32:32" x14ac:dyDescent="0.25">
      <c r="AF817" s="9"/>
    </row>
    <row r="818" spans="32:32" x14ac:dyDescent="0.25">
      <c r="AF818" s="9"/>
    </row>
    <row r="819" spans="32:32" x14ac:dyDescent="0.25">
      <c r="AF819" s="9"/>
    </row>
    <row r="820" spans="32:32" x14ac:dyDescent="0.25">
      <c r="AF820" s="9"/>
    </row>
    <row r="821" spans="32:32" x14ac:dyDescent="0.25">
      <c r="AF821" s="9"/>
    </row>
    <row r="822" spans="32:32" x14ac:dyDescent="0.25">
      <c r="AF822" s="9"/>
    </row>
    <row r="823" spans="32:32" x14ac:dyDescent="0.25">
      <c r="AF823" s="9"/>
    </row>
    <row r="824" spans="32:32" x14ac:dyDescent="0.25">
      <c r="AF824" s="9"/>
    </row>
    <row r="825" spans="32:32" x14ac:dyDescent="0.25">
      <c r="AF825" s="9"/>
    </row>
    <row r="826" spans="32:32" x14ac:dyDescent="0.25">
      <c r="AF826" s="9"/>
    </row>
    <row r="827" spans="32:32" x14ac:dyDescent="0.25">
      <c r="AF827" s="9"/>
    </row>
    <row r="828" spans="32:32" x14ac:dyDescent="0.25">
      <c r="AF828" s="9"/>
    </row>
    <row r="829" spans="32:32" x14ac:dyDescent="0.25">
      <c r="AF829" s="9"/>
    </row>
    <row r="830" spans="32:32" x14ac:dyDescent="0.25">
      <c r="AF830" s="9"/>
    </row>
    <row r="831" spans="32:32" x14ac:dyDescent="0.25">
      <c r="AF831" s="9"/>
    </row>
    <row r="832" spans="32:32" x14ac:dyDescent="0.25">
      <c r="AF832" s="9"/>
    </row>
    <row r="833" spans="32:32" x14ac:dyDescent="0.25">
      <c r="AF833" s="9"/>
    </row>
    <row r="834" spans="32:32" x14ac:dyDescent="0.25">
      <c r="AF834" s="9"/>
    </row>
    <row r="835" spans="32:32" x14ac:dyDescent="0.25">
      <c r="AF835" s="9"/>
    </row>
    <row r="836" spans="32:32" x14ac:dyDescent="0.25">
      <c r="AF836" s="9"/>
    </row>
    <row r="837" spans="32:32" x14ac:dyDescent="0.25">
      <c r="AF837" s="9"/>
    </row>
    <row r="838" spans="32:32" x14ac:dyDescent="0.25">
      <c r="AF838" s="9"/>
    </row>
    <row r="839" spans="32:32" x14ac:dyDescent="0.25">
      <c r="AF839" s="9"/>
    </row>
    <row r="840" spans="32:32" x14ac:dyDescent="0.25">
      <c r="AF840" s="9"/>
    </row>
    <row r="841" spans="32:32" x14ac:dyDescent="0.25">
      <c r="AF841" s="9"/>
    </row>
    <row r="842" spans="32:32" x14ac:dyDescent="0.25">
      <c r="AF842" s="9"/>
    </row>
    <row r="843" spans="32:32" x14ac:dyDescent="0.25">
      <c r="AF843" s="9"/>
    </row>
    <row r="844" spans="32:32" x14ac:dyDescent="0.25">
      <c r="AF844" s="9"/>
    </row>
    <row r="845" spans="32:32" x14ac:dyDescent="0.25">
      <c r="AF845" s="9"/>
    </row>
    <row r="846" spans="32:32" x14ac:dyDescent="0.25">
      <c r="AF846" s="9"/>
    </row>
    <row r="847" spans="32:32" x14ac:dyDescent="0.25">
      <c r="AF847" s="9"/>
    </row>
    <row r="848" spans="32:32" x14ac:dyDescent="0.25">
      <c r="AF848" s="9"/>
    </row>
    <row r="849" spans="32:32" x14ac:dyDescent="0.25">
      <c r="AF849" s="9"/>
    </row>
    <row r="850" spans="32:32" x14ac:dyDescent="0.25">
      <c r="AF850" s="9"/>
    </row>
    <row r="851" spans="32:32" x14ac:dyDescent="0.25">
      <c r="AF851" s="9"/>
    </row>
    <row r="852" spans="32:32" x14ac:dyDescent="0.25">
      <c r="AF852" s="9"/>
    </row>
    <row r="853" spans="32:32" x14ac:dyDescent="0.25">
      <c r="AF853" s="9"/>
    </row>
    <row r="854" spans="32:32" x14ac:dyDescent="0.25">
      <c r="AF854" s="9"/>
    </row>
    <row r="855" spans="32:32" x14ac:dyDescent="0.25">
      <c r="AF855" s="9"/>
    </row>
    <row r="856" spans="32:32" x14ac:dyDescent="0.25">
      <c r="AF856" s="9"/>
    </row>
    <row r="857" spans="32:32" x14ac:dyDescent="0.25">
      <c r="AF857" s="9"/>
    </row>
    <row r="858" spans="32:32" x14ac:dyDescent="0.25">
      <c r="AF858" s="9"/>
    </row>
    <row r="859" spans="32:32" x14ac:dyDescent="0.25">
      <c r="AF859" s="9"/>
    </row>
    <row r="860" spans="32:32" x14ac:dyDescent="0.25">
      <c r="AF860" s="9"/>
    </row>
    <row r="861" spans="32:32" x14ac:dyDescent="0.25">
      <c r="AF861" s="9"/>
    </row>
    <row r="862" spans="32:32" x14ac:dyDescent="0.25">
      <c r="AF862" s="9"/>
    </row>
    <row r="863" spans="32:32" x14ac:dyDescent="0.25">
      <c r="AF863" s="9"/>
    </row>
    <row r="864" spans="32:32" x14ac:dyDescent="0.25">
      <c r="AF864" s="9"/>
    </row>
    <row r="865" spans="32:32" x14ac:dyDescent="0.25">
      <c r="AF865" s="9"/>
    </row>
    <row r="866" spans="32:32" x14ac:dyDescent="0.25">
      <c r="AF866" s="9"/>
    </row>
    <row r="867" spans="32:32" x14ac:dyDescent="0.25">
      <c r="AF867" s="9"/>
    </row>
    <row r="868" spans="32:32" x14ac:dyDescent="0.25">
      <c r="AF868" s="9"/>
    </row>
    <row r="869" spans="32:32" x14ac:dyDescent="0.25">
      <c r="AF869" s="9"/>
    </row>
    <row r="870" spans="32:32" x14ac:dyDescent="0.25">
      <c r="AF870" s="9"/>
    </row>
    <row r="871" spans="32:32" x14ac:dyDescent="0.25">
      <c r="AF871" s="9"/>
    </row>
    <row r="872" spans="32:32" x14ac:dyDescent="0.25">
      <c r="AF872" s="9"/>
    </row>
    <row r="873" spans="32:32" x14ac:dyDescent="0.25">
      <c r="AF873" s="9"/>
    </row>
    <row r="874" spans="32:32" x14ac:dyDescent="0.25">
      <c r="AF874" s="9"/>
    </row>
    <row r="875" spans="32:32" x14ac:dyDescent="0.25">
      <c r="AF875" s="9"/>
    </row>
    <row r="876" spans="32:32" x14ac:dyDescent="0.25">
      <c r="AF876" s="9"/>
    </row>
    <row r="877" spans="32:32" x14ac:dyDescent="0.25">
      <c r="AF877" s="9"/>
    </row>
    <row r="878" spans="32:32" x14ac:dyDescent="0.25">
      <c r="AF878" s="9"/>
    </row>
    <row r="879" spans="32:32" x14ac:dyDescent="0.25">
      <c r="AF879" s="9"/>
    </row>
    <row r="880" spans="32:32" x14ac:dyDescent="0.25">
      <c r="AF880" s="9"/>
    </row>
    <row r="881" spans="32:32" x14ac:dyDescent="0.25">
      <c r="AF881" s="9"/>
    </row>
    <row r="882" spans="32:32" x14ac:dyDescent="0.25">
      <c r="AF882" s="9"/>
    </row>
    <row r="883" spans="32:32" x14ac:dyDescent="0.25">
      <c r="AF883" s="9"/>
    </row>
    <row r="884" spans="32:32" x14ac:dyDescent="0.25">
      <c r="AF884" s="9"/>
    </row>
    <row r="885" spans="32:32" x14ac:dyDescent="0.25">
      <c r="AF885" s="9"/>
    </row>
    <row r="886" spans="32:32" x14ac:dyDescent="0.25">
      <c r="AF886" s="9"/>
    </row>
    <row r="887" spans="32:32" x14ac:dyDescent="0.25">
      <c r="AF887" s="9"/>
    </row>
    <row r="888" spans="32:32" x14ac:dyDescent="0.25">
      <c r="AF888" s="9"/>
    </row>
    <row r="889" spans="32:32" x14ac:dyDescent="0.25">
      <c r="AF889" s="9"/>
    </row>
    <row r="890" spans="32:32" x14ac:dyDescent="0.25">
      <c r="AF890" s="9"/>
    </row>
    <row r="891" spans="32:32" x14ac:dyDescent="0.25">
      <c r="AF891" s="9"/>
    </row>
    <row r="892" spans="32:32" x14ac:dyDescent="0.25">
      <c r="AF892" s="9"/>
    </row>
    <row r="893" spans="32:32" x14ac:dyDescent="0.25">
      <c r="AF893" s="9"/>
    </row>
    <row r="894" spans="32:32" x14ac:dyDescent="0.25">
      <c r="AF894" s="9"/>
    </row>
    <row r="895" spans="32:32" x14ac:dyDescent="0.25">
      <c r="AF895" s="9"/>
    </row>
    <row r="896" spans="32:32" x14ac:dyDescent="0.25">
      <c r="AF896" s="9"/>
    </row>
    <row r="897" spans="32:32" x14ac:dyDescent="0.25">
      <c r="AF897" s="9"/>
    </row>
    <row r="898" spans="32:32" x14ac:dyDescent="0.25">
      <c r="AF898" s="9"/>
    </row>
    <row r="899" spans="32:32" x14ac:dyDescent="0.25">
      <c r="AF899" s="9"/>
    </row>
    <row r="900" spans="32:32" x14ac:dyDescent="0.25">
      <c r="AF900" s="9"/>
    </row>
    <row r="901" spans="32:32" x14ac:dyDescent="0.25">
      <c r="AF901" s="9"/>
    </row>
    <row r="902" spans="32:32" x14ac:dyDescent="0.25">
      <c r="AF902" s="9"/>
    </row>
    <row r="903" spans="32:32" x14ac:dyDescent="0.25">
      <c r="AF903" s="9"/>
    </row>
    <row r="904" spans="32:32" x14ac:dyDescent="0.25">
      <c r="AF904" s="9"/>
    </row>
    <row r="905" spans="32:32" x14ac:dyDescent="0.25">
      <c r="AF905" s="9"/>
    </row>
    <row r="906" spans="32:32" x14ac:dyDescent="0.25">
      <c r="AF906" s="9"/>
    </row>
    <row r="907" spans="32:32" x14ac:dyDescent="0.25">
      <c r="AF907" s="9"/>
    </row>
    <row r="908" spans="32:32" x14ac:dyDescent="0.25">
      <c r="AF908" s="9"/>
    </row>
    <row r="909" spans="32:32" x14ac:dyDescent="0.25">
      <c r="AF909" s="9"/>
    </row>
    <row r="910" spans="32:32" x14ac:dyDescent="0.25">
      <c r="AF910" s="9"/>
    </row>
    <row r="911" spans="32:32" x14ac:dyDescent="0.25">
      <c r="AF911" s="9"/>
    </row>
    <row r="912" spans="32:32" x14ac:dyDescent="0.25">
      <c r="AF912" s="9"/>
    </row>
    <row r="913" spans="32:32" x14ac:dyDescent="0.25">
      <c r="AF913" s="9"/>
    </row>
    <row r="914" spans="32:32" x14ac:dyDescent="0.25">
      <c r="AF914" s="9"/>
    </row>
    <row r="915" spans="32:32" x14ac:dyDescent="0.25">
      <c r="AF915" s="9"/>
    </row>
    <row r="916" spans="32:32" x14ac:dyDescent="0.25">
      <c r="AF916" s="9"/>
    </row>
    <row r="917" spans="32:32" x14ac:dyDescent="0.25">
      <c r="AF917" s="9"/>
    </row>
    <row r="918" spans="32:32" x14ac:dyDescent="0.25">
      <c r="AF918" s="9"/>
    </row>
    <row r="919" spans="32:32" x14ac:dyDescent="0.25">
      <c r="AF919" s="9"/>
    </row>
    <row r="920" spans="32:32" x14ac:dyDescent="0.25">
      <c r="AF920" s="9"/>
    </row>
    <row r="921" spans="32:32" x14ac:dyDescent="0.25">
      <c r="AF921" s="9"/>
    </row>
    <row r="922" spans="32:32" x14ac:dyDescent="0.25">
      <c r="AF922" s="9"/>
    </row>
    <row r="923" spans="32:32" x14ac:dyDescent="0.25">
      <c r="AF923" s="9"/>
    </row>
    <row r="924" spans="32:32" x14ac:dyDescent="0.25">
      <c r="AF924" s="9"/>
    </row>
    <row r="925" spans="32:32" x14ac:dyDescent="0.25">
      <c r="AF925" s="9"/>
    </row>
    <row r="926" spans="32:32" x14ac:dyDescent="0.25">
      <c r="AF926" s="9"/>
    </row>
    <row r="927" spans="32:32" x14ac:dyDescent="0.25">
      <c r="AF927" s="9"/>
    </row>
    <row r="928" spans="32:32" x14ac:dyDescent="0.25">
      <c r="AF928" s="9"/>
    </row>
    <row r="929" spans="32:32" x14ac:dyDescent="0.25">
      <c r="AF929" s="9"/>
    </row>
    <row r="930" spans="32:32" x14ac:dyDescent="0.25">
      <c r="AF930" s="9"/>
    </row>
    <row r="931" spans="32:32" x14ac:dyDescent="0.25">
      <c r="AF931" s="9"/>
    </row>
    <row r="932" spans="32:32" x14ac:dyDescent="0.25">
      <c r="AF932" s="9"/>
    </row>
    <row r="933" spans="32:32" x14ac:dyDescent="0.25">
      <c r="AF933" s="9"/>
    </row>
    <row r="934" spans="32:32" x14ac:dyDescent="0.25">
      <c r="AF934" s="9"/>
    </row>
    <row r="935" spans="32:32" x14ac:dyDescent="0.25">
      <c r="AF935" s="9"/>
    </row>
    <row r="936" spans="32:32" x14ac:dyDescent="0.25">
      <c r="AF936" s="9"/>
    </row>
    <row r="937" spans="32:32" x14ac:dyDescent="0.25">
      <c r="AF937" s="9"/>
    </row>
    <row r="938" spans="32:32" x14ac:dyDescent="0.25">
      <c r="AF938" s="9"/>
    </row>
    <row r="939" spans="32:32" x14ac:dyDescent="0.25">
      <c r="AF939" s="9"/>
    </row>
    <row r="940" spans="32:32" x14ac:dyDescent="0.25">
      <c r="AF940" s="9"/>
    </row>
    <row r="941" spans="32:32" x14ac:dyDescent="0.25">
      <c r="AF941" s="9"/>
    </row>
    <row r="942" spans="32:32" x14ac:dyDescent="0.25">
      <c r="AF942" s="9"/>
    </row>
    <row r="943" spans="32:32" x14ac:dyDescent="0.25">
      <c r="AF943" s="9"/>
    </row>
    <row r="944" spans="32:32" x14ac:dyDescent="0.25">
      <c r="AF944" s="9"/>
    </row>
    <row r="945" spans="32:32" x14ac:dyDescent="0.25">
      <c r="AF945" s="9"/>
    </row>
    <row r="946" spans="32:32" x14ac:dyDescent="0.25">
      <c r="AF946" s="9"/>
    </row>
    <row r="947" spans="32:32" x14ac:dyDescent="0.25">
      <c r="AF947" s="9"/>
    </row>
    <row r="948" spans="32:32" x14ac:dyDescent="0.25">
      <c r="AF948" s="9"/>
    </row>
    <row r="949" spans="32:32" x14ac:dyDescent="0.25">
      <c r="AF949" s="9"/>
    </row>
    <row r="950" spans="32:32" x14ac:dyDescent="0.25">
      <c r="AF950" s="9"/>
    </row>
    <row r="951" spans="32:32" x14ac:dyDescent="0.25">
      <c r="AF951" s="9"/>
    </row>
    <row r="952" spans="32:32" x14ac:dyDescent="0.25">
      <c r="AF952" s="9"/>
    </row>
    <row r="953" spans="32:32" x14ac:dyDescent="0.25">
      <c r="AF953" s="9"/>
    </row>
    <row r="954" spans="32:32" x14ac:dyDescent="0.25">
      <c r="AF954" s="9"/>
    </row>
    <row r="955" spans="32:32" x14ac:dyDescent="0.25">
      <c r="AF955" s="9"/>
    </row>
    <row r="956" spans="32:32" x14ac:dyDescent="0.25">
      <c r="AF956" s="9"/>
    </row>
    <row r="957" spans="32:32" x14ac:dyDescent="0.25">
      <c r="AF957" s="9"/>
    </row>
    <row r="958" spans="32:32" x14ac:dyDescent="0.25">
      <c r="AF958" s="9"/>
    </row>
    <row r="959" spans="32:32" x14ac:dyDescent="0.25">
      <c r="AF959" s="9"/>
    </row>
    <row r="960" spans="32:32" x14ac:dyDescent="0.25">
      <c r="AF960" s="9"/>
    </row>
    <row r="961" spans="32:32" x14ac:dyDescent="0.25">
      <c r="AF961" s="9"/>
    </row>
    <row r="962" spans="32:32" x14ac:dyDescent="0.25">
      <c r="AF962" s="9"/>
    </row>
    <row r="963" spans="32:32" x14ac:dyDescent="0.25">
      <c r="AF963" s="9"/>
    </row>
    <row r="964" spans="32:32" x14ac:dyDescent="0.25">
      <c r="AF964" s="9"/>
    </row>
    <row r="965" spans="32:32" x14ac:dyDescent="0.25">
      <c r="AF965" s="9"/>
    </row>
    <row r="966" spans="32:32" x14ac:dyDescent="0.25">
      <c r="AF966" s="9"/>
    </row>
    <row r="967" spans="32:32" x14ac:dyDescent="0.25">
      <c r="AF967" s="9"/>
    </row>
    <row r="968" spans="32:32" x14ac:dyDescent="0.25">
      <c r="AF968" s="9"/>
    </row>
    <row r="969" spans="32:32" x14ac:dyDescent="0.25">
      <c r="AF969" s="9"/>
    </row>
    <row r="970" spans="32:32" x14ac:dyDescent="0.25">
      <c r="AF970" s="9"/>
    </row>
    <row r="971" spans="32:32" x14ac:dyDescent="0.25">
      <c r="AF971" s="9"/>
    </row>
    <row r="972" spans="32:32" x14ac:dyDescent="0.25">
      <c r="AF972" s="9"/>
    </row>
    <row r="973" spans="32:32" x14ac:dyDescent="0.25">
      <c r="AF973" s="9"/>
    </row>
    <row r="974" spans="32:32" x14ac:dyDescent="0.25">
      <c r="AF974" s="9"/>
    </row>
  </sheetData>
  <mergeCells count="88">
    <mergeCell ref="B21:C21"/>
    <mergeCell ref="B16:C16"/>
    <mergeCell ref="B17:C17"/>
    <mergeCell ref="B18:C18"/>
    <mergeCell ref="B19:C19"/>
    <mergeCell ref="B20:C20"/>
    <mergeCell ref="C6:C9"/>
    <mergeCell ref="B6:B9"/>
    <mergeCell ref="B12:B13"/>
    <mergeCell ref="B14:B15"/>
    <mergeCell ref="B10:C11"/>
    <mergeCell ref="B22:C22"/>
    <mergeCell ref="B33:C33"/>
    <mergeCell ref="B23:C23"/>
    <mergeCell ref="B24:C24"/>
    <mergeCell ref="B27:C27"/>
    <mergeCell ref="B29:C29"/>
    <mergeCell ref="B30:C30"/>
    <mergeCell ref="B31:C31"/>
    <mergeCell ref="B32:C32"/>
    <mergeCell ref="E23:F23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E30:F30"/>
    <mergeCell ref="E18:F18"/>
    <mergeCell ref="E19:F19"/>
    <mergeCell ref="E20:F20"/>
    <mergeCell ref="E21:F21"/>
    <mergeCell ref="E22:F22"/>
    <mergeCell ref="D2:W2"/>
    <mergeCell ref="E8:F8"/>
    <mergeCell ref="E9:F9"/>
    <mergeCell ref="E10:F10"/>
    <mergeCell ref="E11:F11"/>
    <mergeCell ref="B3:B4"/>
    <mergeCell ref="C3:C4"/>
    <mergeCell ref="D3:F4"/>
    <mergeCell ref="E5:F5"/>
    <mergeCell ref="G5:G34"/>
    <mergeCell ref="E6:F6"/>
    <mergeCell ref="E7:F7"/>
    <mergeCell ref="C12:C13"/>
    <mergeCell ref="E12:F12"/>
    <mergeCell ref="E13:F13"/>
    <mergeCell ref="E24:F24"/>
    <mergeCell ref="C14:C15"/>
    <mergeCell ref="E14:F14"/>
    <mergeCell ref="E15:F15"/>
    <mergeCell ref="E16:F16"/>
    <mergeCell ref="E17:F17"/>
    <mergeCell ref="E35:F35"/>
    <mergeCell ref="G35:G64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</mergeCells>
  <conditionalFormatting sqref="I5:AT64">
    <cfRule type="cellIs" dxfId="1" priority="1" operator="greaterThan">
      <formula>$C$6</formula>
    </cfRule>
  </conditionalFormatting>
  <conditionalFormatting sqref="I5:AT64">
    <cfRule type="cellIs" dxfId="0" priority="2" operator="lessThan">
      <formula>$C$6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BTC</vt:lpstr>
      <vt:lpstr>ETH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Hank's Desktop</dc:creator>
  <cp:lastModifiedBy>Magnus Söderberg</cp:lastModifiedBy>
  <dcterms:created xsi:type="dcterms:W3CDTF">2018-04-28T19:01:20Z</dcterms:created>
  <dcterms:modified xsi:type="dcterms:W3CDTF">2020-12-09T11:28:25Z</dcterms:modified>
</cp:coreProperties>
</file>