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5"/>
  <workbookPr/>
  <mc:AlternateContent xmlns:mc="http://schemas.openxmlformats.org/markup-compatibility/2006">
    <mc:Choice Requires="x15">
      <x15ac:absPath xmlns:x15ac="http://schemas.microsoft.com/office/spreadsheetml/2010/11/ac" url="https://etecspgov-my.sharepoint.com/personal/maria_sousa379_etec_sp_gov_br/Documents/"/>
    </mc:Choice>
  </mc:AlternateContent>
  <xr:revisionPtr revIDLastSave="0" documentId="8_{6023AED1-B30B-6848-BE0F-A942B94D026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os caseiros (19)" sheetId="1" r:id="rId1"/>
    <sheet name="Bolos de festa (2)" sheetId="2" r:id="rId2"/>
    <sheet name="Doces (6)" sheetId="3" r:id="rId3"/>
    <sheet name="Recheios (9)" sheetId="4" r:id="rId4"/>
    <sheet name="Bolo de Pote (3)" sheetId="5" r:id="rId5"/>
    <sheet name="Novas receitas (5)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3" l="1"/>
  <c r="D26" i="4"/>
  <c r="D15" i="4"/>
  <c r="N26" i="4"/>
  <c r="I26" i="4"/>
  <c r="I15" i="4"/>
  <c r="N16" i="4"/>
  <c r="N7" i="4"/>
  <c r="I8" i="4"/>
  <c r="D8" i="4"/>
  <c r="S90" i="1"/>
  <c r="N92" i="1"/>
  <c r="I89" i="1"/>
  <c r="D92" i="1"/>
  <c r="V43" i="6"/>
  <c r="N38" i="6"/>
  <c r="G37" i="6"/>
  <c r="G21" i="6"/>
  <c r="U16" i="6"/>
  <c r="N16" i="6"/>
</calcChain>
</file>

<file path=xl/sharedStrings.xml><?xml version="1.0" encoding="utf-8"?>
<sst xmlns="http://schemas.openxmlformats.org/spreadsheetml/2006/main" count="1111" uniqueCount="302">
  <si>
    <t xml:space="preserve">CONTROLE DE GASTOS </t>
  </si>
  <si>
    <t>Ingrediente</t>
  </si>
  <si>
    <t>Bolo de fubá</t>
  </si>
  <si>
    <t>Qtde. usada na receita</t>
  </si>
  <si>
    <t>Valor unitário</t>
  </si>
  <si>
    <t>Valor total</t>
  </si>
  <si>
    <t>Bolo de cenoura</t>
  </si>
  <si>
    <t>Bolo de laranja</t>
  </si>
  <si>
    <t>Bolo de limão</t>
  </si>
  <si>
    <t>Bolo de milho</t>
  </si>
  <si>
    <t>Bolo de mandioca</t>
  </si>
  <si>
    <t>Bolo de chocolate</t>
  </si>
  <si>
    <t>Farinha</t>
  </si>
  <si>
    <t>Fubá</t>
  </si>
  <si>
    <t>Açúcar</t>
  </si>
  <si>
    <t>Óleo</t>
  </si>
  <si>
    <t>Ovos</t>
  </si>
  <si>
    <t>Fermento</t>
  </si>
  <si>
    <t>Bolo red velvet</t>
  </si>
  <si>
    <t>Cenoura</t>
  </si>
  <si>
    <t xml:space="preserve">Açúcar </t>
  </si>
  <si>
    <t>Bolo de pamonha</t>
  </si>
  <si>
    <t>6 uni.</t>
  </si>
  <si>
    <t>14g</t>
  </si>
  <si>
    <t>300 ml</t>
  </si>
  <si>
    <t>550g</t>
  </si>
  <si>
    <t>20g</t>
  </si>
  <si>
    <t>400g</t>
  </si>
  <si>
    <t>410g</t>
  </si>
  <si>
    <t>3 uni.</t>
  </si>
  <si>
    <t>200 ml</t>
  </si>
  <si>
    <t>Leite</t>
  </si>
  <si>
    <t>250 ml</t>
  </si>
  <si>
    <t>200g</t>
  </si>
  <si>
    <t>150g</t>
  </si>
  <si>
    <t>Goiabada</t>
  </si>
  <si>
    <t>300g</t>
  </si>
  <si>
    <t>Churros</t>
  </si>
  <si>
    <t xml:space="preserve">Óleo </t>
  </si>
  <si>
    <t xml:space="preserve">Canela </t>
  </si>
  <si>
    <t>Banana com aveia</t>
  </si>
  <si>
    <t>Banana caramelizada</t>
  </si>
  <si>
    <t>5g</t>
  </si>
  <si>
    <t>320 ml</t>
  </si>
  <si>
    <t>480g</t>
  </si>
  <si>
    <t>Formigueiro</t>
  </si>
  <si>
    <t>Granulado</t>
  </si>
  <si>
    <t>250g</t>
  </si>
  <si>
    <t>240ml</t>
  </si>
  <si>
    <t>10g</t>
  </si>
  <si>
    <t>130ml</t>
  </si>
  <si>
    <t>Vinagre branco</t>
  </si>
  <si>
    <t>Baunilha</t>
  </si>
  <si>
    <t>Chocolate em pó</t>
  </si>
  <si>
    <t>Corante vermelho</t>
  </si>
  <si>
    <t>Lata de milho</t>
  </si>
  <si>
    <t>Iogurte</t>
  </si>
  <si>
    <t>Ninho</t>
  </si>
  <si>
    <t xml:space="preserve">Ovos </t>
  </si>
  <si>
    <t>Leite em pó</t>
  </si>
  <si>
    <t>420g</t>
  </si>
  <si>
    <t>200ml</t>
  </si>
  <si>
    <t>65g</t>
  </si>
  <si>
    <t>Espiga de milho</t>
  </si>
  <si>
    <t>Leite de côco</t>
  </si>
  <si>
    <t>Leite condensado</t>
  </si>
  <si>
    <t>Côco ralado</t>
  </si>
  <si>
    <t xml:space="preserve">Fermento </t>
  </si>
  <si>
    <t>700g</t>
  </si>
  <si>
    <t>120ml</t>
  </si>
  <si>
    <t>100ml</t>
  </si>
  <si>
    <t>4 uni.</t>
  </si>
  <si>
    <t>1 caixinha</t>
  </si>
  <si>
    <t>100g</t>
  </si>
  <si>
    <t>Flocos de milho</t>
  </si>
  <si>
    <t>1 uni.</t>
  </si>
  <si>
    <t>1 copinho</t>
  </si>
  <si>
    <t>140ml</t>
  </si>
  <si>
    <t>180g</t>
  </si>
  <si>
    <t>280g</t>
  </si>
  <si>
    <t>50g</t>
  </si>
  <si>
    <t>350g</t>
  </si>
  <si>
    <t xml:space="preserve">Suco de laranja </t>
  </si>
  <si>
    <t>230ml</t>
  </si>
  <si>
    <t xml:space="preserve">Casca de laranja </t>
  </si>
  <si>
    <t>meia</t>
  </si>
  <si>
    <t>Massa de mandioca</t>
  </si>
  <si>
    <t>Margarina</t>
  </si>
  <si>
    <t xml:space="preserve">Côco ralado </t>
  </si>
  <si>
    <t>1 pac.</t>
  </si>
  <si>
    <t>240g</t>
  </si>
  <si>
    <t>Aveia fina</t>
  </si>
  <si>
    <t xml:space="preserve">1 caixinha </t>
  </si>
  <si>
    <t>Canela</t>
  </si>
  <si>
    <t xml:space="preserve">Bananas </t>
  </si>
  <si>
    <t>315g</t>
  </si>
  <si>
    <t xml:space="preserve">Gelatina de limão </t>
  </si>
  <si>
    <t xml:space="preserve">Leite </t>
  </si>
  <si>
    <t>210g</t>
  </si>
  <si>
    <t>Água</t>
  </si>
  <si>
    <t xml:space="preserve">Farinha </t>
  </si>
  <si>
    <t xml:space="preserve">Custo total da receita </t>
  </si>
  <si>
    <t>-</t>
  </si>
  <si>
    <t xml:space="preserve">Essência de côco </t>
  </si>
  <si>
    <t>Calda</t>
  </si>
  <si>
    <t xml:space="preserve">Água </t>
  </si>
  <si>
    <t>80ml</t>
  </si>
  <si>
    <t>Água quente</t>
  </si>
  <si>
    <t>360g</t>
  </si>
  <si>
    <t xml:space="preserve">Leite condensado </t>
  </si>
  <si>
    <t>Pão de ló (massa branca)</t>
  </si>
  <si>
    <t xml:space="preserve">Massa de chocolate </t>
  </si>
  <si>
    <t>Rende: 3 de 1kg</t>
  </si>
  <si>
    <t>Creme de leite</t>
  </si>
  <si>
    <t>Brigadeiro</t>
  </si>
  <si>
    <t>Prestígio</t>
  </si>
  <si>
    <t xml:space="preserve">Mousse de maracujá </t>
  </si>
  <si>
    <t>Mousse de ninho</t>
  </si>
  <si>
    <t>Mousse de chocolate</t>
  </si>
  <si>
    <t>Custo total da receita</t>
  </si>
  <si>
    <t xml:space="preserve">Sensação </t>
  </si>
  <si>
    <t>395g</t>
  </si>
  <si>
    <t>80g</t>
  </si>
  <si>
    <t>Rende: 67 uni. de 10g</t>
  </si>
  <si>
    <t>Glucose de milho</t>
  </si>
  <si>
    <t xml:space="preserve">Rende 2 bolos grandes ou 3 pequenos </t>
  </si>
  <si>
    <t xml:space="preserve">Rende 1 bolos grande  ou 2 pequenos </t>
  </si>
  <si>
    <t>Mousse de doce de leite</t>
  </si>
  <si>
    <t>Surpresa de uva</t>
  </si>
  <si>
    <t xml:space="preserve">Uva </t>
  </si>
  <si>
    <t>1kg</t>
  </si>
  <si>
    <t>201g</t>
  </si>
  <si>
    <t>80g + 134g</t>
  </si>
  <si>
    <t>80g + 201g</t>
  </si>
  <si>
    <t>Rende: 100 uni. de 17g</t>
  </si>
  <si>
    <t>80g + 200g</t>
  </si>
  <si>
    <t>Chocolate vegano</t>
  </si>
  <si>
    <t>Farinha de trigo</t>
  </si>
  <si>
    <t>Açúcar demerara</t>
  </si>
  <si>
    <t>Cacau em pó</t>
  </si>
  <si>
    <t xml:space="preserve">Bicarbonato de sódio </t>
  </si>
  <si>
    <t>Leite vegetal</t>
  </si>
  <si>
    <t>Óleo de côco</t>
  </si>
  <si>
    <t>Vinagre de maçã</t>
  </si>
  <si>
    <t>Essência de baunilha</t>
  </si>
  <si>
    <t>45g</t>
  </si>
  <si>
    <t>2,5g</t>
  </si>
  <si>
    <t>5ml</t>
  </si>
  <si>
    <t>Cenoura vegano</t>
  </si>
  <si>
    <t>Chocolate sem gluten e sem lactose</t>
  </si>
  <si>
    <t xml:space="preserve">Farinha de arroz </t>
  </si>
  <si>
    <t>Polvilho doce</t>
  </si>
  <si>
    <t xml:space="preserve">Açúcar demerara </t>
  </si>
  <si>
    <t>Sal</t>
  </si>
  <si>
    <t>48g</t>
  </si>
  <si>
    <t>101g</t>
  </si>
  <si>
    <t>60g</t>
  </si>
  <si>
    <t>220g</t>
  </si>
  <si>
    <t>180ml</t>
  </si>
  <si>
    <t>2g</t>
  </si>
  <si>
    <t>Cenoura sem lactose e sem gluten</t>
  </si>
  <si>
    <t>Farinha de arroz</t>
  </si>
  <si>
    <t xml:space="preserve">2g </t>
  </si>
  <si>
    <t>12 bolos no pote</t>
  </si>
  <si>
    <t>13 bolos no pote</t>
  </si>
  <si>
    <t>10 bolos no pote</t>
  </si>
  <si>
    <t xml:space="preserve">Doce de leite </t>
  </si>
  <si>
    <t>Chantilly</t>
  </si>
  <si>
    <t>Chcolate em pó</t>
  </si>
  <si>
    <t>500ml</t>
  </si>
  <si>
    <t>Polpa de maracujá</t>
  </si>
  <si>
    <t>Suco em pó de maracujá</t>
  </si>
  <si>
    <t>50ml</t>
  </si>
  <si>
    <t>Brigadeiro de ninho</t>
  </si>
  <si>
    <t>Suco em pó de morango</t>
  </si>
  <si>
    <t>Barra de chocolate em pedaços</t>
  </si>
  <si>
    <t>Mousse de morango</t>
  </si>
  <si>
    <t>Bandeija de morango</t>
  </si>
  <si>
    <t>RECEITAS SAUDÁVEIS</t>
  </si>
  <si>
    <t>Bolo de Cenoura Fitness</t>
  </si>
  <si>
    <t>Bolo de Maçã  - sem glúten</t>
  </si>
  <si>
    <t>Bolo de Banana Integral</t>
  </si>
  <si>
    <t xml:space="preserve">Ingrediente </t>
  </si>
  <si>
    <t>Qtde. de cada unidade</t>
  </si>
  <si>
    <t>Marca do produto</t>
  </si>
  <si>
    <t xml:space="preserve">Valor Unitário </t>
  </si>
  <si>
    <t>Valor da receita</t>
  </si>
  <si>
    <t>Valor Total</t>
  </si>
  <si>
    <t>2 unid.</t>
  </si>
  <si>
    <t>190g</t>
  </si>
  <si>
    <t xml:space="preserve">Maçã </t>
  </si>
  <si>
    <t xml:space="preserve">3 unid. </t>
  </si>
  <si>
    <t>230g</t>
  </si>
  <si>
    <t>Banana nanica</t>
  </si>
  <si>
    <t>4unid.</t>
  </si>
  <si>
    <t>110g</t>
  </si>
  <si>
    <t>3 unid.</t>
  </si>
  <si>
    <t>60unid.</t>
  </si>
  <si>
    <t>Mantiqueira Brasil</t>
  </si>
  <si>
    <t>3unid.</t>
  </si>
  <si>
    <t>Leite vegetal (coco)</t>
  </si>
  <si>
    <t>1L</t>
  </si>
  <si>
    <t>Nuts</t>
  </si>
  <si>
    <t>Tâmaras</t>
  </si>
  <si>
    <t>500g</t>
  </si>
  <si>
    <t>Al Barakah</t>
  </si>
  <si>
    <t>Óleo de coco</t>
  </si>
  <si>
    <t>60ml</t>
  </si>
  <si>
    <t>900ml</t>
  </si>
  <si>
    <t>Vitorena</t>
  </si>
  <si>
    <t>Mel</t>
  </si>
  <si>
    <t>75g</t>
  </si>
  <si>
    <t>560g</t>
  </si>
  <si>
    <t>Melbras</t>
  </si>
  <si>
    <t>Farinha de aveia sem glúten</t>
  </si>
  <si>
    <t>D&amp;A Naturais</t>
  </si>
  <si>
    <t>Farinha de aveia -sem glúten</t>
  </si>
  <si>
    <t>Farinha de amêndoas</t>
  </si>
  <si>
    <t xml:space="preserve">Farinha de amêndoas </t>
  </si>
  <si>
    <t>Dona Benta</t>
  </si>
  <si>
    <t>Lla Foods</t>
  </si>
  <si>
    <t>0,5g</t>
  </si>
  <si>
    <t>Sal Lebre</t>
  </si>
  <si>
    <t xml:space="preserve">Sal Lebre </t>
  </si>
  <si>
    <t xml:space="preserve">Dona Benta </t>
  </si>
  <si>
    <t>Cobertura</t>
  </si>
  <si>
    <t>Nozes picadas</t>
  </si>
  <si>
    <t>35g</t>
  </si>
  <si>
    <t>AgroNuts</t>
  </si>
  <si>
    <t>Total receita</t>
  </si>
  <si>
    <t xml:space="preserve">Total receita </t>
  </si>
  <si>
    <t>Cacau em pó 100%</t>
  </si>
  <si>
    <t>12g</t>
  </si>
  <si>
    <t>Sicao cacau</t>
  </si>
  <si>
    <t>18g</t>
  </si>
  <si>
    <t>Pasta de amendoim</t>
  </si>
  <si>
    <t>9g</t>
  </si>
  <si>
    <t>Select</t>
  </si>
  <si>
    <t xml:space="preserve"> </t>
  </si>
  <si>
    <t>Bolo de Chocolate Fitness</t>
  </si>
  <si>
    <t>Bolo de Nozes Fitness</t>
  </si>
  <si>
    <t>Quadro de gasto total - considerando 1unid. De cada receita</t>
  </si>
  <si>
    <t>Qtde. a ser comprada</t>
  </si>
  <si>
    <t>Qtde. total</t>
  </si>
  <si>
    <t>Qtde. total a ser usada</t>
  </si>
  <si>
    <t>Rendimento (cada sabor)</t>
  </si>
  <si>
    <t xml:space="preserve">3unid. </t>
  </si>
  <si>
    <t>380g</t>
  </si>
  <si>
    <t>2 receitas (sobra)</t>
  </si>
  <si>
    <t>Sicao Cacau</t>
  </si>
  <si>
    <t>Maçã fuji</t>
  </si>
  <si>
    <t>690g</t>
  </si>
  <si>
    <t>1 receita e meia (falta)</t>
  </si>
  <si>
    <t>Farinha de aveia</t>
  </si>
  <si>
    <t>40g</t>
  </si>
  <si>
    <t xml:space="preserve">D&amp;A Naturais </t>
  </si>
  <si>
    <t>440g</t>
  </si>
  <si>
    <t>1 caixa de 60unid.</t>
  </si>
  <si>
    <t>60 unid.</t>
  </si>
  <si>
    <t>15 unid.</t>
  </si>
  <si>
    <t>4 receitas</t>
  </si>
  <si>
    <t>10unid</t>
  </si>
  <si>
    <t>10L</t>
  </si>
  <si>
    <t>600ml</t>
  </si>
  <si>
    <t>16 receitas (sobra)</t>
  </si>
  <si>
    <t xml:space="preserve">2unid.  </t>
  </si>
  <si>
    <t xml:space="preserve">1.1L </t>
  </si>
  <si>
    <t>425ml</t>
  </si>
  <si>
    <t>2unid.</t>
  </si>
  <si>
    <t>2kg</t>
  </si>
  <si>
    <t xml:space="preserve">Essência de baunilha </t>
  </si>
  <si>
    <t>30ml</t>
  </si>
  <si>
    <t xml:space="preserve">Dr. Oetker </t>
  </si>
  <si>
    <t>70g</t>
  </si>
  <si>
    <t xml:space="preserve">3unid.  </t>
  </si>
  <si>
    <t>1.5kg</t>
  </si>
  <si>
    <t>15 receitas (sobra)</t>
  </si>
  <si>
    <t>3unid. (promoção)</t>
  </si>
  <si>
    <t>6 receitas</t>
  </si>
  <si>
    <t>2unid. (promoção)</t>
  </si>
  <si>
    <t>2.5g</t>
  </si>
  <si>
    <t>Dr. Oetker</t>
  </si>
  <si>
    <t>1unid.</t>
  </si>
  <si>
    <t>20.5g</t>
  </si>
  <si>
    <t>50 receitas</t>
  </si>
  <si>
    <t>140g</t>
  </si>
  <si>
    <t>7 receitas (sobra)</t>
  </si>
  <si>
    <t xml:space="preserve">5 receitas </t>
  </si>
  <si>
    <t>62g</t>
  </si>
  <si>
    <t>8 receitas (sobra)</t>
  </si>
  <si>
    <t>10ml</t>
  </si>
  <si>
    <t xml:space="preserve">Pasta de amendoim </t>
  </si>
  <si>
    <t>55 receitas</t>
  </si>
  <si>
    <t>Gasto total</t>
  </si>
  <si>
    <t>Coco</t>
  </si>
  <si>
    <t>CONTROLE DE GASTOS</t>
  </si>
  <si>
    <t>Prestígio/Beijinho</t>
  </si>
  <si>
    <t>Bicho de pó</t>
  </si>
  <si>
    <t>Manteiga</t>
  </si>
  <si>
    <t>15g</t>
  </si>
  <si>
    <t>Gelatina de morango</t>
  </si>
  <si>
    <t>30g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</si>
</sst>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#,##0.00;[Red]\-&quot;R$&quot;#,##0.00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2D82"/>
        <bgColor indexed="64"/>
      </patternFill>
    </fill>
    <fill>
      <patternFill patternType="solid">
        <fgColor rgb="FFFFAFEA"/>
        <bgColor indexed="64"/>
      </patternFill>
    </fill>
    <fill>
      <patternFill patternType="solid">
        <fgColor rgb="FFFF85D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C0EC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5" borderId="1" xfId="0" applyFill="1" applyBorder="1"/>
    <xf numFmtId="165" fontId="0" fillId="5" borderId="1" xfId="0" applyNumberFormat="1" applyFill="1" applyBorder="1"/>
    <xf numFmtId="165" fontId="0" fillId="6" borderId="1" xfId="0" applyNumberFormat="1" applyFill="1" applyBorder="1"/>
    <xf numFmtId="0" fontId="0" fillId="4" borderId="1" xfId="0" applyFill="1" applyBorder="1"/>
    <xf numFmtId="165" fontId="0" fillId="5" borderId="1" xfId="0" applyNumberFormat="1" applyFill="1" applyBorder="1" applyAlignment="1">
      <alignment horizontal="right" vertical="center"/>
    </xf>
    <xf numFmtId="165" fontId="0" fillId="5" borderId="1" xfId="0" applyNumberFormat="1" applyFill="1" applyBorder="1" applyAlignment="1">
      <alignment horizontal="left" vertic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164" fontId="0" fillId="10" borderId="1" xfId="0" applyNumberFormat="1" applyFill="1" applyBorder="1"/>
    <xf numFmtId="165" fontId="0" fillId="10" borderId="1" xfId="0" applyNumberFormat="1" applyFill="1" applyBorder="1"/>
    <xf numFmtId="0" fontId="0" fillId="9" borderId="1" xfId="0" applyFill="1" applyBorder="1"/>
    <xf numFmtId="165" fontId="0" fillId="9" borderId="1" xfId="0" applyNumberFormat="1" applyFill="1" applyBorder="1"/>
    <xf numFmtId="165" fontId="2" fillId="9" borderId="1" xfId="0" applyNumberFormat="1" applyFont="1" applyFill="1" applyBorder="1"/>
    <xf numFmtId="164" fontId="0" fillId="9" borderId="1" xfId="0" applyNumberFormat="1" applyFill="1" applyBorder="1"/>
    <xf numFmtId="164" fontId="2" fillId="9" borderId="1" xfId="0" applyNumberFormat="1" applyFont="1" applyFill="1" applyBorder="1"/>
    <xf numFmtId="0" fontId="0" fillId="8" borderId="1" xfId="0" applyFill="1" applyBorder="1"/>
    <xf numFmtId="0" fontId="0" fillId="0" borderId="0" xfId="0" applyFill="1" applyBorder="1"/>
    <xf numFmtId="165" fontId="0" fillId="10" borderId="1" xfId="1" applyNumberFormat="1" applyFont="1" applyFill="1" applyBorder="1"/>
    <xf numFmtId="0" fontId="0" fillId="0" borderId="0" xfId="0" applyBorder="1"/>
    <xf numFmtId="0" fontId="0" fillId="8" borderId="6" xfId="0" applyFill="1" applyBorder="1"/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66CC"/>
      <color rgb="FFFF99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2"/>
  <sheetViews>
    <sheetView tabSelected="1" zoomScaleNormal="100" workbookViewId="0">
      <selection activeCell="S90" sqref="S90"/>
    </sheetView>
  </sheetViews>
  <sheetFormatPr defaultRowHeight="15" x14ac:dyDescent="0.2"/>
  <cols>
    <col min="1" max="1" width="20.3125" customWidth="1"/>
    <col min="2" max="2" width="22.59765625" customWidth="1"/>
    <col min="3" max="3" width="14.66015625" customWidth="1"/>
    <col min="4" max="4" width="10.22265625" bestFit="1" customWidth="1"/>
    <col min="6" max="6" width="18.6953125" bestFit="1" customWidth="1"/>
    <col min="7" max="7" width="22.46484375" customWidth="1"/>
    <col min="8" max="8" width="14.52734375" customWidth="1"/>
    <col min="9" max="9" width="11.02734375" customWidth="1"/>
    <col min="11" max="11" width="19.234375" customWidth="1"/>
    <col min="12" max="12" width="22.328125" customWidth="1"/>
    <col min="13" max="13" width="14.125" customWidth="1"/>
    <col min="14" max="14" width="10.22265625" bestFit="1" customWidth="1"/>
    <col min="16" max="16" width="18.16015625" bestFit="1" customWidth="1"/>
    <col min="17" max="17" width="23.13671875" bestFit="1" customWidth="1"/>
    <col min="18" max="18" width="13.71875" customWidth="1"/>
    <col min="19" max="19" width="10.22265625" bestFit="1" customWidth="1"/>
  </cols>
  <sheetData>
    <row r="1" spans="1:19" ht="25.5" customHeight="1" x14ac:dyDescent="0.2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x14ac:dyDescent="0.2">
      <c r="A2" s="30" t="s">
        <v>2</v>
      </c>
      <c r="B2" s="30"/>
      <c r="C2" s="30"/>
      <c r="D2" s="30"/>
      <c r="F2" s="30" t="s">
        <v>6</v>
      </c>
      <c r="G2" s="30"/>
      <c r="H2" s="30"/>
      <c r="I2" s="30"/>
      <c r="K2" s="30" t="s">
        <v>7</v>
      </c>
      <c r="L2" s="30"/>
      <c r="M2" s="30"/>
      <c r="N2" s="30"/>
      <c r="P2" s="30" t="s">
        <v>8</v>
      </c>
      <c r="Q2" s="30"/>
      <c r="R2" s="30"/>
      <c r="S2" s="30"/>
    </row>
    <row r="3" spans="1:19" x14ac:dyDescent="0.2">
      <c r="A3" s="28"/>
      <c r="B3" s="28"/>
      <c r="C3" s="28"/>
      <c r="D3" s="28"/>
      <c r="F3" s="28"/>
      <c r="G3" s="28"/>
      <c r="H3" s="28"/>
      <c r="I3" s="28"/>
      <c r="K3" s="28"/>
      <c r="L3" s="28"/>
      <c r="M3" s="28"/>
      <c r="N3" s="28"/>
      <c r="P3" s="28"/>
      <c r="Q3" s="28"/>
      <c r="R3" s="28"/>
      <c r="S3" s="28"/>
    </row>
    <row r="4" spans="1:19" x14ac:dyDescent="0.2">
      <c r="A4" s="13" t="s">
        <v>1</v>
      </c>
      <c r="B4" s="13" t="s">
        <v>3</v>
      </c>
      <c r="C4" s="13" t="s">
        <v>4</v>
      </c>
      <c r="D4" s="13" t="s">
        <v>5</v>
      </c>
      <c r="F4" s="13" t="s">
        <v>1</v>
      </c>
      <c r="G4" s="13" t="s">
        <v>3</v>
      </c>
      <c r="H4" s="13" t="s">
        <v>4</v>
      </c>
      <c r="I4" s="13" t="s">
        <v>5</v>
      </c>
      <c r="K4" s="13" t="s">
        <v>1</v>
      </c>
      <c r="L4" s="13" t="s">
        <v>3</v>
      </c>
      <c r="M4" s="13" t="s">
        <v>4</v>
      </c>
      <c r="N4" s="13" t="s">
        <v>5</v>
      </c>
      <c r="P4" s="13" t="s">
        <v>1</v>
      </c>
      <c r="Q4" s="13" t="s">
        <v>3</v>
      </c>
      <c r="R4" s="13" t="s">
        <v>4</v>
      </c>
      <c r="S4" s="13" t="s">
        <v>5</v>
      </c>
    </row>
    <row r="5" spans="1:19" x14ac:dyDescent="0.2">
      <c r="A5" s="14" t="s">
        <v>14</v>
      </c>
      <c r="B5" s="14" t="s">
        <v>33</v>
      </c>
      <c r="C5" s="15">
        <v>4.25</v>
      </c>
      <c r="D5" s="16">
        <v>0.85</v>
      </c>
      <c r="F5" s="14" t="s">
        <v>20</v>
      </c>
      <c r="G5" s="14" t="s">
        <v>25</v>
      </c>
      <c r="H5" s="15">
        <v>4.25</v>
      </c>
      <c r="I5" s="15">
        <v>2.33</v>
      </c>
      <c r="K5" s="14" t="s">
        <v>14</v>
      </c>
      <c r="L5" s="14" t="s">
        <v>36</v>
      </c>
      <c r="M5" s="15">
        <v>4.25</v>
      </c>
      <c r="N5" s="15">
        <v>1.27</v>
      </c>
      <c r="P5" s="14" t="s">
        <v>20</v>
      </c>
      <c r="Q5" s="14" t="s">
        <v>98</v>
      </c>
      <c r="R5" s="15">
        <v>4.25</v>
      </c>
      <c r="S5" s="15">
        <v>0.89</v>
      </c>
    </row>
    <row r="6" spans="1:19" x14ac:dyDescent="0.2">
      <c r="A6" s="14" t="s">
        <v>12</v>
      </c>
      <c r="B6" s="14" t="s">
        <v>33</v>
      </c>
      <c r="C6" s="15">
        <v>2.89</v>
      </c>
      <c r="D6" s="16">
        <v>0.56999999999999995</v>
      </c>
      <c r="F6" s="14" t="s">
        <v>19</v>
      </c>
      <c r="G6" s="14" t="s">
        <v>27</v>
      </c>
      <c r="H6" s="15">
        <v>8</v>
      </c>
      <c r="I6" s="15">
        <v>8</v>
      </c>
      <c r="K6" s="14" t="s">
        <v>84</v>
      </c>
      <c r="L6" s="14" t="s">
        <v>85</v>
      </c>
      <c r="M6" s="14" t="s">
        <v>102</v>
      </c>
      <c r="N6" s="14" t="s">
        <v>102</v>
      </c>
      <c r="P6" s="14" t="s">
        <v>12</v>
      </c>
      <c r="Q6" s="14" t="s">
        <v>90</v>
      </c>
      <c r="R6" s="14">
        <v>2.89</v>
      </c>
      <c r="S6" s="15">
        <v>0.69</v>
      </c>
    </row>
    <row r="7" spans="1:19" x14ac:dyDescent="0.2">
      <c r="A7" s="14" t="s">
        <v>17</v>
      </c>
      <c r="B7" s="14" t="s">
        <v>23</v>
      </c>
      <c r="C7" s="15">
        <v>8.99</v>
      </c>
      <c r="D7" s="16">
        <v>0.5</v>
      </c>
      <c r="F7" s="14" t="s">
        <v>12</v>
      </c>
      <c r="G7" s="14" t="s">
        <v>28</v>
      </c>
      <c r="H7" s="15">
        <v>2.89</v>
      </c>
      <c r="I7" s="15">
        <v>1.18</v>
      </c>
      <c r="K7" s="14" t="s">
        <v>12</v>
      </c>
      <c r="L7" s="14" t="s">
        <v>81</v>
      </c>
      <c r="M7" s="15">
        <v>2.89</v>
      </c>
      <c r="N7" s="15">
        <v>1.01</v>
      </c>
      <c r="P7" s="14" t="s">
        <v>17</v>
      </c>
      <c r="Q7" s="14" t="s">
        <v>23</v>
      </c>
      <c r="R7" s="15">
        <v>8.99</v>
      </c>
      <c r="S7" s="15">
        <v>0.5</v>
      </c>
    </row>
    <row r="8" spans="1:19" x14ac:dyDescent="0.2">
      <c r="A8" s="14" t="s">
        <v>13</v>
      </c>
      <c r="B8" s="14" t="s">
        <v>34</v>
      </c>
      <c r="C8" s="15">
        <v>23.9</v>
      </c>
      <c r="D8" s="16">
        <v>0.89</v>
      </c>
      <c r="F8" s="14" t="s">
        <v>17</v>
      </c>
      <c r="G8" s="14" t="s">
        <v>26</v>
      </c>
      <c r="H8" s="15">
        <v>8.99</v>
      </c>
      <c r="I8" s="15">
        <v>0.71</v>
      </c>
      <c r="K8" s="14" t="s">
        <v>17</v>
      </c>
      <c r="L8" s="14" t="s">
        <v>23</v>
      </c>
      <c r="M8" s="15">
        <v>8.99</v>
      </c>
      <c r="N8" s="15">
        <v>0.5</v>
      </c>
      <c r="P8" s="14" t="s">
        <v>96</v>
      </c>
      <c r="Q8" s="14" t="s">
        <v>89</v>
      </c>
      <c r="R8" s="15">
        <v>1.49</v>
      </c>
      <c r="S8" s="15">
        <v>1.49</v>
      </c>
    </row>
    <row r="9" spans="1:19" x14ac:dyDescent="0.2">
      <c r="A9" s="14" t="s">
        <v>35</v>
      </c>
      <c r="B9" s="14" t="s">
        <v>36</v>
      </c>
      <c r="C9" s="15">
        <v>3.09</v>
      </c>
      <c r="D9" s="16">
        <v>3.09</v>
      </c>
      <c r="F9" s="14" t="s">
        <v>15</v>
      </c>
      <c r="G9" s="14" t="s">
        <v>24</v>
      </c>
      <c r="H9" s="15">
        <v>7.29</v>
      </c>
      <c r="I9" s="15">
        <v>2.4300000000000002</v>
      </c>
      <c r="K9" s="14" t="s">
        <v>15</v>
      </c>
      <c r="L9" s="14" t="s">
        <v>61</v>
      </c>
      <c r="M9" s="15">
        <v>7.29</v>
      </c>
      <c r="N9" s="15">
        <v>1.62</v>
      </c>
      <c r="P9" s="14" t="s">
        <v>97</v>
      </c>
      <c r="Q9" s="14" t="s">
        <v>48</v>
      </c>
      <c r="R9" s="15">
        <v>5.09</v>
      </c>
      <c r="S9" s="15">
        <v>1.22</v>
      </c>
    </row>
    <row r="10" spans="1:19" x14ac:dyDescent="0.2">
      <c r="A10" s="14" t="s">
        <v>31</v>
      </c>
      <c r="B10" s="14" t="s">
        <v>32</v>
      </c>
      <c r="C10" s="15">
        <v>5.09</v>
      </c>
      <c r="D10" s="16">
        <v>1.27</v>
      </c>
      <c r="F10" s="14" t="s">
        <v>16</v>
      </c>
      <c r="G10" s="14" t="s">
        <v>22</v>
      </c>
      <c r="H10" s="15">
        <v>25.8</v>
      </c>
      <c r="I10" s="15">
        <v>5.16</v>
      </c>
      <c r="K10" s="14" t="s">
        <v>16</v>
      </c>
      <c r="L10" s="14" t="s">
        <v>71</v>
      </c>
      <c r="M10" s="15">
        <v>25.8</v>
      </c>
      <c r="N10" s="15">
        <v>3.44</v>
      </c>
      <c r="P10" s="14" t="s">
        <v>38</v>
      </c>
      <c r="Q10" s="14" t="s">
        <v>69</v>
      </c>
      <c r="R10" s="15">
        <v>7.29</v>
      </c>
      <c r="S10" s="15">
        <v>0.97</v>
      </c>
    </row>
    <row r="11" spans="1:19" x14ac:dyDescent="0.2">
      <c r="A11" s="14" t="s">
        <v>15</v>
      </c>
      <c r="B11" s="14" t="s">
        <v>30</v>
      </c>
      <c r="C11" s="15">
        <v>7.29</v>
      </c>
      <c r="D11" s="16">
        <v>1.62</v>
      </c>
      <c r="F11" s="27" t="s">
        <v>101</v>
      </c>
      <c r="G11" s="27"/>
      <c r="H11" s="27"/>
      <c r="I11" s="21">
        <v>19.809999999999999</v>
      </c>
      <c r="K11" s="14" t="s">
        <v>82</v>
      </c>
      <c r="L11" s="14" t="s">
        <v>83</v>
      </c>
      <c r="M11" s="15">
        <v>5</v>
      </c>
      <c r="N11" s="15">
        <v>5</v>
      </c>
      <c r="P11" s="14" t="s">
        <v>16</v>
      </c>
      <c r="Q11" s="14" t="s">
        <v>29</v>
      </c>
      <c r="R11" s="15">
        <v>25.8</v>
      </c>
      <c r="S11" s="15">
        <v>2.58</v>
      </c>
    </row>
    <row r="12" spans="1:19" x14ac:dyDescent="0.2">
      <c r="A12" s="14" t="s">
        <v>16</v>
      </c>
      <c r="B12" s="14" t="s">
        <v>29</v>
      </c>
      <c r="C12" s="15">
        <v>25.8</v>
      </c>
      <c r="D12" s="16">
        <v>2.58</v>
      </c>
      <c r="F12" s="32" t="s">
        <v>125</v>
      </c>
      <c r="G12" s="32"/>
      <c r="H12" s="32"/>
      <c r="I12" s="32"/>
      <c r="K12" s="27" t="s">
        <v>101</v>
      </c>
      <c r="L12" s="27"/>
      <c r="M12" s="27"/>
      <c r="N12" s="21">
        <v>12.84</v>
      </c>
      <c r="P12" s="27" t="s">
        <v>101</v>
      </c>
      <c r="Q12" s="27"/>
      <c r="R12" s="27"/>
      <c r="S12" s="21">
        <v>8.34</v>
      </c>
    </row>
    <row r="13" spans="1:19" x14ac:dyDescent="0.2">
      <c r="A13" s="27" t="s">
        <v>101</v>
      </c>
      <c r="B13" s="27"/>
      <c r="C13" s="27"/>
      <c r="D13" s="19">
        <v>11.37</v>
      </c>
      <c r="K13" s="32" t="s">
        <v>125</v>
      </c>
      <c r="L13" s="32"/>
      <c r="M13" s="32"/>
      <c r="N13" s="32"/>
      <c r="P13" s="32" t="s">
        <v>126</v>
      </c>
      <c r="Q13" s="32"/>
      <c r="R13" s="32"/>
      <c r="S13" s="32"/>
    </row>
    <row r="14" spans="1:19" x14ac:dyDescent="0.2">
      <c r="A14" s="32" t="s">
        <v>125</v>
      </c>
      <c r="B14" s="32"/>
      <c r="C14" s="32"/>
      <c r="D14" s="32"/>
    </row>
    <row r="22" spans="1:19" x14ac:dyDescent="0.2">
      <c r="A22" s="28" t="s">
        <v>37</v>
      </c>
      <c r="B22" s="28"/>
      <c r="C22" s="28"/>
      <c r="D22" s="28"/>
      <c r="F22" s="28" t="s">
        <v>9</v>
      </c>
      <c r="G22" s="28"/>
      <c r="H22" s="28"/>
      <c r="I22" s="28"/>
      <c r="K22" s="28" t="s">
        <v>10</v>
      </c>
      <c r="L22" s="28"/>
      <c r="M22" s="28"/>
      <c r="N22" s="28"/>
      <c r="P22" s="28" t="s">
        <v>11</v>
      </c>
      <c r="Q22" s="28"/>
      <c r="R22" s="28"/>
      <c r="S22" s="28"/>
    </row>
    <row r="23" spans="1:19" x14ac:dyDescent="0.2">
      <c r="A23" s="28"/>
      <c r="B23" s="28"/>
      <c r="C23" s="28"/>
      <c r="D23" s="28"/>
      <c r="F23" s="28"/>
      <c r="G23" s="28"/>
      <c r="H23" s="28"/>
      <c r="I23" s="28"/>
      <c r="K23" s="28"/>
      <c r="L23" s="28"/>
      <c r="M23" s="28"/>
      <c r="N23" s="28"/>
      <c r="P23" s="28"/>
      <c r="Q23" s="28"/>
      <c r="R23" s="28"/>
      <c r="S23" s="28"/>
    </row>
    <row r="24" spans="1:19" x14ac:dyDescent="0.2">
      <c r="A24" s="13" t="s">
        <v>1</v>
      </c>
      <c r="B24" s="13" t="s">
        <v>3</v>
      </c>
      <c r="C24" s="13" t="s">
        <v>4</v>
      </c>
      <c r="D24" s="13" t="s">
        <v>5</v>
      </c>
      <c r="F24" s="13" t="s">
        <v>1</v>
      </c>
      <c r="G24" s="13" t="s">
        <v>3</v>
      </c>
      <c r="H24" s="13" t="s">
        <v>4</v>
      </c>
      <c r="I24" s="13" t="s">
        <v>5</v>
      </c>
      <c r="K24" s="13" t="s">
        <v>1</v>
      </c>
      <c r="L24" s="13" t="s">
        <v>3</v>
      </c>
      <c r="M24" s="13" t="s">
        <v>4</v>
      </c>
      <c r="N24" s="13" t="s">
        <v>5</v>
      </c>
      <c r="P24" s="13" t="s">
        <v>1</v>
      </c>
      <c r="Q24" s="13" t="s">
        <v>3</v>
      </c>
      <c r="R24" s="13" t="s">
        <v>4</v>
      </c>
      <c r="S24" s="13" t="s">
        <v>5</v>
      </c>
    </row>
    <row r="25" spans="1:19" x14ac:dyDescent="0.2">
      <c r="A25" s="14" t="s">
        <v>20</v>
      </c>
      <c r="B25" s="14" t="s">
        <v>27</v>
      </c>
      <c r="C25" s="15">
        <v>4.25</v>
      </c>
      <c r="D25" s="16">
        <v>1.7</v>
      </c>
      <c r="F25" s="14" t="s">
        <v>20</v>
      </c>
      <c r="G25" s="14" t="s">
        <v>79</v>
      </c>
      <c r="H25" s="15">
        <v>4.25</v>
      </c>
      <c r="I25" s="15">
        <v>1.19</v>
      </c>
      <c r="K25" s="14" t="s">
        <v>20</v>
      </c>
      <c r="L25" s="14" t="s">
        <v>90</v>
      </c>
      <c r="M25" s="15">
        <v>4.25</v>
      </c>
      <c r="N25" s="15">
        <v>1.02</v>
      </c>
      <c r="P25" s="14" t="s">
        <v>20</v>
      </c>
      <c r="Q25" s="14" t="s">
        <v>36</v>
      </c>
      <c r="R25" s="15">
        <v>4.25</v>
      </c>
      <c r="S25" s="15">
        <v>1.27</v>
      </c>
    </row>
    <row r="26" spans="1:19" x14ac:dyDescent="0.2">
      <c r="A26" s="14" t="s">
        <v>39</v>
      </c>
      <c r="B26" s="14" t="s">
        <v>42</v>
      </c>
      <c r="C26" s="15">
        <v>7.49</v>
      </c>
      <c r="D26" s="16">
        <v>0.74</v>
      </c>
      <c r="F26" s="14" t="s">
        <v>12</v>
      </c>
      <c r="G26" s="14" t="s">
        <v>80</v>
      </c>
      <c r="H26" s="15">
        <v>2.89</v>
      </c>
      <c r="I26" s="15">
        <v>0.14000000000000001</v>
      </c>
      <c r="K26" s="14" t="s">
        <v>88</v>
      </c>
      <c r="L26" s="14" t="s">
        <v>73</v>
      </c>
      <c r="M26" s="15">
        <v>38.9</v>
      </c>
      <c r="N26" s="15">
        <v>3.89</v>
      </c>
      <c r="P26" s="14" t="s">
        <v>99</v>
      </c>
      <c r="Q26" s="14" t="s">
        <v>70</v>
      </c>
      <c r="R26" s="14" t="s">
        <v>102</v>
      </c>
      <c r="S26" s="14" t="s">
        <v>102</v>
      </c>
    </row>
    <row r="27" spans="1:19" x14ac:dyDescent="0.2">
      <c r="A27" s="14" t="s">
        <v>12</v>
      </c>
      <c r="B27" s="14" t="s">
        <v>44</v>
      </c>
      <c r="C27" s="15">
        <v>2.89</v>
      </c>
      <c r="D27" s="16">
        <v>1.38</v>
      </c>
      <c r="F27" s="14" t="s">
        <v>17</v>
      </c>
      <c r="G27" s="14" t="s">
        <v>23</v>
      </c>
      <c r="H27" s="15">
        <v>8.99</v>
      </c>
      <c r="I27" s="15">
        <v>0.5</v>
      </c>
      <c r="K27" s="14" t="s">
        <v>17</v>
      </c>
      <c r="L27" s="14" t="s">
        <v>26</v>
      </c>
      <c r="M27" s="15">
        <v>8.99</v>
      </c>
      <c r="N27" s="15">
        <v>0.71</v>
      </c>
      <c r="P27" s="14" t="s">
        <v>53</v>
      </c>
      <c r="Q27" s="14" t="s">
        <v>73</v>
      </c>
      <c r="R27" s="15">
        <v>50</v>
      </c>
      <c r="S27" s="15">
        <v>4.95</v>
      </c>
    </row>
    <row r="28" spans="1:19" x14ac:dyDescent="0.2">
      <c r="A28" s="14" t="s">
        <v>17</v>
      </c>
      <c r="B28" s="14" t="s">
        <v>23</v>
      </c>
      <c r="C28" s="15">
        <v>8.99</v>
      </c>
      <c r="D28" s="16">
        <v>0.5</v>
      </c>
      <c r="F28" s="14" t="s">
        <v>74</v>
      </c>
      <c r="G28" s="14" t="s">
        <v>78</v>
      </c>
      <c r="H28" s="15">
        <v>4.49</v>
      </c>
      <c r="I28" s="15">
        <v>1.61</v>
      </c>
      <c r="K28" s="14" t="s">
        <v>31</v>
      </c>
      <c r="L28" s="14" t="s">
        <v>48</v>
      </c>
      <c r="M28" s="15">
        <v>5.09</v>
      </c>
      <c r="N28" s="15">
        <v>1.22</v>
      </c>
      <c r="P28" s="14" t="s">
        <v>100</v>
      </c>
      <c r="Q28" s="14" t="s">
        <v>36</v>
      </c>
      <c r="R28" s="15">
        <v>2.89</v>
      </c>
      <c r="S28" s="15">
        <v>0.86</v>
      </c>
    </row>
    <row r="29" spans="1:19" x14ac:dyDescent="0.2">
      <c r="A29" s="14" t="s">
        <v>31</v>
      </c>
      <c r="B29" s="14" t="s">
        <v>43</v>
      </c>
      <c r="C29" s="15">
        <v>5.09</v>
      </c>
      <c r="D29" s="16">
        <v>1.62</v>
      </c>
      <c r="F29" s="14" t="s">
        <v>56</v>
      </c>
      <c r="G29" s="14" t="s">
        <v>76</v>
      </c>
      <c r="H29" s="15">
        <v>2.59</v>
      </c>
      <c r="I29" s="15">
        <v>2.59</v>
      </c>
      <c r="K29" s="14" t="s">
        <v>64</v>
      </c>
      <c r="L29" s="14" t="s">
        <v>61</v>
      </c>
      <c r="M29" s="15">
        <v>11.49</v>
      </c>
      <c r="N29" s="15">
        <v>2.29</v>
      </c>
      <c r="P29" s="14" t="s">
        <v>17</v>
      </c>
      <c r="Q29" s="14" t="s">
        <v>23</v>
      </c>
      <c r="R29" s="15">
        <v>8.99</v>
      </c>
      <c r="S29" s="15">
        <v>0.5</v>
      </c>
    </row>
    <row r="30" spans="1:19" x14ac:dyDescent="0.2">
      <c r="A30" s="14" t="s">
        <v>38</v>
      </c>
      <c r="B30" s="14" t="s">
        <v>24</v>
      </c>
      <c r="C30" s="15">
        <v>7.29</v>
      </c>
      <c r="D30" s="16">
        <v>2.4300000000000002</v>
      </c>
      <c r="F30" s="14" t="s">
        <v>55</v>
      </c>
      <c r="G30" s="14" t="s">
        <v>75</v>
      </c>
      <c r="H30" s="15">
        <v>3.49</v>
      </c>
      <c r="I30" s="15">
        <v>3.49</v>
      </c>
      <c r="K30" s="14" t="s">
        <v>87</v>
      </c>
      <c r="L30" s="14" t="s">
        <v>80</v>
      </c>
      <c r="M30" s="15">
        <v>11.8</v>
      </c>
      <c r="N30" s="15">
        <v>0.59</v>
      </c>
      <c r="P30" s="14" t="s">
        <v>31</v>
      </c>
      <c r="Q30" s="14" t="s">
        <v>61</v>
      </c>
      <c r="R30" s="15">
        <v>5.09</v>
      </c>
      <c r="S30" s="15">
        <v>1.01</v>
      </c>
    </row>
    <row r="31" spans="1:19" x14ac:dyDescent="0.2">
      <c r="A31" s="14" t="s">
        <v>16</v>
      </c>
      <c r="B31" s="14" t="s">
        <v>22</v>
      </c>
      <c r="C31" s="15">
        <v>25.8</v>
      </c>
      <c r="D31" s="16">
        <v>5.16</v>
      </c>
      <c r="F31" s="14" t="s">
        <v>38</v>
      </c>
      <c r="G31" s="14" t="s">
        <v>77</v>
      </c>
      <c r="H31" s="15">
        <v>7.29</v>
      </c>
      <c r="I31" s="15">
        <v>1.1299999999999999</v>
      </c>
      <c r="K31" s="14" t="s">
        <v>86</v>
      </c>
      <c r="L31" s="14" t="s">
        <v>89</v>
      </c>
      <c r="M31" s="15">
        <v>7.9</v>
      </c>
      <c r="N31" s="15">
        <v>7.9</v>
      </c>
      <c r="P31" s="14" t="s">
        <v>15</v>
      </c>
      <c r="Q31" s="14" t="s">
        <v>61</v>
      </c>
      <c r="R31" s="15">
        <v>7.29</v>
      </c>
      <c r="S31" s="15">
        <v>1.62</v>
      </c>
    </row>
    <row r="32" spans="1:19" x14ac:dyDescent="0.2">
      <c r="A32" s="27" t="s">
        <v>101</v>
      </c>
      <c r="B32" s="27"/>
      <c r="C32" s="27"/>
      <c r="D32" s="19">
        <v>13.53</v>
      </c>
      <c r="F32" s="14" t="s">
        <v>16</v>
      </c>
      <c r="G32" s="14" t="s">
        <v>29</v>
      </c>
      <c r="H32" s="15">
        <v>25.8</v>
      </c>
      <c r="I32" s="15">
        <v>2.58</v>
      </c>
      <c r="K32" s="14" t="s">
        <v>16</v>
      </c>
      <c r="L32" s="14" t="s">
        <v>29</v>
      </c>
      <c r="M32" s="15">
        <v>25.8</v>
      </c>
      <c r="N32" s="15">
        <v>2.58</v>
      </c>
      <c r="P32" s="14" t="s">
        <v>16</v>
      </c>
      <c r="Q32" s="14" t="s">
        <v>29</v>
      </c>
      <c r="R32" s="15">
        <v>25.8</v>
      </c>
      <c r="S32" s="15">
        <v>2.58</v>
      </c>
    </row>
    <row r="33" spans="1:19" x14ac:dyDescent="0.2">
      <c r="A33" s="32" t="s">
        <v>125</v>
      </c>
      <c r="B33" s="32"/>
      <c r="C33" s="32"/>
      <c r="D33" s="32"/>
      <c r="F33" s="27" t="s">
        <v>101</v>
      </c>
      <c r="G33" s="27"/>
      <c r="H33" s="27"/>
      <c r="I33" s="21">
        <v>13.23</v>
      </c>
      <c r="K33" s="27" t="s">
        <v>101</v>
      </c>
      <c r="L33" s="27"/>
      <c r="M33" s="27"/>
      <c r="N33" s="21">
        <v>20.2</v>
      </c>
      <c r="P33" s="27" t="s">
        <v>101</v>
      </c>
      <c r="Q33" s="27"/>
      <c r="R33" s="27"/>
      <c r="S33" s="19">
        <v>12.79</v>
      </c>
    </row>
    <row r="34" spans="1:19" x14ac:dyDescent="0.2">
      <c r="F34" s="32" t="s">
        <v>126</v>
      </c>
      <c r="G34" s="32"/>
      <c r="H34" s="32"/>
      <c r="I34" s="32"/>
      <c r="K34" s="32" t="s">
        <v>126</v>
      </c>
      <c r="L34" s="32"/>
      <c r="M34" s="32"/>
      <c r="N34" s="32"/>
      <c r="P34" s="32" t="s">
        <v>125</v>
      </c>
      <c r="Q34" s="32"/>
      <c r="R34" s="32"/>
      <c r="S34" s="32"/>
    </row>
    <row r="41" spans="1:19" x14ac:dyDescent="0.2">
      <c r="A41" s="28" t="s">
        <v>18</v>
      </c>
      <c r="B41" s="28"/>
      <c r="C41" s="28"/>
      <c r="D41" s="28"/>
      <c r="F41" s="28" t="s">
        <v>21</v>
      </c>
      <c r="G41" s="28"/>
      <c r="H41" s="28"/>
      <c r="I41" s="28"/>
      <c r="K41" s="28" t="s">
        <v>40</v>
      </c>
      <c r="L41" s="28"/>
      <c r="M41" s="28"/>
      <c r="N41" s="28"/>
      <c r="P41" s="28" t="s">
        <v>41</v>
      </c>
      <c r="Q41" s="28"/>
      <c r="R41" s="28"/>
      <c r="S41" s="28"/>
    </row>
    <row r="42" spans="1:19" x14ac:dyDescent="0.2">
      <c r="A42" s="28"/>
      <c r="B42" s="28"/>
      <c r="C42" s="28"/>
      <c r="D42" s="28"/>
      <c r="F42" s="28"/>
      <c r="G42" s="28"/>
      <c r="H42" s="28"/>
      <c r="I42" s="28"/>
      <c r="K42" s="28"/>
      <c r="L42" s="28"/>
      <c r="M42" s="28"/>
      <c r="N42" s="28"/>
      <c r="P42" s="28"/>
      <c r="Q42" s="28"/>
      <c r="R42" s="28"/>
      <c r="S42" s="28"/>
    </row>
    <row r="43" spans="1:19" x14ac:dyDescent="0.2">
      <c r="A43" s="13" t="s">
        <v>1</v>
      </c>
      <c r="B43" s="13" t="s">
        <v>3</v>
      </c>
      <c r="C43" s="13" t="s">
        <v>4</v>
      </c>
      <c r="D43" s="13" t="s">
        <v>5</v>
      </c>
      <c r="F43" s="13" t="s">
        <v>1</v>
      </c>
      <c r="G43" s="13" t="s">
        <v>3</v>
      </c>
      <c r="H43" s="13" t="s">
        <v>4</v>
      </c>
      <c r="I43" s="13" t="s">
        <v>5</v>
      </c>
      <c r="K43" s="13" t="s">
        <v>1</v>
      </c>
      <c r="L43" s="13" t="s">
        <v>3</v>
      </c>
      <c r="M43" s="13" t="s">
        <v>4</v>
      </c>
      <c r="N43" s="13" t="s">
        <v>5</v>
      </c>
      <c r="P43" s="13" t="s">
        <v>1</v>
      </c>
      <c r="Q43" s="13" t="s">
        <v>3</v>
      </c>
      <c r="R43" s="13" t="s">
        <v>4</v>
      </c>
      <c r="S43" s="13" t="s">
        <v>5</v>
      </c>
    </row>
    <row r="44" spans="1:19" x14ac:dyDescent="0.2">
      <c r="A44" s="14" t="s">
        <v>14</v>
      </c>
      <c r="B44" s="14" t="s">
        <v>47</v>
      </c>
      <c r="C44" s="15">
        <v>4.25</v>
      </c>
      <c r="D44" s="15">
        <v>1.06</v>
      </c>
      <c r="F44" s="14" t="s">
        <v>66</v>
      </c>
      <c r="G44" s="14" t="s">
        <v>73</v>
      </c>
      <c r="H44" s="15">
        <v>38.9</v>
      </c>
      <c r="I44" s="15">
        <v>3.89</v>
      </c>
      <c r="K44" s="14" t="s">
        <v>20</v>
      </c>
      <c r="L44" s="14" t="s">
        <v>95</v>
      </c>
      <c r="M44" s="15">
        <v>4.25</v>
      </c>
      <c r="N44" s="15">
        <v>1.33</v>
      </c>
      <c r="P44" s="14" t="s">
        <v>20</v>
      </c>
      <c r="Q44" s="14" t="s">
        <v>27</v>
      </c>
      <c r="R44" s="15">
        <v>4.25</v>
      </c>
      <c r="S44" s="16">
        <v>1.7</v>
      </c>
    </row>
    <row r="45" spans="1:19" x14ac:dyDescent="0.2">
      <c r="A45" s="14" t="s">
        <v>52</v>
      </c>
      <c r="B45" s="14" t="s">
        <v>23</v>
      </c>
      <c r="C45" s="15">
        <v>32.78</v>
      </c>
      <c r="D45" s="15">
        <v>0.47</v>
      </c>
      <c r="F45" s="14" t="s">
        <v>63</v>
      </c>
      <c r="G45" s="14" t="s">
        <v>68</v>
      </c>
      <c r="H45" s="15">
        <v>8</v>
      </c>
      <c r="I45" s="15">
        <v>8</v>
      </c>
      <c r="K45" s="14" t="s">
        <v>91</v>
      </c>
      <c r="L45" s="14" t="s">
        <v>92</v>
      </c>
      <c r="M45" s="15">
        <v>10.6</v>
      </c>
      <c r="N45" s="15">
        <v>4</v>
      </c>
      <c r="P45" s="14" t="s">
        <v>39</v>
      </c>
      <c r="Q45" s="14" t="s">
        <v>42</v>
      </c>
      <c r="R45" s="15">
        <v>7.49</v>
      </c>
      <c r="S45" s="16">
        <v>0.74</v>
      </c>
    </row>
    <row r="46" spans="1:19" x14ac:dyDescent="0.2">
      <c r="A46" s="14" t="s">
        <v>53</v>
      </c>
      <c r="B46" s="14" t="s">
        <v>26</v>
      </c>
      <c r="C46" s="15">
        <v>50</v>
      </c>
      <c r="D46" s="15">
        <v>0.99</v>
      </c>
      <c r="F46" s="14" t="s">
        <v>67</v>
      </c>
      <c r="G46" s="14" t="s">
        <v>26</v>
      </c>
      <c r="H46" s="15">
        <v>8.99</v>
      </c>
      <c r="I46" s="15">
        <v>0.71</v>
      </c>
      <c r="K46" s="14" t="s">
        <v>94</v>
      </c>
      <c r="L46" s="14" t="s">
        <v>71</v>
      </c>
      <c r="M46" s="15">
        <v>6</v>
      </c>
      <c r="N46" s="15">
        <v>6</v>
      </c>
      <c r="P46" s="14" t="s">
        <v>12</v>
      </c>
      <c r="Q46" s="14" t="s">
        <v>44</v>
      </c>
      <c r="R46" s="15">
        <v>2.89</v>
      </c>
      <c r="S46" s="16">
        <v>1.38</v>
      </c>
    </row>
    <row r="47" spans="1:19" x14ac:dyDescent="0.2">
      <c r="A47" s="14" t="s">
        <v>54</v>
      </c>
      <c r="B47" s="14" t="s">
        <v>49</v>
      </c>
      <c r="C47" s="15">
        <v>24.9</v>
      </c>
      <c r="D47" s="15">
        <v>1.66</v>
      </c>
      <c r="F47" s="14" t="s">
        <v>65</v>
      </c>
      <c r="G47" s="14" t="s">
        <v>72</v>
      </c>
      <c r="H47" s="15">
        <v>5.89</v>
      </c>
      <c r="I47" s="15">
        <v>5.89</v>
      </c>
      <c r="K47" s="14" t="s">
        <v>93</v>
      </c>
      <c r="L47" s="14" t="s">
        <v>42</v>
      </c>
      <c r="M47" s="15">
        <v>7.49</v>
      </c>
      <c r="N47" s="15">
        <v>0.74</v>
      </c>
      <c r="P47" s="14" t="s">
        <v>17</v>
      </c>
      <c r="Q47" s="14" t="s">
        <v>23</v>
      </c>
      <c r="R47" s="15">
        <v>8.99</v>
      </c>
      <c r="S47" s="16">
        <v>0.5</v>
      </c>
    </row>
    <row r="48" spans="1:19" x14ac:dyDescent="0.2">
      <c r="A48" s="14" t="s">
        <v>12</v>
      </c>
      <c r="B48" s="14" t="s">
        <v>47</v>
      </c>
      <c r="C48" s="15">
        <v>2.89</v>
      </c>
      <c r="D48" s="15">
        <v>0.72</v>
      </c>
      <c r="F48" s="14" t="s">
        <v>64</v>
      </c>
      <c r="G48" s="14" t="s">
        <v>70</v>
      </c>
      <c r="H48" s="15">
        <v>11.49</v>
      </c>
      <c r="I48" s="15">
        <v>2.29</v>
      </c>
      <c r="K48" s="14" t="s">
        <v>17</v>
      </c>
      <c r="L48" s="14" t="s">
        <v>23</v>
      </c>
      <c r="M48" s="15">
        <v>8.99</v>
      </c>
      <c r="N48" s="15">
        <v>0.5</v>
      </c>
      <c r="P48" s="14" t="s">
        <v>31</v>
      </c>
      <c r="Q48" s="14" t="s">
        <v>43</v>
      </c>
      <c r="R48" s="15">
        <v>5.09</v>
      </c>
      <c r="S48" s="16">
        <v>1.62</v>
      </c>
    </row>
    <row r="49" spans="1:19" x14ac:dyDescent="0.2">
      <c r="A49" s="14" t="s">
        <v>31</v>
      </c>
      <c r="B49" s="14" t="s">
        <v>48</v>
      </c>
      <c r="C49" s="15">
        <v>5.09</v>
      </c>
      <c r="D49" s="15">
        <v>1.22</v>
      </c>
      <c r="F49" s="14" t="s">
        <v>38</v>
      </c>
      <c r="G49" s="14" t="s">
        <v>69</v>
      </c>
      <c r="H49" s="15">
        <v>7.29</v>
      </c>
      <c r="I49" s="15">
        <v>0.97</v>
      </c>
      <c r="K49" s="14" t="s">
        <v>38</v>
      </c>
      <c r="L49" s="14" t="s">
        <v>69</v>
      </c>
      <c r="M49" s="15">
        <v>7.29</v>
      </c>
      <c r="N49" s="15">
        <v>0.97</v>
      </c>
      <c r="P49" s="14" t="s">
        <v>38</v>
      </c>
      <c r="Q49" s="14" t="s">
        <v>24</v>
      </c>
      <c r="R49" s="15">
        <v>7.29</v>
      </c>
      <c r="S49" s="16">
        <v>2.4300000000000002</v>
      </c>
    </row>
    <row r="50" spans="1:19" x14ac:dyDescent="0.2">
      <c r="A50" s="14" t="s">
        <v>38</v>
      </c>
      <c r="B50" s="14" t="s">
        <v>50</v>
      </c>
      <c r="C50" s="15">
        <v>7.29</v>
      </c>
      <c r="D50" s="15">
        <v>1.05</v>
      </c>
      <c r="F50" s="14" t="s">
        <v>16</v>
      </c>
      <c r="G50" s="14" t="s">
        <v>71</v>
      </c>
      <c r="H50" s="15">
        <v>25.8</v>
      </c>
      <c r="I50" s="15">
        <v>3.44</v>
      </c>
      <c r="K50" s="14" t="s">
        <v>16</v>
      </c>
      <c r="L50" s="14" t="s">
        <v>29</v>
      </c>
      <c r="M50" s="15">
        <v>25.8</v>
      </c>
      <c r="N50" s="15">
        <v>2.58</v>
      </c>
      <c r="P50" s="14" t="s">
        <v>16</v>
      </c>
      <c r="Q50" s="14" t="s">
        <v>22</v>
      </c>
      <c r="R50" s="15">
        <v>25.8</v>
      </c>
      <c r="S50" s="16">
        <v>5.16</v>
      </c>
    </row>
    <row r="51" spans="1:19" x14ac:dyDescent="0.2">
      <c r="A51" s="14" t="s">
        <v>16</v>
      </c>
      <c r="B51" s="14" t="s">
        <v>29</v>
      </c>
      <c r="C51" s="15">
        <v>25.8</v>
      </c>
      <c r="D51" s="15">
        <v>2.58</v>
      </c>
      <c r="F51" s="27" t="s">
        <v>101</v>
      </c>
      <c r="G51" s="27"/>
      <c r="H51" s="27"/>
      <c r="I51" s="21">
        <v>25.19</v>
      </c>
      <c r="K51" s="27" t="s">
        <v>101</v>
      </c>
      <c r="L51" s="27"/>
      <c r="M51" s="27"/>
      <c r="N51" s="21">
        <v>16.12</v>
      </c>
      <c r="P51" s="32" t="s">
        <v>104</v>
      </c>
      <c r="Q51" s="32"/>
      <c r="R51" s="32"/>
      <c r="S51" s="32"/>
    </row>
    <row r="52" spans="1:19" x14ac:dyDescent="0.2">
      <c r="A52" s="14" t="s">
        <v>51</v>
      </c>
      <c r="B52" s="14" t="s">
        <v>23</v>
      </c>
      <c r="C52" s="15">
        <v>7.25</v>
      </c>
      <c r="D52" s="15">
        <v>0.13</v>
      </c>
      <c r="F52" s="32" t="s">
        <v>126</v>
      </c>
      <c r="G52" s="32"/>
      <c r="H52" s="32"/>
      <c r="I52" s="32"/>
      <c r="K52" s="32" t="s">
        <v>126</v>
      </c>
      <c r="L52" s="32"/>
      <c r="M52" s="32"/>
      <c r="N52" s="32"/>
      <c r="P52" s="14" t="s">
        <v>20</v>
      </c>
      <c r="Q52" s="14" t="s">
        <v>98</v>
      </c>
      <c r="R52" s="15">
        <v>4.25</v>
      </c>
      <c r="S52" s="16">
        <v>0.89</v>
      </c>
    </row>
    <row r="53" spans="1:19" x14ac:dyDescent="0.2">
      <c r="A53" s="27" t="s">
        <v>101</v>
      </c>
      <c r="B53" s="27"/>
      <c r="C53" s="27"/>
      <c r="D53" s="21">
        <v>9.8800000000000008</v>
      </c>
      <c r="P53" s="14" t="s">
        <v>105</v>
      </c>
      <c r="Q53" s="14" t="s">
        <v>106</v>
      </c>
      <c r="R53" s="14"/>
      <c r="S53" s="14"/>
    </row>
    <row r="54" spans="1:19" x14ac:dyDescent="0.2">
      <c r="A54" s="32" t="s">
        <v>126</v>
      </c>
      <c r="B54" s="32"/>
      <c r="C54" s="32"/>
      <c r="D54" s="32"/>
      <c r="P54" s="27" t="s">
        <v>101</v>
      </c>
      <c r="Q54" s="27"/>
      <c r="R54" s="27"/>
      <c r="S54" s="21">
        <v>14.42</v>
      </c>
    </row>
    <row r="55" spans="1:19" x14ac:dyDescent="0.2">
      <c r="P55" s="32" t="s">
        <v>125</v>
      </c>
      <c r="Q55" s="32"/>
      <c r="R55" s="32"/>
      <c r="S55" s="32"/>
    </row>
    <row r="61" spans="1:19" x14ac:dyDescent="0.2">
      <c r="A61" s="28" t="s">
        <v>45</v>
      </c>
      <c r="B61" s="28"/>
      <c r="C61" s="28"/>
      <c r="D61" s="28"/>
      <c r="F61" s="28" t="s">
        <v>57</v>
      </c>
      <c r="G61" s="28"/>
      <c r="H61" s="28"/>
      <c r="I61" s="28"/>
      <c r="K61" s="28" t="s">
        <v>294</v>
      </c>
      <c r="L61" s="28"/>
      <c r="M61" s="28"/>
      <c r="N61" s="28"/>
      <c r="P61" s="31"/>
      <c r="Q61" s="31"/>
      <c r="R61" s="31"/>
      <c r="S61" s="31"/>
    </row>
    <row r="62" spans="1:19" x14ac:dyDescent="0.2">
      <c r="A62" s="28"/>
      <c r="B62" s="28"/>
      <c r="C62" s="28"/>
      <c r="D62" s="28"/>
      <c r="F62" s="28"/>
      <c r="G62" s="28"/>
      <c r="H62" s="28"/>
      <c r="I62" s="28"/>
      <c r="K62" s="28"/>
      <c r="L62" s="28"/>
      <c r="M62" s="28"/>
      <c r="N62" s="28"/>
      <c r="P62" s="31"/>
      <c r="Q62" s="31"/>
      <c r="R62" s="31"/>
      <c r="S62" s="31"/>
    </row>
    <row r="63" spans="1:19" x14ac:dyDescent="0.2">
      <c r="A63" s="13" t="s">
        <v>1</v>
      </c>
      <c r="B63" s="13" t="s">
        <v>3</v>
      </c>
      <c r="C63" s="13" t="s">
        <v>4</v>
      </c>
      <c r="D63" s="13" t="s">
        <v>5</v>
      </c>
      <c r="F63" s="13" t="s">
        <v>1</v>
      </c>
      <c r="G63" s="13" t="s">
        <v>3</v>
      </c>
      <c r="H63" s="13" t="s">
        <v>4</v>
      </c>
      <c r="I63" s="13" t="s">
        <v>5</v>
      </c>
      <c r="K63" s="13" t="s">
        <v>1</v>
      </c>
      <c r="L63" s="13" t="s">
        <v>3</v>
      </c>
      <c r="M63" s="13" t="s">
        <v>4</v>
      </c>
      <c r="N63" s="13" t="s">
        <v>5</v>
      </c>
      <c r="P63" s="1"/>
      <c r="Q63" s="1"/>
      <c r="R63" s="1"/>
      <c r="S63" s="1"/>
    </row>
    <row r="64" spans="1:19" x14ac:dyDescent="0.2">
      <c r="A64" s="14" t="s">
        <v>20</v>
      </c>
      <c r="B64" s="14" t="s">
        <v>27</v>
      </c>
      <c r="C64" s="15">
        <v>4.25</v>
      </c>
      <c r="D64" s="16">
        <v>1.7</v>
      </c>
      <c r="F64" s="14" t="s">
        <v>20</v>
      </c>
      <c r="G64" s="14" t="s">
        <v>27</v>
      </c>
      <c r="H64" s="15">
        <v>4.25</v>
      </c>
      <c r="I64" s="15">
        <v>1.7</v>
      </c>
      <c r="K64" s="14" t="s">
        <v>20</v>
      </c>
      <c r="L64" s="14" t="s">
        <v>27</v>
      </c>
      <c r="M64" s="15">
        <v>4.25</v>
      </c>
      <c r="N64" s="15">
        <v>1.7</v>
      </c>
    </row>
    <row r="65" spans="1:19" x14ac:dyDescent="0.2">
      <c r="A65" s="14" t="s">
        <v>52</v>
      </c>
      <c r="B65" s="14" t="s">
        <v>23</v>
      </c>
      <c r="C65" s="15">
        <v>32.78</v>
      </c>
      <c r="D65" s="16">
        <v>0.13</v>
      </c>
      <c r="F65" s="14" t="s">
        <v>12</v>
      </c>
      <c r="G65" s="14" t="s">
        <v>60</v>
      </c>
      <c r="H65" s="15">
        <v>2.89</v>
      </c>
      <c r="I65" s="15">
        <v>1.21</v>
      </c>
      <c r="K65" s="14" t="s">
        <v>66</v>
      </c>
      <c r="L65" s="14" t="s">
        <v>80</v>
      </c>
      <c r="M65" s="15">
        <v>38.9</v>
      </c>
      <c r="N65" s="15">
        <v>1.94</v>
      </c>
    </row>
    <row r="66" spans="1:19" x14ac:dyDescent="0.2">
      <c r="A66" s="14" t="s">
        <v>12</v>
      </c>
      <c r="B66" s="14" t="s">
        <v>44</v>
      </c>
      <c r="C66" s="15">
        <v>2.89</v>
      </c>
      <c r="D66" s="16">
        <v>1.38</v>
      </c>
      <c r="F66" s="14" t="s">
        <v>17</v>
      </c>
      <c r="G66" s="14" t="s">
        <v>23</v>
      </c>
      <c r="H66" s="15">
        <v>8.99</v>
      </c>
      <c r="I66" s="15">
        <v>0.5</v>
      </c>
      <c r="K66" s="14" t="s">
        <v>103</v>
      </c>
      <c r="L66" s="14" t="s">
        <v>42</v>
      </c>
      <c r="M66" s="15">
        <v>23.9</v>
      </c>
      <c r="N66" s="15">
        <v>0.12</v>
      </c>
    </row>
    <row r="67" spans="1:19" x14ac:dyDescent="0.2">
      <c r="A67" s="14" t="s">
        <v>17</v>
      </c>
      <c r="B67" s="14" t="s">
        <v>23</v>
      </c>
      <c r="C67" s="15">
        <v>8.99</v>
      </c>
      <c r="D67" s="16">
        <v>0.5</v>
      </c>
      <c r="F67" s="14" t="s">
        <v>31</v>
      </c>
      <c r="G67" s="14" t="s">
        <v>61</v>
      </c>
      <c r="H67" s="15">
        <v>5.09</v>
      </c>
      <c r="I67" s="15">
        <v>1.01</v>
      </c>
      <c r="K67" s="14" t="s">
        <v>12</v>
      </c>
      <c r="L67" s="14" t="s">
        <v>44</v>
      </c>
      <c r="M67" s="15">
        <v>2.89</v>
      </c>
      <c r="N67" s="15">
        <v>1.38</v>
      </c>
    </row>
    <row r="68" spans="1:19" x14ac:dyDescent="0.2">
      <c r="A68" s="14" t="s">
        <v>46</v>
      </c>
      <c r="B68" s="14" t="s">
        <v>26</v>
      </c>
      <c r="C68" s="15">
        <v>17.899999999999999</v>
      </c>
      <c r="D68" s="16">
        <v>0.35</v>
      </c>
      <c r="F68" s="14" t="s">
        <v>59</v>
      </c>
      <c r="G68" s="14" t="s">
        <v>62</v>
      </c>
      <c r="H68" s="15">
        <v>54.9</v>
      </c>
      <c r="I68" s="15">
        <v>4.75</v>
      </c>
      <c r="K68" s="14" t="s">
        <v>17</v>
      </c>
      <c r="L68" s="14" t="s">
        <v>23</v>
      </c>
      <c r="M68" s="15">
        <v>8.99</v>
      </c>
      <c r="N68" s="15">
        <v>0.5</v>
      </c>
    </row>
    <row r="69" spans="1:19" x14ac:dyDescent="0.2">
      <c r="A69" s="14" t="s">
        <v>31</v>
      </c>
      <c r="B69" s="14" t="s">
        <v>43</v>
      </c>
      <c r="C69" s="15">
        <v>5.09</v>
      </c>
      <c r="D69" s="16">
        <v>1.62</v>
      </c>
      <c r="F69" s="14" t="s">
        <v>87</v>
      </c>
      <c r="G69" s="14" t="s">
        <v>33</v>
      </c>
      <c r="H69" s="15">
        <v>11.8</v>
      </c>
      <c r="I69" s="15">
        <v>2.36</v>
      </c>
      <c r="K69" s="14" t="s">
        <v>31</v>
      </c>
      <c r="L69" s="14" t="s">
        <v>43</v>
      </c>
      <c r="M69" s="15">
        <v>5.09</v>
      </c>
      <c r="N69" s="15">
        <v>1.62</v>
      </c>
    </row>
    <row r="70" spans="1:19" x14ac:dyDescent="0.2">
      <c r="A70" s="14" t="s">
        <v>38</v>
      </c>
      <c r="B70" s="14" t="s">
        <v>24</v>
      </c>
      <c r="C70" s="15">
        <v>7.29</v>
      </c>
      <c r="D70" s="16">
        <v>2.4300000000000002</v>
      </c>
      <c r="F70" s="14" t="s">
        <v>58</v>
      </c>
      <c r="G70" s="14" t="s">
        <v>22</v>
      </c>
      <c r="H70" s="15">
        <v>25.8</v>
      </c>
      <c r="I70" s="15">
        <v>5.16</v>
      </c>
      <c r="K70" s="14" t="s">
        <v>38</v>
      </c>
      <c r="L70" s="14" t="s">
        <v>24</v>
      </c>
      <c r="M70" s="15">
        <v>7.29</v>
      </c>
      <c r="N70" s="15">
        <v>2.4300000000000002</v>
      </c>
    </row>
    <row r="71" spans="1:19" x14ac:dyDescent="0.2">
      <c r="A71" s="14" t="s">
        <v>16</v>
      </c>
      <c r="B71" s="14" t="s">
        <v>22</v>
      </c>
      <c r="C71" s="15">
        <v>25.8</v>
      </c>
      <c r="D71" s="16">
        <v>5.16</v>
      </c>
      <c r="F71" s="27" t="s">
        <v>101</v>
      </c>
      <c r="G71" s="27"/>
      <c r="H71" s="27"/>
      <c r="I71" s="21">
        <v>16.690000000000001</v>
      </c>
      <c r="K71" s="14" t="s">
        <v>16</v>
      </c>
      <c r="L71" s="14" t="s">
        <v>22</v>
      </c>
      <c r="M71" s="15">
        <v>25.8</v>
      </c>
      <c r="N71" s="15">
        <v>5.16</v>
      </c>
    </row>
    <row r="72" spans="1:19" x14ac:dyDescent="0.2">
      <c r="A72" s="27" t="s">
        <v>101</v>
      </c>
      <c r="B72" s="27"/>
      <c r="C72" s="27"/>
      <c r="D72" s="19">
        <v>13.31</v>
      </c>
      <c r="F72" s="32" t="s">
        <v>125</v>
      </c>
      <c r="G72" s="32"/>
      <c r="H72" s="32"/>
      <c r="I72" s="32"/>
      <c r="K72" s="32" t="s">
        <v>104</v>
      </c>
      <c r="L72" s="32"/>
      <c r="M72" s="32"/>
      <c r="N72" s="32"/>
    </row>
    <row r="73" spans="1:19" x14ac:dyDescent="0.2">
      <c r="A73" s="32" t="s">
        <v>125</v>
      </c>
      <c r="B73" s="32"/>
      <c r="C73" s="32"/>
      <c r="D73" s="32"/>
      <c r="K73" s="14" t="s">
        <v>105</v>
      </c>
      <c r="L73" s="14" t="s">
        <v>70</v>
      </c>
      <c r="M73" s="14" t="s">
        <v>102</v>
      </c>
      <c r="N73" s="14" t="s">
        <v>102</v>
      </c>
    </row>
    <row r="74" spans="1:19" x14ac:dyDescent="0.2">
      <c r="K74" s="14" t="s">
        <v>109</v>
      </c>
      <c r="L74" s="14" t="s">
        <v>92</v>
      </c>
      <c r="M74" s="15">
        <v>5.29</v>
      </c>
      <c r="N74" s="15">
        <v>5.29</v>
      </c>
    </row>
    <row r="75" spans="1:19" x14ac:dyDescent="0.2">
      <c r="K75" s="27" t="s">
        <v>101</v>
      </c>
      <c r="L75" s="27"/>
      <c r="M75" s="27"/>
      <c r="N75" s="21">
        <v>20.14</v>
      </c>
    </row>
    <row r="76" spans="1:19" x14ac:dyDescent="0.2">
      <c r="K76" s="32" t="s">
        <v>125</v>
      </c>
      <c r="L76" s="32"/>
      <c r="M76" s="32"/>
      <c r="N76" s="32"/>
    </row>
    <row r="77" spans="1:19" x14ac:dyDescent="0.2">
      <c r="A77" s="31"/>
      <c r="B77" s="31"/>
      <c r="C77" s="31"/>
      <c r="D77" s="31"/>
      <c r="F77" s="31"/>
      <c r="G77" s="31"/>
      <c r="H77" s="31"/>
      <c r="I77" s="31"/>
    </row>
    <row r="78" spans="1:19" x14ac:dyDescent="0.2">
      <c r="A78" s="31"/>
      <c r="B78" s="31"/>
      <c r="C78" s="31"/>
      <c r="D78" s="31"/>
      <c r="F78" s="31"/>
      <c r="G78" s="31"/>
      <c r="H78" s="31"/>
      <c r="I78" s="31"/>
    </row>
    <row r="79" spans="1:19" x14ac:dyDescent="0.2">
      <c r="A79" s="1"/>
      <c r="B79" s="1"/>
      <c r="C79" s="1"/>
      <c r="D79" s="1"/>
      <c r="F79" s="1"/>
      <c r="G79" s="1"/>
      <c r="H79" s="1"/>
      <c r="I79" s="1"/>
    </row>
    <row r="80" spans="1:19" x14ac:dyDescent="0.2">
      <c r="A80" s="28" t="s">
        <v>136</v>
      </c>
      <c r="B80" s="28"/>
      <c r="C80" s="28"/>
      <c r="D80" s="28"/>
      <c r="F80" s="28" t="s">
        <v>148</v>
      </c>
      <c r="G80" s="28"/>
      <c r="H80" s="28"/>
      <c r="I80" s="28"/>
      <c r="K80" s="28" t="s">
        <v>149</v>
      </c>
      <c r="L80" s="28"/>
      <c r="M80" s="28"/>
      <c r="N80" s="28"/>
      <c r="P80" s="28" t="s">
        <v>160</v>
      </c>
      <c r="Q80" s="28"/>
      <c r="R80" s="28"/>
      <c r="S80" s="28"/>
    </row>
    <row r="81" spans="1:19" x14ac:dyDescent="0.2">
      <c r="A81" s="28"/>
      <c r="B81" s="28"/>
      <c r="C81" s="28"/>
      <c r="D81" s="28"/>
      <c r="F81" s="28"/>
      <c r="G81" s="28"/>
      <c r="H81" s="28"/>
      <c r="I81" s="28"/>
      <c r="K81" s="28"/>
      <c r="L81" s="28"/>
      <c r="M81" s="28"/>
      <c r="N81" s="28"/>
      <c r="P81" s="28"/>
      <c r="Q81" s="28"/>
      <c r="R81" s="28"/>
      <c r="S81" s="28"/>
    </row>
    <row r="82" spans="1:19" x14ac:dyDescent="0.2">
      <c r="A82" s="13" t="s">
        <v>1</v>
      </c>
      <c r="B82" s="13" t="s">
        <v>3</v>
      </c>
      <c r="C82" s="13" t="s">
        <v>4</v>
      </c>
      <c r="D82" s="13" t="s">
        <v>5</v>
      </c>
      <c r="F82" s="13" t="s">
        <v>1</v>
      </c>
      <c r="G82" s="13" t="s">
        <v>3</v>
      </c>
      <c r="H82" s="13" t="s">
        <v>4</v>
      </c>
      <c r="I82" s="13" t="s">
        <v>5</v>
      </c>
      <c r="K82" s="13" t="s">
        <v>1</v>
      </c>
      <c r="L82" s="13" t="s">
        <v>3</v>
      </c>
      <c r="M82" s="13" t="s">
        <v>4</v>
      </c>
      <c r="N82" s="13" t="s">
        <v>5</v>
      </c>
      <c r="P82" s="13" t="s">
        <v>1</v>
      </c>
      <c r="Q82" s="13" t="s">
        <v>3</v>
      </c>
      <c r="R82" s="13" t="s">
        <v>4</v>
      </c>
      <c r="S82" s="13" t="s">
        <v>5</v>
      </c>
    </row>
    <row r="83" spans="1:19" x14ac:dyDescent="0.2">
      <c r="A83" s="14" t="s">
        <v>138</v>
      </c>
      <c r="B83" s="14" t="s">
        <v>98</v>
      </c>
      <c r="C83" s="15">
        <v>6.28</v>
      </c>
      <c r="D83" s="15">
        <v>1.31</v>
      </c>
      <c r="F83" s="14" t="s">
        <v>138</v>
      </c>
      <c r="G83" s="14" t="s">
        <v>98</v>
      </c>
      <c r="H83" s="15">
        <v>6.28</v>
      </c>
      <c r="I83" s="16">
        <v>1.31</v>
      </c>
      <c r="K83" s="14" t="s">
        <v>152</v>
      </c>
      <c r="L83" s="14" t="s">
        <v>157</v>
      </c>
      <c r="M83" s="15">
        <v>6.28</v>
      </c>
      <c r="N83" s="15">
        <v>1.38</v>
      </c>
      <c r="P83" s="14" t="s">
        <v>20</v>
      </c>
      <c r="Q83" s="14" t="s">
        <v>60</v>
      </c>
      <c r="R83" s="15">
        <v>4.25</v>
      </c>
      <c r="S83" s="15">
        <v>1.78</v>
      </c>
    </row>
    <row r="84" spans="1:19" x14ac:dyDescent="0.2">
      <c r="A84" s="14" t="s">
        <v>140</v>
      </c>
      <c r="B84" s="14" t="s">
        <v>146</v>
      </c>
      <c r="C84" s="15">
        <v>6.49</v>
      </c>
      <c r="D84" s="15">
        <v>0.03</v>
      </c>
      <c r="F84" s="14" t="s">
        <v>19</v>
      </c>
      <c r="G84" s="14" t="s">
        <v>47</v>
      </c>
      <c r="H84" s="15">
        <v>4.5</v>
      </c>
      <c r="I84" s="16">
        <v>4.5</v>
      </c>
      <c r="K84" s="14" t="s">
        <v>107</v>
      </c>
      <c r="L84" s="14" t="s">
        <v>102</v>
      </c>
      <c r="M84" s="14" t="s">
        <v>102</v>
      </c>
      <c r="N84" s="14"/>
      <c r="P84" s="14" t="s">
        <v>19</v>
      </c>
      <c r="Q84" s="14" t="s">
        <v>81</v>
      </c>
      <c r="R84" s="15">
        <v>7</v>
      </c>
      <c r="S84" s="15">
        <v>7</v>
      </c>
    </row>
    <row r="85" spans="1:19" x14ac:dyDescent="0.2">
      <c r="A85" s="14" t="s">
        <v>139</v>
      </c>
      <c r="B85" s="14" t="s">
        <v>145</v>
      </c>
      <c r="C85" s="15">
        <v>30.9</v>
      </c>
      <c r="D85" s="15">
        <v>2.78</v>
      </c>
      <c r="F85" s="14" t="s">
        <v>137</v>
      </c>
      <c r="G85" s="14" t="s">
        <v>90</v>
      </c>
      <c r="H85" s="15">
        <v>2.89</v>
      </c>
      <c r="I85" s="16">
        <v>0.69</v>
      </c>
      <c r="K85" s="14" t="s">
        <v>139</v>
      </c>
      <c r="L85" s="14" t="s">
        <v>154</v>
      </c>
      <c r="M85" s="15">
        <v>30.9</v>
      </c>
      <c r="N85" s="15">
        <v>2.96</v>
      </c>
      <c r="P85" s="14" t="s">
        <v>161</v>
      </c>
      <c r="Q85" s="14" t="s">
        <v>90</v>
      </c>
      <c r="R85" s="15">
        <v>8.7100000000000009</v>
      </c>
      <c r="S85" s="15">
        <v>2.09</v>
      </c>
    </row>
    <row r="86" spans="1:19" x14ac:dyDescent="0.2">
      <c r="A86" s="14" t="s">
        <v>144</v>
      </c>
      <c r="B86" s="14" t="s">
        <v>42</v>
      </c>
      <c r="C86" s="15">
        <v>32.78</v>
      </c>
      <c r="D86" s="15">
        <v>0.17</v>
      </c>
      <c r="F86" s="14" t="s">
        <v>17</v>
      </c>
      <c r="G86" s="14" t="s">
        <v>23</v>
      </c>
      <c r="H86" s="15">
        <v>8.99</v>
      </c>
      <c r="I86" s="16">
        <v>0.5</v>
      </c>
      <c r="K86" s="14" t="s">
        <v>150</v>
      </c>
      <c r="L86" s="14" t="s">
        <v>155</v>
      </c>
      <c r="M86" s="15">
        <v>8.7100000000000009</v>
      </c>
      <c r="N86" s="15">
        <v>0.87</v>
      </c>
      <c r="P86" s="14" t="s">
        <v>17</v>
      </c>
      <c r="Q86" s="14" t="s">
        <v>23</v>
      </c>
      <c r="R86" s="15">
        <v>8.99</v>
      </c>
      <c r="S86" s="15">
        <v>0.5</v>
      </c>
    </row>
    <row r="87" spans="1:19" x14ac:dyDescent="0.2">
      <c r="A87" s="14" t="s">
        <v>137</v>
      </c>
      <c r="B87" s="14" t="s">
        <v>78</v>
      </c>
      <c r="C87" s="15">
        <v>2.89</v>
      </c>
      <c r="D87" s="15">
        <v>0.52</v>
      </c>
      <c r="F87" s="14" t="s">
        <v>141</v>
      </c>
      <c r="G87" s="14" t="s">
        <v>48</v>
      </c>
      <c r="H87" s="15">
        <v>17.899999999999999</v>
      </c>
      <c r="I87" s="16">
        <v>3.58</v>
      </c>
      <c r="K87" s="14" t="s">
        <v>17</v>
      </c>
      <c r="L87" s="14" t="s">
        <v>23</v>
      </c>
      <c r="M87" s="15">
        <v>8.99</v>
      </c>
      <c r="N87" s="15">
        <v>0.5</v>
      </c>
      <c r="P87" s="14" t="s">
        <v>38</v>
      </c>
      <c r="Q87" s="14" t="s">
        <v>48</v>
      </c>
      <c r="R87" s="15">
        <v>7.29</v>
      </c>
      <c r="S87" s="15">
        <v>1.94</v>
      </c>
    </row>
    <row r="88" spans="1:19" x14ac:dyDescent="0.2">
      <c r="A88" s="14" t="s">
        <v>17</v>
      </c>
      <c r="B88" s="14" t="s">
        <v>42</v>
      </c>
      <c r="C88" s="15">
        <v>8.99</v>
      </c>
      <c r="D88" s="15">
        <v>0.17</v>
      </c>
      <c r="F88" s="14" t="s">
        <v>142</v>
      </c>
      <c r="G88" s="14" t="s">
        <v>69</v>
      </c>
      <c r="H88" s="15">
        <v>16.79</v>
      </c>
      <c r="I88" s="16">
        <v>2.0099999999999998</v>
      </c>
      <c r="K88" s="14" t="s">
        <v>15</v>
      </c>
      <c r="L88" s="14" t="s">
        <v>158</v>
      </c>
      <c r="M88" s="15">
        <v>7.29</v>
      </c>
      <c r="N88" s="15">
        <v>1.45</v>
      </c>
      <c r="P88" s="14" t="s">
        <v>16</v>
      </c>
      <c r="Q88" s="14" t="s">
        <v>29</v>
      </c>
      <c r="R88" s="15">
        <v>25.8</v>
      </c>
      <c r="S88" s="15">
        <v>2.58</v>
      </c>
    </row>
    <row r="89" spans="1:19" x14ac:dyDescent="0.2">
      <c r="A89" s="14" t="s">
        <v>141</v>
      </c>
      <c r="B89" s="14" t="s">
        <v>48</v>
      </c>
      <c r="C89" s="15">
        <v>17.899999999999999</v>
      </c>
      <c r="D89" s="15">
        <v>3.58</v>
      </c>
      <c r="F89" s="27" t="s">
        <v>119</v>
      </c>
      <c r="G89" s="27"/>
      <c r="H89" s="27"/>
      <c r="I89" s="19">
        <f>SUM(I83:I88)</f>
        <v>12.59</v>
      </c>
      <c r="K89" s="14" t="s">
        <v>16</v>
      </c>
      <c r="L89" s="14" t="s">
        <v>71</v>
      </c>
      <c r="M89" s="15">
        <v>25.8</v>
      </c>
      <c r="N89" s="15">
        <v>3.44</v>
      </c>
      <c r="P89" s="14" t="s">
        <v>153</v>
      </c>
      <c r="Q89" s="14" t="s">
        <v>162</v>
      </c>
      <c r="R89" s="15">
        <v>1.99</v>
      </c>
      <c r="S89" s="15">
        <v>3.0000000000000001E-3</v>
      </c>
    </row>
    <row r="90" spans="1:19" x14ac:dyDescent="0.2">
      <c r="A90" s="14" t="s">
        <v>142</v>
      </c>
      <c r="B90" s="14" t="s">
        <v>106</v>
      </c>
      <c r="C90" s="15">
        <v>16.79</v>
      </c>
      <c r="D90" s="15">
        <v>6.71</v>
      </c>
      <c r="K90" s="14" t="s">
        <v>151</v>
      </c>
      <c r="L90" s="14" t="s">
        <v>156</v>
      </c>
      <c r="M90" s="15">
        <v>9.89</v>
      </c>
      <c r="N90" s="15">
        <v>1.18</v>
      </c>
      <c r="P90" s="27" t="s">
        <v>119</v>
      </c>
      <c r="Q90" s="27"/>
      <c r="R90" s="27"/>
      <c r="S90" s="21">
        <f>SUM(S83:S89)</f>
        <v>15.892999999999999</v>
      </c>
    </row>
    <row r="91" spans="1:19" x14ac:dyDescent="0.2">
      <c r="A91" s="14" t="s">
        <v>143</v>
      </c>
      <c r="B91" s="14" t="s">
        <v>147</v>
      </c>
      <c r="C91" s="15">
        <v>7.89</v>
      </c>
      <c r="D91" s="15">
        <v>0.05</v>
      </c>
      <c r="K91" s="14" t="s">
        <v>153</v>
      </c>
      <c r="L91" s="14" t="s">
        <v>159</v>
      </c>
      <c r="M91" s="15">
        <v>1.99</v>
      </c>
      <c r="N91" s="15">
        <v>3.0000000000000001E-3</v>
      </c>
    </row>
    <row r="92" spans="1:19" x14ac:dyDescent="0.2">
      <c r="A92" s="27" t="s">
        <v>101</v>
      </c>
      <c r="B92" s="27"/>
      <c r="C92" s="27"/>
      <c r="D92" s="21">
        <f>SUM(D83:D91)</f>
        <v>15.32</v>
      </c>
      <c r="K92" s="27" t="s">
        <v>119</v>
      </c>
      <c r="L92" s="27"/>
      <c r="M92" s="27"/>
      <c r="N92" s="21">
        <f>SUM(N83,N85,N86,N87,N88,N89,N90)</f>
        <v>11.78</v>
      </c>
    </row>
  </sheetData>
  <sortState xmlns:xlrd2="http://schemas.microsoft.com/office/spreadsheetml/2017/richdata2" ref="P83:S89">
    <sortCondition ref="P82:P89"/>
  </sortState>
  <mergeCells count="62">
    <mergeCell ref="P34:S34"/>
    <mergeCell ref="P51:S51"/>
    <mergeCell ref="P22:S23"/>
    <mergeCell ref="K76:N76"/>
    <mergeCell ref="A54:D54"/>
    <mergeCell ref="P54:R54"/>
    <mergeCell ref="K75:M75"/>
    <mergeCell ref="K72:N72"/>
    <mergeCell ref="P61:S61"/>
    <mergeCell ref="P62:S62"/>
    <mergeCell ref="F11:H11"/>
    <mergeCell ref="K12:M12"/>
    <mergeCell ref="P12:R12"/>
    <mergeCell ref="P33:R33"/>
    <mergeCell ref="A72:C72"/>
    <mergeCell ref="A53:C53"/>
    <mergeCell ref="F51:H51"/>
    <mergeCell ref="F71:H71"/>
    <mergeCell ref="K51:M51"/>
    <mergeCell ref="P55:S55"/>
    <mergeCell ref="F72:I72"/>
    <mergeCell ref="P13:S13"/>
    <mergeCell ref="F34:I34"/>
    <mergeCell ref="K34:N34"/>
    <mergeCell ref="K52:N52"/>
    <mergeCell ref="F52:I52"/>
    <mergeCell ref="K33:M33"/>
    <mergeCell ref="F33:H33"/>
    <mergeCell ref="A33:D33"/>
    <mergeCell ref="A14:D14"/>
    <mergeCell ref="F12:I12"/>
    <mergeCell ref="K13:N13"/>
    <mergeCell ref="A22:D23"/>
    <mergeCell ref="F22:I23"/>
    <mergeCell ref="K22:N23"/>
    <mergeCell ref="A13:C13"/>
    <mergeCell ref="A77:D77"/>
    <mergeCell ref="A78:D78"/>
    <mergeCell ref="F77:I77"/>
    <mergeCell ref="F78:I78"/>
    <mergeCell ref="A32:C32"/>
    <mergeCell ref="A73:D73"/>
    <mergeCell ref="A1:S1"/>
    <mergeCell ref="A2:D3"/>
    <mergeCell ref="F2:I3"/>
    <mergeCell ref="K2:N3"/>
    <mergeCell ref="P2:S3"/>
    <mergeCell ref="A41:D42"/>
    <mergeCell ref="F41:I42"/>
    <mergeCell ref="K41:N42"/>
    <mergeCell ref="P41:S42"/>
    <mergeCell ref="K61:N62"/>
    <mergeCell ref="F61:I62"/>
    <mergeCell ref="A61:D62"/>
    <mergeCell ref="A92:C92"/>
    <mergeCell ref="F89:H89"/>
    <mergeCell ref="K92:M92"/>
    <mergeCell ref="P80:S81"/>
    <mergeCell ref="P90:R90"/>
    <mergeCell ref="A80:D81"/>
    <mergeCell ref="F80:I81"/>
    <mergeCell ref="K80:N8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zoomScaleNormal="100" workbookViewId="0">
      <selection activeCell="G14" sqref="G14"/>
    </sheetView>
  </sheetViews>
  <sheetFormatPr defaultRowHeight="15" x14ac:dyDescent="0.2"/>
  <cols>
    <col min="1" max="1" width="14.9296875" bestFit="1" customWidth="1"/>
    <col min="2" max="2" width="20.984375" bestFit="1" customWidth="1"/>
    <col min="3" max="3" width="13.31640625" bestFit="1" customWidth="1"/>
    <col min="4" max="4" width="12.10546875" customWidth="1"/>
    <col min="6" max="6" width="16.0078125" bestFit="1" customWidth="1"/>
    <col min="7" max="7" width="20.984375" bestFit="1" customWidth="1"/>
    <col min="8" max="8" width="13.31640625" bestFit="1" customWidth="1"/>
    <col min="9" max="9" width="10.22265625" bestFit="1" customWidth="1"/>
  </cols>
  <sheetData>
    <row r="1" spans="1:9" x14ac:dyDescent="0.2">
      <c r="A1" s="33" t="s">
        <v>0</v>
      </c>
      <c r="B1" s="33"/>
      <c r="C1" s="33"/>
      <c r="D1" s="33"/>
      <c r="E1" s="33"/>
      <c r="F1" s="33"/>
      <c r="G1" s="33"/>
      <c r="H1" s="33"/>
      <c r="I1" s="33"/>
    </row>
    <row r="2" spans="1:9" ht="29.25" customHeight="1" x14ac:dyDescent="0.2">
      <c r="A2" s="28" t="s">
        <v>110</v>
      </c>
      <c r="B2" s="28"/>
      <c r="C2" s="28"/>
      <c r="D2" s="28"/>
      <c r="F2" s="28" t="s">
        <v>111</v>
      </c>
      <c r="G2" s="28"/>
      <c r="H2" s="28"/>
      <c r="I2" s="28"/>
    </row>
    <row r="3" spans="1:9" x14ac:dyDescent="0.2">
      <c r="A3" s="13" t="s">
        <v>1</v>
      </c>
      <c r="B3" s="13" t="s">
        <v>3</v>
      </c>
      <c r="C3" s="13" t="s">
        <v>4</v>
      </c>
      <c r="D3" s="13" t="s">
        <v>5</v>
      </c>
      <c r="F3" s="13" t="s">
        <v>1</v>
      </c>
      <c r="G3" s="13" t="s">
        <v>3</v>
      </c>
      <c r="H3" s="13" t="s">
        <v>4</v>
      </c>
      <c r="I3" s="13" t="s">
        <v>5</v>
      </c>
    </row>
    <row r="4" spans="1:9" x14ac:dyDescent="0.2">
      <c r="A4" s="14" t="s">
        <v>20</v>
      </c>
      <c r="B4" s="14" t="s">
        <v>108</v>
      </c>
      <c r="C4" s="15">
        <v>4.25</v>
      </c>
      <c r="D4" s="15">
        <v>1.53</v>
      </c>
      <c r="F4" s="14" t="s">
        <v>20</v>
      </c>
      <c r="G4" s="14" t="s">
        <v>36</v>
      </c>
      <c r="H4" s="15">
        <v>4.25</v>
      </c>
      <c r="I4" s="15">
        <v>1.27</v>
      </c>
    </row>
    <row r="5" spans="1:9" x14ac:dyDescent="0.2">
      <c r="A5" s="14" t="s">
        <v>107</v>
      </c>
      <c r="B5" s="14" t="s">
        <v>48</v>
      </c>
      <c r="C5" s="14" t="s">
        <v>102</v>
      </c>
      <c r="D5" s="14" t="s">
        <v>102</v>
      </c>
      <c r="F5" s="14" t="s">
        <v>99</v>
      </c>
      <c r="G5" s="14" t="s">
        <v>70</v>
      </c>
      <c r="H5" s="14" t="s">
        <v>102</v>
      </c>
      <c r="I5" s="14" t="s">
        <v>102</v>
      </c>
    </row>
    <row r="6" spans="1:9" x14ac:dyDescent="0.2">
      <c r="A6" s="14" t="s">
        <v>52</v>
      </c>
      <c r="B6" s="14" t="s">
        <v>23</v>
      </c>
      <c r="C6" s="15">
        <v>32.78</v>
      </c>
      <c r="D6" s="15">
        <v>0.47</v>
      </c>
      <c r="F6" s="14" t="s">
        <v>53</v>
      </c>
      <c r="G6" s="14" t="s">
        <v>73</v>
      </c>
      <c r="H6" s="15">
        <v>50</v>
      </c>
      <c r="I6" s="15">
        <v>4.95</v>
      </c>
    </row>
    <row r="7" spans="1:9" x14ac:dyDescent="0.2">
      <c r="A7" s="14" t="s">
        <v>12</v>
      </c>
      <c r="B7" s="14" t="s">
        <v>108</v>
      </c>
      <c r="C7" s="15">
        <v>2.89</v>
      </c>
      <c r="D7" s="15">
        <v>1.04</v>
      </c>
      <c r="F7" s="14" t="s">
        <v>100</v>
      </c>
      <c r="G7" s="14" t="s">
        <v>36</v>
      </c>
      <c r="H7" s="15">
        <v>2.89</v>
      </c>
      <c r="I7" s="15">
        <v>0.86</v>
      </c>
    </row>
    <row r="8" spans="1:9" x14ac:dyDescent="0.2">
      <c r="A8" s="14" t="s">
        <v>17</v>
      </c>
      <c r="B8" s="14" t="s">
        <v>23</v>
      </c>
      <c r="C8" s="15">
        <v>8.99</v>
      </c>
      <c r="D8" s="15">
        <v>0.5</v>
      </c>
      <c r="F8" s="14" t="s">
        <v>17</v>
      </c>
      <c r="G8" s="14" t="s">
        <v>23</v>
      </c>
      <c r="H8" s="15">
        <v>8.99</v>
      </c>
      <c r="I8" s="15">
        <v>0.5</v>
      </c>
    </row>
    <row r="9" spans="1:9" x14ac:dyDescent="0.2">
      <c r="A9" s="14" t="s">
        <v>58</v>
      </c>
      <c r="B9" s="14" t="s">
        <v>22</v>
      </c>
      <c r="C9" s="15">
        <v>25.8</v>
      </c>
      <c r="D9" s="15">
        <v>5.16</v>
      </c>
      <c r="F9" s="14" t="s">
        <v>31</v>
      </c>
      <c r="G9" s="14" t="s">
        <v>61</v>
      </c>
      <c r="H9" s="15">
        <v>5.09</v>
      </c>
      <c r="I9" s="15">
        <v>1.01</v>
      </c>
    </row>
    <row r="10" spans="1:9" x14ac:dyDescent="0.2">
      <c r="A10" s="27" t="s">
        <v>119</v>
      </c>
      <c r="B10" s="27"/>
      <c r="C10" s="27"/>
      <c r="D10" s="20">
        <v>8.6999999999999993</v>
      </c>
      <c r="F10" s="14" t="s">
        <v>15</v>
      </c>
      <c r="G10" s="14" t="s">
        <v>61</v>
      </c>
      <c r="H10" s="15">
        <v>7.29</v>
      </c>
      <c r="I10" s="15">
        <v>1.62</v>
      </c>
    </row>
    <row r="11" spans="1:9" x14ac:dyDescent="0.2">
      <c r="A11" s="22" t="s">
        <v>112</v>
      </c>
      <c r="F11" s="14" t="s">
        <v>16</v>
      </c>
      <c r="G11" s="14" t="s">
        <v>29</v>
      </c>
      <c r="H11" s="15">
        <v>25.8</v>
      </c>
      <c r="I11" s="15">
        <v>2.58</v>
      </c>
    </row>
    <row r="12" spans="1:9" x14ac:dyDescent="0.2">
      <c r="F12" s="27" t="s">
        <v>119</v>
      </c>
      <c r="G12" s="27"/>
      <c r="H12" s="27"/>
      <c r="I12" s="17">
        <v>12.79</v>
      </c>
    </row>
    <row r="13" spans="1:9" x14ac:dyDescent="0.2">
      <c r="F13" s="22" t="s">
        <v>112</v>
      </c>
    </row>
    <row r="17" spans="9:9" x14ac:dyDescent="0.2">
      <c r="I17" s="2"/>
    </row>
  </sheetData>
  <sortState xmlns:xlrd2="http://schemas.microsoft.com/office/spreadsheetml/2017/richdata2" ref="F4:I11">
    <sortCondition ref="F3:F11"/>
  </sortState>
  <mergeCells count="5">
    <mergeCell ref="F12:H12"/>
    <mergeCell ref="A2:D2"/>
    <mergeCell ref="F2:I2"/>
    <mergeCell ref="A10:C10"/>
    <mergeCell ref="A1:I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topLeftCell="A15" zoomScaleNormal="100" workbookViewId="0">
      <selection activeCell="F32" sqref="F32"/>
    </sheetView>
  </sheetViews>
  <sheetFormatPr defaultRowHeight="15" x14ac:dyDescent="0.2"/>
  <cols>
    <col min="1" max="1" width="19.7734375" bestFit="1" customWidth="1"/>
    <col min="2" max="2" width="22.05859375" customWidth="1"/>
    <col min="3" max="3" width="13.44921875" customWidth="1"/>
    <col min="4" max="4" width="12.5078125" customWidth="1"/>
    <col min="6" max="6" width="17.08203125" customWidth="1"/>
    <col min="7" max="7" width="22.05859375" customWidth="1"/>
    <col min="8" max="8" width="14.66015625" customWidth="1"/>
    <col min="9" max="9" width="11.02734375" customWidth="1"/>
  </cols>
  <sheetData>
    <row r="1" spans="1:9" x14ac:dyDescent="0.2">
      <c r="A1" s="33" t="s">
        <v>0</v>
      </c>
      <c r="B1" s="33"/>
      <c r="C1" s="33"/>
      <c r="D1" s="33"/>
      <c r="E1" s="33"/>
      <c r="F1" s="33"/>
      <c r="G1" s="33"/>
      <c r="H1" s="33"/>
      <c r="I1" s="33"/>
    </row>
    <row r="2" spans="1:9" ht="28.5" customHeight="1" x14ac:dyDescent="0.2">
      <c r="A2" s="28" t="s">
        <v>114</v>
      </c>
      <c r="B2" s="28"/>
      <c r="C2" s="28"/>
      <c r="D2" s="28"/>
      <c r="F2" s="28" t="s">
        <v>57</v>
      </c>
      <c r="G2" s="28"/>
      <c r="H2" s="28"/>
      <c r="I2" s="28"/>
    </row>
    <row r="3" spans="1:9" x14ac:dyDescent="0.2">
      <c r="A3" s="13" t="s">
        <v>1</v>
      </c>
      <c r="B3" s="13" t="s">
        <v>3</v>
      </c>
      <c r="C3" s="13" t="s">
        <v>4</v>
      </c>
      <c r="D3" s="13" t="s">
        <v>5</v>
      </c>
      <c r="F3" s="13" t="s">
        <v>1</v>
      </c>
      <c r="G3" s="13" t="s">
        <v>3</v>
      </c>
      <c r="H3" s="13" t="s">
        <v>4</v>
      </c>
      <c r="I3" s="13" t="s">
        <v>5</v>
      </c>
    </row>
    <row r="4" spans="1:9" x14ac:dyDescent="0.2">
      <c r="A4" s="14" t="s">
        <v>53</v>
      </c>
      <c r="B4" s="14" t="s">
        <v>122</v>
      </c>
      <c r="C4" s="15">
        <v>50</v>
      </c>
      <c r="D4" s="15">
        <v>4.05</v>
      </c>
      <c r="F4" s="14" t="s">
        <v>113</v>
      </c>
      <c r="G4" s="14" t="s">
        <v>33</v>
      </c>
      <c r="H4" s="15">
        <v>3.09</v>
      </c>
      <c r="I4" s="15">
        <v>3.09</v>
      </c>
    </row>
    <row r="5" spans="1:9" x14ac:dyDescent="0.2">
      <c r="A5" s="14" t="s">
        <v>113</v>
      </c>
      <c r="B5" s="14" t="s">
        <v>33</v>
      </c>
      <c r="C5" s="15">
        <v>3.09</v>
      </c>
      <c r="D5" s="15">
        <v>3.09</v>
      </c>
      <c r="F5" s="14" t="s">
        <v>124</v>
      </c>
      <c r="G5" s="14" t="s">
        <v>23</v>
      </c>
      <c r="H5" s="15">
        <v>18</v>
      </c>
      <c r="I5" s="15">
        <v>0.25</v>
      </c>
    </row>
    <row r="6" spans="1:9" x14ac:dyDescent="0.2">
      <c r="A6" s="14" t="s">
        <v>124</v>
      </c>
      <c r="B6" s="14" t="s">
        <v>23</v>
      </c>
      <c r="C6" s="15">
        <v>18</v>
      </c>
      <c r="D6" s="15">
        <v>0.25</v>
      </c>
      <c r="F6" s="14" t="s">
        <v>109</v>
      </c>
      <c r="G6" s="14" t="s">
        <v>121</v>
      </c>
      <c r="H6" s="15">
        <v>5.89</v>
      </c>
      <c r="I6" s="15">
        <v>5.89</v>
      </c>
    </row>
    <row r="7" spans="1:9" x14ac:dyDescent="0.2">
      <c r="A7" s="14" t="s">
        <v>46</v>
      </c>
      <c r="B7" s="14" t="s">
        <v>131</v>
      </c>
      <c r="C7" s="15">
        <v>17.899999999999999</v>
      </c>
      <c r="D7" s="15">
        <v>3.59</v>
      </c>
      <c r="F7" s="14" t="s">
        <v>59</v>
      </c>
      <c r="G7" s="14" t="s">
        <v>132</v>
      </c>
      <c r="H7" s="15">
        <v>54.9</v>
      </c>
      <c r="I7" s="15">
        <v>11.74</v>
      </c>
    </row>
    <row r="8" spans="1:9" x14ac:dyDescent="0.2">
      <c r="A8" s="14" t="s">
        <v>109</v>
      </c>
      <c r="B8" s="14" t="s">
        <v>121</v>
      </c>
      <c r="C8" s="15">
        <v>5.89</v>
      </c>
      <c r="D8" s="15">
        <v>5.89</v>
      </c>
      <c r="F8" s="27" t="s">
        <v>101</v>
      </c>
      <c r="G8" s="27"/>
      <c r="H8" s="27"/>
      <c r="I8" s="20">
        <v>20.97</v>
      </c>
    </row>
    <row r="9" spans="1:9" x14ac:dyDescent="0.2">
      <c r="A9" s="27" t="s">
        <v>101</v>
      </c>
      <c r="B9" s="27"/>
      <c r="C9" s="27"/>
      <c r="D9" s="20">
        <v>16.87</v>
      </c>
      <c r="F9" s="32" t="s">
        <v>123</v>
      </c>
      <c r="G9" s="32"/>
      <c r="H9" s="32"/>
      <c r="I9" s="32"/>
    </row>
    <row r="10" spans="1:9" x14ac:dyDescent="0.2">
      <c r="A10" s="32" t="s">
        <v>123</v>
      </c>
      <c r="B10" s="32"/>
      <c r="C10" s="32"/>
      <c r="D10" s="32"/>
    </row>
    <row r="13" spans="1:9" x14ac:dyDescent="0.2">
      <c r="F13" s="28" t="s">
        <v>128</v>
      </c>
      <c r="G13" s="28"/>
      <c r="H13" s="28"/>
      <c r="I13" s="28"/>
    </row>
    <row r="14" spans="1:9" x14ac:dyDescent="0.2">
      <c r="A14" s="28" t="s">
        <v>296</v>
      </c>
      <c r="B14" s="28"/>
      <c r="C14" s="28"/>
      <c r="D14" s="28"/>
      <c r="F14" s="28"/>
      <c r="G14" s="28"/>
      <c r="H14" s="28"/>
      <c r="I14" s="28"/>
    </row>
    <row r="15" spans="1:9" x14ac:dyDescent="0.2">
      <c r="A15" s="28"/>
      <c r="B15" s="28"/>
      <c r="C15" s="28"/>
      <c r="D15" s="28"/>
      <c r="F15" s="13" t="s">
        <v>1</v>
      </c>
      <c r="G15" s="13" t="s">
        <v>3</v>
      </c>
      <c r="H15" s="13" t="s">
        <v>4</v>
      </c>
      <c r="I15" s="13" t="s">
        <v>5</v>
      </c>
    </row>
    <row r="16" spans="1:9" x14ac:dyDescent="0.2">
      <c r="A16" s="13" t="s">
        <v>1</v>
      </c>
      <c r="B16" s="13" t="s">
        <v>3</v>
      </c>
      <c r="C16" s="13" t="s">
        <v>4</v>
      </c>
      <c r="D16" s="13" t="s">
        <v>5</v>
      </c>
      <c r="F16" s="14" t="s">
        <v>113</v>
      </c>
      <c r="G16" s="14" t="s">
        <v>33</v>
      </c>
      <c r="H16" s="15">
        <v>3.09</v>
      </c>
      <c r="I16" s="15">
        <v>3.09</v>
      </c>
    </row>
    <row r="17" spans="1:9" x14ac:dyDescent="0.2">
      <c r="A17" s="14" t="s">
        <v>66</v>
      </c>
      <c r="B17" s="14" t="s">
        <v>133</v>
      </c>
      <c r="C17" s="15">
        <v>38.9</v>
      </c>
      <c r="D17" s="15">
        <v>10.92</v>
      </c>
      <c r="F17" s="14" t="s">
        <v>109</v>
      </c>
      <c r="G17" s="14" t="s">
        <v>121</v>
      </c>
      <c r="H17" s="15">
        <v>5.89</v>
      </c>
      <c r="I17" s="15">
        <v>5.89</v>
      </c>
    </row>
    <row r="18" spans="1:9" x14ac:dyDescent="0.2">
      <c r="A18" s="14" t="s">
        <v>113</v>
      </c>
      <c r="B18" s="14" t="s">
        <v>33</v>
      </c>
      <c r="C18" s="15">
        <v>3.09</v>
      </c>
      <c r="D18" s="15">
        <v>3.09</v>
      </c>
      <c r="F18" s="14" t="s">
        <v>59</v>
      </c>
      <c r="G18" s="14" t="s">
        <v>135</v>
      </c>
      <c r="H18" s="15">
        <v>54.9</v>
      </c>
      <c r="I18" s="15">
        <v>15.37</v>
      </c>
    </row>
    <row r="19" spans="1:9" x14ac:dyDescent="0.2">
      <c r="A19" s="14" t="s">
        <v>124</v>
      </c>
      <c r="B19" s="14" t="s">
        <v>23</v>
      </c>
      <c r="C19" s="15">
        <v>18</v>
      </c>
      <c r="D19" s="15">
        <v>0.25</v>
      </c>
      <c r="F19" s="14" t="s">
        <v>129</v>
      </c>
      <c r="G19" s="14" t="s">
        <v>130</v>
      </c>
      <c r="H19" s="15">
        <v>24</v>
      </c>
      <c r="I19" s="15">
        <v>24</v>
      </c>
    </row>
    <row r="20" spans="1:9" x14ac:dyDescent="0.2">
      <c r="A20" s="14" t="s">
        <v>65</v>
      </c>
      <c r="B20" s="14" t="s">
        <v>121</v>
      </c>
      <c r="C20" s="16">
        <v>5.89</v>
      </c>
      <c r="D20" s="16">
        <v>5.89</v>
      </c>
      <c r="F20" s="27" t="s">
        <v>101</v>
      </c>
      <c r="G20" s="27"/>
      <c r="H20" s="27"/>
      <c r="I20" s="20">
        <v>48.35</v>
      </c>
    </row>
    <row r="21" spans="1:9" x14ac:dyDescent="0.2">
      <c r="A21" s="34" t="s">
        <v>101</v>
      </c>
      <c r="B21" s="35"/>
      <c r="C21" s="36"/>
      <c r="D21" s="20">
        <v>20.149999999999999</v>
      </c>
      <c r="F21" s="32" t="s">
        <v>134</v>
      </c>
      <c r="G21" s="32"/>
      <c r="H21" s="32"/>
      <c r="I21" s="32"/>
    </row>
    <row r="22" spans="1:9" x14ac:dyDescent="0.2">
      <c r="A22" s="32" t="s">
        <v>123</v>
      </c>
      <c r="B22" s="32"/>
      <c r="C22" s="32"/>
      <c r="D22" s="32"/>
    </row>
    <row r="24" spans="1:9" x14ac:dyDescent="0.2">
      <c r="A24" s="28" t="s">
        <v>297</v>
      </c>
      <c r="B24" s="28"/>
      <c r="C24" s="28"/>
      <c r="D24" s="28"/>
    </row>
    <row r="25" spans="1:9" x14ac:dyDescent="0.2">
      <c r="A25" s="28"/>
      <c r="B25" s="28"/>
      <c r="C25" s="28"/>
      <c r="D25" s="28"/>
    </row>
    <row r="26" spans="1:9" x14ac:dyDescent="0.2">
      <c r="A26" s="13" t="s">
        <v>1</v>
      </c>
      <c r="B26" s="13" t="s">
        <v>3</v>
      </c>
      <c r="C26" s="13" t="s">
        <v>4</v>
      </c>
      <c r="D26" s="13" t="s">
        <v>5</v>
      </c>
    </row>
    <row r="27" spans="1:9" x14ac:dyDescent="0.2">
      <c r="A27" s="14" t="s">
        <v>14</v>
      </c>
      <c r="B27" s="14" t="s">
        <v>33</v>
      </c>
      <c r="C27" s="16">
        <v>4.25</v>
      </c>
      <c r="D27" s="16">
        <v>0.85</v>
      </c>
    </row>
    <row r="28" spans="1:9" x14ac:dyDescent="0.2">
      <c r="A28" s="14" t="s">
        <v>300</v>
      </c>
      <c r="B28" s="14" t="s">
        <v>301</v>
      </c>
      <c r="C28" s="15">
        <v>1.49</v>
      </c>
      <c r="D28" s="15">
        <v>1.49</v>
      </c>
    </row>
    <row r="29" spans="1:9" x14ac:dyDescent="0.2">
      <c r="A29" s="14" t="s">
        <v>65</v>
      </c>
      <c r="B29" s="14" t="s">
        <v>121</v>
      </c>
      <c r="C29" s="15">
        <v>5.89</v>
      </c>
      <c r="D29" s="15">
        <v>5.89</v>
      </c>
    </row>
    <row r="30" spans="1:9" x14ac:dyDescent="0.2">
      <c r="A30" s="14" t="s">
        <v>298</v>
      </c>
      <c r="B30" s="14" t="s">
        <v>299</v>
      </c>
      <c r="C30" s="15">
        <v>12.99</v>
      </c>
      <c r="D30" s="15">
        <v>3.09</v>
      </c>
    </row>
    <row r="31" spans="1:9" x14ac:dyDescent="0.2">
      <c r="A31" s="34" t="s">
        <v>101</v>
      </c>
      <c r="B31" s="35"/>
      <c r="C31" s="36"/>
      <c r="D31" s="20">
        <f>SUM(D27:D30)</f>
        <v>11.32</v>
      </c>
    </row>
    <row r="32" spans="1:9" x14ac:dyDescent="0.2">
      <c r="A32" s="32" t="s">
        <v>123</v>
      </c>
      <c r="B32" s="32"/>
      <c r="C32" s="32"/>
      <c r="D32" s="32"/>
    </row>
  </sheetData>
  <sortState xmlns:xlrd2="http://schemas.microsoft.com/office/spreadsheetml/2017/richdata2" ref="A27:D30">
    <sortCondition ref="A27:A30"/>
  </sortState>
  <mergeCells count="16">
    <mergeCell ref="A1:I1"/>
    <mergeCell ref="A10:D10"/>
    <mergeCell ref="A22:D22"/>
    <mergeCell ref="F9:I9"/>
    <mergeCell ref="A2:D2"/>
    <mergeCell ref="F2:I2"/>
    <mergeCell ref="A9:C9"/>
    <mergeCell ref="F8:H8"/>
    <mergeCell ref="F20:H20"/>
    <mergeCell ref="F21:I21"/>
    <mergeCell ref="A32:D32"/>
    <mergeCell ref="A14:D15"/>
    <mergeCell ref="F13:I14"/>
    <mergeCell ref="A21:C21"/>
    <mergeCell ref="A24:D25"/>
    <mergeCell ref="A31:C3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6"/>
  <sheetViews>
    <sheetView topLeftCell="A8" zoomScale="87" zoomScaleNormal="87" workbookViewId="0">
      <selection sqref="A1:N1"/>
    </sheetView>
  </sheetViews>
  <sheetFormatPr defaultRowHeight="15" x14ac:dyDescent="0.2"/>
  <cols>
    <col min="1" max="1" width="23.67578125" customWidth="1"/>
    <col min="2" max="2" width="22.05859375" customWidth="1"/>
    <col min="3" max="3" width="14.66015625" customWidth="1"/>
    <col min="4" max="4" width="11.56640625" customWidth="1"/>
    <col min="6" max="6" width="28.78515625" customWidth="1"/>
    <col min="7" max="7" width="22.734375" customWidth="1"/>
    <col min="8" max="8" width="14.52734375" customWidth="1"/>
    <col min="9" max="9" width="13.98828125" customWidth="1"/>
    <col min="11" max="11" width="17.75390625" customWidth="1"/>
    <col min="12" max="12" width="21.65625" customWidth="1"/>
    <col min="13" max="13" width="15.33203125" customWidth="1"/>
    <col min="14" max="14" width="11.97265625" customWidth="1"/>
  </cols>
  <sheetData>
    <row r="1" spans="1:14" x14ac:dyDescent="0.2">
      <c r="A1" s="33" t="s">
        <v>295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ht="30" customHeight="1" x14ac:dyDescent="0.2">
      <c r="A2" s="28" t="s">
        <v>116</v>
      </c>
      <c r="B2" s="28"/>
      <c r="C2" s="28"/>
      <c r="D2" s="28"/>
      <c r="F2" s="28" t="s">
        <v>120</v>
      </c>
      <c r="G2" s="28"/>
      <c r="H2" s="28"/>
      <c r="I2" s="28"/>
      <c r="K2" s="28" t="s">
        <v>114</v>
      </c>
      <c r="L2" s="28"/>
      <c r="M2" s="28"/>
      <c r="N2" s="28"/>
    </row>
    <row r="3" spans="1:14" x14ac:dyDescent="0.2">
      <c r="A3" s="13" t="s">
        <v>1</v>
      </c>
      <c r="B3" s="13" t="s">
        <v>3</v>
      </c>
      <c r="C3" s="13" t="s">
        <v>4</v>
      </c>
      <c r="D3" s="13" t="s">
        <v>5</v>
      </c>
      <c r="F3" s="13" t="s">
        <v>1</v>
      </c>
      <c r="G3" s="13" t="s">
        <v>3</v>
      </c>
      <c r="H3" s="13" t="s">
        <v>4</v>
      </c>
      <c r="I3" s="13" t="s">
        <v>5</v>
      </c>
      <c r="K3" s="13" t="s">
        <v>1</v>
      </c>
      <c r="L3" s="13" t="s">
        <v>3</v>
      </c>
      <c r="M3" s="13" t="s">
        <v>4</v>
      </c>
      <c r="N3" s="13" t="s">
        <v>5</v>
      </c>
    </row>
    <row r="4" spans="1:14" x14ac:dyDescent="0.2">
      <c r="A4" s="14" t="s">
        <v>167</v>
      </c>
      <c r="B4" s="14" t="s">
        <v>169</v>
      </c>
      <c r="C4" s="16">
        <v>22</v>
      </c>
      <c r="D4" s="16">
        <v>11</v>
      </c>
      <c r="F4" s="14" t="s">
        <v>167</v>
      </c>
      <c r="G4" s="14" t="s">
        <v>169</v>
      </c>
      <c r="H4" s="16">
        <v>22</v>
      </c>
      <c r="I4" s="16">
        <v>11</v>
      </c>
      <c r="K4" s="14" t="s">
        <v>109</v>
      </c>
      <c r="L4" s="14" t="s">
        <v>121</v>
      </c>
      <c r="M4" s="15">
        <v>5.89</v>
      </c>
      <c r="N4" s="15">
        <v>5.89</v>
      </c>
    </row>
    <row r="5" spans="1:14" x14ac:dyDescent="0.2">
      <c r="A5" s="14" t="s">
        <v>170</v>
      </c>
      <c r="B5" s="14" t="s">
        <v>70</v>
      </c>
      <c r="C5" s="16">
        <v>5.4</v>
      </c>
      <c r="D5" s="16">
        <v>5.4</v>
      </c>
      <c r="F5" s="14" t="s">
        <v>174</v>
      </c>
      <c r="G5" s="14" t="s">
        <v>75</v>
      </c>
      <c r="H5" s="16">
        <v>1.19</v>
      </c>
      <c r="I5" s="16">
        <v>1.19</v>
      </c>
      <c r="K5" s="14" t="s">
        <v>113</v>
      </c>
      <c r="L5" s="14" t="s">
        <v>33</v>
      </c>
      <c r="M5" s="15">
        <v>3.09</v>
      </c>
      <c r="N5" s="15">
        <v>3.09</v>
      </c>
    </row>
    <row r="6" spans="1:14" x14ac:dyDescent="0.2">
      <c r="A6" s="14" t="s">
        <v>171</v>
      </c>
      <c r="B6" s="14" t="s">
        <v>75</v>
      </c>
      <c r="C6" s="16">
        <v>1.19</v>
      </c>
      <c r="D6" s="16">
        <v>1.19</v>
      </c>
      <c r="F6" s="14" t="s">
        <v>65</v>
      </c>
      <c r="G6" s="14" t="s">
        <v>172</v>
      </c>
      <c r="H6" s="16">
        <v>5.89</v>
      </c>
      <c r="I6" s="16">
        <v>0.74</v>
      </c>
      <c r="K6" s="14" t="s">
        <v>53</v>
      </c>
      <c r="L6" s="14" t="s">
        <v>122</v>
      </c>
      <c r="M6" s="15">
        <v>50</v>
      </c>
      <c r="N6" s="15">
        <v>4.05</v>
      </c>
    </row>
    <row r="7" spans="1:14" x14ac:dyDescent="0.2">
      <c r="A7" s="14" t="s">
        <v>65</v>
      </c>
      <c r="B7" s="14" t="s">
        <v>172</v>
      </c>
      <c r="C7" s="16">
        <v>5.89</v>
      </c>
      <c r="D7" s="16">
        <v>0.74</v>
      </c>
      <c r="F7" s="14" t="s">
        <v>175</v>
      </c>
      <c r="G7" s="14" t="s">
        <v>33</v>
      </c>
      <c r="H7" s="16">
        <v>100</v>
      </c>
      <c r="I7" s="16">
        <v>9.52</v>
      </c>
      <c r="K7" s="27" t="s">
        <v>101</v>
      </c>
      <c r="L7" s="27"/>
      <c r="M7" s="27"/>
      <c r="N7" s="20">
        <f>SUM(N4:N6)</f>
        <v>13.030000000000001</v>
      </c>
    </row>
    <row r="8" spans="1:14" x14ac:dyDescent="0.2">
      <c r="A8" s="27" t="s">
        <v>101</v>
      </c>
      <c r="B8" s="27"/>
      <c r="C8" s="27"/>
      <c r="D8" s="18">
        <f>SUM(D4:D7)</f>
        <v>18.329999999999998</v>
      </c>
      <c r="F8" s="27" t="s">
        <v>101</v>
      </c>
      <c r="G8" s="27"/>
      <c r="H8" s="27"/>
      <c r="I8" s="18">
        <f>SUM(I4:I7)</f>
        <v>22.45</v>
      </c>
    </row>
    <row r="10" spans="1:14" x14ac:dyDescent="0.2">
      <c r="A10" s="28" t="s">
        <v>117</v>
      </c>
      <c r="B10" s="28"/>
      <c r="C10" s="28"/>
      <c r="D10" s="28"/>
      <c r="F10" s="28" t="s">
        <v>127</v>
      </c>
      <c r="G10" s="28"/>
      <c r="H10" s="28"/>
      <c r="I10" s="28"/>
      <c r="K10" s="28" t="s">
        <v>57</v>
      </c>
      <c r="L10" s="28"/>
      <c r="M10" s="28"/>
      <c r="N10" s="28"/>
    </row>
    <row r="11" spans="1:14" x14ac:dyDescent="0.2">
      <c r="A11" s="28"/>
      <c r="B11" s="28"/>
      <c r="C11" s="28"/>
      <c r="D11" s="28"/>
      <c r="F11" s="28"/>
      <c r="G11" s="28"/>
      <c r="H11" s="28"/>
      <c r="I11" s="28"/>
      <c r="K11" s="28"/>
      <c r="L11" s="28"/>
      <c r="M11" s="28"/>
      <c r="N11" s="28"/>
    </row>
    <row r="12" spans="1:14" x14ac:dyDescent="0.2">
      <c r="A12" s="13" t="s">
        <v>1</v>
      </c>
      <c r="B12" s="13" t="s">
        <v>3</v>
      </c>
      <c r="C12" s="13" t="s">
        <v>4</v>
      </c>
      <c r="D12" s="13" t="s">
        <v>5</v>
      </c>
      <c r="F12" s="13" t="s">
        <v>1</v>
      </c>
      <c r="G12" s="13" t="s">
        <v>3</v>
      </c>
      <c r="H12" s="13" t="s">
        <v>4</v>
      </c>
      <c r="I12" s="13" t="s">
        <v>5</v>
      </c>
      <c r="K12" s="13" t="s">
        <v>1</v>
      </c>
      <c r="L12" s="13" t="s">
        <v>3</v>
      </c>
      <c r="M12" s="13" t="s">
        <v>4</v>
      </c>
      <c r="N12" s="13" t="s">
        <v>5</v>
      </c>
    </row>
    <row r="13" spans="1:14" x14ac:dyDescent="0.2">
      <c r="A13" s="14" t="s">
        <v>167</v>
      </c>
      <c r="B13" s="14" t="s">
        <v>61</v>
      </c>
      <c r="C13" s="16">
        <v>22</v>
      </c>
      <c r="D13" s="16">
        <v>4.4000000000000004</v>
      </c>
      <c r="F13" s="14" t="s">
        <v>167</v>
      </c>
      <c r="G13" s="14" t="s">
        <v>169</v>
      </c>
      <c r="H13" s="16">
        <v>22</v>
      </c>
      <c r="I13" s="16">
        <v>11</v>
      </c>
      <c r="K13" s="14" t="s">
        <v>109</v>
      </c>
      <c r="L13" s="14" t="s">
        <v>121</v>
      </c>
      <c r="M13" s="15">
        <v>5.89</v>
      </c>
      <c r="N13" s="15">
        <v>5.89</v>
      </c>
    </row>
    <row r="14" spans="1:14" x14ac:dyDescent="0.2">
      <c r="A14" s="14" t="s">
        <v>173</v>
      </c>
      <c r="B14" s="14" t="s">
        <v>169</v>
      </c>
      <c r="C14" s="16">
        <v>11.14</v>
      </c>
      <c r="D14" s="16">
        <v>11.14</v>
      </c>
      <c r="F14" s="14" t="s">
        <v>166</v>
      </c>
      <c r="G14" s="14" t="s">
        <v>27</v>
      </c>
      <c r="H14" s="24">
        <v>19.95</v>
      </c>
      <c r="I14" s="16">
        <v>8.86</v>
      </c>
      <c r="K14" s="14" t="s">
        <v>113</v>
      </c>
      <c r="L14" s="14" t="s">
        <v>33</v>
      </c>
      <c r="M14" s="15">
        <v>3.09</v>
      </c>
      <c r="N14" s="15">
        <v>3.09</v>
      </c>
    </row>
    <row r="15" spans="1:14" x14ac:dyDescent="0.2">
      <c r="A15" s="27" t="s">
        <v>101</v>
      </c>
      <c r="B15" s="27"/>
      <c r="C15" s="27"/>
      <c r="D15" s="18">
        <f>SUM(D13:D14)</f>
        <v>15.540000000000001</v>
      </c>
      <c r="F15" s="27" t="s">
        <v>101</v>
      </c>
      <c r="G15" s="27"/>
      <c r="H15" s="27"/>
      <c r="I15" s="18">
        <f>SUM(I13:I14)</f>
        <v>19.86</v>
      </c>
      <c r="K15" s="14" t="s">
        <v>59</v>
      </c>
      <c r="L15" s="14" t="s">
        <v>122</v>
      </c>
      <c r="M15" s="15">
        <v>54.9</v>
      </c>
      <c r="N15" s="15">
        <v>4.3899999999999997</v>
      </c>
    </row>
    <row r="16" spans="1:14" x14ac:dyDescent="0.2">
      <c r="K16" s="27" t="s">
        <v>101</v>
      </c>
      <c r="L16" s="27"/>
      <c r="M16" s="27"/>
      <c r="N16" s="20">
        <f>SUM(N13:N15)</f>
        <v>13.370000000000001</v>
      </c>
    </row>
    <row r="20" spans="1:14" x14ac:dyDescent="0.2">
      <c r="A20" s="28" t="s">
        <v>118</v>
      </c>
      <c r="B20" s="28"/>
      <c r="C20" s="28"/>
      <c r="D20" s="28"/>
      <c r="F20" s="28" t="s">
        <v>176</v>
      </c>
      <c r="G20" s="28"/>
      <c r="H20" s="28"/>
      <c r="I20" s="28"/>
      <c r="K20" s="28" t="s">
        <v>115</v>
      </c>
      <c r="L20" s="28"/>
      <c r="M20" s="28"/>
      <c r="N20" s="28"/>
    </row>
    <row r="21" spans="1:14" x14ac:dyDescent="0.2">
      <c r="A21" s="28"/>
      <c r="B21" s="28"/>
      <c r="C21" s="28"/>
      <c r="D21" s="28"/>
      <c r="F21" s="28"/>
      <c r="G21" s="28"/>
      <c r="H21" s="28"/>
      <c r="I21" s="28"/>
      <c r="K21" s="28"/>
      <c r="L21" s="28"/>
      <c r="M21" s="28"/>
      <c r="N21" s="28"/>
    </row>
    <row r="22" spans="1:14" x14ac:dyDescent="0.2">
      <c r="A22" s="13" t="s">
        <v>1</v>
      </c>
      <c r="B22" s="13" t="s">
        <v>3</v>
      </c>
      <c r="C22" s="13" t="s">
        <v>4</v>
      </c>
      <c r="D22" s="13" t="s">
        <v>5</v>
      </c>
      <c r="F22" s="13" t="s">
        <v>1</v>
      </c>
      <c r="G22" s="13" t="s">
        <v>3</v>
      </c>
      <c r="H22" s="13" t="s">
        <v>4</v>
      </c>
      <c r="I22" s="13" t="s">
        <v>5</v>
      </c>
      <c r="K22" s="13" t="s">
        <v>1</v>
      </c>
      <c r="L22" s="13" t="s">
        <v>3</v>
      </c>
      <c r="M22" s="13" t="s">
        <v>4</v>
      </c>
      <c r="N22" s="13" t="s">
        <v>5</v>
      </c>
    </row>
    <row r="23" spans="1:14" x14ac:dyDescent="0.2">
      <c r="A23" s="14" t="s">
        <v>166</v>
      </c>
      <c r="B23" s="14" t="s">
        <v>27</v>
      </c>
      <c r="C23" s="24">
        <v>19.95</v>
      </c>
      <c r="D23" s="16">
        <v>8.86</v>
      </c>
      <c r="F23" s="14" t="s">
        <v>167</v>
      </c>
      <c r="G23" s="14" t="s">
        <v>169</v>
      </c>
      <c r="H23" s="16">
        <v>22</v>
      </c>
      <c r="I23" s="16">
        <v>11</v>
      </c>
      <c r="K23" s="14" t="s">
        <v>109</v>
      </c>
      <c r="L23" s="14" t="s">
        <v>121</v>
      </c>
      <c r="M23" s="15">
        <v>5.89</v>
      </c>
      <c r="N23" s="15">
        <v>5.89</v>
      </c>
    </row>
    <row r="24" spans="1:14" x14ac:dyDescent="0.2">
      <c r="A24" s="14" t="s">
        <v>167</v>
      </c>
      <c r="B24" s="14" t="s">
        <v>169</v>
      </c>
      <c r="C24" s="16">
        <v>22</v>
      </c>
      <c r="D24" s="16">
        <v>11</v>
      </c>
      <c r="F24" s="14" t="s">
        <v>174</v>
      </c>
      <c r="G24" s="14" t="s">
        <v>75</v>
      </c>
      <c r="H24" s="16">
        <v>1.19</v>
      </c>
      <c r="I24" s="16">
        <v>1.19</v>
      </c>
      <c r="K24" s="14" t="s">
        <v>113</v>
      </c>
      <c r="L24" s="14" t="s">
        <v>33</v>
      </c>
      <c r="M24" s="15">
        <v>3.09</v>
      </c>
      <c r="N24" s="15">
        <v>3.09</v>
      </c>
    </row>
    <row r="25" spans="1:14" x14ac:dyDescent="0.2">
      <c r="A25" s="14" t="s">
        <v>168</v>
      </c>
      <c r="B25" s="14" t="s">
        <v>47</v>
      </c>
      <c r="C25" s="16">
        <v>50</v>
      </c>
      <c r="D25" s="16">
        <v>12.37</v>
      </c>
      <c r="F25" s="14" t="s">
        <v>177</v>
      </c>
      <c r="G25" s="14" t="s">
        <v>75</v>
      </c>
      <c r="H25" s="16">
        <v>10</v>
      </c>
      <c r="I25" s="16">
        <v>10</v>
      </c>
      <c r="K25" s="14" t="s">
        <v>66</v>
      </c>
      <c r="L25" s="14" t="s">
        <v>122</v>
      </c>
      <c r="M25" s="15">
        <v>38.9</v>
      </c>
      <c r="N25" s="15">
        <v>3.11</v>
      </c>
    </row>
    <row r="26" spans="1:14" x14ac:dyDescent="0.2">
      <c r="A26" s="27" t="s">
        <v>101</v>
      </c>
      <c r="B26" s="27"/>
      <c r="C26" s="27"/>
      <c r="D26" s="18">
        <f>SUM(D23:D25)</f>
        <v>32.229999999999997</v>
      </c>
      <c r="F26" s="27" t="s">
        <v>101</v>
      </c>
      <c r="G26" s="27"/>
      <c r="H26" s="27"/>
      <c r="I26" s="18">
        <f>SUM(I23:I25)</f>
        <v>22.189999999999998</v>
      </c>
      <c r="K26" s="27" t="s">
        <v>101</v>
      </c>
      <c r="L26" s="27"/>
      <c r="M26" s="27"/>
      <c r="N26" s="20">
        <f>SUM(N23:N25)</f>
        <v>12.09</v>
      </c>
    </row>
  </sheetData>
  <mergeCells count="19">
    <mergeCell ref="K20:N21"/>
    <mergeCell ref="A26:C26"/>
    <mergeCell ref="F8:H8"/>
    <mergeCell ref="F15:H15"/>
    <mergeCell ref="F26:H26"/>
    <mergeCell ref="K16:M16"/>
    <mergeCell ref="K26:M26"/>
    <mergeCell ref="A15:C15"/>
    <mergeCell ref="A20:D21"/>
    <mergeCell ref="F20:I21"/>
    <mergeCell ref="F2:I2"/>
    <mergeCell ref="A2:D2"/>
    <mergeCell ref="A8:C8"/>
    <mergeCell ref="A1:N1"/>
    <mergeCell ref="K10:N11"/>
    <mergeCell ref="F10:I11"/>
    <mergeCell ref="A10:D11"/>
    <mergeCell ref="K2:N2"/>
    <mergeCell ref="K7:M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0"/>
  <sheetViews>
    <sheetView zoomScaleNormal="100" workbookViewId="0">
      <selection activeCell="D15" sqref="D15"/>
    </sheetView>
  </sheetViews>
  <sheetFormatPr defaultRowHeight="15" x14ac:dyDescent="0.2"/>
  <cols>
    <col min="1" max="1" width="18.29296875" customWidth="1"/>
    <col min="2" max="2" width="21.5234375" customWidth="1"/>
    <col min="3" max="3" width="13.1796875" customWidth="1"/>
    <col min="4" max="4" width="12.64453125" customWidth="1"/>
    <col min="6" max="6" width="15.6015625" customWidth="1"/>
    <col min="7" max="7" width="21.5234375" customWidth="1"/>
    <col min="8" max="8" width="14.796875" customWidth="1"/>
    <col min="9" max="9" width="11.296875" customWidth="1"/>
  </cols>
  <sheetData>
    <row r="1" spans="1:9" x14ac:dyDescent="0.2">
      <c r="A1" s="33" t="s">
        <v>0</v>
      </c>
      <c r="B1" s="33"/>
      <c r="C1" s="33"/>
      <c r="D1" s="33"/>
      <c r="E1" s="33"/>
      <c r="F1" s="33"/>
      <c r="G1" s="33"/>
      <c r="H1" s="33"/>
      <c r="I1" s="33"/>
    </row>
    <row r="2" spans="1:9" ht="30" customHeight="1" x14ac:dyDescent="0.2">
      <c r="A2" s="28" t="s">
        <v>110</v>
      </c>
      <c r="B2" s="28"/>
      <c r="C2" s="28"/>
      <c r="D2" s="28"/>
      <c r="F2" s="28" t="s">
        <v>111</v>
      </c>
      <c r="G2" s="28"/>
      <c r="H2" s="28"/>
      <c r="I2" s="28"/>
    </row>
    <row r="3" spans="1:9" x14ac:dyDescent="0.2">
      <c r="A3" s="13" t="s">
        <v>1</v>
      </c>
      <c r="B3" s="13" t="s">
        <v>3</v>
      </c>
      <c r="C3" s="13" t="s">
        <v>4</v>
      </c>
      <c r="D3" s="13" t="s">
        <v>5</v>
      </c>
      <c r="F3" s="13" t="s">
        <v>1</v>
      </c>
      <c r="G3" s="13" t="s">
        <v>3</v>
      </c>
      <c r="H3" s="13" t="s">
        <v>4</v>
      </c>
      <c r="I3" s="13" t="s">
        <v>5</v>
      </c>
    </row>
    <row r="4" spans="1:9" x14ac:dyDescent="0.2">
      <c r="A4" s="14" t="s">
        <v>12</v>
      </c>
      <c r="B4" s="14" t="s">
        <v>108</v>
      </c>
      <c r="C4" s="15">
        <v>2.89</v>
      </c>
      <c r="D4" s="15">
        <v>1.04</v>
      </c>
      <c r="F4" s="14" t="s">
        <v>31</v>
      </c>
      <c r="G4" s="14" t="s">
        <v>61</v>
      </c>
      <c r="H4" s="15">
        <v>5.09</v>
      </c>
      <c r="I4" s="15">
        <v>1.01</v>
      </c>
    </row>
    <row r="5" spans="1:9" x14ac:dyDescent="0.2">
      <c r="A5" s="14" t="s">
        <v>20</v>
      </c>
      <c r="B5" s="14" t="s">
        <v>108</v>
      </c>
      <c r="C5" s="15">
        <v>4.25</v>
      </c>
      <c r="D5" s="15">
        <v>1.53</v>
      </c>
      <c r="F5" s="14" t="s">
        <v>15</v>
      </c>
      <c r="G5" s="14" t="s">
        <v>61</v>
      </c>
      <c r="H5" s="15">
        <v>7.29</v>
      </c>
      <c r="I5" s="15">
        <v>1.62</v>
      </c>
    </row>
    <row r="6" spans="1:9" x14ac:dyDescent="0.2">
      <c r="A6" s="14" t="s">
        <v>107</v>
      </c>
      <c r="B6" s="14" t="s">
        <v>48</v>
      </c>
      <c r="C6" s="14" t="s">
        <v>102</v>
      </c>
      <c r="D6" s="14" t="s">
        <v>102</v>
      </c>
      <c r="F6" s="14" t="s">
        <v>99</v>
      </c>
      <c r="G6" s="14" t="s">
        <v>70</v>
      </c>
      <c r="H6" s="14" t="s">
        <v>102</v>
      </c>
      <c r="I6" s="14" t="s">
        <v>102</v>
      </c>
    </row>
    <row r="7" spans="1:9" x14ac:dyDescent="0.2">
      <c r="A7" s="14" t="s">
        <v>58</v>
      </c>
      <c r="B7" s="14" t="s">
        <v>22</v>
      </c>
      <c r="C7" s="15">
        <v>25.8</v>
      </c>
      <c r="D7" s="15">
        <v>5.16</v>
      </c>
      <c r="F7" s="14" t="s">
        <v>16</v>
      </c>
      <c r="G7" s="14" t="s">
        <v>29</v>
      </c>
      <c r="H7" s="15">
        <v>25.8</v>
      </c>
      <c r="I7" s="15">
        <v>2.58</v>
      </c>
    </row>
    <row r="8" spans="1:9" x14ac:dyDescent="0.2">
      <c r="A8" s="14" t="s">
        <v>52</v>
      </c>
      <c r="B8" s="14" t="s">
        <v>23</v>
      </c>
      <c r="C8" s="15">
        <v>32.78</v>
      </c>
      <c r="D8" s="15">
        <v>0.47</v>
      </c>
      <c r="F8" s="14" t="s">
        <v>20</v>
      </c>
      <c r="G8" s="14" t="s">
        <v>36</v>
      </c>
      <c r="H8" s="15">
        <v>4.25</v>
      </c>
      <c r="I8" s="15">
        <v>1.27</v>
      </c>
    </row>
    <row r="9" spans="1:9" x14ac:dyDescent="0.2">
      <c r="A9" s="14" t="s">
        <v>17</v>
      </c>
      <c r="B9" s="14" t="s">
        <v>23</v>
      </c>
      <c r="C9" s="15">
        <v>8.99</v>
      </c>
      <c r="D9" s="15">
        <v>0.5</v>
      </c>
      <c r="F9" s="14" t="s">
        <v>100</v>
      </c>
      <c r="G9" s="14" t="s">
        <v>36</v>
      </c>
      <c r="H9" s="15">
        <v>2.89</v>
      </c>
      <c r="I9" s="15">
        <v>0.86</v>
      </c>
    </row>
    <row r="10" spans="1:9" x14ac:dyDescent="0.2">
      <c r="A10" s="27" t="s">
        <v>119</v>
      </c>
      <c r="B10" s="27"/>
      <c r="C10" s="27"/>
      <c r="D10" s="20">
        <v>8.6999999999999993</v>
      </c>
      <c r="F10" s="14" t="s">
        <v>53</v>
      </c>
      <c r="G10" s="14" t="s">
        <v>73</v>
      </c>
      <c r="H10" s="15">
        <v>50</v>
      </c>
      <c r="I10" s="15">
        <v>4.95</v>
      </c>
    </row>
    <row r="11" spans="1:9" x14ac:dyDescent="0.2">
      <c r="A11" s="22" t="s">
        <v>163</v>
      </c>
      <c r="B11" s="25"/>
      <c r="C11" s="25"/>
      <c r="D11" s="25"/>
      <c r="F11" s="14" t="s">
        <v>17</v>
      </c>
      <c r="G11" s="14" t="s">
        <v>23</v>
      </c>
      <c r="H11" s="15">
        <v>8.99</v>
      </c>
      <c r="I11" s="15">
        <v>0.5</v>
      </c>
    </row>
    <row r="12" spans="1:9" x14ac:dyDescent="0.2">
      <c r="F12" s="27" t="s">
        <v>119</v>
      </c>
      <c r="G12" s="27"/>
      <c r="H12" s="27"/>
      <c r="I12" s="17">
        <v>12.79</v>
      </c>
    </row>
    <row r="13" spans="1:9" x14ac:dyDescent="0.2">
      <c r="F13" s="26" t="s">
        <v>164</v>
      </c>
      <c r="G13" s="23"/>
      <c r="H13" s="23"/>
      <c r="I13" s="23"/>
    </row>
    <row r="17" spans="1:4" x14ac:dyDescent="0.2">
      <c r="A17" s="28" t="s">
        <v>18</v>
      </c>
      <c r="B17" s="28"/>
      <c r="C17" s="28"/>
      <c r="D17" s="28"/>
    </row>
    <row r="18" spans="1:4" x14ac:dyDescent="0.2">
      <c r="A18" s="28"/>
      <c r="B18" s="28"/>
      <c r="C18" s="28"/>
      <c r="D18" s="28"/>
    </row>
    <row r="19" spans="1:4" x14ac:dyDescent="0.2">
      <c r="A19" s="13" t="s">
        <v>1</v>
      </c>
      <c r="B19" s="13" t="s">
        <v>3</v>
      </c>
      <c r="C19" s="13" t="s">
        <v>4</v>
      </c>
      <c r="D19" s="13" t="s">
        <v>5</v>
      </c>
    </row>
    <row r="20" spans="1:4" x14ac:dyDescent="0.2">
      <c r="A20" s="14" t="s">
        <v>12</v>
      </c>
      <c r="B20" s="14" t="s">
        <v>47</v>
      </c>
      <c r="C20" s="15">
        <v>2.89</v>
      </c>
      <c r="D20" s="15">
        <v>0.72</v>
      </c>
    </row>
    <row r="21" spans="1:4" x14ac:dyDescent="0.2">
      <c r="A21" s="14" t="s">
        <v>14</v>
      </c>
      <c r="B21" s="14" t="s">
        <v>47</v>
      </c>
      <c r="C21" s="15">
        <v>4.25</v>
      </c>
      <c r="D21" s="15">
        <v>1.06</v>
      </c>
    </row>
    <row r="22" spans="1:4" x14ac:dyDescent="0.2">
      <c r="A22" s="14" t="s">
        <v>31</v>
      </c>
      <c r="B22" s="14" t="s">
        <v>48</v>
      </c>
      <c r="C22" s="15">
        <v>5.09</v>
      </c>
      <c r="D22" s="15">
        <v>1.22</v>
      </c>
    </row>
    <row r="23" spans="1:4" x14ac:dyDescent="0.2">
      <c r="A23" s="14" t="s">
        <v>16</v>
      </c>
      <c r="B23" s="14" t="s">
        <v>29</v>
      </c>
      <c r="C23" s="15">
        <v>25.8</v>
      </c>
      <c r="D23" s="15">
        <v>2.58</v>
      </c>
    </row>
    <row r="24" spans="1:4" x14ac:dyDescent="0.2">
      <c r="A24" s="14" t="s">
        <v>51</v>
      </c>
      <c r="B24" s="14" t="s">
        <v>23</v>
      </c>
      <c r="C24" s="15">
        <v>7.25</v>
      </c>
      <c r="D24" s="15">
        <v>0.13</v>
      </c>
    </row>
    <row r="25" spans="1:4" x14ac:dyDescent="0.2">
      <c r="A25" s="14" t="s">
        <v>52</v>
      </c>
      <c r="B25" s="14" t="s">
        <v>23</v>
      </c>
      <c r="C25" s="15">
        <v>32.78</v>
      </c>
      <c r="D25" s="15">
        <v>0.47</v>
      </c>
    </row>
    <row r="26" spans="1:4" x14ac:dyDescent="0.2">
      <c r="A26" s="14" t="s">
        <v>53</v>
      </c>
      <c r="B26" s="14" t="s">
        <v>26</v>
      </c>
      <c r="C26" s="15">
        <v>50</v>
      </c>
      <c r="D26" s="15">
        <v>0.99</v>
      </c>
    </row>
    <row r="27" spans="1:4" x14ac:dyDescent="0.2">
      <c r="A27" s="14" t="s">
        <v>54</v>
      </c>
      <c r="B27" s="14" t="s">
        <v>49</v>
      </c>
      <c r="C27" s="15">
        <v>24.9</v>
      </c>
      <c r="D27" s="15">
        <v>1.66</v>
      </c>
    </row>
    <row r="28" spans="1:4" x14ac:dyDescent="0.2">
      <c r="A28" s="14" t="s">
        <v>38</v>
      </c>
      <c r="B28" s="14" t="s">
        <v>50</v>
      </c>
      <c r="C28" s="15">
        <v>7.29</v>
      </c>
      <c r="D28" s="15">
        <v>1.05</v>
      </c>
    </row>
    <row r="29" spans="1:4" x14ac:dyDescent="0.2">
      <c r="A29" s="27" t="s">
        <v>101</v>
      </c>
      <c r="B29" s="27"/>
      <c r="C29" s="27"/>
      <c r="D29" s="20">
        <v>9.8800000000000008</v>
      </c>
    </row>
    <row r="30" spans="1:4" x14ac:dyDescent="0.2">
      <c r="A30" s="22" t="s">
        <v>165</v>
      </c>
      <c r="B30" s="25"/>
      <c r="C30" s="25"/>
      <c r="D30" s="25"/>
    </row>
  </sheetData>
  <mergeCells count="7">
    <mergeCell ref="A29:C29"/>
    <mergeCell ref="A2:D2"/>
    <mergeCell ref="A10:C10"/>
    <mergeCell ref="A1:I1"/>
    <mergeCell ref="A17:D18"/>
    <mergeCell ref="F2:I2"/>
    <mergeCell ref="F12:H1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9F1AE-B99A-42CF-98B7-7C3193D761F7}">
  <dimension ref="B1:W43"/>
  <sheetViews>
    <sheetView workbookViewId="0">
      <selection activeCell="X44" sqref="X44"/>
    </sheetView>
  </sheetViews>
  <sheetFormatPr defaultRowHeight="15" x14ac:dyDescent="0.2"/>
  <cols>
    <col min="2" max="2" width="26.23046875" bestFit="1" customWidth="1"/>
    <col min="3" max="3" width="20.984375" bestFit="1" customWidth="1"/>
    <col min="4" max="4" width="21.1171875" bestFit="1" customWidth="1"/>
    <col min="5" max="5" width="17.484375" bestFit="1" customWidth="1"/>
    <col min="6" max="6" width="13.85546875" bestFit="1" customWidth="1"/>
    <col min="7" max="7" width="14.9296875" bestFit="1" customWidth="1"/>
    <col min="9" max="9" width="20.58203125" bestFit="1" customWidth="1"/>
    <col min="10" max="10" width="20.984375" bestFit="1" customWidth="1"/>
    <col min="11" max="11" width="21.1171875" bestFit="1" customWidth="1"/>
    <col min="12" max="12" width="17.484375" bestFit="1" customWidth="1"/>
    <col min="13" max="13" width="13.85546875" bestFit="1" customWidth="1"/>
    <col min="14" max="14" width="14.9296875" bestFit="1" customWidth="1"/>
    <col min="16" max="16" width="27.0390625" bestFit="1" customWidth="1"/>
    <col min="17" max="18" width="21.1171875" bestFit="1" customWidth="1"/>
    <col min="19" max="19" width="17.484375" bestFit="1" customWidth="1"/>
    <col min="20" max="20" width="20.984375" bestFit="1" customWidth="1"/>
    <col min="21" max="21" width="13.31640625" bestFit="1" customWidth="1"/>
    <col min="22" max="22" width="10.625" bestFit="1" customWidth="1"/>
    <col min="23" max="23" width="23.5390625" bestFit="1" customWidth="1"/>
  </cols>
  <sheetData>
    <row r="1" spans="2:23" x14ac:dyDescent="0.2"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2"/>
      <c r="W1" s="2"/>
    </row>
    <row r="2" spans="2:23" x14ac:dyDescent="0.2">
      <c r="B2" s="45" t="s">
        <v>178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</row>
    <row r="4" spans="2:23" x14ac:dyDescent="0.2">
      <c r="B4" s="42" t="s">
        <v>179</v>
      </c>
      <c r="C4" s="42"/>
      <c r="D4" s="42"/>
      <c r="E4" s="42"/>
      <c r="F4" s="42"/>
      <c r="G4" s="42"/>
      <c r="I4" s="42" t="s">
        <v>180</v>
      </c>
      <c r="J4" s="42"/>
      <c r="K4" s="42"/>
      <c r="L4" s="42"/>
      <c r="M4" s="42"/>
      <c r="N4" s="42"/>
      <c r="P4" s="46" t="s">
        <v>181</v>
      </c>
      <c r="Q4" s="47"/>
      <c r="R4" s="47"/>
      <c r="S4" s="47"/>
      <c r="T4" s="47"/>
      <c r="U4" s="47"/>
      <c r="V4" s="3"/>
      <c r="W4" s="3"/>
    </row>
    <row r="5" spans="2:23" x14ac:dyDescent="0.2">
      <c r="B5" s="4" t="s">
        <v>182</v>
      </c>
      <c r="C5" s="4" t="s">
        <v>3</v>
      </c>
      <c r="D5" s="4" t="s">
        <v>183</v>
      </c>
      <c r="E5" s="4" t="s">
        <v>184</v>
      </c>
      <c r="F5" s="4" t="s">
        <v>185</v>
      </c>
      <c r="G5" s="4" t="s">
        <v>186</v>
      </c>
      <c r="I5" s="5" t="s">
        <v>182</v>
      </c>
      <c r="J5" s="5" t="s">
        <v>3</v>
      </c>
      <c r="K5" s="5" t="s">
        <v>183</v>
      </c>
      <c r="L5" s="5" t="s">
        <v>184</v>
      </c>
      <c r="M5" s="5" t="s">
        <v>185</v>
      </c>
      <c r="N5" s="6" t="s">
        <v>186</v>
      </c>
      <c r="P5" s="5" t="s">
        <v>182</v>
      </c>
      <c r="Q5" s="5" t="s">
        <v>3</v>
      </c>
      <c r="R5" s="5" t="s">
        <v>183</v>
      </c>
      <c r="S5" s="5" t="s">
        <v>184</v>
      </c>
      <c r="T5" s="5" t="s">
        <v>185</v>
      </c>
      <c r="U5" s="5" t="s">
        <v>187</v>
      </c>
    </row>
    <row r="6" spans="2:23" x14ac:dyDescent="0.2">
      <c r="B6" s="7" t="s">
        <v>19</v>
      </c>
      <c r="C6" s="7" t="s">
        <v>188</v>
      </c>
      <c r="D6" s="7" t="s">
        <v>189</v>
      </c>
      <c r="E6" s="7" t="s">
        <v>102</v>
      </c>
      <c r="F6" s="8">
        <v>1.1499999999999999</v>
      </c>
      <c r="G6" s="8">
        <v>0.1</v>
      </c>
      <c r="I6" s="7" t="s">
        <v>190</v>
      </c>
      <c r="J6" s="7" t="s">
        <v>191</v>
      </c>
      <c r="K6" s="7" t="s">
        <v>192</v>
      </c>
      <c r="L6" s="7" t="s">
        <v>102</v>
      </c>
      <c r="M6" s="8">
        <v>1.3</v>
      </c>
      <c r="N6" s="8">
        <v>0.1</v>
      </c>
      <c r="P6" s="7" t="s">
        <v>193</v>
      </c>
      <c r="Q6" s="7" t="s">
        <v>194</v>
      </c>
      <c r="R6" s="7" t="s">
        <v>195</v>
      </c>
      <c r="S6" s="7" t="s">
        <v>102</v>
      </c>
      <c r="T6" s="8">
        <v>0.65</v>
      </c>
      <c r="U6" s="8">
        <v>0</v>
      </c>
    </row>
    <row r="7" spans="2:23" x14ac:dyDescent="0.2">
      <c r="B7" s="7" t="s">
        <v>16</v>
      </c>
      <c r="C7" s="7" t="s">
        <v>196</v>
      </c>
      <c r="D7" s="7" t="s">
        <v>197</v>
      </c>
      <c r="E7" s="7" t="s">
        <v>198</v>
      </c>
      <c r="F7" s="8">
        <v>55.9</v>
      </c>
      <c r="G7" s="8">
        <v>2.8</v>
      </c>
      <c r="I7" s="7" t="s">
        <v>16</v>
      </c>
      <c r="J7" s="7" t="s">
        <v>196</v>
      </c>
      <c r="K7" s="7" t="s">
        <v>197</v>
      </c>
      <c r="L7" s="7" t="s">
        <v>198</v>
      </c>
      <c r="M7" s="8">
        <v>55.9</v>
      </c>
      <c r="N7" s="8">
        <v>2.8</v>
      </c>
      <c r="P7" s="7" t="s">
        <v>16</v>
      </c>
      <c r="Q7" s="7" t="s">
        <v>199</v>
      </c>
      <c r="R7" s="7" t="s">
        <v>197</v>
      </c>
      <c r="S7" s="7" t="s">
        <v>198</v>
      </c>
      <c r="T7" s="8">
        <v>55.9</v>
      </c>
      <c r="U7" s="8">
        <v>2.8</v>
      </c>
    </row>
    <row r="8" spans="2:23" x14ac:dyDescent="0.2">
      <c r="B8" s="7" t="s">
        <v>200</v>
      </c>
      <c r="C8" s="7" t="s">
        <v>69</v>
      </c>
      <c r="D8" s="7" t="s">
        <v>201</v>
      </c>
      <c r="E8" s="7" t="s">
        <v>202</v>
      </c>
      <c r="F8" s="8">
        <v>10</v>
      </c>
      <c r="G8" s="8">
        <v>1.2</v>
      </c>
      <c r="I8" s="7" t="s">
        <v>203</v>
      </c>
      <c r="J8" s="7" t="s">
        <v>73</v>
      </c>
      <c r="K8" s="7" t="s">
        <v>204</v>
      </c>
      <c r="L8" s="7" t="s">
        <v>205</v>
      </c>
      <c r="M8" s="8">
        <v>16.899999999999999</v>
      </c>
      <c r="N8" s="8">
        <v>3.38</v>
      </c>
      <c r="P8" s="7" t="s">
        <v>206</v>
      </c>
      <c r="Q8" s="7" t="s">
        <v>207</v>
      </c>
      <c r="R8" s="7" t="s">
        <v>208</v>
      </c>
      <c r="S8" s="7" t="s">
        <v>209</v>
      </c>
      <c r="T8" s="8">
        <v>39.4</v>
      </c>
      <c r="U8" s="8">
        <v>2.63</v>
      </c>
    </row>
    <row r="9" spans="2:23" x14ac:dyDescent="0.2">
      <c r="B9" s="7" t="s">
        <v>210</v>
      </c>
      <c r="C9" s="7" t="s">
        <v>211</v>
      </c>
      <c r="D9" s="7" t="s">
        <v>212</v>
      </c>
      <c r="E9" s="7" t="s">
        <v>213</v>
      </c>
      <c r="F9" s="8">
        <v>26.5</v>
      </c>
      <c r="G9" s="8">
        <v>3.6</v>
      </c>
      <c r="I9" s="7" t="s">
        <v>206</v>
      </c>
      <c r="J9" s="7" t="s">
        <v>207</v>
      </c>
      <c r="K9" s="7" t="s">
        <v>208</v>
      </c>
      <c r="L9" s="7" t="s">
        <v>209</v>
      </c>
      <c r="M9" s="8">
        <v>39.4</v>
      </c>
      <c r="N9" s="8">
        <v>2.63</v>
      </c>
      <c r="P9" s="7" t="s">
        <v>200</v>
      </c>
      <c r="Q9" s="7" t="s">
        <v>69</v>
      </c>
      <c r="R9" s="7" t="s">
        <v>201</v>
      </c>
      <c r="S9" s="7" t="s">
        <v>202</v>
      </c>
      <c r="T9" s="8">
        <v>10</v>
      </c>
      <c r="U9" s="8">
        <v>1.2</v>
      </c>
    </row>
    <row r="10" spans="2:23" x14ac:dyDescent="0.2">
      <c r="B10" s="7" t="s">
        <v>214</v>
      </c>
      <c r="C10" s="7" t="s">
        <v>36</v>
      </c>
      <c r="D10" s="7" t="s">
        <v>130</v>
      </c>
      <c r="E10" s="7" t="s">
        <v>215</v>
      </c>
      <c r="F10" s="8">
        <v>12.9</v>
      </c>
      <c r="G10" s="8">
        <v>3.9</v>
      </c>
      <c r="I10" s="7" t="s">
        <v>200</v>
      </c>
      <c r="J10" s="7" t="s">
        <v>69</v>
      </c>
      <c r="K10" s="7" t="s">
        <v>201</v>
      </c>
      <c r="L10" s="7" t="s">
        <v>202</v>
      </c>
      <c r="M10" s="8">
        <v>10</v>
      </c>
      <c r="N10" s="8">
        <v>1.2</v>
      </c>
      <c r="P10" s="7" t="s">
        <v>216</v>
      </c>
      <c r="Q10" s="7" t="s">
        <v>122</v>
      </c>
      <c r="R10" s="7" t="s">
        <v>130</v>
      </c>
      <c r="S10" s="7" t="s">
        <v>215</v>
      </c>
      <c r="T10" s="8">
        <v>12.9</v>
      </c>
      <c r="U10" s="8">
        <v>1</v>
      </c>
    </row>
    <row r="11" spans="2:23" x14ac:dyDescent="0.2">
      <c r="B11" s="7" t="s">
        <v>217</v>
      </c>
      <c r="C11" s="7" t="s">
        <v>73</v>
      </c>
      <c r="D11" s="7" t="s">
        <v>204</v>
      </c>
      <c r="E11" s="7" t="s">
        <v>215</v>
      </c>
      <c r="F11" s="8">
        <v>37.9</v>
      </c>
      <c r="G11" s="8">
        <v>7.6</v>
      </c>
      <c r="I11" s="7" t="s">
        <v>218</v>
      </c>
      <c r="J11" s="7" t="s">
        <v>73</v>
      </c>
      <c r="K11" s="7" t="s">
        <v>204</v>
      </c>
      <c r="L11" s="7" t="s">
        <v>215</v>
      </c>
      <c r="M11" s="8">
        <v>37.9</v>
      </c>
      <c r="N11" s="8">
        <v>7.6</v>
      </c>
      <c r="P11" s="7" t="s">
        <v>217</v>
      </c>
      <c r="Q11" s="7" t="s">
        <v>73</v>
      </c>
      <c r="R11" s="7" t="s">
        <v>204</v>
      </c>
      <c r="S11" s="7" t="s">
        <v>215</v>
      </c>
      <c r="T11" s="8">
        <v>37.9</v>
      </c>
      <c r="U11" s="8">
        <v>7.6</v>
      </c>
    </row>
    <row r="12" spans="2:23" x14ac:dyDescent="0.2">
      <c r="B12" s="7" t="s">
        <v>17</v>
      </c>
      <c r="C12" s="7" t="s">
        <v>49</v>
      </c>
      <c r="D12" s="7" t="s">
        <v>73</v>
      </c>
      <c r="E12" s="7" t="s">
        <v>219</v>
      </c>
      <c r="F12" s="8">
        <v>3.35</v>
      </c>
      <c r="G12" s="8">
        <v>0.33</v>
      </c>
      <c r="I12" s="7" t="s">
        <v>93</v>
      </c>
      <c r="J12" s="7" t="s">
        <v>49</v>
      </c>
      <c r="K12" s="7" t="s">
        <v>130</v>
      </c>
      <c r="L12" s="7" t="s">
        <v>220</v>
      </c>
      <c r="M12" s="8">
        <v>18.899999999999999</v>
      </c>
      <c r="N12" s="8">
        <v>0.19</v>
      </c>
      <c r="P12" s="7" t="s">
        <v>210</v>
      </c>
      <c r="Q12" s="7" t="s">
        <v>73</v>
      </c>
      <c r="R12" s="7" t="s">
        <v>212</v>
      </c>
      <c r="S12" s="7" t="s">
        <v>213</v>
      </c>
      <c r="T12" s="8">
        <v>26.5</v>
      </c>
      <c r="U12" s="8">
        <v>4.7300000000000004</v>
      </c>
    </row>
    <row r="13" spans="2:23" x14ac:dyDescent="0.2">
      <c r="B13" s="7" t="s">
        <v>153</v>
      </c>
      <c r="C13" s="7" t="s">
        <v>221</v>
      </c>
      <c r="D13" s="7" t="s">
        <v>130</v>
      </c>
      <c r="E13" s="7" t="s">
        <v>222</v>
      </c>
      <c r="F13" s="8">
        <v>2.75</v>
      </c>
      <c r="G13" s="8">
        <v>0</v>
      </c>
      <c r="I13" s="7" t="s">
        <v>17</v>
      </c>
      <c r="J13" s="7" t="s">
        <v>49</v>
      </c>
      <c r="K13" s="7" t="s">
        <v>73</v>
      </c>
      <c r="L13" s="7" t="s">
        <v>219</v>
      </c>
      <c r="M13" s="8">
        <v>3.35</v>
      </c>
      <c r="N13" s="8">
        <v>0.33</v>
      </c>
      <c r="P13" s="7" t="s">
        <v>39</v>
      </c>
      <c r="Q13" s="7" t="s">
        <v>42</v>
      </c>
      <c r="R13" s="7" t="s">
        <v>130</v>
      </c>
      <c r="S13" s="7" t="s">
        <v>220</v>
      </c>
      <c r="T13" s="8">
        <v>18.899999999999999</v>
      </c>
      <c r="U13" s="8">
        <v>0</v>
      </c>
    </row>
    <row r="14" spans="2:23" x14ac:dyDescent="0.2">
      <c r="B14" s="7" t="s">
        <v>93</v>
      </c>
      <c r="C14" s="7" t="s">
        <v>221</v>
      </c>
      <c r="D14" s="7" t="s">
        <v>130</v>
      </c>
      <c r="E14" s="7" t="s">
        <v>220</v>
      </c>
      <c r="F14" s="8">
        <v>18.899999999999999</v>
      </c>
      <c r="G14" s="8">
        <v>0</v>
      </c>
      <c r="I14" s="7" t="s">
        <v>153</v>
      </c>
      <c r="J14" s="7" t="s">
        <v>221</v>
      </c>
      <c r="K14" s="7" t="s">
        <v>130</v>
      </c>
      <c r="L14" s="7" t="s">
        <v>223</v>
      </c>
      <c r="M14" s="8">
        <v>2.75</v>
      </c>
      <c r="N14" s="8">
        <v>0</v>
      </c>
      <c r="P14" s="7" t="s">
        <v>17</v>
      </c>
      <c r="Q14" s="7" t="s">
        <v>49</v>
      </c>
      <c r="R14" s="7" t="s">
        <v>73</v>
      </c>
      <c r="S14" s="7" t="s">
        <v>224</v>
      </c>
      <c r="T14" s="8">
        <v>3.35</v>
      </c>
      <c r="U14" s="8">
        <v>0.33</v>
      </c>
    </row>
    <row r="15" spans="2:23" x14ac:dyDescent="0.2">
      <c r="B15" s="44" t="s">
        <v>225</v>
      </c>
      <c r="C15" s="44"/>
      <c r="D15" s="44"/>
      <c r="E15" s="44"/>
      <c r="F15" s="44"/>
      <c r="G15" s="44"/>
      <c r="I15" s="7" t="s">
        <v>226</v>
      </c>
      <c r="J15" s="7" t="s">
        <v>227</v>
      </c>
      <c r="K15" s="7" t="s">
        <v>130</v>
      </c>
      <c r="L15" s="7" t="s">
        <v>228</v>
      </c>
      <c r="M15" s="8">
        <v>67.23</v>
      </c>
      <c r="N15" s="8">
        <v>2.35</v>
      </c>
      <c r="P15" s="7" t="s">
        <v>226</v>
      </c>
      <c r="Q15" s="7" t="s">
        <v>227</v>
      </c>
      <c r="R15" s="7" t="s">
        <v>130</v>
      </c>
      <c r="S15" s="7" t="s">
        <v>228</v>
      </c>
      <c r="T15" s="8">
        <v>67.23</v>
      </c>
      <c r="U15" s="8">
        <v>2.35</v>
      </c>
    </row>
    <row r="16" spans="2:23" x14ac:dyDescent="0.2">
      <c r="B16" s="5" t="s">
        <v>182</v>
      </c>
      <c r="C16" s="5" t="s">
        <v>3</v>
      </c>
      <c r="D16" s="5" t="s">
        <v>183</v>
      </c>
      <c r="E16" s="5" t="s">
        <v>184</v>
      </c>
      <c r="F16" s="5" t="s">
        <v>185</v>
      </c>
      <c r="G16" s="5" t="s">
        <v>186</v>
      </c>
      <c r="I16" s="37" t="s">
        <v>229</v>
      </c>
      <c r="J16" s="37"/>
      <c r="K16" s="37"/>
      <c r="L16" s="37"/>
      <c r="M16" s="37"/>
      <c r="N16" s="9">
        <f>SUM(N6:N15)</f>
        <v>20.580000000000002</v>
      </c>
      <c r="P16" s="39" t="s">
        <v>230</v>
      </c>
      <c r="Q16" s="40"/>
      <c r="R16" s="40"/>
      <c r="S16" s="40"/>
      <c r="T16" s="41"/>
      <c r="U16" s="9">
        <f>SUM(U6:U15)</f>
        <v>22.64</v>
      </c>
    </row>
    <row r="17" spans="2:23" x14ac:dyDescent="0.2">
      <c r="B17" s="7" t="s">
        <v>231</v>
      </c>
      <c r="C17" s="7" t="s">
        <v>232</v>
      </c>
      <c r="D17" s="7" t="s">
        <v>204</v>
      </c>
      <c r="E17" s="7" t="s">
        <v>233</v>
      </c>
      <c r="F17" s="8">
        <v>35.99</v>
      </c>
      <c r="G17" s="8">
        <v>0.86</v>
      </c>
    </row>
    <row r="18" spans="2:23" x14ac:dyDescent="0.2">
      <c r="B18" s="7" t="s">
        <v>200</v>
      </c>
      <c r="C18" s="7" t="s">
        <v>70</v>
      </c>
      <c r="D18" s="7" t="s">
        <v>201</v>
      </c>
      <c r="E18" s="7" t="s">
        <v>202</v>
      </c>
      <c r="F18" s="8">
        <v>10</v>
      </c>
      <c r="G18" s="8">
        <v>1</v>
      </c>
    </row>
    <row r="19" spans="2:23" x14ac:dyDescent="0.2">
      <c r="B19" s="7" t="s">
        <v>210</v>
      </c>
      <c r="C19" s="7" t="s">
        <v>234</v>
      </c>
      <c r="D19" s="7" t="s">
        <v>212</v>
      </c>
      <c r="E19" s="7" t="s">
        <v>213</v>
      </c>
      <c r="F19" s="8">
        <v>26.5</v>
      </c>
      <c r="G19" s="8">
        <v>0.86</v>
      </c>
    </row>
    <row r="20" spans="2:23" x14ac:dyDescent="0.2">
      <c r="B20" s="7" t="s">
        <v>235</v>
      </c>
      <c r="C20" s="7" t="s">
        <v>236</v>
      </c>
      <c r="D20" s="7" t="s">
        <v>204</v>
      </c>
      <c r="E20" s="7" t="s">
        <v>237</v>
      </c>
      <c r="F20" s="8">
        <v>18.59</v>
      </c>
      <c r="G20" s="8">
        <v>0.33</v>
      </c>
    </row>
    <row r="21" spans="2:23" x14ac:dyDescent="0.2">
      <c r="B21" s="37" t="s">
        <v>229</v>
      </c>
      <c r="C21" s="37"/>
      <c r="D21" s="37"/>
      <c r="E21" s="37"/>
      <c r="F21" s="37"/>
      <c r="G21" s="9">
        <f>SUM(G6:G14,G17:G20)</f>
        <v>22.579999999999995</v>
      </c>
    </row>
    <row r="23" spans="2:23" x14ac:dyDescent="0.2">
      <c r="V23" t="s">
        <v>238</v>
      </c>
    </row>
    <row r="25" spans="2:23" x14ac:dyDescent="0.2">
      <c r="B25" s="42" t="s">
        <v>239</v>
      </c>
      <c r="C25" s="42"/>
      <c r="D25" s="42"/>
      <c r="E25" s="42"/>
      <c r="F25" s="42"/>
      <c r="G25" s="42"/>
      <c r="I25" s="42" t="s">
        <v>240</v>
      </c>
      <c r="J25" s="42"/>
      <c r="K25" s="42"/>
      <c r="L25" s="42"/>
      <c r="M25" s="42"/>
      <c r="N25" s="42"/>
      <c r="P25" s="43" t="s">
        <v>241</v>
      </c>
      <c r="Q25" s="43"/>
      <c r="R25" s="43"/>
      <c r="S25" s="43"/>
      <c r="T25" s="43"/>
      <c r="U25" s="43"/>
      <c r="V25" s="43"/>
      <c r="W25" s="43"/>
    </row>
    <row r="26" spans="2:23" x14ac:dyDescent="0.2">
      <c r="B26" s="5" t="s">
        <v>182</v>
      </c>
      <c r="C26" s="5" t="s">
        <v>3</v>
      </c>
      <c r="D26" s="5" t="s">
        <v>183</v>
      </c>
      <c r="E26" s="5" t="s">
        <v>184</v>
      </c>
      <c r="F26" s="5" t="s">
        <v>185</v>
      </c>
      <c r="G26" s="5" t="s">
        <v>186</v>
      </c>
      <c r="I26" s="5" t="s">
        <v>182</v>
      </c>
      <c r="J26" s="5" t="s">
        <v>3</v>
      </c>
      <c r="K26" s="5" t="s">
        <v>183</v>
      </c>
      <c r="L26" s="5" t="s">
        <v>184</v>
      </c>
      <c r="M26" s="5" t="s">
        <v>185</v>
      </c>
      <c r="N26" s="6" t="s">
        <v>187</v>
      </c>
      <c r="P26" s="10" t="s">
        <v>1</v>
      </c>
      <c r="Q26" s="10" t="s">
        <v>183</v>
      </c>
      <c r="R26" s="4" t="s">
        <v>242</v>
      </c>
      <c r="S26" s="4" t="s">
        <v>243</v>
      </c>
      <c r="T26" s="4" t="s">
        <v>244</v>
      </c>
      <c r="U26" s="4" t="s">
        <v>4</v>
      </c>
      <c r="V26" s="4" t="s">
        <v>187</v>
      </c>
      <c r="W26" s="4" t="s">
        <v>245</v>
      </c>
    </row>
    <row r="27" spans="2:23" x14ac:dyDescent="0.2">
      <c r="B27" s="7" t="s">
        <v>16</v>
      </c>
      <c r="C27" s="7" t="s">
        <v>246</v>
      </c>
      <c r="D27" s="7" t="s">
        <v>197</v>
      </c>
      <c r="E27" s="7" t="s">
        <v>198</v>
      </c>
      <c r="F27" s="8">
        <v>55.9</v>
      </c>
      <c r="G27" s="8">
        <v>2.8</v>
      </c>
      <c r="I27" s="7" t="s">
        <v>58</v>
      </c>
      <c r="J27" s="7" t="s">
        <v>199</v>
      </c>
      <c r="K27" s="7" t="s">
        <v>197</v>
      </c>
      <c r="L27" s="7" t="s">
        <v>198</v>
      </c>
      <c r="M27" s="8">
        <v>55.9</v>
      </c>
      <c r="N27" s="8">
        <v>2.8</v>
      </c>
      <c r="P27" s="7" t="s">
        <v>19</v>
      </c>
      <c r="Q27" s="7" t="s">
        <v>189</v>
      </c>
      <c r="R27" s="8" t="s">
        <v>130</v>
      </c>
      <c r="S27" s="8" t="s">
        <v>130</v>
      </c>
      <c r="T27" s="8" t="s">
        <v>247</v>
      </c>
      <c r="U27" s="8">
        <v>3.09</v>
      </c>
      <c r="V27" s="8">
        <v>3.09</v>
      </c>
      <c r="W27" s="8" t="s">
        <v>248</v>
      </c>
    </row>
    <row r="28" spans="2:23" x14ac:dyDescent="0.2">
      <c r="B28" s="7" t="s">
        <v>231</v>
      </c>
      <c r="C28" s="7" t="s">
        <v>80</v>
      </c>
      <c r="D28" s="7" t="s">
        <v>204</v>
      </c>
      <c r="E28" s="7" t="s">
        <v>249</v>
      </c>
      <c r="F28" s="8">
        <v>35.99</v>
      </c>
      <c r="G28" s="8">
        <v>3.6</v>
      </c>
      <c r="I28" s="7" t="s">
        <v>210</v>
      </c>
      <c r="J28" s="7" t="s">
        <v>34</v>
      </c>
      <c r="K28" s="7" t="s">
        <v>212</v>
      </c>
      <c r="L28" s="7" t="s">
        <v>213</v>
      </c>
      <c r="M28" s="8">
        <v>26.5</v>
      </c>
      <c r="N28" s="8">
        <v>7.1</v>
      </c>
      <c r="P28" s="7" t="s">
        <v>250</v>
      </c>
      <c r="Q28" s="7" t="s">
        <v>192</v>
      </c>
      <c r="R28" s="7" t="s">
        <v>130</v>
      </c>
      <c r="S28" s="7" t="s">
        <v>130</v>
      </c>
      <c r="T28" s="7" t="s">
        <v>251</v>
      </c>
      <c r="U28" s="8">
        <v>1.3</v>
      </c>
      <c r="V28" s="8">
        <v>12.89</v>
      </c>
      <c r="W28" s="7" t="s">
        <v>252</v>
      </c>
    </row>
    <row r="29" spans="2:23" x14ac:dyDescent="0.2">
      <c r="B29" s="7" t="s">
        <v>253</v>
      </c>
      <c r="C29" s="7" t="s">
        <v>254</v>
      </c>
      <c r="D29" s="7" t="s">
        <v>130</v>
      </c>
      <c r="E29" s="7" t="s">
        <v>255</v>
      </c>
      <c r="F29" s="8">
        <v>12.9</v>
      </c>
      <c r="G29" s="8">
        <v>0.5</v>
      </c>
      <c r="I29" s="7" t="s">
        <v>206</v>
      </c>
      <c r="J29" s="7" t="s">
        <v>106</v>
      </c>
      <c r="K29" s="7" t="s">
        <v>208</v>
      </c>
      <c r="L29" s="7" t="s">
        <v>209</v>
      </c>
      <c r="M29" s="8">
        <v>39.4</v>
      </c>
      <c r="N29" s="8">
        <v>3.5</v>
      </c>
      <c r="P29" s="7" t="s">
        <v>193</v>
      </c>
      <c r="Q29" s="7" t="s">
        <v>195</v>
      </c>
      <c r="R29" s="7" t="s">
        <v>130</v>
      </c>
      <c r="S29" s="7" t="s">
        <v>130</v>
      </c>
      <c r="T29" s="7" t="s">
        <v>256</v>
      </c>
      <c r="U29" s="8">
        <v>0.65</v>
      </c>
      <c r="V29" s="8">
        <v>5</v>
      </c>
      <c r="W29" s="7" t="s">
        <v>248</v>
      </c>
    </row>
    <row r="30" spans="2:23" x14ac:dyDescent="0.2">
      <c r="B30" s="7" t="s">
        <v>217</v>
      </c>
      <c r="C30" s="7" t="s">
        <v>254</v>
      </c>
      <c r="D30" s="7" t="s">
        <v>204</v>
      </c>
      <c r="E30" s="7" t="s">
        <v>255</v>
      </c>
      <c r="F30" s="8">
        <v>37.9</v>
      </c>
      <c r="G30" s="8">
        <v>3</v>
      </c>
      <c r="I30" s="7" t="s">
        <v>200</v>
      </c>
      <c r="J30" s="7" t="s">
        <v>69</v>
      </c>
      <c r="K30" s="7" t="s">
        <v>201</v>
      </c>
      <c r="L30" s="7" t="s">
        <v>202</v>
      </c>
      <c r="M30" s="8">
        <v>10</v>
      </c>
      <c r="N30" s="8">
        <v>1.2</v>
      </c>
      <c r="P30" s="7" t="s">
        <v>16</v>
      </c>
      <c r="Q30" s="7" t="s">
        <v>197</v>
      </c>
      <c r="R30" s="8" t="s">
        <v>257</v>
      </c>
      <c r="S30" s="8" t="s">
        <v>258</v>
      </c>
      <c r="T30" s="8" t="s">
        <v>259</v>
      </c>
      <c r="U30" s="8">
        <v>55.9</v>
      </c>
      <c r="V30" s="11">
        <v>55.9</v>
      </c>
      <c r="W30" s="12" t="s">
        <v>260</v>
      </c>
    </row>
    <row r="31" spans="2:23" x14ac:dyDescent="0.2">
      <c r="B31" s="7" t="s">
        <v>210</v>
      </c>
      <c r="C31" s="7" t="s">
        <v>73</v>
      </c>
      <c r="D31" s="7" t="s">
        <v>212</v>
      </c>
      <c r="E31" s="7" t="s">
        <v>213</v>
      </c>
      <c r="F31" s="8">
        <v>26.5</v>
      </c>
      <c r="G31" s="8">
        <v>4.7300000000000004</v>
      </c>
      <c r="I31" s="7" t="s">
        <v>253</v>
      </c>
      <c r="J31" s="7" t="s">
        <v>122</v>
      </c>
      <c r="K31" s="7" t="s">
        <v>130</v>
      </c>
      <c r="L31" s="7" t="s">
        <v>215</v>
      </c>
      <c r="M31" s="8">
        <v>12.9</v>
      </c>
      <c r="N31" s="8">
        <v>1</v>
      </c>
      <c r="P31" s="7" t="s">
        <v>200</v>
      </c>
      <c r="Q31" s="7" t="s">
        <v>201</v>
      </c>
      <c r="R31" s="8" t="s">
        <v>261</v>
      </c>
      <c r="S31" s="8" t="s">
        <v>262</v>
      </c>
      <c r="T31" s="8" t="s">
        <v>263</v>
      </c>
      <c r="U31" s="8">
        <v>10</v>
      </c>
      <c r="V31" s="8">
        <v>100</v>
      </c>
      <c r="W31" s="8" t="s">
        <v>264</v>
      </c>
    </row>
    <row r="32" spans="2:23" x14ac:dyDescent="0.2">
      <c r="B32" s="7" t="s">
        <v>200</v>
      </c>
      <c r="C32" s="7" t="s">
        <v>69</v>
      </c>
      <c r="D32" s="7" t="s">
        <v>201</v>
      </c>
      <c r="E32" s="7" t="s">
        <v>202</v>
      </c>
      <c r="F32" s="8">
        <v>10</v>
      </c>
      <c r="G32" s="8">
        <v>1.2</v>
      </c>
      <c r="I32" s="7" t="s">
        <v>218</v>
      </c>
      <c r="J32" s="7" t="s">
        <v>254</v>
      </c>
      <c r="K32" s="7" t="s">
        <v>204</v>
      </c>
      <c r="L32" s="7" t="s">
        <v>215</v>
      </c>
      <c r="M32" s="8">
        <v>37.9</v>
      </c>
      <c r="N32" s="8">
        <v>3</v>
      </c>
      <c r="P32" s="7" t="s">
        <v>210</v>
      </c>
      <c r="Q32" s="7" t="s">
        <v>212</v>
      </c>
      <c r="R32" s="8" t="s">
        <v>265</v>
      </c>
      <c r="S32" s="8" t="s">
        <v>266</v>
      </c>
      <c r="T32" s="8" t="s">
        <v>267</v>
      </c>
      <c r="U32" s="8">
        <v>26.5</v>
      </c>
      <c r="V32" s="8">
        <v>53</v>
      </c>
      <c r="W32" s="8" t="s">
        <v>248</v>
      </c>
    </row>
    <row r="33" spans="2:23" x14ac:dyDescent="0.2">
      <c r="B33" s="7" t="s">
        <v>206</v>
      </c>
      <c r="C33" s="7" t="s">
        <v>207</v>
      </c>
      <c r="D33" s="7" t="s">
        <v>208</v>
      </c>
      <c r="E33" s="7" t="s">
        <v>209</v>
      </c>
      <c r="F33" s="8">
        <v>39.4</v>
      </c>
      <c r="G33" s="8">
        <v>2.63</v>
      </c>
      <c r="I33" s="7" t="s">
        <v>17</v>
      </c>
      <c r="J33" s="7" t="s">
        <v>49</v>
      </c>
      <c r="K33" s="7" t="s">
        <v>73</v>
      </c>
      <c r="L33" s="7" t="s">
        <v>219</v>
      </c>
      <c r="M33" s="8">
        <v>3.35</v>
      </c>
      <c r="N33" s="8">
        <v>0.33</v>
      </c>
      <c r="P33" s="7" t="s">
        <v>214</v>
      </c>
      <c r="Q33" s="7" t="s">
        <v>130</v>
      </c>
      <c r="R33" s="8" t="s">
        <v>268</v>
      </c>
      <c r="S33" s="8" t="s">
        <v>269</v>
      </c>
      <c r="T33" s="8" t="s">
        <v>204</v>
      </c>
      <c r="U33" s="8">
        <v>12.9</v>
      </c>
      <c r="V33" s="8">
        <v>25.8</v>
      </c>
      <c r="W33" s="8" t="s">
        <v>260</v>
      </c>
    </row>
    <row r="34" spans="2:23" x14ac:dyDescent="0.2">
      <c r="B34" s="7" t="s">
        <v>270</v>
      </c>
      <c r="C34" s="7" t="s">
        <v>147</v>
      </c>
      <c r="D34" s="7" t="s">
        <v>271</v>
      </c>
      <c r="E34" s="7" t="s">
        <v>272</v>
      </c>
      <c r="F34" s="8">
        <v>11.25</v>
      </c>
      <c r="G34" s="8">
        <v>1.9</v>
      </c>
      <c r="I34" s="7" t="s">
        <v>226</v>
      </c>
      <c r="J34" s="7" t="s">
        <v>273</v>
      </c>
      <c r="K34" s="7" t="s">
        <v>130</v>
      </c>
      <c r="L34" s="7" t="s">
        <v>228</v>
      </c>
      <c r="M34" s="8">
        <v>67.23</v>
      </c>
      <c r="N34" s="8">
        <v>4.7</v>
      </c>
      <c r="P34" s="7" t="s">
        <v>217</v>
      </c>
      <c r="Q34" s="7" t="s">
        <v>204</v>
      </c>
      <c r="R34" s="8" t="s">
        <v>274</v>
      </c>
      <c r="S34" s="8" t="s">
        <v>275</v>
      </c>
      <c r="T34" s="8" t="s">
        <v>247</v>
      </c>
      <c r="U34" s="8">
        <v>37.9</v>
      </c>
      <c r="V34" s="8">
        <v>113.7</v>
      </c>
      <c r="W34" s="8" t="s">
        <v>276</v>
      </c>
    </row>
    <row r="35" spans="2:23" x14ac:dyDescent="0.2">
      <c r="B35" s="7" t="s">
        <v>17</v>
      </c>
      <c r="C35" s="7" t="s">
        <v>49</v>
      </c>
      <c r="D35" s="7" t="s">
        <v>73</v>
      </c>
      <c r="E35" s="7" t="s">
        <v>219</v>
      </c>
      <c r="F35" s="8">
        <v>3.35</v>
      </c>
      <c r="G35" s="8">
        <v>0.33</v>
      </c>
      <c r="I35" s="7" t="s">
        <v>153</v>
      </c>
      <c r="J35" s="7" t="s">
        <v>221</v>
      </c>
      <c r="K35" s="7" t="s">
        <v>130</v>
      </c>
      <c r="L35" s="7" t="s">
        <v>222</v>
      </c>
      <c r="M35" s="8">
        <v>2.75</v>
      </c>
      <c r="N35" s="8">
        <v>0</v>
      </c>
      <c r="P35" s="7" t="s">
        <v>17</v>
      </c>
      <c r="Q35" s="7" t="s">
        <v>73</v>
      </c>
      <c r="R35" s="8" t="s">
        <v>277</v>
      </c>
      <c r="S35" s="8" t="s">
        <v>36</v>
      </c>
      <c r="T35" s="8" t="s">
        <v>80</v>
      </c>
      <c r="U35" s="8">
        <v>3.35</v>
      </c>
      <c r="V35" s="8">
        <v>10.050000000000001</v>
      </c>
      <c r="W35" s="8" t="s">
        <v>278</v>
      </c>
    </row>
    <row r="36" spans="2:23" x14ac:dyDescent="0.2">
      <c r="B36" s="7" t="s">
        <v>153</v>
      </c>
      <c r="C36" s="7" t="s">
        <v>221</v>
      </c>
      <c r="D36" s="7" t="s">
        <v>130</v>
      </c>
      <c r="E36" s="7" t="s">
        <v>222</v>
      </c>
      <c r="F36" s="8">
        <v>2.75</v>
      </c>
      <c r="G36" s="8">
        <v>0</v>
      </c>
      <c r="I36" s="7" t="s">
        <v>93</v>
      </c>
      <c r="J36" s="7" t="s">
        <v>42</v>
      </c>
      <c r="K36" s="7" t="s">
        <v>130</v>
      </c>
      <c r="L36" s="7" t="s">
        <v>220</v>
      </c>
      <c r="M36" s="8">
        <v>18.899999999999999</v>
      </c>
      <c r="N36" s="8">
        <v>0</v>
      </c>
      <c r="P36" s="7" t="s">
        <v>153</v>
      </c>
      <c r="Q36" s="7" t="s">
        <v>130</v>
      </c>
      <c r="R36" s="8" t="s">
        <v>279</v>
      </c>
      <c r="S36" s="8" t="s">
        <v>269</v>
      </c>
      <c r="T36" s="8" t="s">
        <v>280</v>
      </c>
      <c r="U36" s="8">
        <v>2.75</v>
      </c>
      <c r="V36" s="8">
        <v>5.5</v>
      </c>
      <c r="W36" s="8" t="s">
        <v>102</v>
      </c>
    </row>
    <row r="37" spans="2:23" x14ac:dyDescent="0.2">
      <c r="B37" s="37" t="s">
        <v>230</v>
      </c>
      <c r="C37" s="37"/>
      <c r="D37" s="37"/>
      <c r="E37" s="37"/>
      <c r="F37" s="37"/>
      <c r="G37" s="9">
        <f>SUM(G27:G36)</f>
        <v>20.689999999999998</v>
      </c>
      <c r="I37" s="7" t="s">
        <v>270</v>
      </c>
      <c r="J37" s="7" t="s">
        <v>147</v>
      </c>
      <c r="K37" s="7" t="s">
        <v>271</v>
      </c>
      <c r="L37" s="7" t="s">
        <v>281</v>
      </c>
      <c r="M37" s="8">
        <v>11.25</v>
      </c>
      <c r="N37" s="8">
        <v>1.9</v>
      </c>
      <c r="P37" s="7" t="s">
        <v>93</v>
      </c>
      <c r="Q37" s="7" t="s">
        <v>130</v>
      </c>
      <c r="R37" s="8" t="s">
        <v>282</v>
      </c>
      <c r="S37" s="8" t="s">
        <v>130</v>
      </c>
      <c r="T37" s="8" t="s">
        <v>283</v>
      </c>
      <c r="U37" s="8">
        <v>18.899999999999999</v>
      </c>
      <c r="V37" s="8">
        <v>18.899999999999999</v>
      </c>
      <c r="W37" s="8" t="s">
        <v>284</v>
      </c>
    </row>
    <row r="38" spans="2:23" x14ac:dyDescent="0.2">
      <c r="I38" s="37" t="s">
        <v>229</v>
      </c>
      <c r="J38" s="37"/>
      <c r="K38" s="37"/>
      <c r="L38" s="37"/>
      <c r="M38" s="37"/>
      <c r="N38" s="9">
        <f>SUM(N27:N37)</f>
        <v>25.529999999999994</v>
      </c>
      <c r="P38" s="7" t="s">
        <v>226</v>
      </c>
      <c r="Q38" s="7" t="s">
        <v>130</v>
      </c>
      <c r="R38" s="8" t="s">
        <v>282</v>
      </c>
      <c r="S38" s="8" t="s">
        <v>130</v>
      </c>
      <c r="T38" s="8" t="s">
        <v>285</v>
      </c>
      <c r="U38" s="8">
        <v>67.23</v>
      </c>
      <c r="V38" s="8">
        <v>67.23</v>
      </c>
      <c r="W38" s="7" t="s">
        <v>286</v>
      </c>
    </row>
    <row r="39" spans="2:23" x14ac:dyDescent="0.2">
      <c r="P39" s="7" t="s">
        <v>203</v>
      </c>
      <c r="Q39" s="7" t="s">
        <v>204</v>
      </c>
      <c r="R39" s="8" t="s">
        <v>282</v>
      </c>
      <c r="S39" s="8" t="s">
        <v>204</v>
      </c>
      <c r="T39" s="8" t="s">
        <v>73</v>
      </c>
      <c r="U39" s="8">
        <v>16.899999999999999</v>
      </c>
      <c r="V39" s="8">
        <v>16.899999999999999</v>
      </c>
      <c r="W39" s="7" t="s">
        <v>287</v>
      </c>
    </row>
    <row r="40" spans="2:23" x14ac:dyDescent="0.2">
      <c r="P40" s="7" t="s">
        <v>231</v>
      </c>
      <c r="Q40" s="7" t="s">
        <v>204</v>
      </c>
      <c r="R40" s="8" t="s">
        <v>282</v>
      </c>
      <c r="S40" s="8" t="s">
        <v>204</v>
      </c>
      <c r="T40" s="8" t="s">
        <v>288</v>
      </c>
      <c r="U40" s="8">
        <v>35.99</v>
      </c>
      <c r="V40" s="8">
        <v>35.99</v>
      </c>
      <c r="W40" s="7" t="s">
        <v>289</v>
      </c>
    </row>
    <row r="41" spans="2:23" x14ac:dyDescent="0.2">
      <c r="P41" s="7" t="s">
        <v>270</v>
      </c>
      <c r="Q41" s="7" t="s">
        <v>271</v>
      </c>
      <c r="R41" s="8" t="s">
        <v>268</v>
      </c>
      <c r="S41" s="8" t="s">
        <v>207</v>
      </c>
      <c r="T41" s="8" t="s">
        <v>290</v>
      </c>
      <c r="U41" s="8">
        <v>11.25</v>
      </c>
      <c r="V41" s="8">
        <v>22.5</v>
      </c>
      <c r="W41" s="7" t="s">
        <v>278</v>
      </c>
    </row>
    <row r="42" spans="2:23" x14ac:dyDescent="0.2">
      <c r="P42" s="7" t="s">
        <v>291</v>
      </c>
      <c r="Q42" s="7" t="s">
        <v>204</v>
      </c>
      <c r="R42" s="8" t="s">
        <v>282</v>
      </c>
      <c r="S42" s="8" t="s">
        <v>204</v>
      </c>
      <c r="T42" s="8" t="s">
        <v>236</v>
      </c>
      <c r="U42" s="8">
        <v>18.59</v>
      </c>
      <c r="V42" s="8">
        <v>18.59</v>
      </c>
      <c r="W42" s="7" t="s">
        <v>292</v>
      </c>
    </row>
    <row r="43" spans="2:23" x14ac:dyDescent="0.2">
      <c r="P43" s="37" t="s">
        <v>293</v>
      </c>
      <c r="Q43" s="37"/>
      <c r="R43" s="37"/>
      <c r="S43" s="37"/>
      <c r="T43" s="37"/>
      <c r="U43" s="37"/>
      <c r="V43" s="38">
        <f>SUM(V27:V42)</f>
        <v>565.04</v>
      </c>
      <c r="W43" s="38"/>
    </row>
  </sheetData>
  <mergeCells count="16">
    <mergeCell ref="B15:G15"/>
    <mergeCell ref="B1:U1"/>
    <mergeCell ref="B2:U2"/>
    <mergeCell ref="B4:G4"/>
    <mergeCell ref="I4:N4"/>
    <mergeCell ref="P4:U4"/>
    <mergeCell ref="B37:F37"/>
    <mergeCell ref="I38:M38"/>
    <mergeCell ref="P43:U43"/>
    <mergeCell ref="V43:W43"/>
    <mergeCell ref="I16:M16"/>
    <mergeCell ref="P16:T16"/>
    <mergeCell ref="B21:F21"/>
    <mergeCell ref="B25:G25"/>
    <mergeCell ref="I25:N25"/>
    <mergeCell ref="P25:W25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c3be6df-c422-4603-8c88-c3603a6349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AB102F1F6864AA4303D4A7CAD1BEA" ma:contentTypeVersion="6" ma:contentTypeDescription="Create a new document." ma:contentTypeScope="" ma:versionID="ec37df86064b8288be5aafce3e5f5e62">
  <xsd:schema xmlns:xsd="http://www.w3.org/2001/XMLSchema" xmlns:xs="http://www.w3.org/2001/XMLSchema" xmlns:p="http://schemas.microsoft.com/office/2006/metadata/properties" xmlns:ns3="9c3be6df-c422-4603-8c88-c3603a634966" targetNamespace="http://schemas.microsoft.com/office/2006/metadata/properties" ma:root="true" ma:fieldsID="57908129eec961c24d2ab44711094c20" ns3:_="">
    <xsd:import namespace="9c3be6df-c422-4603-8c88-c3603a634966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3be6df-c422-4603-8c88-c3603a63496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1BE58C-16C3-4325-80C1-73E80C2FC13A}">
  <ds:schemaRefs>
    <ds:schemaRef ds:uri="http://schemas.microsoft.com/office/2006/metadata/properties"/>
    <ds:schemaRef ds:uri="http://www.w3.org/2000/xmlns/"/>
    <ds:schemaRef ds:uri="9c3be6df-c422-4603-8c88-c3603a634966"/>
    <ds:schemaRef ds:uri="http://www.w3.org/2001/XMLSchema-instance"/>
  </ds:schemaRefs>
</ds:datastoreItem>
</file>

<file path=customXml/itemProps2.xml><?xml version="1.0" encoding="utf-8"?>
<ds:datastoreItem xmlns:ds="http://schemas.openxmlformats.org/officeDocument/2006/customXml" ds:itemID="{AA822E94-F96E-46A5-942E-A816533D46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6A95BF-D83C-4686-9704-DA80DA45F696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9c3be6df-c422-4603-8c88-c3603a63496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Bolos caseiros (19)</vt:lpstr>
      <vt:lpstr>Bolos de festa (2)</vt:lpstr>
      <vt:lpstr>Doces (6)</vt:lpstr>
      <vt:lpstr>Recheios (9)</vt:lpstr>
      <vt:lpstr>Bolo de Pote (3)</vt:lpstr>
      <vt:lpstr>Novas receitas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MARIA EDUARDA COSTA DE SOUSA</cp:lastModifiedBy>
  <dcterms:created xsi:type="dcterms:W3CDTF">2025-02-28T14:28:06Z</dcterms:created>
  <dcterms:modified xsi:type="dcterms:W3CDTF">2025-08-22T00:32:45Z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0x010100341AB102F1F6864AA4303D4A7CAD1BEA</vt:lpwstr>
  </property>
</Properties>
</file>