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++\IPST1_c1\"/>
    </mc:Choice>
  </mc:AlternateContent>
  <xr:revisionPtr revIDLastSave="0" documentId="13_ncr:1_{6F045E43-9B38-416D-B2CB-8FE2E7B4E651}" xr6:coauthVersionLast="37" xr6:coauthVersionMax="37" xr10:uidLastSave="{00000000-0000-0000-0000-000000000000}"/>
  <bookViews>
    <workbookView xWindow="0" yWindow="0" windowWidth="17256" windowHeight="5064" xr2:uid="{67B91987-AA9E-4B37-8B30-1DA5BF8D084D}"/>
  </bookViews>
  <sheets>
    <sheet name="Sheet1" sheetId="1" r:id="rId1"/>
  </sheets>
  <definedNames>
    <definedName name="_xlnm._FilterDatabase" localSheetId="0" hidden="1">Sheet1!$S$1:$S$995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2" i="1"/>
  <c r="AT5" i="1"/>
  <c r="AV5" i="1" s="1"/>
  <c r="AT2" i="1"/>
  <c r="AV2" i="1" s="1"/>
  <c r="AV4" i="1"/>
  <c r="AT4" i="1"/>
  <c r="AT6" i="1"/>
  <c r="AV6" i="1" s="1"/>
  <c r="AT33" i="1"/>
  <c r="AV33" i="1" s="1"/>
  <c r="AT32" i="1"/>
  <c r="AV32" i="1" s="1"/>
  <c r="AT31" i="1"/>
  <c r="AV31" i="1" s="1"/>
  <c r="AT30" i="1"/>
  <c r="AV30" i="1" s="1"/>
  <c r="AT29" i="1"/>
  <c r="AV29" i="1" s="1"/>
  <c r="AT28" i="1"/>
  <c r="AV28" i="1" s="1"/>
  <c r="AT27" i="1"/>
  <c r="AV26" i="1"/>
  <c r="AT26" i="1"/>
  <c r="AT25" i="1"/>
  <c r="AV24" i="1"/>
  <c r="AT24" i="1"/>
  <c r="AT23" i="1"/>
  <c r="AV22" i="1"/>
  <c r="AT22" i="1"/>
  <c r="AT21" i="1"/>
  <c r="AV21" i="1" s="1"/>
  <c r="AT20" i="1"/>
  <c r="AV20" i="1" s="1"/>
  <c r="AT19" i="1"/>
  <c r="AV18" i="1"/>
  <c r="AT18" i="1"/>
  <c r="AV17" i="1"/>
  <c r="AT17" i="1"/>
  <c r="AV16" i="1"/>
  <c r="AT16" i="1"/>
  <c r="AV15" i="1"/>
  <c r="AT15" i="1"/>
  <c r="AT14" i="1"/>
  <c r="AV14" i="1" s="1"/>
  <c r="AT13" i="1"/>
  <c r="AV13" i="1" s="1"/>
  <c r="AT12" i="1"/>
  <c r="AV12" i="1" s="1"/>
  <c r="AT11" i="1"/>
  <c r="AT10" i="1"/>
  <c r="AT9" i="1"/>
  <c r="AV8" i="1"/>
  <c r="AT8" i="1"/>
  <c r="AV7" i="1"/>
  <c r="AT7" i="1"/>
  <c r="AT3" i="1"/>
  <c r="AV3" i="1" s="1"/>
  <c r="AV10" i="1" l="1"/>
  <c r="AV23" i="1"/>
  <c r="AV25" i="1"/>
  <c r="AV9" i="1"/>
  <c r="AV19" i="1"/>
  <c r="AV27" i="1"/>
  <c r="AV11" i="1"/>
  <c r="I3" i="1"/>
  <c r="I4" i="1"/>
  <c r="I5" i="1"/>
  <c r="I6" i="1"/>
  <c r="I7" i="1"/>
  <c r="I8" i="1"/>
  <c r="I9" i="1"/>
  <c r="I10" i="1"/>
  <c r="I11" i="1"/>
  <c r="I12" i="1"/>
  <c r="I15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P24" i="1" l="1"/>
  <c r="R24" i="1" s="1"/>
  <c r="P18" i="1"/>
  <c r="R18" i="1" s="1"/>
  <c r="P2" i="1"/>
  <c r="R2" i="1" s="1"/>
  <c r="P8" i="1"/>
  <c r="R8" i="1" s="1"/>
  <c r="P3" i="1"/>
  <c r="R3" i="1" s="1"/>
  <c r="P6" i="1"/>
  <c r="R6" i="1" s="1"/>
  <c r="P13" i="1"/>
  <c r="R13" i="1" s="1"/>
  <c r="P7" i="1"/>
  <c r="R7" i="1" s="1"/>
  <c r="P11" i="1"/>
  <c r="R11" i="1" s="1"/>
  <c r="P15" i="1"/>
  <c r="P9" i="1"/>
  <c r="R9" i="1" s="1"/>
  <c r="P22" i="1"/>
  <c r="R22" i="1" s="1"/>
  <c r="P21" i="1"/>
  <c r="R21" i="1" s="1"/>
  <c r="P10" i="1"/>
  <c r="R10" i="1" s="1"/>
  <c r="P4" i="1"/>
  <c r="R4" i="1" s="1"/>
  <c r="P16" i="1"/>
  <c r="R16" i="1" s="1"/>
  <c r="P23" i="1"/>
  <c r="R23" i="1" s="1"/>
  <c r="P25" i="1"/>
  <c r="R25" i="1" s="1"/>
  <c r="P19" i="1"/>
  <c r="R19" i="1" s="1"/>
  <c r="P14" i="1"/>
  <c r="R14" i="1" s="1"/>
  <c r="P26" i="1"/>
  <c r="R26" i="1" s="1"/>
  <c r="P17" i="1"/>
  <c r="R17" i="1" s="1"/>
  <c r="P28" i="1"/>
  <c r="R28" i="1" s="1"/>
  <c r="P20" i="1"/>
  <c r="P27" i="1"/>
  <c r="R27" i="1" s="1"/>
  <c r="P29" i="1"/>
  <c r="R29" i="1" s="1"/>
  <c r="P12" i="1"/>
  <c r="R12" i="1" s="1"/>
  <c r="P31" i="1"/>
  <c r="R31" i="1" s="1"/>
  <c r="P32" i="1"/>
  <c r="R32" i="1" s="1"/>
  <c r="P33" i="1"/>
  <c r="R33" i="1" s="1"/>
  <c r="P34" i="1"/>
  <c r="R34" i="1" s="1"/>
  <c r="P5" i="1"/>
  <c r="R5" i="1" s="1"/>
  <c r="Q27" i="1" l="1"/>
  <c r="R15" i="1"/>
  <c r="Q2" i="1"/>
  <c r="Q10" i="1"/>
  <c r="Q21" i="1"/>
  <c r="Q15" i="1"/>
  <c r="Q28" i="1"/>
  <c r="Q11" i="1"/>
  <c r="Q17" i="1"/>
  <c r="Q7" i="1"/>
  <c r="Q14" i="1"/>
  <c r="Q25" i="1"/>
  <c r="Q13" i="1"/>
  <c r="R20" i="1"/>
  <c r="Q5" i="1"/>
  <c r="Q23" i="1"/>
  <c r="Q6" i="1"/>
  <c r="Q26" i="1"/>
  <c r="Q16" i="1"/>
  <c r="Q18" i="1"/>
  <c r="Q20" i="1"/>
  <c r="Q4" i="1"/>
  <c r="Q3" i="1"/>
  <c r="Q12" i="1"/>
  <c r="Q24" i="1"/>
  <c r="Q22" i="1"/>
  <c r="Q8" i="1"/>
  <c r="Q29" i="1"/>
  <c r="Q19" i="1"/>
  <c r="Q9" i="1"/>
  <c r="S18" i="1" l="1"/>
  <c r="S5" i="1"/>
  <c r="S3" i="1"/>
  <c r="S6" i="1"/>
  <c r="S2" i="1"/>
  <c r="S27" i="1"/>
  <c r="S10" i="1"/>
  <c r="S9" i="1"/>
  <c r="S17" i="1"/>
  <c r="S24" i="1"/>
  <c r="S15" i="1"/>
  <c r="S14" i="1"/>
  <c r="S13" i="1"/>
  <c r="S19" i="1"/>
  <c r="S7" i="1"/>
  <c r="S25" i="1"/>
  <c r="S26" i="1"/>
  <c r="S29" i="1"/>
  <c r="S16" i="1"/>
  <c r="S23" i="1"/>
  <c r="S22" i="1"/>
  <c r="S12" i="1"/>
  <c r="S4" i="1"/>
  <c r="S11" i="1"/>
  <c r="S8" i="1"/>
  <c r="S28" i="1"/>
  <c r="S20" i="1"/>
  <c r="S21" i="1"/>
</calcChain>
</file>

<file path=xl/sharedStrings.xml><?xml version="1.0" encoding="utf-8"?>
<sst xmlns="http://schemas.openxmlformats.org/spreadsheetml/2006/main" count="188" uniqueCount="63">
  <si>
    <t>Name</t>
  </si>
  <si>
    <t>charprint</t>
  </si>
  <si>
    <t>coral</t>
  </si>
  <si>
    <t>knives</t>
  </si>
  <si>
    <t>patshort</t>
  </si>
  <si>
    <t>c1_sum</t>
  </si>
  <si>
    <t>rank</t>
  </si>
  <si>
    <t>c2_sum</t>
  </si>
  <si>
    <t>overall</t>
  </si>
  <si>
    <t>BD</t>
  </si>
  <si>
    <t>ด.ช.กฤตธี รัชชนันท์</t>
  </si>
  <si>
    <t>SK</t>
  </si>
  <si>
    <t>นายฉันทวัฒน์ ยังตรง</t>
  </si>
  <si>
    <t>SS</t>
  </si>
  <si>
    <t>นายฐกนต์ สมพงษ์</t>
  </si>
  <si>
    <t>DS</t>
  </si>
  <si>
    <t>นายธนธัช ตั้งสกุล</t>
  </si>
  <si>
    <t>RYW</t>
  </si>
  <si>
    <t>นายธนภูมิ เหล่าอรุน</t>
  </si>
  <si>
    <t>*</t>
  </si>
  <si>
    <t>BCC</t>
  </si>
  <si>
    <t>นายธีรภัค โกมลมณี</t>
  </si>
  <si>
    <t>NO</t>
  </si>
  <si>
    <t>นายธีรุตม์ สีเขียว</t>
  </si>
  <si>
    <t>KVIS</t>
  </si>
  <si>
    <t>นายปฏิพล ติยะจามร</t>
  </si>
  <si>
    <t>นายปภาวิน ชื่นจิตร</t>
  </si>
  <si>
    <t>นายปรมะ สวรรค์ปัญญาเลิศ</t>
  </si>
  <si>
    <t>PCSHS</t>
  </si>
  <si>
    <t>นายประชา พรมท้าว</t>
  </si>
  <si>
    <t>นายพงศ์วิวัฒน์ ลิมปสุธรรม</t>
  </si>
  <si>
    <t>MWIT</t>
  </si>
  <si>
    <t>นายพชร เหลืองเรืองเวช</t>
  </si>
  <si>
    <t>TU</t>
  </si>
  <si>
    <t>นายพนธกร ประเสริฐสุข</t>
  </si>
  <si>
    <t>นายพัชรพล เกษมธรรมแสวง</t>
  </si>
  <si>
    <t>PW</t>
  </si>
  <si>
    <t>นายพิพัฒน์ แซ่โง้ว</t>
  </si>
  <si>
    <t>นางสาวพิมพ์รัก อภิรัชตานนท์</t>
  </si>
  <si>
    <t>นายภคพล สาลีผล</t>
  </si>
  <si>
    <t>BJ</t>
  </si>
  <si>
    <t>นายภัคพล วัชรเสถียรพันธ์</t>
  </si>
  <si>
    <t>นายภูมิพัฒน์ ชัยประเสริฐสุด</t>
  </si>
  <si>
    <t>PDS</t>
  </si>
  <si>
    <t>เด็กชายศุภณัฐ สุริโยดร</t>
  </si>
  <si>
    <t>นายศุภวิชญ์ เสรีพาณิชย์การ</t>
  </si>
  <si>
    <t>นายสรวิชญ์ ทรัพย์มี</t>
  </si>
  <si>
    <t>นายสุภณ ธนกรภคพงศ์</t>
  </si>
  <si>
    <t>SKR</t>
  </si>
  <si>
    <t>นายแสนยากร เสียงเสนาะ</t>
  </si>
  <si>
    <t>นายอรรถนนท์ อู๋สูงเนิน</t>
  </si>
  <si>
    <t>KKU</t>
  </si>
  <si>
    <t>นายอานนท์ จินดาววงค์</t>
  </si>
  <si>
    <t>เด็กชายอิศ อิศรศักดิ์ ณ อยุธยา</t>
  </si>
  <si>
    <t>นายณัฎฐ์ ภิญโญ</t>
  </si>
  <si>
    <t>นายปฏิพล เลิศสุธากุล</t>
  </si>
  <si>
    <t>นายพงศพล พงศาวกุล</t>
  </si>
  <si>
    <t>MVIT</t>
  </si>
  <si>
    <t>นายสิรวิชย์ พงศ์นคินทร์</t>
  </si>
  <si>
    <t>cosmicbact</t>
  </si>
  <si>
    <t>gridwater</t>
  </si>
  <si>
    <t>hopper</t>
  </si>
  <si>
    <t>longpipe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</si>
</sst>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924D-89FC-40A3-93FD-C02E53191134}">
  <dimension ref="A1:AW995"/>
  <sheetViews>
    <sheetView tabSelected="1" zoomScale="85" zoomScaleNormal="85" workbookViewId="0">
      <selection activeCell="AC18" sqref="AC18"/>
    </sheetView>
  </sheetViews>
  <sheetFormatPr defaultRowHeight="14.4" x14ac:dyDescent="0.3"/>
  <cols>
    <col min="1" max="1" width="8.88671875" style="1"/>
    <col min="2" max="2" width="28.33203125" style="6" customWidth="1"/>
    <col min="3" max="3" width="9.77734375" style="1" customWidth="1"/>
    <col min="4" max="5" width="8.88671875" style="1"/>
    <col min="6" max="6" width="10.44140625" style="1" customWidth="1"/>
    <col min="7" max="10" width="8.88671875" style="1"/>
    <col min="11" max="11" width="11.5546875" style="1" customWidth="1"/>
    <col min="12" max="13" width="10.6640625" style="1" customWidth="1"/>
    <col min="14" max="14" width="9.21875" style="1" customWidth="1"/>
    <col min="15" max="18" width="8.88671875" style="1"/>
    <col min="19" max="19" width="12.33203125" style="1" customWidth="1"/>
    <col min="20" max="21" width="8.88671875" style="1"/>
    <col min="22" max="22" width="12.6640625" style="1" bestFit="1" customWidth="1"/>
    <col min="23" max="31" width="8.88671875" style="1"/>
    <col min="32" max="32" width="29" style="1" customWidth="1"/>
    <col min="33" max="33" width="13.33203125" style="1" customWidth="1"/>
    <col min="34" max="35" width="8.88671875" style="1"/>
    <col min="36" max="36" width="11.5546875" style="1" customWidth="1"/>
    <col min="37" max="40" width="8.88671875" style="1"/>
    <col min="41" max="41" width="11.88671875" style="1" customWidth="1"/>
    <col min="42" max="42" width="11.77734375" style="1" customWidth="1"/>
    <col min="43" max="43" width="8.88671875" style="1"/>
    <col min="44" max="44" width="12.33203125" style="1" customWidth="1"/>
    <col min="45" max="16384" width="8.88671875" style="1"/>
  </cols>
  <sheetData>
    <row r="1" spans="1:49" ht="18.600000000000001" customHeight="1" thickBot="1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/>
      <c r="H1" s="3" t="s">
        <v>5</v>
      </c>
      <c r="I1" s="3" t="s">
        <v>6</v>
      </c>
      <c r="J1" s="3"/>
      <c r="K1" s="3" t="s">
        <v>59</v>
      </c>
      <c r="L1" s="3" t="s">
        <v>60</v>
      </c>
      <c r="M1" s="3" t="s">
        <v>61</v>
      </c>
      <c r="N1" s="3" t="s">
        <v>62</v>
      </c>
      <c r="O1" s="3"/>
      <c r="P1" s="3" t="s">
        <v>7</v>
      </c>
      <c r="Q1" s="3" t="s">
        <v>6</v>
      </c>
      <c r="R1" s="3" t="s">
        <v>8</v>
      </c>
      <c r="S1" s="3" t="s">
        <v>6</v>
      </c>
      <c r="T1" s="3"/>
      <c r="U1" s="3"/>
      <c r="V1" s="3"/>
      <c r="W1" s="3"/>
      <c r="X1" s="3"/>
      <c r="Y1" s="3"/>
      <c r="Z1" s="3"/>
      <c r="AE1" s="3"/>
      <c r="AF1" s="3" t="s">
        <v>0</v>
      </c>
      <c r="AG1" s="3" t="s">
        <v>1</v>
      </c>
      <c r="AH1" s="3" t="s">
        <v>2</v>
      </c>
      <c r="AI1" s="3" t="s">
        <v>3</v>
      </c>
      <c r="AJ1" s="3" t="s">
        <v>4</v>
      </c>
      <c r="AK1" s="3"/>
      <c r="AL1" s="3" t="s">
        <v>5</v>
      </c>
      <c r="AM1" s="3" t="s">
        <v>6</v>
      </c>
      <c r="AN1" s="3"/>
      <c r="AO1" s="3" t="s">
        <v>59</v>
      </c>
      <c r="AP1" s="3" t="s">
        <v>60</v>
      </c>
      <c r="AQ1" s="3" t="s">
        <v>61</v>
      </c>
      <c r="AR1" s="3" t="s">
        <v>62</v>
      </c>
      <c r="AS1" s="3"/>
      <c r="AT1" s="3" t="s">
        <v>7</v>
      </c>
      <c r="AU1" s="3" t="s">
        <v>6</v>
      </c>
      <c r="AV1" s="3" t="s">
        <v>8</v>
      </c>
      <c r="AW1" s="3" t="s">
        <v>6</v>
      </c>
    </row>
    <row r="2" spans="1:49" ht="19.2" customHeight="1" thickBot="1" x14ac:dyDescent="0.35">
      <c r="A2" s="2" t="s">
        <v>33</v>
      </c>
      <c r="B2" s="5" t="s">
        <v>38</v>
      </c>
      <c r="C2" s="4">
        <v>100</v>
      </c>
      <c r="D2" s="4">
        <v>100</v>
      </c>
      <c r="E2" s="4">
        <v>50</v>
      </c>
      <c r="F2" s="4">
        <v>100</v>
      </c>
      <c r="G2" s="2"/>
      <c r="H2" s="2">
        <v>350</v>
      </c>
      <c r="I2" s="2">
        <f t="shared" ref="I2:I29" si="0">RANK(H2,$H$2:$H$29)</f>
        <v>2</v>
      </c>
      <c r="J2" s="2"/>
      <c r="K2" s="2">
        <v>100</v>
      </c>
      <c r="L2" s="2">
        <v>100</v>
      </c>
      <c r="M2" s="2">
        <v>100</v>
      </c>
      <c r="N2" s="2">
        <v>50</v>
      </c>
      <c r="O2" s="2" t="s">
        <v>19</v>
      </c>
      <c r="P2" s="2">
        <f t="shared" ref="P2:P29" si="1">SUM(K2:N2)</f>
        <v>350</v>
      </c>
      <c r="Q2" s="2">
        <f t="shared" ref="Q2:Q29" si="2">RANK(P2,$P$2:$P$29)</f>
        <v>1</v>
      </c>
      <c r="R2" s="2">
        <f t="shared" ref="R2:R29" si="3">SUM(H2,P2)</f>
        <v>700</v>
      </c>
      <c r="S2" s="2">
        <f t="shared" ref="S2:S29" si="4">RANK(R2,$R$2:$R$29)</f>
        <v>1</v>
      </c>
      <c r="T2" s="2"/>
      <c r="U2" s="2"/>
      <c r="V2" s="2"/>
      <c r="W2" s="2"/>
      <c r="X2" s="2"/>
      <c r="Y2" s="2"/>
      <c r="Z2" s="2"/>
      <c r="AE2" s="2" t="s">
        <v>33</v>
      </c>
      <c r="AF2" s="5" t="s">
        <v>56</v>
      </c>
      <c r="AG2" s="2">
        <v>100</v>
      </c>
      <c r="AH2" s="2">
        <v>100</v>
      </c>
      <c r="AI2" s="2">
        <v>100</v>
      </c>
      <c r="AJ2" s="2">
        <v>100</v>
      </c>
      <c r="AK2" s="2"/>
      <c r="AL2" s="2">
        <v>400</v>
      </c>
      <c r="AM2" s="2">
        <f>RANK(AL2,$AL$2:$AL$33)</f>
        <v>1</v>
      </c>
      <c r="AN2" s="2"/>
      <c r="AO2" s="2">
        <v>100</v>
      </c>
      <c r="AP2" s="2">
        <v>100</v>
      </c>
      <c r="AQ2" s="2">
        <v>100</v>
      </c>
      <c r="AR2" s="2">
        <v>100</v>
      </c>
      <c r="AS2" s="2"/>
      <c r="AT2" s="2">
        <f>SUM(AO2:AR2)</f>
        <v>400</v>
      </c>
      <c r="AU2" s="2">
        <f>RANK(AT2,$AT$2:$AT$33)</f>
        <v>1</v>
      </c>
      <c r="AV2" s="2">
        <f>SUM(AL2,AT2)</f>
        <v>800</v>
      </c>
      <c r="AW2" s="2">
        <f>RANK(AV2,$AV$2:$AV$33)</f>
        <v>1</v>
      </c>
    </row>
    <row r="3" spans="1:49" ht="19.2" customHeight="1" thickBot="1" x14ac:dyDescent="0.35">
      <c r="A3" s="4" t="s">
        <v>31</v>
      </c>
      <c r="B3" s="5" t="s">
        <v>32</v>
      </c>
      <c r="C3" s="4">
        <v>100</v>
      </c>
      <c r="D3" s="4">
        <v>100</v>
      </c>
      <c r="E3" s="4">
        <v>20</v>
      </c>
      <c r="F3" s="4">
        <v>100</v>
      </c>
      <c r="G3" s="2"/>
      <c r="H3" s="2">
        <v>320</v>
      </c>
      <c r="I3" s="2">
        <f t="shared" si="0"/>
        <v>5</v>
      </c>
      <c r="J3" s="2"/>
      <c r="K3" s="2">
        <v>41</v>
      </c>
      <c r="L3" s="2">
        <v>0</v>
      </c>
      <c r="M3" s="2">
        <v>100</v>
      </c>
      <c r="N3" s="2">
        <v>100</v>
      </c>
      <c r="O3" s="2" t="s">
        <v>19</v>
      </c>
      <c r="P3" s="2">
        <f t="shared" si="1"/>
        <v>241</v>
      </c>
      <c r="Q3" s="2">
        <f t="shared" si="2"/>
        <v>3</v>
      </c>
      <c r="R3" s="2">
        <f t="shared" si="3"/>
        <v>561</v>
      </c>
      <c r="S3" s="2">
        <f t="shared" si="4"/>
        <v>2</v>
      </c>
      <c r="T3" s="2"/>
      <c r="U3" s="2"/>
      <c r="V3" s="2"/>
      <c r="W3" s="2"/>
      <c r="X3" s="2"/>
      <c r="Y3" s="2"/>
      <c r="Z3" s="2"/>
      <c r="AE3" s="2" t="s">
        <v>33</v>
      </c>
      <c r="AF3" s="5" t="s">
        <v>38</v>
      </c>
      <c r="AG3" s="4">
        <v>100</v>
      </c>
      <c r="AH3" s="4">
        <v>100</v>
      </c>
      <c r="AI3" s="4">
        <v>50</v>
      </c>
      <c r="AJ3" s="4">
        <v>100</v>
      </c>
      <c r="AK3" s="2"/>
      <c r="AL3" s="2">
        <v>350</v>
      </c>
      <c r="AM3" s="2">
        <f t="shared" ref="AM3:AM33" si="5">RANK(AL3,$AL$2:$AL$33)</f>
        <v>5</v>
      </c>
      <c r="AN3" s="2"/>
      <c r="AO3" s="2">
        <v>100</v>
      </c>
      <c r="AP3" s="2">
        <v>100</v>
      </c>
      <c r="AQ3" s="2">
        <v>100</v>
      </c>
      <c r="AR3" s="2">
        <v>50</v>
      </c>
      <c r="AS3" s="2" t="s">
        <v>19</v>
      </c>
      <c r="AT3" s="2">
        <f>SUM(AO3:AR3)</f>
        <v>350</v>
      </c>
      <c r="AU3" s="2">
        <f t="shared" ref="AU3:AU33" si="6">RANK(AT3,$AT$2:$AT$33)</f>
        <v>2</v>
      </c>
      <c r="AV3" s="2">
        <f>SUM(AL3,AT3)</f>
        <v>700</v>
      </c>
      <c r="AW3" s="2">
        <f t="shared" ref="AW3:AW33" si="7">RANK(AV3,$AV$2:$AV$33)</f>
        <v>2</v>
      </c>
    </row>
    <row r="4" spans="1:49" ht="19.2" customHeight="1" thickBot="1" x14ac:dyDescent="0.35">
      <c r="A4" s="2" t="s">
        <v>33</v>
      </c>
      <c r="B4" s="5" t="s">
        <v>53</v>
      </c>
      <c r="C4" s="4">
        <v>100</v>
      </c>
      <c r="D4" s="4">
        <v>0</v>
      </c>
      <c r="E4" s="4">
        <v>50</v>
      </c>
      <c r="F4" s="4">
        <v>100</v>
      </c>
      <c r="G4" s="4"/>
      <c r="H4" s="2">
        <v>250</v>
      </c>
      <c r="I4" s="2">
        <f t="shared" si="0"/>
        <v>14</v>
      </c>
      <c r="J4" s="2"/>
      <c r="K4" s="2">
        <v>100</v>
      </c>
      <c r="L4" s="2">
        <v>100</v>
      </c>
      <c r="M4" s="2">
        <v>100</v>
      </c>
      <c r="N4" s="2">
        <v>0</v>
      </c>
      <c r="O4" s="2" t="s">
        <v>19</v>
      </c>
      <c r="P4" s="2">
        <f t="shared" si="1"/>
        <v>300</v>
      </c>
      <c r="Q4" s="2">
        <f t="shared" si="2"/>
        <v>2</v>
      </c>
      <c r="R4" s="2">
        <f t="shared" si="3"/>
        <v>550</v>
      </c>
      <c r="S4" s="2">
        <f t="shared" si="4"/>
        <v>3</v>
      </c>
      <c r="T4" s="2"/>
      <c r="U4" s="2"/>
      <c r="V4" s="2"/>
      <c r="W4" s="2"/>
      <c r="X4" s="2"/>
      <c r="Y4" s="2"/>
      <c r="Z4" s="2"/>
      <c r="AE4" s="2" t="s">
        <v>11</v>
      </c>
      <c r="AF4" s="5" t="s">
        <v>55</v>
      </c>
      <c r="AG4" s="2">
        <v>100</v>
      </c>
      <c r="AH4" s="2">
        <v>100</v>
      </c>
      <c r="AI4" s="2">
        <v>100</v>
      </c>
      <c r="AJ4" s="2">
        <v>100</v>
      </c>
      <c r="AK4" s="2"/>
      <c r="AL4" s="2">
        <v>400</v>
      </c>
      <c r="AM4" s="2">
        <f t="shared" si="5"/>
        <v>1</v>
      </c>
      <c r="AN4" s="2"/>
      <c r="AO4" s="2">
        <v>100</v>
      </c>
      <c r="AP4" s="2">
        <v>100</v>
      </c>
      <c r="AQ4" s="2">
        <v>70</v>
      </c>
      <c r="AR4" s="2">
        <v>0</v>
      </c>
      <c r="AS4" s="2"/>
      <c r="AT4" s="2">
        <f>SUM(AO4:AR4)</f>
        <v>270</v>
      </c>
      <c r="AU4" s="2">
        <f t="shared" si="6"/>
        <v>4</v>
      </c>
      <c r="AV4" s="2">
        <f>SUM(AL4,AT4)</f>
        <v>670</v>
      </c>
      <c r="AW4" s="2">
        <f t="shared" si="7"/>
        <v>3</v>
      </c>
    </row>
    <row r="5" spans="1:49" ht="19.2" customHeight="1" thickBot="1" x14ac:dyDescent="0.35">
      <c r="A5" s="2" t="s">
        <v>36</v>
      </c>
      <c r="B5" s="5" t="s">
        <v>37</v>
      </c>
      <c r="C5" s="4">
        <v>100</v>
      </c>
      <c r="D5" s="4">
        <v>100</v>
      </c>
      <c r="E5" s="4">
        <v>100</v>
      </c>
      <c r="F5" s="4">
        <v>100</v>
      </c>
      <c r="G5" s="2"/>
      <c r="H5" s="2">
        <v>400</v>
      </c>
      <c r="I5" s="2">
        <f t="shared" si="0"/>
        <v>1</v>
      </c>
      <c r="J5" s="2"/>
      <c r="K5" s="2">
        <v>10</v>
      </c>
      <c r="L5" s="2">
        <v>49</v>
      </c>
      <c r="M5" s="2">
        <v>20</v>
      </c>
      <c r="N5" s="2">
        <v>50</v>
      </c>
      <c r="O5" s="2" t="s">
        <v>19</v>
      </c>
      <c r="P5" s="2">
        <f t="shared" si="1"/>
        <v>129</v>
      </c>
      <c r="Q5" s="2">
        <f t="shared" si="2"/>
        <v>13</v>
      </c>
      <c r="R5" s="2">
        <f t="shared" si="3"/>
        <v>529</v>
      </c>
      <c r="S5" s="2">
        <f t="shared" si="4"/>
        <v>4</v>
      </c>
      <c r="T5" s="2"/>
      <c r="U5" s="2"/>
      <c r="V5" s="2"/>
      <c r="W5" s="2"/>
      <c r="X5" s="2"/>
      <c r="Y5" s="2"/>
      <c r="Z5" s="2"/>
      <c r="AE5" s="2" t="s">
        <v>57</v>
      </c>
      <c r="AF5" s="5" t="s">
        <v>58</v>
      </c>
      <c r="AG5" s="2">
        <v>100</v>
      </c>
      <c r="AH5" s="2">
        <v>100</v>
      </c>
      <c r="AI5" s="2">
        <v>100</v>
      </c>
      <c r="AJ5" s="2">
        <v>100</v>
      </c>
      <c r="AK5" s="2"/>
      <c r="AL5" s="2">
        <v>400</v>
      </c>
      <c r="AM5" s="2">
        <f t="shared" si="5"/>
        <v>1</v>
      </c>
      <c r="AN5" s="2"/>
      <c r="AO5" s="2">
        <v>0</v>
      </c>
      <c r="AP5" s="2">
        <v>100</v>
      </c>
      <c r="AQ5" s="2">
        <v>100</v>
      </c>
      <c r="AR5" s="2">
        <v>0</v>
      </c>
      <c r="AS5" s="2"/>
      <c r="AT5" s="2">
        <f>SUM(AO5:AR5)</f>
        <v>200</v>
      </c>
      <c r="AU5" s="2">
        <f t="shared" si="6"/>
        <v>10</v>
      </c>
      <c r="AV5" s="2">
        <f>SUM(AL5,AT5)</f>
        <v>600</v>
      </c>
      <c r="AW5" s="2">
        <f t="shared" si="7"/>
        <v>4</v>
      </c>
    </row>
    <row r="6" spans="1:49" ht="19.2" customHeight="1" thickBot="1" x14ac:dyDescent="0.35">
      <c r="A6" s="2" t="s">
        <v>11</v>
      </c>
      <c r="B6" s="5" t="s">
        <v>12</v>
      </c>
      <c r="C6" s="2">
        <v>100</v>
      </c>
      <c r="D6" s="2">
        <v>100</v>
      </c>
      <c r="E6" s="2">
        <v>0</v>
      </c>
      <c r="F6" s="2">
        <v>100</v>
      </c>
      <c r="G6" s="2"/>
      <c r="H6" s="2">
        <v>300</v>
      </c>
      <c r="I6" s="2">
        <f t="shared" si="0"/>
        <v>7</v>
      </c>
      <c r="J6" s="2"/>
      <c r="K6" s="2">
        <v>41</v>
      </c>
      <c r="L6" s="2">
        <v>100</v>
      </c>
      <c r="M6" s="2">
        <v>70</v>
      </c>
      <c r="N6" s="2">
        <v>0</v>
      </c>
      <c r="O6" s="2" t="s">
        <v>19</v>
      </c>
      <c r="P6" s="2">
        <f t="shared" si="1"/>
        <v>211</v>
      </c>
      <c r="Q6" s="2">
        <f t="shared" si="2"/>
        <v>4</v>
      </c>
      <c r="R6" s="2">
        <f t="shared" si="3"/>
        <v>511</v>
      </c>
      <c r="S6" s="2">
        <f t="shared" si="4"/>
        <v>5</v>
      </c>
      <c r="T6" s="2"/>
      <c r="U6" s="2"/>
      <c r="V6" s="2"/>
      <c r="W6" s="2"/>
      <c r="X6" s="2"/>
      <c r="Y6" s="2"/>
      <c r="Z6" s="2"/>
      <c r="AE6" s="2" t="s">
        <v>17</v>
      </c>
      <c r="AF6" s="5" t="s">
        <v>54</v>
      </c>
      <c r="AG6" s="4">
        <v>100</v>
      </c>
      <c r="AH6" s="4">
        <v>100</v>
      </c>
      <c r="AI6" s="4">
        <v>30</v>
      </c>
      <c r="AJ6" s="4">
        <v>100</v>
      </c>
      <c r="AK6" s="2"/>
      <c r="AL6" s="2">
        <v>330</v>
      </c>
      <c r="AM6" s="2">
        <f t="shared" si="5"/>
        <v>7</v>
      </c>
      <c r="AN6" s="2"/>
      <c r="AO6" s="2">
        <v>51</v>
      </c>
      <c r="AP6" s="2">
        <v>100</v>
      </c>
      <c r="AQ6" s="2">
        <v>70</v>
      </c>
      <c r="AR6" s="2">
        <v>20</v>
      </c>
      <c r="AS6" s="2"/>
      <c r="AT6" s="2">
        <f>SUM(AO6:AR6)</f>
        <v>241</v>
      </c>
      <c r="AU6" s="2">
        <f t="shared" si="6"/>
        <v>5</v>
      </c>
      <c r="AV6" s="2">
        <f>SUM(AL6,AT6)</f>
        <v>571</v>
      </c>
      <c r="AW6" s="2">
        <f t="shared" si="7"/>
        <v>5</v>
      </c>
    </row>
    <row r="7" spans="1:49" ht="19.2" customHeight="1" thickBot="1" x14ac:dyDescent="0.35">
      <c r="A7" s="2" t="s">
        <v>17</v>
      </c>
      <c r="B7" s="5" t="s">
        <v>18</v>
      </c>
      <c r="C7" s="4">
        <v>100</v>
      </c>
      <c r="D7" s="4">
        <v>100</v>
      </c>
      <c r="E7" s="4">
        <v>0</v>
      </c>
      <c r="F7" s="4">
        <v>100</v>
      </c>
      <c r="G7" s="4" t="s">
        <v>19</v>
      </c>
      <c r="H7" s="2">
        <v>300</v>
      </c>
      <c r="I7" s="2">
        <f t="shared" si="0"/>
        <v>7</v>
      </c>
      <c r="J7" s="2"/>
      <c r="K7" s="2">
        <v>0</v>
      </c>
      <c r="L7" s="2">
        <v>100</v>
      </c>
      <c r="M7" s="2">
        <v>100</v>
      </c>
      <c r="N7" s="2">
        <v>0</v>
      </c>
      <c r="O7" s="2"/>
      <c r="P7" s="2">
        <f t="shared" si="1"/>
        <v>200</v>
      </c>
      <c r="Q7" s="2">
        <f t="shared" si="2"/>
        <v>7</v>
      </c>
      <c r="R7" s="2">
        <f t="shared" si="3"/>
        <v>500</v>
      </c>
      <c r="S7" s="2">
        <f t="shared" si="4"/>
        <v>6</v>
      </c>
      <c r="T7" s="2"/>
      <c r="U7" s="2"/>
      <c r="V7" s="2"/>
      <c r="W7" s="2"/>
      <c r="X7" s="2"/>
      <c r="Y7" s="2"/>
      <c r="Z7" s="2"/>
      <c r="AE7" s="4" t="s">
        <v>31</v>
      </c>
      <c r="AF7" s="5" t="s">
        <v>32</v>
      </c>
      <c r="AG7" s="4">
        <v>100</v>
      </c>
      <c r="AH7" s="4">
        <v>100</v>
      </c>
      <c r="AI7" s="4">
        <v>20</v>
      </c>
      <c r="AJ7" s="4">
        <v>100</v>
      </c>
      <c r="AK7" s="2"/>
      <c r="AL7" s="2">
        <v>320</v>
      </c>
      <c r="AM7" s="2">
        <f t="shared" si="5"/>
        <v>9</v>
      </c>
      <c r="AN7" s="2"/>
      <c r="AO7" s="2">
        <v>41</v>
      </c>
      <c r="AP7" s="2">
        <v>0</v>
      </c>
      <c r="AQ7" s="2">
        <v>100</v>
      </c>
      <c r="AR7" s="2">
        <v>100</v>
      </c>
      <c r="AS7" s="2" t="s">
        <v>19</v>
      </c>
      <c r="AT7" s="2">
        <f>SUM(AO7:AR7)</f>
        <v>241</v>
      </c>
      <c r="AU7" s="2">
        <f t="shared" si="6"/>
        <v>5</v>
      </c>
      <c r="AV7" s="2">
        <f>SUM(AL7,AT7)</f>
        <v>561</v>
      </c>
      <c r="AW7" s="2">
        <f t="shared" si="7"/>
        <v>6</v>
      </c>
    </row>
    <row r="8" spans="1:49" ht="19.2" customHeight="1" thickBot="1" x14ac:dyDescent="0.35">
      <c r="A8" s="2" t="s">
        <v>33</v>
      </c>
      <c r="B8" s="5" t="s">
        <v>34</v>
      </c>
      <c r="C8" s="4">
        <v>100</v>
      </c>
      <c r="D8" s="4">
        <v>100</v>
      </c>
      <c r="E8" s="4">
        <v>30</v>
      </c>
      <c r="F8" s="4">
        <v>100</v>
      </c>
      <c r="G8" s="2"/>
      <c r="H8" s="2">
        <v>330</v>
      </c>
      <c r="I8" s="2">
        <f t="shared" si="0"/>
        <v>4</v>
      </c>
      <c r="J8" s="2"/>
      <c r="K8" s="2">
        <v>41</v>
      </c>
      <c r="L8" s="2">
        <v>0</v>
      </c>
      <c r="M8" s="2">
        <v>100</v>
      </c>
      <c r="N8" s="2">
        <v>0</v>
      </c>
      <c r="O8" s="2" t="s">
        <v>19</v>
      </c>
      <c r="P8" s="2">
        <f t="shared" si="1"/>
        <v>141</v>
      </c>
      <c r="Q8" s="2">
        <f t="shared" si="2"/>
        <v>12</v>
      </c>
      <c r="R8" s="2">
        <f t="shared" si="3"/>
        <v>471</v>
      </c>
      <c r="S8" s="2">
        <f t="shared" si="4"/>
        <v>7</v>
      </c>
      <c r="T8" s="2"/>
      <c r="U8" s="2"/>
      <c r="V8" s="2"/>
      <c r="W8" s="2"/>
      <c r="X8" s="2"/>
      <c r="Y8" s="2"/>
      <c r="Z8" s="2"/>
      <c r="AE8" s="2" t="s">
        <v>33</v>
      </c>
      <c r="AF8" s="5" t="s">
        <v>53</v>
      </c>
      <c r="AG8" s="4">
        <v>100</v>
      </c>
      <c r="AH8" s="4">
        <v>0</v>
      </c>
      <c r="AI8" s="4">
        <v>50</v>
      </c>
      <c r="AJ8" s="4">
        <v>100</v>
      </c>
      <c r="AK8" s="4"/>
      <c r="AL8" s="2">
        <v>250</v>
      </c>
      <c r="AM8" s="2">
        <f t="shared" si="5"/>
        <v>18</v>
      </c>
      <c r="AN8" s="2"/>
      <c r="AO8" s="2">
        <v>100</v>
      </c>
      <c r="AP8" s="2">
        <v>100</v>
      </c>
      <c r="AQ8" s="2">
        <v>100</v>
      </c>
      <c r="AR8" s="2">
        <v>0</v>
      </c>
      <c r="AS8" s="2" t="s">
        <v>19</v>
      </c>
      <c r="AT8" s="2">
        <f>SUM(AO8:AR8)</f>
        <v>300</v>
      </c>
      <c r="AU8" s="2">
        <f t="shared" si="6"/>
        <v>3</v>
      </c>
      <c r="AV8" s="2">
        <f>SUM(AL8,AT8)</f>
        <v>550</v>
      </c>
      <c r="AW8" s="2">
        <f t="shared" si="7"/>
        <v>7</v>
      </c>
    </row>
    <row r="9" spans="1:49" ht="19.2" customHeight="1" thickBot="1" x14ac:dyDescent="0.35">
      <c r="A9" s="2" t="s">
        <v>28</v>
      </c>
      <c r="B9" s="5" t="s">
        <v>29</v>
      </c>
      <c r="C9" s="4">
        <v>100</v>
      </c>
      <c r="D9" s="4">
        <v>90</v>
      </c>
      <c r="E9" s="4">
        <v>0</v>
      </c>
      <c r="F9" s="4">
        <v>100</v>
      </c>
      <c r="G9" s="2"/>
      <c r="H9" s="2">
        <v>290</v>
      </c>
      <c r="I9" s="2">
        <f t="shared" si="0"/>
        <v>12</v>
      </c>
      <c r="J9" s="2"/>
      <c r="K9" s="2">
        <v>10</v>
      </c>
      <c r="L9" s="2">
        <v>49</v>
      </c>
      <c r="M9" s="2">
        <v>100</v>
      </c>
      <c r="N9" s="2">
        <v>0</v>
      </c>
      <c r="O9" s="2" t="s">
        <v>19</v>
      </c>
      <c r="P9" s="2">
        <f t="shared" si="1"/>
        <v>159</v>
      </c>
      <c r="Q9" s="2">
        <f t="shared" si="2"/>
        <v>10</v>
      </c>
      <c r="R9" s="2">
        <f t="shared" si="3"/>
        <v>449</v>
      </c>
      <c r="S9" s="2">
        <f t="shared" si="4"/>
        <v>8</v>
      </c>
      <c r="T9" s="2"/>
      <c r="U9" s="2"/>
      <c r="V9" s="2"/>
      <c r="W9" s="2"/>
      <c r="X9" s="2"/>
      <c r="Y9" s="2"/>
      <c r="Z9" s="2"/>
      <c r="AE9" s="2" t="s">
        <v>36</v>
      </c>
      <c r="AF9" s="5" t="s">
        <v>37</v>
      </c>
      <c r="AG9" s="4">
        <v>100</v>
      </c>
      <c r="AH9" s="4">
        <v>100</v>
      </c>
      <c r="AI9" s="4">
        <v>100</v>
      </c>
      <c r="AJ9" s="4">
        <v>100</v>
      </c>
      <c r="AK9" s="2"/>
      <c r="AL9" s="2">
        <v>400</v>
      </c>
      <c r="AM9" s="2">
        <f t="shared" si="5"/>
        <v>1</v>
      </c>
      <c r="AN9" s="2"/>
      <c r="AO9" s="2">
        <v>10</v>
      </c>
      <c r="AP9" s="2">
        <v>49</v>
      </c>
      <c r="AQ9" s="2">
        <v>20</v>
      </c>
      <c r="AR9" s="2">
        <v>50</v>
      </c>
      <c r="AS9" s="2" t="s">
        <v>19</v>
      </c>
      <c r="AT9" s="2">
        <f>SUM(AO9:AR9)</f>
        <v>129</v>
      </c>
      <c r="AU9" s="2">
        <f t="shared" si="6"/>
        <v>17</v>
      </c>
      <c r="AV9" s="2">
        <f>SUM(AL9,AT9)</f>
        <v>529</v>
      </c>
      <c r="AW9" s="2">
        <f t="shared" si="7"/>
        <v>8</v>
      </c>
    </row>
    <row r="10" spans="1:49" ht="19.2" customHeight="1" thickBot="1" x14ac:dyDescent="0.35">
      <c r="A10" s="2" t="s">
        <v>13</v>
      </c>
      <c r="B10" s="5" t="s">
        <v>14</v>
      </c>
      <c r="C10" s="4">
        <v>100</v>
      </c>
      <c r="D10" s="4">
        <v>50</v>
      </c>
      <c r="E10" s="4">
        <v>0</v>
      </c>
      <c r="F10" s="4">
        <v>100</v>
      </c>
      <c r="G10" s="2"/>
      <c r="H10" s="2">
        <v>250</v>
      </c>
      <c r="I10" s="2">
        <f t="shared" si="0"/>
        <v>14</v>
      </c>
      <c r="J10" s="2"/>
      <c r="K10" s="2">
        <v>41</v>
      </c>
      <c r="L10" s="2">
        <v>49</v>
      </c>
      <c r="M10" s="2">
        <v>100</v>
      </c>
      <c r="N10" s="2">
        <v>0</v>
      </c>
      <c r="O10" s="2" t="s">
        <v>19</v>
      </c>
      <c r="P10" s="2">
        <f t="shared" si="1"/>
        <v>190</v>
      </c>
      <c r="Q10" s="2">
        <f t="shared" si="2"/>
        <v>9</v>
      </c>
      <c r="R10" s="2">
        <f t="shared" si="3"/>
        <v>440</v>
      </c>
      <c r="S10" s="2">
        <f t="shared" si="4"/>
        <v>9</v>
      </c>
      <c r="T10" s="2"/>
      <c r="U10" s="2"/>
      <c r="V10" s="2"/>
      <c r="W10" s="2"/>
      <c r="X10" s="2"/>
      <c r="Y10" s="2"/>
      <c r="Z10" s="2"/>
      <c r="AE10" s="2" t="s">
        <v>11</v>
      </c>
      <c r="AF10" s="5" t="s">
        <v>12</v>
      </c>
      <c r="AG10" s="2">
        <v>100</v>
      </c>
      <c r="AH10" s="2">
        <v>100</v>
      </c>
      <c r="AI10" s="2">
        <v>0</v>
      </c>
      <c r="AJ10" s="2">
        <v>100</v>
      </c>
      <c r="AK10" s="2"/>
      <c r="AL10" s="2">
        <v>300</v>
      </c>
      <c r="AM10" s="2">
        <f t="shared" si="5"/>
        <v>11</v>
      </c>
      <c r="AN10" s="2"/>
      <c r="AO10" s="2">
        <v>41</v>
      </c>
      <c r="AP10" s="2">
        <v>100</v>
      </c>
      <c r="AQ10" s="2">
        <v>70</v>
      </c>
      <c r="AR10" s="2">
        <v>0</v>
      </c>
      <c r="AS10" s="2" t="s">
        <v>19</v>
      </c>
      <c r="AT10" s="2">
        <f>SUM(AO10:AR10)</f>
        <v>211</v>
      </c>
      <c r="AU10" s="2">
        <f t="shared" si="6"/>
        <v>7</v>
      </c>
      <c r="AV10" s="2">
        <f>SUM(AL10,AT10)</f>
        <v>511</v>
      </c>
      <c r="AW10" s="2">
        <f t="shared" si="7"/>
        <v>9</v>
      </c>
    </row>
    <row r="11" spans="1:49" ht="19.2" customHeight="1" thickBot="1" x14ac:dyDescent="0.35">
      <c r="A11" s="2" t="s">
        <v>11</v>
      </c>
      <c r="B11" s="5" t="s">
        <v>30</v>
      </c>
      <c r="C11" s="4">
        <v>100</v>
      </c>
      <c r="D11" s="4">
        <v>100</v>
      </c>
      <c r="E11" s="4">
        <v>0</v>
      </c>
      <c r="F11" s="4">
        <v>100</v>
      </c>
      <c r="G11" s="2"/>
      <c r="H11" s="2">
        <v>300</v>
      </c>
      <c r="I11" s="2">
        <f t="shared" si="0"/>
        <v>7</v>
      </c>
      <c r="J11" s="2"/>
      <c r="K11" s="2">
        <v>0</v>
      </c>
      <c r="L11" s="2">
        <v>0</v>
      </c>
      <c r="M11" s="2">
        <v>70</v>
      </c>
      <c r="N11" s="2">
        <v>50</v>
      </c>
      <c r="O11" s="2"/>
      <c r="P11" s="2">
        <f t="shared" si="1"/>
        <v>120</v>
      </c>
      <c r="Q11" s="2">
        <f t="shared" si="2"/>
        <v>14</v>
      </c>
      <c r="R11" s="2">
        <f t="shared" si="3"/>
        <v>420</v>
      </c>
      <c r="S11" s="2">
        <f t="shared" si="4"/>
        <v>10</v>
      </c>
      <c r="T11" s="2"/>
      <c r="U11" s="2"/>
      <c r="V11" s="2"/>
      <c r="W11" s="2"/>
      <c r="X11" s="2"/>
      <c r="Y11" s="2"/>
      <c r="Z11" s="2"/>
      <c r="AE11" s="2" t="s">
        <v>17</v>
      </c>
      <c r="AF11" s="5" t="s">
        <v>18</v>
      </c>
      <c r="AG11" s="4">
        <v>100</v>
      </c>
      <c r="AH11" s="4">
        <v>100</v>
      </c>
      <c r="AI11" s="4">
        <v>0</v>
      </c>
      <c r="AJ11" s="4">
        <v>100</v>
      </c>
      <c r="AK11" s="4" t="s">
        <v>19</v>
      </c>
      <c r="AL11" s="2">
        <v>300</v>
      </c>
      <c r="AM11" s="2">
        <f t="shared" si="5"/>
        <v>11</v>
      </c>
      <c r="AN11" s="2"/>
      <c r="AO11" s="2">
        <v>0</v>
      </c>
      <c r="AP11" s="2">
        <v>100</v>
      </c>
      <c r="AQ11" s="2">
        <v>100</v>
      </c>
      <c r="AR11" s="2">
        <v>0</v>
      </c>
      <c r="AS11" s="2"/>
      <c r="AT11" s="2">
        <f>SUM(AO11:AR11)</f>
        <v>200</v>
      </c>
      <c r="AU11" s="2">
        <f t="shared" si="6"/>
        <v>10</v>
      </c>
      <c r="AV11" s="2">
        <f>SUM(AL11,AT11)</f>
        <v>500</v>
      </c>
      <c r="AW11" s="2">
        <f t="shared" si="7"/>
        <v>10</v>
      </c>
    </row>
    <row r="12" spans="1:49" ht="19.2" customHeight="1" thickBot="1" x14ac:dyDescent="0.35">
      <c r="A12" s="2" t="s">
        <v>43</v>
      </c>
      <c r="B12" s="5" t="s">
        <v>44</v>
      </c>
      <c r="C12" s="2"/>
      <c r="D12" s="2"/>
      <c r="E12" s="2"/>
      <c r="F12" s="2"/>
      <c r="G12" s="4" t="s">
        <v>22</v>
      </c>
      <c r="H12" s="2">
        <v>320</v>
      </c>
      <c r="I12" s="2">
        <f t="shared" si="0"/>
        <v>5</v>
      </c>
      <c r="J12" s="2"/>
      <c r="K12" s="2">
        <v>0</v>
      </c>
      <c r="L12" s="2">
        <v>0</v>
      </c>
      <c r="M12" s="2">
        <v>100</v>
      </c>
      <c r="N12" s="2">
        <v>0</v>
      </c>
      <c r="O12" s="2"/>
      <c r="P12" s="2">
        <f t="shared" si="1"/>
        <v>100</v>
      </c>
      <c r="Q12" s="2">
        <f t="shared" si="2"/>
        <v>17</v>
      </c>
      <c r="R12" s="2">
        <f t="shared" si="3"/>
        <v>420</v>
      </c>
      <c r="S12" s="2">
        <f t="shared" si="4"/>
        <v>10</v>
      </c>
      <c r="T12" s="2"/>
      <c r="U12" s="2"/>
      <c r="V12" s="2"/>
      <c r="W12" s="2"/>
      <c r="X12" s="2"/>
      <c r="Y12" s="2"/>
      <c r="Z12" s="2"/>
      <c r="AE12" s="2" t="s">
        <v>33</v>
      </c>
      <c r="AF12" s="5" t="s">
        <v>34</v>
      </c>
      <c r="AG12" s="4">
        <v>100</v>
      </c>
      <c r="AH12" s="4">
        <v>100</v>
      </c>
      <c r="AI12" s="4">
        <v>30</v>
      </c>
      <c r="AJ12" s="4">
        <v>100</v>
      </c>
      <c r="AK12" s="2"/>
      <c r="AL12" s="2">
        <v>330</v>
      </c>
      <c r="AM12" s="2">
        <f t="shared" si="5"/>
        <v>7</v>
      </c>
      <c r="AN12" s="2"/>
      <c r="AO12" s="2">
        <v>41</v>
      </c>
      <c r="AP12" s="2">
        <v>0</v>
      </c>
      <c r="AQ12" s="2">
        <v>100</v>
      </c>
      <c r="AR12" s="2">
        <v>0</v>
      </c>
      <c r="AS12" s="2" t="s">
        <v>19</v>
      </c>
      <c r="AT12" s="2">
        <f>SUM(AO12:AR12)</f>
        <v>141</v>
      </c>
      <c r="AU12" s="2">
        <f t="shared" si="6"/>
        <v>16</v>
      </c>
      <c r="AV12" s="2">
        <f>SUM(AL12,AT12)</f>
        <v>471</v>
      </c>
      <c r="AW12" s="2">
        <f t="shared" si="7"/>
        <v>11</v>
      </c>
    </row>
    <row r="13" spans="1:49" ht="19.2" customHeight="1" thickBot="1" x14ac:dyDescent="0.35">
      <c r="A13" s="2" t="s">
        <v>15</v>
      </c>
      <c r="B13" s="5" t="s">
        <v>16</v>
      </c>
      <c r="C13" s="4">
        <v>100</v>
      </c>
      <c r="D13" s="4">
        <v>100</v>
      </c>
      <c r="E13" s="4">
        <v>0</v>
      </c>
      <c r="F13" s="4">
        <v>100</v>
      </c>
      <c r="G13" s="2"/>
      <c r="H13" s="2">
        <v>300</v>
      </c>
      <c r="I13" s="2">
        <f t="shared" si="0"/>
        <v>7</v>
      </c>
      <c r="J13" s="2"/>
      <c r="K13" s="2">
        <v>10</v>
      </c>
      <c r="L13" s="2">
        <v>0</v>
      </c>
      <c r="M13" s="2">
        <v>100</v>
      </c>
      <c r="N13" s="2">
        <v>0</v>
      </c>
      <c r="O13" s="2" t="s">
        <v>19</v>
      </c>
      <c r="P13" s="2">
        <f t="shared" si="1"/>
        <v>110</v>
      </c>
      <c r="Q13" s="2">
        <f t="shared" si="2"/>
        <v>16</v>
      </c>
      <c r="R13" s="2">
        <f t="shared" si="3"/>
        <v>410</v>
      </c>
      <c r="S13" s="2">
        <f t="shared" si="4"/>
        <v>12</v>
      </c>
      <c r="T13" s="2"/>
      <c r="U13" s="2"/>
      <c r="V13" s="2"/>
      <c r="W13" s="2"/>
      <c r="X13" s="2"/>
      <c r="Y13" s="2"/>
      <c r="Z13" s="2"/>
      <c r="AE13" s="2" t="s">
        <v>28</v>
      </c>
      <c r="AF13" s="5" t="s">
        <v>29</v>
      </c>
      <c r="AG13" s="4">
        <v>100</v>
      </c>
      <c r="AH13" s="4">
        <v>90</v>
      </c>
      <c r="AI13" s="4">
        <v>0</v>
      </c>
      <c r="AJ13" s="4">
        <v>100</v>
      </c>
      <c r="AK13" s="2"/>
      <c r="AL13" s="2">
        <v>290</v>
      </c>
      <c r="AM13" s="2">
        <f t="shared" si="5"/>
        <v>16</v>
      </c>
      <c r="AN13" s="2"/>
      <c r="AO13" s="2">
        <v>10</v>
      </c>
      <c r="AP13" s="2">
        <v>49</v>
      </c>
      <c r="AQ13" s="2">
        <v>100</v>
      </c>
      <c r="AR13" s="2">
        <v>0</v>
      </c>
      <c r="AS13" s="2" t="s">
        <v>19</v>
      </c>
      <c r="AT13" s="2">
        <f>SUM(AO13:AR13)</f>
        <v>159</v>
      </c>
      <c r="AU13" s="2">
        <f t="shared" si="6"/>
        <v>14</v>
      </c>
      <c r="AV13" s="2">
        <f>SUM(AL13,AT13)</f>
        <v>449</v>
      </c>
      <c r="AW13" s="2">
        <f t="shared" si="7"/>
        <v>12</v>
      </c>
    </row>
    <row r="14" spans="1:49" ht="19.2" customHeight="1" thickBot="1" x14ac:dyDescent="0.35">
      <c r="A14" s="2" t="s">
        <v>17</v>
      </c>
      <c r="B14" s="5" t="s">
        <v>23</v>
      </c>
      <c r="C14" s="4">
        <v>100</v>
      </c>
      <c r="D14" s="4">
        <v>0</v>
      </c>
      <c r="E14" s="4">
        <v>0</v>
      </c>
      <c r="F14" s="4">
        <v>100</v>
      </c>
      <c r="G14" s="2"/>
      <c r="H14" s="2">
        <v>200</v>
      </c>
      <c r="I14" s="2">
        <f t="shared" si="0"/>
        <v>22</v>
      </c>
      <c r="J14" s="2"/>
      <c r="K14" s="2">
        <v>41</v>
      </c>
      <c r="L14" s="2">
        <v>49</v>
      </c>
      <c r="M14" s="2">
        <v>70</v>
      </c>
      <c r="N14" s="2">
        <v>50</v>
      </c>
      <c r="O14" s="2" t="s">
        <v>19</v>
      </c>
      <c r="P14" s="2">
        <f t="shared" si="1"/>
        <v>210</v>
      </c>
      <c r="Q14" s="2">
        <f t="shared" si="2"/>
        <v>5</v>
      </c>
      <c r="R14" s="2">
        <f t="shared" si="3"/>
        <v>410</v>
      </c>
      <c r="S14" s="2">
        <f t="shared" si="4"/>
        <v>12</v>
      </c>
      <c r="T14" s="2"/>
      <c r="U14" s="2"/>
      <c r="V14" s="2"/>
      <c r="W14" s="2"/>
      <c r="X14" s="2"/>
      <c r="Y14" s="2"/>
      <c r="Z14" s="2"/>
      <c r="AE14" s="2" t="s">
        <v>13</v>
      </c>
      <c r="AF14" s="5" t="s">
        <v>14</v>
      </c>
      <c r="AG14" s="4">
        <v>100</v>
      </c>
      <c r="AH14" s="4">
        <v>50</v>
      </c>
      <c r="AI14" s="4">
        <v>0</v>
      </c>
      <c r="AJ14" s="4">
        <v>100</v>
      </c>
      <c r="AK14" s="2"/>
      <c r="AL14" s="2">
        <v>250</v>
      </c>
      <c r="AM14" s="2">
        <f t="shared" si="5"/>
        <v>18</v>
      </c>
      <c r="AN14" s="2"/>
      <c r="AO14" s="2">
        <v>41</v>
      </c>
      <c r="AP14" s="2">
        <v>49</v>
      </c>
      <c r="AQ14" s="2">
        <v>100</v>
      </c>
      <c r="AR14" s="2">
        <v>0</v>
      </c>
      <c r="AS14" s="2" t="s">
        <v>19</v>
      </c>
      <c r="AT14" s="2">
        <f>SUM(AO14:AR14)</f>
        <v>190</v>
      </c>
      <c r="AU14" s="2">
        <f t="shared" si="6"/>
        <v>13</v>
      </c>
      <c r="AV14" s="2">
        <f>SUM(AL14,AT14)</f>
        <v>440</v>
      </c>
      <c r="AW14" s="2">
        <f t="shared" si="7"/>
        <v>13</v>
      </c>
    </row>
    <row r="15" spans="1:49" ht="19.2" customHeight="1" thickBot="1" x14ac:dyDescent="0.35">
      <c r="A15" s="2" t="s">
        <v>11</v>
      </c>
      <c r="B15" s="5" t="s">
        <v>47</v>
      </c>
      <c r="C15" s="2">
        <v>100</v>
      </c>
      <c r="D15" s="2">
        <v>80</v>
      </c>
      <c r="E15" s="2">
        <v>20</v>
      </c>
      <c r="F15" s="2">
        <v>100</v>
      </c>
      <c r="G15" s="2"/>
      <c r="H15" s="2">
        <v>300</v>
      </c>
      <c r="I15" s="2">
        <f t="shared" si="0"/>
        <v>7</v>
      </c>
      <c r="J15" s="2"/>
      <c r="K15" s="2">
        <v>21</v>
      </c>
      <c r="L15" s="2">
        <v>49</v>
      </c>
      <c r="M15" s="2">
        <v>20</v>
      </c>
      <c r="N15" s="2">
        <v>0</v>
      </c>
      <c r="O15" s="2"/>
      <c r="P15" s="2">
        <f t="shared" si="1"/>
        <v>90</v>
      </c>
      <c r="Q15" s="2">
        <f t="shared" si="2"/>
        <v>18</v>
      </c>
      <c r="R15" s="2">
        <f t="shared" si="3"/>
        <v>390</v>
      </c>
      <c r="S15" s="2">
        <f t="shared" si="4"/>
        <v>14</v>
      </c>
      <c r="T15" s="2"/>
      <c r="U15" s="2"/>
      <c r="V15" s="2"/>
      <c r="W15" s="2"/>
      <c r="X15" s="2"/>
      <c r="Y15" s="2"/>
      <c r="Z15" s="2"/>
      <c r="AE15" s="2" t="s">
        <v>11</v>
      </c>
      <c r="AF15" s="5" t="s">
        <v>30</v>
      </c>
      <c r="AG15" s="4">
        <v>100</v>
      </c>
      <c r="AH15" s="4">
        <v>100</v>
      </c>
      <c r="AI15" s="4">
        <v>0</v>
      </c>
      <c r="AJ15" s="4">
        <v>100</v>
      </c>
      <c r="AK15" s="2"/>
      <c r="AL15" s="2">
        <v>300</v>
      </c>
      <c r="AM15" s="2">
        <f t="shared" si="5"/>
        <v>11</v>
      </c>
      <c r="AN15" s="2"/>
      <c r="AO15" s="2">
        <v>0</v>
      </c>
      <c r="AP15" s="2">
        <v>0</v>
      </c>
      <c r="AQ15" s="2">
        <v>70</v>
      </c>
      <c r="AR15" s="2">
        <v>50</v>
      </c>
      <c r="AS15" s="2"/>
      <c r="AT15" s="2">
        <f>SUM(AO15:AR15)</f>
        <v>120</v>
      </c>
      <c r="AU15" s="2">
        <f t="shared" si="6"/>
        <v>18</v>
      </c>
      <c r="AV15" s="2">
        <f>SUM(AL15,AT15)</f>
        <v>420</v>
      </c>
      <c r="AW15" s="2">
        <f t="shared" si="7"/>
        <v>14</v>
      </c>
    </row>
    <row r="16" spans="1:49" ht="19.2" customHeight="1" thickBot="1" x14ac:dyDescent="0.35">
      <c r="A16" s="4" t="s">
        <v>51</v>
      </c>
      <c r="B16" s="5" t="s">
        <v>52</v>
      </c>
      <c r="C16" s="4">
        <v>100</v>
      </c>
      <c r="D16" s="4">
        <v>100</v>
      </c>
      <c r="E16" s="4">
        <v>0</v>
      </c>
      <c r="F16" s="4">
        <v>30</v>
      </c>
      <c r="G16" s="2"/>
      <c r="H16" s="2">
        <v>230</v>
      </c>
      <c r="I16" s="2">
        <f t="shared" si="0"/>
        <v>17</v>
      </c>
      <c r="J16" s="2"/>
      <c r="K16" s="2">
        <v>0</v>
      </c>
      <c r="L16" s="2">
        <v>0</v>
      </c>
      <c r="M16" s="2">
        <v>100</v>
      </c>
      <c r="N16" s="2">
        <v>50</v>
      </c>
      <c r="O16" s="2"/>
      <c r="P16" s="2">
        <f t="shared" si="1"/>
        <v>150</v>
      </c>
      <c r="Q16" s="2">
        <f t="shared" si="2"/>
        <v>11</v>
      </c>
      <c r="R16" s="2">
        <f t="shared" si="3"/>
        <v>380</v>
      </c>
      <c r="S16" s="2">
        <f t="shared" si="4"/>
        <v>15</v>
      </c>
      <c r="T16" s="2"/>
      <c r="U16" s="2"/>
      <c r="V16" s="2"/>
      <c r="W16" s="2"/>
      <c r="X16" s="2"/>
      <c r="Y16" s="2"/>
      <c r="Z16" s="2"/>
      <c r="AE16" s="2" t="s">
        <v>43</v>
      </c>
      <c r="AF16" s="5" t="s">
        <v>44</v>
      </c>
      <c r="AG16" s="2"/>
      <c r="AH16" s="2"/>
      <c r="AI16" s="2"/>
      <c r="AJ16" s="2"/>
      <c r="AK16" s="4" t="s">
        <v>22</v>
      </c>
      <c r="AL16" s="2">
        <v>320</v>
      </c>
      <c r="AM16" s="2">
        <f t="shared" si="5"/>
        <v>9</v>
      </c>
      <c r="AN16" s="2"/>
      <c r="AO16" s="2">
        <v>0</v>
      </c>
      <c r="AP16" s="2">
        <v>0</v>
      </c>
      <c r="AQ16" s="2">
        <v>100</v>
      </c>
      <c r="AR16" s="2">
        <v>0</v>
      </c>
      <c r="AS16" s="2"/>
      <c r="AT16" s="2">
        <f>SUM(AO16:AR16)</f>
        <v>100</v>
      </c>
      <c r="AU16" s="2">
        <f t="shared" si="6"/>
        <v>21</v>
      </c>
      <c r="AV16" s="2">
        <f>SUM(AL16,AT16)</f>
        <v>420</v>
      </c>
      <c r="AW16" s="2">
        <f t="shared" si="7"/>
        <v>14</v>
      </c>
    </row>
    <row r="17" spans="1:49" ht="19.2" customHeight="1" thickBot="1" x14ac:dyDescent="0.35">
      <c r="A17" s="2" t="s">
        <v>40</v>
      </c>
      <c r="B17" s="5" t="s">
        <v>41</v>
      </c>
      <c r="C17" s="4">
        <v>100</v>
      </c>
      <c r="D17" s="4">
        <v>0</v>
      </c>
      <c r="E17" s="4">
        <v>20</v>
      </c>
      <c r="F17" s="4">
        <v>30</v>
      </c>
      <c r="G17" s="2"/>
      <c r="H17" s="2">
        <v>150</v>
      </c>
      <c r="I17" s="2">
        <f t="shared" si="0"/>
        <v>24</v>
      </c>
      <c r="J17" s="2"/>
      <c r="K17" s="2">
        <v>41</v>
      </c>
      <c r="L17" s="2">
        <v>49</v>
      </c>
      <c r="M17" s="2">
        <v>100</v>
      </c>
      <c r="N17" s="2">
        <v>20</v>
      </c>
      <c r="O17" s="2" t="s">
        <v>19</v>
      </c>
      <c r="P17" s="2">
        <f t="shared" si="1"/>
        <v>210</v>
      </c>
      <c r="Q17" s="2">
        <f t="shared" si="2"/>
        <v>5</v>
      </c>
      <c r="R17" s="2">
        <f t="shared" si="3"/>
        <v>360</v>
      </c>
      <c r="S17" s="2">
        <f t="shared" si="4"/>
        <v>16</v>
      </c>
      <c r="T17" s="2"/>
      <c r="U17" s="2"/>
      <c r="V17" s="2"/>
      <c r="W17" s="2"/>
      <c r="X17" s="2"/>
      <c r="Y17" s="2"/>
      <c r="Z17" s="2"/>
      <c r="AE17" s="2" t="s">
        <v>15</v>
      </c>
      <c r="AF17" s="5" t="s">
        <v>16</v>
      </c>
      <c r="AG17" s="4">
        <v>100</v>
      </c>
      <c r="AH17" s="4">
        <v>100</v>
      </c>
      <c r="AI17" s="4">
        <v>0</v>
      </c>
      <c r="AJ17" s="4">
        <v>100</v>
      </c>
      <c r="AK17" s="2"/>
      <c r="AL17" s="2">
        <v>300</v>
      </c>
      <c r="AM17" s="2">
        <f t="shared" si="5"/>
        <v>11</v>
      </c>
      <c r="AN17" s="2"/>
      <c r="AO17" s="2">
        <v>10</v>
      </c>
      <c r="AP17" s="2">
        <v>0</v>
      </c>
      <c r="AQ17" s="2">
        <v>100</v>
      </c>
      <c r="AR17" s="2">
        <v>0</v>
      </c>
      <c r="AS17" s="2" t="s">
        <v>19</v>
      </c>
      <c r="AT17" s="2">
        <f>SUM(AO17:AR17)</f>
        <v>110</v>
      </c>
      <c r="AU17" s="2">
        <f t="shared" si="6"/>
        <v>20</v>
      </c>
      <c r="AV17" s="2">
        <f>SUM(AL17,AT17)</f>
        <v>410</v>
      </c>
      <c r="AW17" s="2">
        <f t="shared" si="7"/>
        <v>16</v>
      </c>
    </row>
    <row r="18" spans="1:49" ht="19.2" customHeight="1" thickBot="1" x14ac:dyDescent="0.35">
      <c r="A18" s="4" t="s">
        <v>31</v>
      </c>
      <c r="B18" s="5" t="s">
        <v>35</v>
      </c>
      <c r="C18" s="4">
        <v>100</v>
      </c>
      <c r="D18" s="4">
        <v>100</v>
      </c>
      <c r="E18" s="4">
        <v>50</v>
      </c>
      <c r="F18" s="4">
        <v>100</v>
      </c>
      <c r="G18" s="2"/>
      <c r="H18" s="2">
        <v>350</v>
      </c>
      <c r="I18" s="2">
        <f t="shared" si="0"/>
        <v>2</v>
      </c>
      <c r="J18" s="2"/>
      <c r="K18" s="2"/>
      <c r="L18" s="2"/>
      <c r="M18" s="2"/>
      <c r="N18" s="2"/>
      <c r="O18" s="2"/>
      <c r="P18" s="2">
        <f t="shared" si="1"/>
        <v>0</v>
      </c>
      <c r="Q18" s="2">
        <f t="shared" si="2"/>
        <v>23</v>
      </c>
      <c r="R18" s="2">
        <f t="shared" si="3"/>
        <v>350</v>
      </c>
      <c r="S18" s="2">
        <f t="shared" si="4"/>
        <v>17</v>
      </c>
      <c r="T18" s="2"/>
      <c r="U18" s="2"/>
      <c r="V18" s="2"/>
      <c r="W18" s="2"/>
      <c r="X18" s="2"/>
      <c r="Y18" s="2"/>
      <c r="Z18" s="2"/>
      <c r="AE18" s="2" t="s">
        <v>17</v>
      </c>
      <c r="AF18" s="5" t="s">
        <v>23</v>
      </c>
      <c r="AG18" s="4">
        <v>100</v>
      </c>
      <c r="AH18" s="4">
        <v>0</v>
      </c>
      <c r="AI18" s="4">
        <v>0</v>
      </c>
      <c r="AJ18" s="4">
        <v>100</v>
      </c>
      <c r="AK18" s="2"/>
      <c r="AL18" s="2">
        <v>200</v>
      </c>
      <c r="AM18" s="2">
        <f t="shared" si="5"/>
        <v>26</v>
      </c>
      <c r="AN18" s="2"/>
      <c r="AO18" s="2">
        <v>41</v>
      </c>
      <c r="AP18" s="2">
        <v>49</v>
      </c>
      <c r="AQ18" s="2">
        <v>70</v>
      </c>
      <c r="AR18" s="2">
        <v>50</v>
      </c>
      <c r="AS18" s="2" t="s">
        <v>19</v>
      </c>
      <c r="AT18" s="2">
        <f>SUM(AO18:AR18)</f>
        <v>210</v>
      </c>
      <c r="AU18" s="2">
        <f t="shared" si="6"/>
        <v>8</v>
      </c>
      <c r="AV18" s="2">
        <f>SUM(AL18,AT18)</f>
        <v>410</v>
      </c>
      <c r="AW18" s="2">
        <f t="shared" si="7"/>
        <v>16</v>
      </c>
    </row>
    <row r="19" spans="1:49" ht="19.2" customHeight="1" thickBot="1" x14ac:dyDescent="0.35">
      <c r="A19" s="2" t="s">
        <v>24</v>
      </c>
      <c r="B19" s="5" t="s">
        <v>25</v>
      </c>
      <c r="C19" s="4">
        <v>100</v>
      </c>
      <c r="D19" s="4">
        <v>5</v>
      </c>
      <c r="E19" s="4">
        <v>0</v>
      </c>
      <c r="F19" s="4">
        <v>100</v>
      </c>
      <c r="G19" s="2"/>
      <c r="H19" s="2">
        <v>205</v>
      </c>
      <c r="I19" s="2">
        <f t="shared" si="0"/>
        <v>20</v>
      </c>
      <c r="J19" s="2"/>
      <c r="K19" s="2">
        <v>0</v>
      </c>
      <c r="L19" s="2">
        <v>0</v>
      </c>
      <c r="M19" s="2">
        <v>20</v>
      </c>
      <c r="N19" s="2">
        <v>100</v>
      </c>
      <c r="O19" s="2"/>
      <c r="P19" s="2">
        <f t="shared" si="1"/>
        <v>120</v>
      </c>
      <c r="Q19" s="2">
        <f t="shared" si="2"/>
        <v>14</v>
      </c>
      <c r="R19" s="2">
        <f t="shared" si="3"/>
        <v>325</v>
      </c>
      <c r="S19" s="2">
        <f t="shared" si="4"/>
        <v>18</v>
      </c>
      <c r="T19" s="2"/>
      <c r="U19" s="2"/>
      <c r="V19" s="2"/>
      <c r="W19" s="2"/>
      <c r="X19" s="2"/>
      <c r="Y19" s="2"/>
      <c r="Z19" s="2"/>
      <c r="AE19" s="2" t="s">
        <v>11</v>
      </c>
      <c r="AF19" s="5" t="s">
        <v>47</v>
      </c>
      <c r="AG19" s="2">
        <v>100</v>
      </c>
      <c r="AH19" s="2">
        <v>80</v>
      </c>
      <c r="AI19" s="2">
        <v>20</v>
      </c>
      <c r="AJ19" s="2">
        <v>100</v>
      </c>
      <c r="AK19" s="2"/>
      <c r="AL19" s="2">
        <v>300</v>
      </c>
      <c r="AM19" s="2">
        <f t="shared" si="5"/>
        <v>11</v>
      </c>
      <c r="AN19" s="2"/>
      <c r="AO19" s="2">
        <v>21</v>
      </c>
      <c r="AP19" s="2">
        <v>49</v>
      </c>
      <c r="AQ19" s="2">
        <v>20</v>
      </c>
      <c r="AR19" s="2">
        <v>0</v>
      </c>
      <c r="AS19" s="2"/>
      <c r="AT19" s="2">
        <f>SUM(AO19:AR19)</f>
        <v>90</v>
      </c>
      <c r="AU19" s="2">
        <f t="shared" si="6"/>
        <v>22</v>
      </c>
      <c r="AV19" s="2">
        <f>SUM(AL19,AT19)</f>
        <v>390</v>
      </c>
      <c r="AW19" s="2">
        <f t="shared" si="7"/>
        <v>18</v>
      </c>
    </row>
    <row r="20" spans="1:49" ht="19.2" customHeight="1" thickBot="1" x14ac:dyDescent="0.35">
      <c r="A20" s="2" t="s">
        <v>11</v>
      </c>
      <c r="B20" s="5" t="s">
        <v>26</v>
      </c>
      <c r="C20" s="4">
        <v>100</v>
      </c>
      <c r="D20" s="4">
        <v>5</v>
      </c>
      <c r="E20" s="4">
        <v>0</v>
      </c>
      <c r="F20" s="4">
        <v>0</v>
      </c>
      <c r="G20" s="2"/>
      <c r="H20" s="2">
        <v>105</v>
      </c>
      <c r="I20" s="7">
        <f t="shared" si="0"/>
        <v>27</v>
      </c>
      <c r="J20" s="2"/>
      <c r="K20" s="2">
        <v>0</v>
      </c>
      <c r="L20" s="2">
        <v>0</v>
      </c>
      <c r="M20" s="2">
        <v>100</v>
      </c>
      <c r="N20" s="2">
        <v>100</v>
      </c>
      <c r="O20" s="2"/>
      <c r="P20" s="2">
        <f t="shared" si="1"/>
        <v>200</v>
      </c>
      <c r="Q20" s="2">
        <f t="shared" si="2"/>
        <v>7</v>
      </c>
      <c r="R20" s="2">
        <f t="shared" si="3"/>
        <v>305</v>
      </c>
      <c r="S20" s="2">
        <f t="shared" si="4"/>
        <v>19</v>
      </c>
      <c r="T20" s="2"/>
      <c r="U20" s="2"/>
      <c r="V20" s="2"/>
      <c r="W20" s="2"/>
      <c r="X20" s="2"/>
      <c r="Y20" s="2"/>
      <c r="Z20" s="2"/>
      <c r="AE20" s="4" t="s">
        <v>51</v>
      </c>
      <c r="AF20" s="5" t="s">
        <v>52</v>
      </c>
      <c r="AG20" s="4">
        <v>100</v>
      </c>
      <c r="AH20" s="4">
        <v>100</v>
      </c>
      <c r="AI20" s="4">
        <v>0</v>
      </c>
      <c r="AJ20" s="4">
        <v>30</v>
      </c>
      <c r="AK20" s="2"/>
      <c r="AL20" s="2">
        <v>230</v>
      </c>
      <c r="AM20" s="2">
        <f t="shared" si="5"/>
        <v>21</v>
      </c>
      <c r="AN20" s="2"/>
      <c r="AO20" s="2">
        <v>0</v>
      </c>
      <c r="AP20" s="2">
        <v>0</v>
      </c>
      <c r="AQ20" s="2">
        <v>100</v>
      </c>
      <c r="AR20" s="2">
        <v>50</v>
      </c>
      <c r="AS20" s="2"/>
      <c r="AT20" s="2">
        <f>SUM(AO20:AR20)</f>
        <v>150</v>
      </c>
      <c r="AU20" s="2">
        <f t="shared" si="6"/>
        <v>15</v>
      </c>
      <c r="AV20" s="2">
        <f>SUM(AL20,AT20)</f>
        <v>380</v>
      </c>
      <c r="AW20" s="2">
        <f t="shared" si="7"/>
        <v>19</v>
      </c>
    </row>
    <row r="21" spans="1:49" ht="19.2" customHeight="1" thickBot="1" x14ac:dyDescent="0.35">
      <c r="A21" s="4" t="s">
        <v>9</v>
      </c>
      <c r="B21" s="5" t="s">
        <v>10</v>
      </c>
      <c r="C21" s="4">
        <v>100</v>
      </c>
      <c r="D21" s="4">
        <v>100</v>
      </c>
      <c r="E21" s="4">
        <v>0</v>
      </c>
      <c r="F21" s="4">
        <v>50</v>
      </c>
      <c r="G21" s="2"/>
      <c r="H21" s="2">
        <v>250</v>
      </c>
      <c r="I21" s="2">
        <f t="shared" si="0"/>
        <v>14</v>
      </c>
      <c r="J21" s="2"/>
      <c r="K21" s="2">
        <v>0</v>
      </c>
      <c r="L21" s="2">
        <v>0</v>
      </c>
      <c r="M21" s="2">
        <v>20</v>
      </c>
      <c r="N21" s="2">
        <v>0</v>
      </c>
      <c r="O21" s="2"/>
      <c r="P21" s="2">
        <f t="shared" si="1"/>
        <v>20</v>
      </c>
      <c r="Q21" s="2">
        <f t="shared" si="2"/>
        <v>21</v>
      </c>
      <c r="R21" s="2">
        <f t="shared" si="3"/>
        <v>270</v>
      </c>
      <c r="S21" s="2">
        <f t="shared" si="4"/>
        <v>20</v>
      </c>
      <c r="T21" s="2"/>
      <c r="U21" s="2"/>
      <c r="V21" s="2"/>
      <c r="W21" s="2"/>
      <c r="X21" s="2"/>
      <c r="Y21" s="2"/>
      <c r="Z21" s="2"/>
      <c r="AE21" s="2" t="s">
        <v>40</v>
      </c>
      <c r="AF21" s="5" t="s">
        <v>41</v>
      </c>
      <c r="AG21" s="4">
        <v>100</v>
      </c>
      <c r="AH21" s="4">
        <v>0</v>
      </c>
      <c r="AI21" s="4">
        <v>20</v>
      </c>
      <c r="AJ21" s="4">
        <v>30</v>
      </c>
      <c r="AK21" s="2"/>
      <c r="AL21" s="2">
        <v>150</v>
      </c>
      <c r="AM21" s="2">
        <f t="shared" si="5"/>
        <v>28</v>
      </c>
      <c r="AN21" s="2"/>
      <c r="AO21" s="2">
        <v>41</v>
      </c>
      <c r="AP21" s="2">
        <v>49</v>
      </c>
      <c r="AQ21" s="2">
        <v>100</v>
      </c>
      <c r="AR21" s="2">
        <v>20</v>
      </c>
      <c r="AS21" s="2" t="s">
        <v>19</v>
      </c>
      <c r="AT21" s="2">
        <f>SUM(AO21:AR21)</f>
        <v>210</v>
      </c>
      <c r="AU21" s="2">
        <f t="shared" si="6"/>
        <v>8</v>
      </c>
      <c r="AV21" s="2">
        <f>SUM(AL21,AT21)</f>
        <v>360</v>
      </c>
      <c r="AW21" s="2">
        <f t="shared" si="7"/>
        <v>20</v>
      </c>
    </row>
    <row r="22" spans="1:49" ht="19.2" customHeight="1" thickBot="1" x14ac:dyDescent="0.35">
      <c r="A22" s="2" t="s">
        <v>17</v>
      </c>
      <c r="B22" s="5" t="s">
        <v>46</v>
      </c>
      <c r="C22" s="4">
        <v>100</v>
      </c>
      <c r="D22" s="4">
        <v>60</v>
      </c>
      <c r="E22" s="4">
        <v>0</v>
      </c>
      <c r="F22" s="4">
        <v>100</v>
      </c>
      <c r="G22" s="4"/>
      <c r="H22" s="2">
        <v>260</v>
      </c>
      <c r="I22" s="2">
        <f t="shared" si="0"/>
        <v>13</v>
      </c>
      <c r="J22" s="2"/>
      <c r="K22" s="2"/>
      <c r="L22" s="2"/>
      <c r="M22" s="2"/>
      <c r="N22" s="2"/>
      <c r="O22" s="2"/>
      <c r="P22" s="2">
        <f t="shared" si="1"/>
        <v>0</v>
      </c>
      <c r="Q22" s="2">
        <f t="shared" si="2"/>
        <v>23</v>
      </c>
      <c r="R22" s="2">
        <f t="shared" si="3"/>
        <v>260</v>
      </c>
      <c r="S22" s="2">
        <f t="shared" si="4"/>
        <v>21</v>
      </c>
      <c r="T22" s="2"/>
      <c r="U22" s="2"/>
      <c r="V22" s="2"/>
      <c r="W22" s="2"/>
      <c r="X22" s="2"/>
      <c r="Y22" s="2"/>
      <c r="Z22" s="2"/>
      <c r="AE22" s="4" t="s">
        <v>31</v>
      </c>
      <c r="AF22" s="5" t="s">
        <v>35</v>
      </c>
      <c r="AG22" s="4">
        <v>100</v>
      </c>
      <c r="AH22" s="4">
        <v>100</v>
      </c>
      <c r="AI22" s="4">
        <v>50</v>
      </c>
      <c r="AJ22" s="4">
        <v>100</v>
      </c>
      <c r="AK22" s="2"/>
      <c r="AL22" s="2">
        <v>350</v>
      </c>
      <c r="AM22" s="2">
        <f t="shared" si="5"/>
        <v>5</v>
      </c>
      <c r="AN22" s="2"/>
      <c r="AO22" s="2"/>
      <c r="AP22" s="2"/>
      <c r="AQ22" s="2"/>
      <c r="AR22" s="2"/>
      <c r="AS22" s="2"/>
      <c r="AT22" s="2">
        <f>SUM(AO22:AR22)</f>
        <v>0</v>
      </c>
      <c r="AU22" s="2">
        <f t="shared" si="6"/>
        <v>27</v>
      </c>
      <c r="AV22" s="2">
        <f>SUM(AL22,AT22)</f>
        <v>350</v>
      </c>
      <c r="AW22" s="2">
        <f t="shared" si="7"/>
        <v>21</v>
      </c>
    </row>
    <row r="23" spans="1:49" ht="19.2" customHeight="1" thickBot="1" x14ac:dyDescent="0.35">
      <c r="A23" s="2" t="s">
        <v>33</v>
      </c>
      <c r="B23" s="5" t="s">
        <v>39</v>
      </c>
      <c r="C23" s="4">
        <v>100</v>
      </c>
      <c r="D23" s="4">
        <v>95</v>
      </c>
      <c r="E23" s="4">
        <v>0</v>
      </c>
      <c r="F23" s="4">
        <v>30</v>
      </c>
      <c r="G23" s="2"/>
      <c r="H23" s="2">
        <v>225</v>
      </c>
      <c r="I23" s="2">
        <f t="shared" si="0"/>
        <v>18</v>
      </c>
      <c r="J23" s="2"/>
      <c r="K23" s="2">
        <v>0</v>
      </c>
      <c r="L23" s="2">
        <v>0</v>
      </c>
      <c r="M23" s="2">
        <v>20</v>
      </c>
      <c r="N23" s="2">
        <v>0</v>
      </c>
      <c r="O23" s="2"/>
      <c r="P23" s="2">
        <f t="shared" si="1"/>
        <v>20</v>
      </c>
      <c r="Q23" s="2">
        <f t="shared" si="2"/>
        <v>21</v>
      </c>
      <c r="R23" s="2">
        <f t="shared" si="3"/>
        <v>245</v>
      </c>
      <c r="S23" s="2">
        <f t="shared" si="4"/>
        <v>22</v>
      </c>
      <c r="T23" s="2"/>
      <c r="U23" s="2"/>
      <c r="V23" s="2"/>
      <c r="W23" s="2"/>
      <c r="X23" s="2"/>
      <c r="Y23" s="2"/>
      <c r="Z23" s="2"/>
      <c r="AE23" s="2" t="s">
        <v>24</v>
      </c>
      <c r="AF23" s="5" t="s">
        <v>25</v>
      </c>
      <c r="AG23" s="4">
        <v>100</v>
      </c>
      <c r="AH23" s="4">
        <v>5</v>
      </c>
      <c r="AI23" s="4">
        <v>0</v>
      </c>
      <c r="AJ23" s="4">
        <v>100</v>
      </c>
      <c r="AK23" s="2"/>
      <c r="AL23" s="2">
        <v>205</v>
      </c>
      <c r="AM23" s="2">
        <f t="shared" si="5"/>
        <v>24</v>
      </c>
      <c r="AN23" s="2"/>
      <c r="AO23" s="2">
        <v>0</v>
      </c>
      <c r="AP23" s="2">
        <v>0</v>
      </c>
      <c r="AQ23" s="2">
        <v>20</v>
      </c>
      <c r="AR23" s="2">
        <v>100</v>
      </c>
      <c r="AS23" s="2"/>
      <c r="AT23" s="2">
        <f>SUM(AO23:AR23)</f>
        <v>120</v>
      </c>
      <c r="AU23" s="2">
        <f t="shared" si="6"/>
        <v>18</v>
      </c>
      <c r="AV23" s="2">
        <f>SUM(AL23,AT23)</f>
        <v>325</v>
      </c>
      <c r="AW23" s="2">
        <f t="shared" si="7"/>
        <v>22</v>
      </c>
    </row>
    <row r="24" spans="1:49" ht="19.2" customHeight="1" thickBot="1" x14ac:dyDescent="0.35">
      <c r="A24" s="2" t="s">
        <v>48</v>
      </c>
      <c r="B24" s="5" t="s">
        <v>49</v>
      </c>
      <c r="C24" s="4">
        <v>100</v>
      </c>
      <c r="D24" s="4">
        <v>5</v>
      </c>
      <c r="E24" s="4">
        <v>0</v>
      </c>
      <c r="F24" s="4">
        <v>100</v>
      </c>
      <c r="G24" s="2"/>
      <c r="H24" s="2">
        <v>205</v>
      </c>
      <c r="I24" s="2">
        <f t="shared" si="0"/>
        <v>20</v>
      </c>
      <c r="J24" s="2"/>
      <c r="K24" s="2">
        <v>10</v>
      </c>
      <c r="L24" s="2">
        <v>0</v>
      </c>
      <c r="M24" s="2">
        <v>20</v>
      </c>
      <c r="N24" s="2">
        <v>0</v>
      </c>
      <c r="O24" s="2" t="s">
        <v>19</v>
      </c>
      <c r="P24" s="2">
        <f t="shared" si="1"/>
        <v>30</v>
      </c>
      <c r="Q24" s="2">
        <f t="shared" si="2"/>
        <v>20</v>
      </c>
      <c r="R24" s="2">
        <f t="shared" si="3"/>
        <v>235</v>
      </c>
      <c r="S24" s="2">
        <f t="shared" si="4"/>
        <v>23</v>
      </c>
      <c r="T24" s="2"/>
      <c r="U24" s="2"/>
      <c r="V24" s="2"/>
      <c r="W24" s="2"/>
      <c r="X24" s="2"/>
      <c r="Y24" s="2"/>
      <c r="Z24" s="2"/>
      <c r="AE24" s="2" t="s">
        <v>11</v>
      </c>
      <c r="AF24" s="5" t="s">
        <v>26</v>
      </c>
      <c r="AG24" s="4">
        <v>100</v>
      </c>
      <c r="AH24" s="4">
        <v>5</v>
      </c>
      <c r="AI24" s="4">
        <v>0</v>
      </c>
      <c r="AJ24" s="4">
        <v>0</v>
      </c>
      <c r="AK24" s="2"/>
      <c r="AL24" s="2">
        <v>105</v>
      </c>
      <c r="AM24" s="2">
        <f t="shared" si="5"/>
        <v>31</v>
      </c>
      <c r="AN24" s="2"/>
      <c r="AO24" s="2">
        <v>0</v>
      </c>
      <c r="AP24" s="2">
        <v>0</v>
      </c>
      <c r="AQ24" s="2">
        <v>100</v>
      </c>
      <c r="AR24" s="2">
        <v>100</v>
      </c>
      <c r="AS24" s="2"/>
      <c r="AT24" s="2">
        <f>SUM(AO24:AR24)</f>
        <v>200</v>
      </c>
      <c r="AU24" s="2">
        <f t="shared" si="6"/>
        <v>10</v>
      </c>
      <c r="AV24" s="2">
        <f>SUM(AL24,AT24)</f>
        <v>305</v>
      </c>
      <c r="AW24" s="2">
        <f t="shared" si="7"/>
        <v>23</v>
      </c>
    </row>
    <row r="25" spans="1:49" ht="19.2" customHeight="1" thickBot="1" x14ac:dyDescent="0.35">
      <c r="A25" s="2" t="s">
        <v>17</v>
      </c>
      <c r="B25" s="5" t="s">
        <v>42</v>
      </c>
      <c r="C25" s="4">
        <v>100</v>
      </c>
      <c r="D25" s="4">
        <v>100</v>
      </c>
      <c r="E25" s="4">
        <v>0</v>
      </c>
      <c r="F25" s="4">
        <v>10</v>
      </c>
      <c r="G25" s="2"/>
      <c r="H25" s="2">
        <v>210</v>
      </c>
      <c r="I25" s="2">
        <f t="shared" si="0"/>
        <v>19</v>
      </c>
      <c r="J25" s="2"/>
      <c r="K25" s="2"/>
      <c r="L25" s="2"/>
      <c r="M25" s="2"/>
      <c r="N25" s="2"/>
      <c r="O25" s="2"/>
      <c r="P25" s="2">
        <f t="shared" si="1"/>
        <v>0</v>
      </c>
      <c r="Q25" s="2">
        <f t="shared" si="2"/>
        <v>23</v>
      </c>
      <c r="R25" s="2">
        <f t="shared" si="3"/>
        <v>210</v>
      </c>
      <c r="S25" s="2">
        <f t="shared" si="4"/>
        <v>24</v>
      </c>
      <c r="T25" s="2"/>
      <c r="U25" s="2"/>
      <c r="V25" s="2"/>
      <c r="W25" s="2"/>
      <c r="X25" s="2"/>
      <c r="Y25" s="2"/>
      <c r="Z25" s="2"/>
      <c r="AE25" s="4" t="s">
        <v>9</v>
      </c>
      <c r="AF25" s="5" t="s">
        <v>10</v>
      </c>
      <c r="AG25" s="4">
        <v>100</v>
      </c>
      <c r="AH25" s="4">
        <v>100</v>
      </c>
      <c r="AI25" s="4">
        <v>0</v>
      </c>
      <c r="AJ25" s="4">
        <v>50</v>
      </c>
      <c r="AK25" s="2"/>
      <c r="AL25" s="2">
        <v>250</v>
      </c>
      <c r="AM25" s="2">
        <f t="shared" si="5"/>
        <v>18</v>
      </c>
      <c r="AN25" s="2"/>
      <c r="AO25" s="2">
        <v>0</v>
      </c>
      <c r="AP25" s="2">
        <v>0</v>
      </c>
      <c r="AQ25" s="2">
        <v>20</v>
      </c>
      <c r="AR25" s="2">
        <v>0</v>
      </c>
      <c r="AS25" s="2"/>
      <c r="AT25" s="2">
        <f>SUM(AO25:AR25)</f>
        <v>20</v>
      </c>
      <c r="AU25" s="2">
        <f t="shared" si="6"/>
        <v>25</v>
      </c>
      <c r="AV25" s="2">
        <f>SUM(AL25,AT25)</f>
        <v>270</v>
      </c>
      <c r="AW25" s="2">
        <f t="shared" si="7"/>
        <v>24</v>
      </c>
    </row>
    <row r="26" spans="1:49" ht="19.2" customHeight="1" thickBot="1" x14ac:dyDescent="0.35">
      <c r="A26" s="2" t="s">
        <v>11</v>
      </c>
      <c r="B26" s="5" t="s">
        <v>27</v>
      </c>
      <c r="C26" s="4">
        <v>90</v>
      </c>
      <c r="D26" s="4">
        <v>65</v>
      </c>
      <c r="E26" s="4">
        <v>0</v>
      </c>
      <c r="F26" s="4">
        <v>10</v>
      </c>
      <c r="G26" s="2"/>
      <c r="H26" s="2">
        <v>165</v>
      </c>
      <c r="I26" s="2">
        <f t="shared" si="0"/>
        <v>23</v>
      </c>
      <c r="J26" s="2"/>
      <c r="K26" s="2">
        <v>0</v>
      </c>
      <c r="L26" s="2">
        <v>0</v>
      </c>
      <c r="M26" s="2">
        <v>0</v>
      </c>
      <c r="N26" s="2">
        <v>0</v>
      </c>
      <c r="O26" s="2"/>
      <c r="P26" s="2">
        <f t="shared" si="1"/>
        <v>0</v>
      </c>
      <c r="Q26" s="2">
        <f t="shared" si="2"/>
        <v>23</v>
      </c>
      <c r="R26" s="2">
        <f t="shared" si="3"/>
        <v>165</v>
      </c>
      <c r="S26" s="2">
        <f t="shared" si="4"/>
        <v>25</v>
      </c>
      <c r="T26" s="2"/>
      <c r="U26" s="2"/>
      <c r="V26" s="2"/>
      <c r="W26" s="2"/>
      <c r="X26" s="2"/>
      <c r="Y26" s="2"/>
      <c r="Z26" s="2"/>
      <c r="AE26" s="2" t="s">
        <v>17</v>
      </c>
      <c r="AF26" s="5" t="s">
        <v>46</v>
      </c>
      <c r="AG26" s="4">
        <v>100</v>
      </c>
      <c r="AH26" s="4">
        <v>60</v>
      </c>
      <c r="AI26" s="4">
        <v>0</v>
      </c>
      <c r="AJ26" s="4">
        <v>100</v>
      </c>
      <c r="AK26" s="4"/>
      <c r="AL26" s="2">
        <v>260</v>
      </c>
      <c r="AM26" s="2">
        <f t="shared" si="5"/>
        <v>17</v>
      </c>
      <c r="AN26" s="2"/>
      <c r="AO26" s="2"/>
      <c r="AP26" s="2"/>
      <c r="AQ26" s="2"/>
      <c r="AR26" s="2"/>
      <c r="AS26" s="2"/>
      <c r="AT26" s="2">
        <f>SUM(AO26:AR26)</f>
        <v>0</v>
      </c>
      <c r="AU26" s="2">
        <f t="shared" si="6"/>
        <v>27</v>
      </c>
      <c r="AV26" s="2">
        <f>SUM(AL26,AT26)</f>
        <v>260</v>
      </c>
      <c r="AW26" s="2">
        <f t="shared" si="7"/>
        <v>25</v>
      </c>
    </row>
    <row r="27" spans="1:49" ht="19.2" customHeight="1" thickBot="1" x14ac:dyDescent="0.35">
      <c r="A27" s="2" t="s">
        <v>24</v>
      </c>
      <c r="B27" s="5" t="s">
        <v>45</v>
      </c>
      <c r="C27" s="4">
        <v>100</v>
      </c>
      <c r="D27" s="4">
        <v>0</v>
      </c>
      <c r="E27" s="4">
        <v>0</v>
      </c>
      <c r="F27" s="4">
        <v>0</v>
      </c>
      <c r="G27" s="2"/>
      <c r="H27" s="2">
        <v>100</v>
      </c>
      <c r="I27" s="2">
        <f t="shared" si="0"/>
        <v>28</v>
      </c>
      <c r="J27" s="2"/>
      <c r="K27" s="2">
        <v>0</v>
      </c>
      <c r="L27" s="2">
        <v>0</v>
      </c>
      <c r="M27" s="2">
        <v>0</v>
      </c>
      <c r="N27" s="2">
        <v>50</v>
      </c>
      <c r="O27" s="2"/>
      <c r="P27" s="2">
        <f t="shared" si="1"/>
        <v>50</v>
      </c>
      <c r="Q27" s="2">
        <f t="shared" si="2"/>
        <v>19</v>
      </c>
      <c r="R27" s="2">
        <f t="shared" si="3"/>
        <v>150</v>
      </c>
      <c r="S27" s="2">
        <f t="shared" si="4"/>
        <v>26</v>
      </c>
      <c r="T27" s="2"/>
      <c r="U27" s="2"/>
      <c r="V27" s="2"/>
      <c r="W27" s="2"/>
      <c r="X27" s="2"/>
      <c r="Y27" s="2"/>
      <c r="Z27" s="2"/>
      <c r="AE27" s="2" t="s">
        <v>33</v>
      </c>
      <c r="AF27" s="5" t="s">
        <v>39</v>
      </c>
      <c r="AG27" s="4">
        <v>100</v>
      </c>
      <c r="AH27" s="4">
        <v>95</v>
      </c>
      <c r="AI27" s="4">
        <v>0</v>
      </c>
      <c r="AJ27" s="4">
        <v>30</v>
      </c>
      <c r="AK27" s="2"/>
      <c r="AL27" s="2">
        <v>225</v>
      </c>
      <c r="AM27" s="2">
        <f t="shared" si="5"/>
        <v>22</v>
      </c>
      <c r="AN27" s="2"/>
      <c r="AO27" s="2">
        <v>0</v>
      </c>
      <c r="AP27" s="2">
        <v>0</v>
      </c>
      <c r="AQ27" s="2">
        <v>20</v>
      </c>
      <c r="AR27" s="2">
        <v>0</v>
      </c>
      <c r="AS27" s="2"/>
      <c r="AT27" s="2">
        <f>SUM(AO27:AR27)</f>
        <v>20</v>
      </c>
      <c r="AU27" s="2">
        <f t="shared" si="6"/>
        <v>25</v>
      </c>
      <c r="AV27" s="2">
        <f>SUM(AL27,AT27)</f>
        <v>245</v>
      </c>
      <c r="AW27" s="2">
        <f t="shared" si="7"/>
        <v>26</v>
      </c>
    </row>
    <row r="28" spans="1:49" ht="19.2" customHeight="1" thickBot="1" x14ac:dyDescent="0.35">
      <c r="A28" s="2" t="s">
        <v>17</v>
      </c>
      <c r="B28" s="5" t="s">
        <v>50</v>
      </c>
      <c r="C28" s="4">
        <v>100</v>
      </c>
      <c r="D28" s="4">
        <v>10</v>
      </c>
      <c r="E28" s="4">
        <v>0</v>
      </c>
      <c r="F28" s="4">
        <v>30</v>
      </c>
      <c r="G28" s="2"/>
      <c r="H28" s="2">
        <v>140</v>
      </c>
      <c r="I28" s="2">
        <f t="shared" si="0"/>
        <v>25</v>
      </c>
      <c r="J28" s="2"/>
      <c r="K28" s="2"/>
      <c r="L28" s="2"/>
      <c r="M28" s="2"/>
      <c r="N28" s="2"/>
      <c r="O28" s="2"/>
      <c r="P28" s="2">
        <f t="shared" si="1"/>
        <v>0</v>
      </c>
      <c r="Q28" s="2">
        <f t="shared" si="2"/>
        <v>23</v>
      </c>
      <c r="R28" s="2">
        <f t="shared" si="3"/>
        <v>140</v>
      </c>
      <c r="S28" s="2">
        <f t="shared" si="4"/>
        <v>27</v>
      </c>
      <c r="T28" s="2"/>
      <c r="U28" s="2"/>
      <c r="V28" s="2"/>
      <c r="W28" s="2"/>
      <c r="X28" s="2"/>
      <c r="Y28" s="2"/>
      <c r="Z28" s="2"/>
      <c r="AE28" s="2" t="s">
        <v>48</v>
      </c>
      <c r="AF28" s="5" t="s">
        <v>49</v>
      </c>
      <c r="AG28" s="4">
        <v>100</v>
      </c>
      <c r="AH28" s="4">
        <v>5</v>
      </c>
      <c r="AI28" s="4">
        <v>0</v>
      </c>
      <c r="AJ28" s="4">
        <v>100</v>
      </c>
      <c r="AK28" s="2"/>
      <c r="AL28" s="2">
        <v>205</v>
      </c>
      <c r="AM28" s="2">
        <f t="shared" si="5"/>
        <v>24</v>
      </c>
      <c r="AN28" s="2"/>
      <c r="AO28" s="2">
        <v>10</v>
      </c>
      <c r="AP28" s="2">
        <v>0</v>
      </c>
      <c r="AQ28" s="2">
        <v>20</v>
      </c>
      <c r="AR28" s="2">
        <v>0</v>
      </c>
      <c r="AS28" s="2" t="s">
        <v>19</v>
      </c>
      <c r="AT28" s="2">
        <f>SUM(AO28:AR28)</f>
        <v>30</v>
      </c>
      <c r="AU28" s="2">
        <f t="shared" si="6"/>
        <v>24</v>
      </c>
      <c r="AV28" s="2">
        <f>SUM(AL28,AT28)</f>
        <v>235</v>
      </c>
      <c r="AW28" s="2">
        <f t="shared" si="7"/>
        <v>27</v>
      </c>
    </row>
    <row r="29" spans="1:49" ht="19.2" customHeight="1" thickBot="1" x14ac:dyDescent="0.35">
      <c r="A29" s="2" t="s">
        <v>20</v>
      </c>
      <c r="B29" s="5" t="s">
        <v>21</v>
      </c>
      <c r="C29" s="4"/>
      <c r="D29" s="2"/>
      <c r="E29" s="2"/>
      <c r="F29" s="2"/>
      <c r="G29" s="4" t="s">
        <v>22</v>
      </c>
      <c r="H29" s="2">
        <v>110</v>
      </c>
      <c r="I29" s="2">
        <f t="shared" si="0"/>
        <v>26</v>
      </c>
      <c r="J29" s="2"/>
      <c r="K29" s="2"/>
      <c r="L29" s="2"/>
      <c r="M29" s="2"/>
      <c r="N29" s="2"/>
      <c r="O29" s="2"/>
      <c r="P29" s="2">
        <f t="shared" si="1"/>
        <v>0</v>
      </c>
      <c r="Q29" s="2">
        <f t="shared" si="2"/>
        <v>23</v>
      </c>
      <c r="R29" s="2">
        <f t="shared" si="3"/>
        <v>110</v>
      </c>
      <c r="S29" s="2">
        <f t="shared" si="4"/>
        <v>28</v>
      </c>
      <c r="T29" s="2"/>
      <c r="U29" s="2"/>
      <c r="V29" s="2"/>
      <c r="W29" s="2"/>
      <c r="X29" s="2"/>
      <c r="Y29" s="2"/>
      <c r="Z29" s="2"/>
      <c r="AE29" s="2" t="s">
        <v>17</v>
      </c>
      <c r="AF29" s="5" t="s">
        <v>42</v>
      </c>
      <c r="AG29" s="4">
        <v>100</v>
      </c>
      <c r="AH29" s="4">
        <v>100</v>
      </c>
      <c r="AI29" s="4">
        <v>0</v>
      </c>
      <c r="AJ29" s="4">
        <v>10</v>
      </c>
      <c r="AK29" s="2"/>
      <c r="AL29" s="2">
        <v>210</v>
      </c>
      <c r="AM29" s="2">
        <f t="shared" si="5"/>
        <v>23</v>
      </c>
      <c r="AN29" s="2"/>
      <c r="AO29" s="2"/>
      <c r="AP29" s="2"/>
      <c r="AQ29" s="2"/>
      <c r="AR29" s="2"/>
      <c r="AS29" s="2"/>
      <c r="AT29" s="2">
        <f>SUM(AO29:AR29)</f>
        <v>0</v>
      </c>
      <c r="AU29" s="2">
        <f t="shared" si="6"/>
        <v>27</v>
      </c>
      <c r="AV29" s="2">
        <f>SUM(AL29,AT29)</f>
        <v>210</v>
      </c>
      <c r="AW29" s="2">
        <f t="shared" si="7"/>
        <v>28</v>
      </c>
    </row>
    <row r="30" spans="1:49" ht="19.2" customHeight="1" thickBot="1" x14ac:dyDescent="0.35">
      <c r="A30" s="2"/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E30" s="2" t="s">
        <v>11</v>
      </c>
      <c r="AF30" s="5" t="s">
        <v>27</v>
      </c>
      <c r="AG30" s="4">
        <v>90</v>
      </c>
      <c r="AH30" s="4">
        <v>65</v>
      </c>
      <c r="AI30" s="4">
        <v>0</v>
      </c>
      <c r="AJ30" s="4">
        <v>10</v>
      </c>
      <c r="AK30" s="2"/>
      <c r="AL30" s="2">
        <v>165</v>
      </c>
      <c r="AM30" s="2">
        <f t="shared" si="5"/>
        <v>27</v>
      </c>
      <c r="AN30" s="2"/>
      <c r="AO30" s="2">
        <v>0</v>
      </c>
      <c r="AP30" s="2">
        <v>0</v>
      </c>
      <c r="AQ30" s="2">
        <v>0</v>
      </c>
      <c r="AR30" s="2">
        <v>0</v>
      </c>
      <c r="AS30" s="2"/>
      <c r="AT30" s="2">
        <f>SUM(AO30:AR30)</f>
        <v>0</v>
      </c>
      <c r="AU30" s="2">
        <f t="shared" si="6"/>
        <v>27</v>
      </c>
      <c r="AV30" s="2">
        <f>SUM(AL30,AT30)</f>
        <v>165</v>
      </c>
      <c r="AW30" s="2">
        <f t="shared" si="7"/>
        <v>29</v>
      </c>
    </row>
    <row r="31" spans="1:49" ht="19.2" customHeight="1" thickBot="1" x14ac:dyDescent="0.35">
      <c r="A31" s="2" t="s">
        <v>17</v>
      </c>
      <c r="B31" s="5" t="s">
        <v>54</v>
      </c>
      <c r="C31" s="4">
        <v>100</v>
      </c>
      <c r="D31" s="4">
        <v>100</v>
      </c>
      <c r="E31" s="4">
        <v>30</v>
      </c>
      <c r="F31" s="4">
        <v>100</v>
      </c>
      <c r="G31" s="2"/>
      <c r="H31" s="2">
        <v>330</v>
      </c>
      <c r="I31" s="2">
        <v>4</v>
      </c>
      <c r="J31" s="2"/>
      <c r="K31" s="2">
        <v>51</v>
      </c>
      <c r="L31" s="2">
        <v>100</v>
      </c>
      <c r="M31" s="2">
        <v>70</v>
      </c>
      <c r="N31" s="2">
        <v>20</v>
      </c>
      <c r="O31" s="2"/>
      <c r="P31" s="2">
        <f t="shared" ref="P31:P34" si="8">SUM(K31:N31)</f>
        <v>241</v>
      </c>
      <c r="Q31" s="2"/>
      <c r="R31" s="2">
        <f t="shared" ref="R31:R34" si="9">SUM(H31,P31)</f>
        <v>571</v>
      </c>
      <c r="S31" s="2"/>
      <c r="T31" s="2"/>
      <c r="U31" s="2"/>
      <c r="V31" s="2"/>
      <c r="W31" s="2"/>
      <c r="X31" s="2"/>
      <c r="Y31" s="2"/>
      <c r="Z31" s="2"/>
      <c r="AE31" s="2" t="s">
        <v>24</v>
      </c>
      <c r="AF31" s="5" t="s">
        <v>45</v>
      </c>
      <c r="AG31" s="4">
        <v>100</v>
      </c>
      <c r="AH31" s="4">
        <v>0</v>
      </c>
      <c r="AI31" s="4">
        <v>0</v>
      </c>
      <c r="AJ31" s="4">
        <v>0</v>
      </c>
      <c r="AK31" s="2"/>
      <c r="AL31" s="2">
        <v>100</v>
      </c>
      <c r="AM31" s="2">
        <f t="shared" si="5"/>
        <v>32</v>
      </c>
      <c r="AN31" s="2"/>
      <c r="AO31" s="2">
        <v>0</v>
      </c>
      <c r="AP31" s="2">
        <v>0</v>
      </c>
      <c r="AQ31" s="2">
        <v>0</v>
      </c>
      <c r="AR31" s="2">
        <v>50</v>
      </c>
      <c r="AS31" s="2"/>
      <c r="AT31" s="2">
        <f>SUM(AO31:AR31)</f>
        <v>50</v>
      </c>
      <c r="AU31" s="2">
        <f t="shared" si="6"/>
        <v>23</v>
      </c>
      <c r="AV31" s="2">
        <f>SUM(AL31,AT31)</f>
        <v>150</v>
      </c>
      <c r="AW31" s="2">
        <f t="shared" si="7"/>
        <v>30</v>
      </c>
    </row>
    <row r="32" spans="1:49" ht="19.2" customHeight="1" thickBot="1" x14ac:dyDescent="0.35">
      <c r="A32" s="2" t="s">
        <v>11</v>
      </c>
      <c r="B32" s="5" t="s">
        <v>55</v>
      </c>
      <c r="C32" s="2">
        <v>100</v>
      </c>
      <c r="D32" s="2">
        <v>100</v>
      </c>
      <c r="E32" s="2">
        <v>100</v>
      </c>
      <c r="F32" s="2">
        <v>100</v>
      </c>
      <c r="G32" s="2"/>
      <c r="H32" s="2">
        <v>400</v>
      </c>
      <c r="I32" s="2">
        <v>1</v>
      </c>
      <c r="J32" s="2"/>
      <c r="K32" s="2">
        <v>100</v>
      </c>
      <c r="L32" s="2">
        <v>100</v>
      </c>
      <c r="M32" s="2">
        <v>70</v>
      </c>
      <c r="N32" s="2">
        <v>0</v>
      </c>
      <c r="O32" s="2"/>
      <c r="P32" s="2">
        <f t="shared" si="8"/>
        <v>270</v>
      </c>
      <c r="Q32" s="2"/>
      <c r="R32" s="2">
        <f t="shared" si="9"/>
        <v>670</v>
      </c>
      <c r="S32" s="2"/>
      <c r="T32" s="2"/>
      <c r="U32" s="2"/>
      <c r="V32" s="2"/>
      <c r="W32" s="2"/>
      <c r="X32" s="2"/>
      <c r="Y32" s="2"/>
      <c r="Z32" s="2"/>
      <c r="AE32" s="2" t="s">
        <v>17</v>
      </c>
      <c r="AF32" s="5" t="s">
        <v>50</v>
      </c>
      <c r="AG32" s="4">
        <v>100</v>
      </c>
      <c r="AH32" s="4">
        <v>10</v>
      </c>
      <c r="AI32" s="4">
        <v>0</v>
      </c>
      <c r="AJ32" s="4">
        <v>30</v>
      </c>
      <c r="AK32" s="2"/>
      <c r="AL32" s="2">
        <v>140</v>
      </c>
      <c r="AM32" s="2">
        <f t="shared" si="5"/>
        <v>29</v>
      </c>
      <c r="AN32" s="2"/>
      <c r="AO32" s="2"/>
      <c r="AP32" s="2"/>
      <c r="AQ32" s="2"/>
      <c r="AR32" s="2"/>
      <c r="AS32" s="2"/>
      <c r="AT32" s="2">
        <f>SUM(AO32:AR32)</f>
        <v>0</v>
      </c>
      <c r="AU32" s="2">
        <f t="shared" si="6"/>
        <v>27</v>
      </c>
      <c r="AV32" s="2">
        <f>SUM(AL32,AT32)</f>
        <v>140</v>
      </c>
      <c r="AW32" s="2">
        <f t="shared" si="7"/>
        <v>31</v>
      </c>
    </row>
    <row r="33" spans="1:49" ht="19.2" customHeight="1" thickBot="1" x14ac:dyDescent="0.35">
      <c r="A33" s="2" t="s">
        <v>33</v>
      </c>
      <c r="B33" s="5" t="s">
        <v>56</v>
      </c>
      <c r="C33" s="2">
        <v>100</v>
      </c>
      <c r="D33" s="2">
        <v>100</v>
      </c>
      <c r="E33" s="2">
        <v>100</v>
      </c>
      <c r="F33" s="2">
        <v>100</v>
      </c>
      <c r="G33" s="2"/>
      <c r="H33" s="2">
        <v>400</v>
      </c>
      <c r="I33" s="2">
        <v>1</v>
      </c>
      <c r="J33" s="2"/>
      <c r="K33" s="2">
        <v>100</v>
      </c>
      <c r="L33" s="2">
        <v>100</v>
      </c>
      <c r="M33" s="2">
        <v>100</v>
      </c>
      <c r="N33" s="2">
        <v>100</v>
      </c>
      <c r="O33" s="2"/>
      <c r="P33" s="2">
        <f t="shared" si="8"/>
        <v>400</v>
      </c>
      <c r="Q33" s="2"/>
      <c r="R33" s="2">
        <f t="shared" si="9"/>
        <v>800</v>
      </c>
      <c r="S33" s="2"/>
      <c r="T33" s="2"/>
      <c r="U33" s="2"/>
      <c r="V33" s="2"/>
      <c r="W33" s="2"/>
      <c r="X33" s="2"/>
      <c r="Y33" s="2"/>
      <c r="Z33" s="2"/>
      <c r="AE33" s="2" t="s">
        <v>20</v>
      </c>
      <c r="AF33" s="5" t="s">
        <v>21</v>
      </c>
      <c r="AG33" s="4"/>
      <c r="AH33" s="2"/>
      <c r="AI33" s="2"/>
      <c r="AJ33" s="2"/>
      <c r="AK33" s="4" t="s">
        <v>22</v>
      </c>
      <c r="AL33" s="2">
        <v>110</v>
      </c>
      <c r="AM33" s="2">
        <f t="shared" si="5"/>
        <v>30</v>
      </c>
      <c r="AN33" s="2"/>
      <c r="AO33" s="2"/>
      <c r="AP33" s="2"/>
      <c r="AQ33" s="2"/>
      <c r="AR33" s="2"/>
      <c r="AS33" s="2"/>
      <c r="AT33" s="2">
        <f>SUM(AO33:AR33)</f>
        <v>0</v>
      </c>
      <c r="AU33" s="2">
        <f t="shared" si="6"/>
        <v>27</v>
      </c>
      <c r="AV33" s="2">
        <f>SUM(AL33,AT33)</f>
        <v>110</v>
      </c>
      <c r="AW33" s="2">
        <f t="shared" si="7"/>
        <v>32</v>
      </c>
    </row>
    <row r="34" spans="1:49" ht="19.2" customHeight="1" thickBot="1" x14ac:dyDescent="0.35">
      <c r="A34" s="2" t="s">
        <v>57</v>
      </c>
      <c r="B34" s="5" t="s">
        <v>58</v>
      </c>
      <c r="C34" s="2">
        <v>100</v>
      </c>
      <c r="D34" s="2">
        <v>100</v>
      </c>
      <c r="E34" s="2">
        <v>100</v>
      </c>
      <c r="F34" s="2">
        <v>100</v>
      </c>
      <c r="G34" s="2"/>
      <c r="H34" s="2">
        <v>400</v>
      </c>
      <c r="I34" s="2">
        <v>1</v>
      </c>
      <c r="J34" s="2"/>
      <c r="K34" s="2">
        <v>0</v>
      </c>
      <c r="L34" s="2">
        <v>100</v>
      </c>
      <c r="M34" s="2">
        <v>100</v>
      </c>
      <c r="N34" s="2">
        <v>0</v>
      </c>
      <c r="O34" s="2"/>
      <c r="P34" s="2">
        <f t="shared" si="8"/>
        <v>200</v>
      </c>
      <c r="Q34" s="2"/>
      <c r="R34" s="2">
        <f t="shared" si="9"/>
        <v>600</v>
      </c>
      <c r="S34" s="2"/>
      <c r="T34" s="2"/>
      <c r="U34" s="2"/>
      <c r="V34" s="2"/>
      <c r="W34" s="2"/>
      <c r="X34" s="2"/>
      <c r="Y34" s="2"/>
      <c r="Z34" s="2"/>
      <c r="AE34" s="2"/>
      <c r="AF34" s="5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" thickBot="1" x14ac:dyDescent="0.35">
      <c r="A35" s="2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49" ht="15" thickBot="1" x14ac:dyDescent="0.35">
      <c r="A36" s="2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49" ht="15" thickBot="1" x14ac:dyDescent="0.35">
      <c r="A37" s="2"/>
      <c r="B37" s="5"/>
      <c r="C37" s="2"/>
      <c r="D37" s="2"/>
      <c r="E37" s="2"/>
      <c r="F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49" ht="15" thickBot="1" x14ac:dyDescent="0.35">
      <c r="A38" s="2"/>
      <c r="B38" s="5"/>
      <c r="C38" s="2"/>
      <c r="D38" s="2"/>
      <c r="E38" s="2"/>
      <c r="F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49" ht="15" thickBot="1" x14ac:dyDescent="0.35">
      <c r="A39" s="2"/>
      <c r="B39" s="5"/>
      <c r="C39" s="2"/>
      <c r="D39" s="2"/>
      <c r="E39" s="2"/>
      <c r="F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49" ht="15" thickBot="1" x14ac:dyDescent="0.35">
      <c r="A40" s="2"/>
      <c r="B40" s="5"/>
      <c r="C40" s="2"/>
      <c r="D40" s="2"/>
      <c r="E40" s="2"/>
      <c r="F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49" ht="15" thickBot="1" x14ac:dyDescent="0.35">
      <c r="A41" s="2"/>
      <c r="B41" s="5"/>
      <c r="C41" s="2"/>
      <c r="D41" s="2"/>
      <c r="E41" s="2"/>
      <c r="F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49" ht="15" thickBot="1" x14ac:dyDescent="0.35">
      <c r="A42" s="2"/>
      <c r="B42" s="5"/>
      <c r="C42" s="2"/>
      <c r="D42" s="2"/>
      <c r="E42" s="2"/>
      <c r="F42" s="2"/>
      <c r="G42" s="2"/>
      <c r="H42" s="2"/>
      <c r="I42" s="2"/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49" ht="15" thickBot="1" x14ac:dyDescent="0.35">
      <c r="A43" s="2"/>
      <c r="B43" s="5"/>
      <c r="C43" s="2"/>
      <c r="D43" s="2"/>
      <c r="E43" s="2"/>
      <c r="F43" s="2"/>
      <c r="G43" s="2"/>
      <c r="H43" s="2"/>
      <c r="I43" s="2"/>
      <c r="J43" s="2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49" ht="15" thickBot="1" x14ac:dyDescent="0.35">
      <c r="A44" s="2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49" ht="15" thickBot="1" x14ac:dyDescent="0.35">
      <c r="A45" s="2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49" ht="15" thickBot="1" x14ac:dyDescent="0.35">
      <c r="A46" s="2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49" ht="15" thickBot="1" x14ac:dyDescent="0.35">
      <c r="A47" s="2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49" ht="15" thickBot="1" x14ac:dyDescent="0.35">
      <c r="A48" s="2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2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2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2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2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2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2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2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2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2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2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2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2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2"/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2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2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2"/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2"/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2"/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2"/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2"/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2"/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2"/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2"/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2"/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2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2"/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2"/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5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5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5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5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5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5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5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5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5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5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5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5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5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5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5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5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5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5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5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5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5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2"/>
      <c r="B130" s="5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2"/>
      <c r="B131" s="5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2"/>
      <c r="B132" s="5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2"/>
      <c r="B133" s="5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2"/>
      <c r="B134" s="5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2"/>
      <c r="B135" s="5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2"/>
      <c r="B136" s="5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2"/>
      <c r="B137" s="5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2"/>
      <c r="B138" s="5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2"/>
      <c r="B139" s="5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2"/>
      <c r="B140" s="5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2"/>
      <c r="B141" s="5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2"/>
      <c r="B142" s="5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2"/>
      <c r="B143" s="5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2"/>
      <c r="B144" s="5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2"/>
      <c r="B145" s="5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2"/>
      <c r="B146" s="5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2"/>
      <c r="B147" s="5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2"/>
      <c r="B148" s="5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2"/>
      <c r="B149" s="5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2"/>
      <c r="B150" s="5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2"/>
      <c r="B151" s="5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2"/>
      <c r="B152" s="5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2"/>
      <c r="B153" s="5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2"/>
      <c r="B154" s="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2"/>
      <c r="B155" s="5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2"/>
      <c r="B156" s="5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2"/>
      <c r="B157" s="5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2"/>
      <c r="B158" s="5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2"/>
      <c r="B159" s="5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2"/>
      <c r="B160" s="5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2"/>
      <c r="B161" s="5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2"/>
      <c r="B162" s="5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2"/>
      <c r="B163" s="5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2"/>
      <c r="B164" s="5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2"/>
      <c r="B165" s="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2"/>
      <c r="B166" s="5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2"/>
      <c r="B167" s="5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2"/>
      <c r="B168" s="5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2"/>
      <c r="B169" s="5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2"/>
      <c r="B170" s="5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2"/>
      <c r="B171" s="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2"/>
      <c r="B172" s="5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2"/>
      <c r="B173" s="5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2"/>
      <c r="B174" s="5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2"/>
      <c r="B175" s="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2"/>
      <c r="B176" s="5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2"/>
      <c r="B177" s="5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2"/>
      <c r="B178" s="5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2"/>
      <c r="B179" s="5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2"/>
      <c r="B180" s="5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2"/>
      <c r="B181" s="5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2"/>
      <c r="B182" s="5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2"/>
      <c r="B183" s="5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2"/>
      <c r="B184" s="5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2"/>
      <c r="B185" s="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2"/>
      <c r="B186" s="5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2"/>
      <c r="B187" s="5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2"/>
      <c r="B188" s="5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2"/>
      <c r="B189" s="5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5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5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5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5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5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5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5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5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5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5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5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5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5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5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5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5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5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5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5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5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5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5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5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5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35">
      <c r="A995" s="2"/>
      <c r="B995" s="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autoFilter ref="S1:S995" xr:uid="{2CEFACF2-5A79-4B18-89CF-C08C9407843B}"/>
  <sortState ref="AE2:AW34">
    <sortCondition descending="1" ref="AV2:AV34"/>
  </sortState>
  <conditionalFormatting sqref="I1:I1048576">
    <cfRule type="cellIs" dxfId="1" priority="10" operator="equal">
      <formula>27</formula>
    </cfRule>
  </conditionalFormatting>
  <conditionalFormatting sqref="I31:I34 I2:I29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:AM34">
    <cfRule type="cellIs" dxfId="0" priority="2" operator="equal">
      <formula>27</formula>
    </cfRule>
  </conditionalFormatting>
  <conditionalFormatting sqref="AM2:AM3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W2:AW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AU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Patiphon Loetsuthakun</dc:creator>
  <cp:lastModifiedBy>Patiphon Loetsuthakun</cp:lastModifiedBy>
  <dcterms:created xsi:type="dcterms:W3CDTF">2018-10-19T07:47:34Z</dcterms:created>
  <dcterms:modified xsi:type="dcterms:W3CDTF">2018-10-30T13:31:35Z</dcterms:modified>
</cp:coreProperties>
</file>