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11"/>
  <workbookPr defaultThemeVersion="166925"/>
  <xr:revisionPtr revIDLastSave="0" documentId="8_{23893FDC-75DA-4320-AF63-55C11AEC614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MasterData" sheetId="3" r:id="rId2"/>
    <sheet name="Note" sheetId="2" r:id="rId3"/>
  </sheets>
  <definedNames>
    <definedName name="_xlnm._FilterDatabase" localSheetId="0" hidden="1">Sheet1!$A$1:$L$3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4" i="2" l="1"/>
  <c r="P4" i="1"/>
  <c r="P2" i="1"/>
  <c r="H2" i="1"/>
  <c r="N2" i="1"/>
  <c r="H3" i="1"/>
  <c r="J3" i="1"/>
  <c r="J2" i="1"/>
</calcChain>
</file>

<file path=xl/sharedStrings.xml><?xml version="1.0" encoding="utf-8"?>
<sst xmlns="http://schemas.openxmlformats.org/spreadsheetml/2006/main" count="112" uniqueCount="60">
  <si>
    <t>Updated</t>
  </si>
  <si>
    <t>Feature</t>
  </si>
  <si>
    <t>Page</t>
  </si>
  <si>
    <t>Environment</t>
  </si>
  <si>
    <t>Name</t>
  </si>
  <si>
    <t>Tenant</t>
  </si>
  <si>
    <t>Field</t>
  </si>
  <si>
    <t>Path</t>
  </si>
  <si>
    <t>Method</t>
  </si>
  <si>
    <t>API_EndPoint</t>
  </si>
  <si>
    <t>API_EndPoint_Body</t>
  </si>
  <si>
    <t>JSON_Path</t>
  </si>
  <si>
    <t>JSON_Output</t>
  </si>
  <si>
    <t>API_Post</t>
  </si>
  <si>
    <t>Field_Post_Value</t>
  </si>
  <si>
    <t>Body</t>
  </si>
  <si>
    <t>DataMap</t>
  </si>
  <si>
    <t>N</t>
  </si>
  <si>
    <t>TargetGroup</t>
  </si>
  <si>
    <t>Create</t>
  </si>
  <si>
    <t>Staging</t>
  </si>
  <si>
    <t>varsam</t>
  </si>
  <si>
    <t>varsam-staging</t>
  </si>
  <si>
    <t>Organization</t>
  </si>
  <si>
    <t>get</t>
  </si>
  <si>
    <t>$..attributes.name</t>
  </si>
  <si>
    <t>Y</t>
  </si>
  <si>
    <t>[A] Auto Test Demo</t>
  </si>
  <si>
    <t>UAT</t>
  </si>
  <si>
    <t>varsam-preview</t>
  </si>
  <si>
    <t>Account</t>
  </si>
  <si>
    <t>KAM</t>
  </si>
  <si>
    <t>./data_varsam/varsam_staging/VAR-2034_data_first_account_person.csv</t>
  </si>
  <si>
    <t>post</t>
  </si>
  <si>
    <t>/search-api/insurance/user/search</t>
  </si>
  <si>
    <t>$..displayName</t>
  </si>
  <si>
    <t>/users/api/v1/users</t>
  </si>
  <si>
    <t>{"data":{"relationships":{"roles":{"data":[{"type":"roles","id":"ROLE_ID"}]},"organization":{"data":{"type":"organizations","id":"ENVIRONMENT"}}},"type":"users","attributes":{"username":"user_auto","displayName":"[A] captain automation","email":"USER_CREATE_EMAIL","languageCode":"en-gb"}}}</t>
  </si>
  <si>
    <t>./data_varsam/varsam_staging/VAR-2034_data_second_account_person.csv</t>
  </si>
  <si>
    <t>./data_varsam/varsam_staging/VAR-2040_data_first_account_person.csv</t>
  </si>
  <si>
    <t>./data_varsam/varsam_staging/VAR-2040_data_second_account_person.csv</t>
  </si>
  <si>
    <t>List</t>
  </si>
  <si>
    <t>AccountName</t>
  </si>
  <si>
    <t>./data_varsam/varsam_staging/VAR-2117_data_open_account.csv</t>
  </si>
  <si>
    <t>$..displayName[(@.length-1)]</t>
  </si>
  <si>
    <t>Customer VAR-528</t>
  </si>
  <si>
    <t>/customer/api/v1/customers/</t>
  </si>
  <si>
    <t>{"Role":"customer","Phones":[{"Type":"mobile_phone","Id":null,"Number":"+93"},{"Type":"telephone","Id":null,"Number":null}],"KeyAccountManager":"owner@varsam-staging","Type":"pl","Profiles":[],"OrgContextId":"varsam-staging","SSN":null,"FirstName":"Auto","LastName":"Varsam","DateOfBirth":"1999-09-09","Gender":"female","Addresses":[{"Type":"visiting_address","Id":null,"Address":"123 DBP","ExtraAddress":null,"PostCode":"5545","City":null},{"Type":"invoice_address","Id":null,"Address":null,"ExtraAddress":null,"PostCode":null,"City":null},{"Type":"postal_address","Id":null,"Address":null,"ExtraAddress":null,"PostCode":null,"City":null}],"Country":null,"Emails":[{"Type":"email","Id":null,"Address":"contemi_test_dhl1@outlook.com"},{"Type":"invoice","Id":null,"Address":null}],"PreferredCommunication":null,"Status":null,"ExternalReference":null,"PaymentRemarks":null,"PaymentType":null,"PaymentFrequency":null,"PreferredCollectionDate":null,"CreditScore":null,"CustomFields":{},"_preventToast":true}</t>
  </si>
  <si>
    <t>{"Role":"customer","Phones":[{"Type":"mobile_phone","Id":null,"Number":"+93"},{"Type":"telephone","Id":null,"Number":null}],"KeyAccountManager":"owner@varsam-staging","Type":"pl","Profiles":[],"OrgContextId":"varsam-staging","SSN":null,"FirstName":"[A] Lena","LastName":"Varsam","DateOfBirth":"1979-01-01","Gender":"female","Addresses":[{"Type":"visiting_address","Id":null,"Address":"123 DBP","ExtraAddress":null,"PostCode":"5545","City":null},{"Type":"invoice_address","Id":null,"Address":null,"ExtraAddress":null,"PostCode":null,"City":null},{"Type":"postal_address","Id":null,"Address":null,"ExtraAddress":null,"PostCode":null,"City":null}],"Country":null,"Emails":[{"Type":"email","Id":null,"Address":"contemi_test_dhl1@outlook.com"},{"Type":"invoice","Id":null,"Address":null}],"PreferredCommunication":null,"Status":"customer","ExternalReference":null,"PaymentRemarks":null,"PaymentType":"Invoice","PaymentFrequency":"annually","PreferredCollectionDate":"1","CreditScore":"10","CustomFields":{},"_preventToast":true}</t>
  </si>
  <si>
    <t>Value</t>
  </si>
  <si>
    <t>ROLE_ID</t>
  </si>
  <si>
    <t>role-dd689f1e-9ad6-08da-e216-975459ebcdca</t>
  </si>
  <si>
    <t>USER_CREATE</t>
  </si>
  <si>
    <t>[A] captain automation</t>
  </si>
  <si>
    <t>USER_CREATE_EMAIL</t>
  </si>
  <si>
    <t>terry.truong@contemi.com</t>
  </si>
  <si>
    <t>Chú thích</t>
  </si>
  <si>
    <t>1. Khi cần chạy các test case của varsam,
thì tenant đó cần có 1 account person, có các thông tin sau:
- FirstName: Lena
- LastName: Varsam
- DOB: 01/01/1979
- Gender: Female
- Address: 123 DBP
- Postcode: 5545
- EmailAddress: contemi_test_dhl1@outlook.com
- PaymentType: Invoice
- PaymentFrequency: Annually
- CreditScore: 10</t>
  </si>
  <si>
    <t>Tạo account person:
- FirstName: Customer
- LastName: VAR-528</t>
  </si>
  <si>
    <t>Cần setup sẵn 1 product có config và template giống như Product: 
"PREMIUM REDISTRIBUTION SEASONAL TARIFF" v7 trên tenant varsam-staging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</si>
</sst>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FFF2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5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2" fillId="3" borderId="0" xfId="0" applyFont="1" applyFill="1"/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tabSelected="1" topLeftCell="K1" workbookViewId="0">
      <selection activeCell="O10" sqref="O10"/>
    </sheetView>
  </sheetViews>
  <sheetFormatPr defaultRowHeight="15"/>
  <cols>
    <col min="2" max="2" width="20.85546875" style="3" customWidth="1"/>
    <col min="3" max="5" width="15.140625" customWidth="1"/>
    <col min="6" max="6" width="15.85546875" customWidth="1"/>
    <col min="7" max="7" width="24.28515625" customWidth="1"/>
    <col min="8" max="8" width="66.5703125" customWidth="1"/>
    <col min="9" max="9" width="13.5703125" customWidth="1"/>
    <col min="10" max="10" width="87.5703125" customWidth="1"/>
    <col min="11" max="11" width="45.5703125" customWidth="1"/>
    <col min="12" max="12" width="21.42578125" customWidth="1"/>
    <col min="13" max="13" width="13.28515625" bestFit="1" customWidth="1"/>
    <col min="14" max="15" width="34.42578125" style="9" customWidth="1"/>
    <col min="16" max="16" width="143.42578125" style="9" customWidth="1"/>
    <col min="17" max="17" width="35.5703125" style="7" customWidth="1"/>
  </cols>
  <sheetData>
    <row r="1" spans="1:17" s="1" customForma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8" t="s">
        <v>13</v>
      </c>
      <c r="O1" s="8" t="s">
        <v>14</v>
      </c>
      <c r="P1" s="8" t="s">
        <v>15</v>
      </c>
      <c r="Q1" s="6" t="s">
        <v>16</v>
      </c>
    </row>
    <row r="2" spans="1:17">
      <c r="A2" t="s">
        <v>17</v>
      </c>
      <c r="B2" s="3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tr">
        <f>"./data_" &amp; E2 &amp; "/regression_test/VAR_1713_data_create_targetgroup.csv"</f>
        <v>./data_varsam/regression_test/VAR_1713_data_create_targetgroup.csv</v>
      </c>
      <c r="I2" t="s">
        <v>24</v>
      </c>
      <c r="J2" t="str">
        <f>"/search-api/insurance/user/organization/"&amp; F2 &amp;"/getChildrenOrganizations"</f>
        <v>/search-api/insurance/user/organization/varsam-staging/getChildrenOrganizations</v>
      </c>
      <c r="L2" t="s">
        <v>25</v>
      </c>
      <c r="M2" t="s">
        <v>26</v>
      </c>
      <c r="N2" s="9" t="str">
        <f>"/users/api/v1/organizations"</f>
        <v>/users/api/v1/organizations</v>
      </c>
      <c r="O2" s="10" t="s">
        <v>27</v>
      </c>
      <c r="P2" s="9" t="str">
        <f>"{""data"":{""relationships"":{""parentOrganization"":{""data"":{""type"":""organizations"",""id"":""varsam-staging""}}},""type"":""organizations"",""attributes"":{""name"":"""&amp;O2&amp;"""}}}"</f>
        <v>{"data":{"relationships":{"parentOrganization":{"data":{"type":"organizations","id":"varsam-staging"}}},"type":"organizations","attributes":{"name":"[A] Auto Test Demo"}}}</v>
      </c>
    </row>
    <row r="3" spans="1:17">
      <c r="A3" t="s">
        <v>17</v>
      </c>
      <c r="B3" s="3" t="s">
        <v>18</v>
      </c>
      <c r="C3" t="s">
        <v>19</v>
      </c>
      <c r="D3" t="s">
        <v>28</v>
      </c>
      <c r="E3" t="s">
        <v>21</v>
      </c>
      <c r="F3" t="s">
        <v>29</v>
      </c>
      <c r="G3" t="s">
        <v>4</v>
      </c>
      <c r="H3" t="str">
        <f>"./data_" &amp; E3 &amp; "/regression_test/VAR_1713_data_create_targetgroup.csv"</f>
        <v>./data_varsam/regression_test/VAR_1713_data_create_targetgroup.csv</v>
      </c>
      <c r="I3" t="s">
        <v>24</v>
      </c>
      <c r="J3" t="str">
        <f>"/search-api/insurance/user/organization/"&amp; F3 &amp;"/getChildrenOrganizations"</f>
        <v>/search-api/insurance/user/organization/varsam-preview/getChildrenOrganizations</v>
      </c>
    </row>
    <row r="4" spans="1:17">
      <c r="A4" t="s">
        <v>17</v>
      </c>
      <c r="B4" s="3" t="s">
        <v>30</v>
      </c>
      <c r="C4" t="s">
        <v>19</v>
      </c>
      <c r="D4" t="s">
        <v>20</v>
      </c>
      <c r="E4" t="s">
        <v>21</v>
      </c>
      <c r="F4" t="s">
        <v>22</v>
      </c>
      <c r="G4" t="s">
        <v>31</v>
      </c>
      <c r="H4" t="s">
        <v>32</v>
      </c>
      <c r="I4" t="s">
        <v>33</v>
      </c>
      <c r="J4" t="s">
        <v>34</v>
      </c>
      <c r="L4" t="s">
        <v>35</v>
      </c>
      <c r="M4" t="s">
        <v>26</v>
      </c>
      <c r="N4" s="9" t="s">
        <v>36</v>
      </c>
      <c r="P4" s="9" t="str">
        <f>SUBSTITUTE(SUBSTITUTE(SUBSTITUTE(SUBSTITUTE(Q4,"ROLE_ID",MasterData!B2),"ENVIRONMENT",F4),"USER_CREATE",MasterData!B3),"USER_CREATE_EMAIL",MasterData!B4)</f>
        <v>{"data":{"relationships":{"roles":{"data":[{"type":"roles","id":"role-dd689f1e-9ad6-08da-e216-975459ebcdca"}]},"organization":{"data":{"type":"organizations","id":"varsam-staging"}}},"type":"users","attributes":{"username":"user_auto","displayName":"[A] captain automation","email":"[A] captain automation_EMAIL","languageCode":"en-gb"}}}</v>
      </c>
      <c r="Q4" s="7" t="s">
        <v>37</v>
      </c>
    </row>
    <row r="5" spans="1:17">
      <c r="A5" t="s">
        <v>17</v>
      </c>
      <c r="B5" s="3" t="s">
        <v>30</v>
      </c>
      <c r="C5" t="s">
        <v>19</v>
      </c>
      <c r="D5" t="s">
        <v>20</v>
      </c>
      <c r="E5" t="s">
        <v>21</v>
      </c>
      <c r="F5" t="s">
        <v>22</v>
      </c>
      <c r="G5" t="s">
        <v>31</v>
      </c>
      <c r="H5" t="s">
        <v>38</v>
      </c>
      <c r="I5" t="s">
        <v>33</v>
      </c>
    </row>
    <row r="6" spans="1:17">
      <c r="A6" t="s">
        <v>17</v>
      </c>
      <c r="B6" s="3" t="s">
        <v>30</v>
      </c>
      <c r="C6" t="s">
        <v>19</v>
      </c>
      <c r="D6" t="s">
        <v>20</v>
      </c>
      <c r="E6" t="s">
        <v>21</v>
      </c>
      <c r="F6" t="s">
        <v>22</v>
      </c>
      <c r="G6" t="s">
        <v>31</v>
      </c>
      <c r="H6" t="s">
        <v>39</v>
      </c>
      <c r="I6" t="s">
        <v>33</v>
      </c>
      <c r="P6" s="11"/>
    </row>
    <row r="7" spans="1:17">
      <c r="A7" t="s">
        <v>17</v>
      </c>
      <c r="B7" s="3" t="s">
        <v>30</v>
      </c>
      <c r="C7" t="s">
        <v>19</v>
      </c>
      <c r="D7" t="s">
        <v>20</v>
      </c>
      <c r="E7" t="s">
        <v>21</v>
      </c>
      <c r="F7" t="s">
        <v>22</v>
      </c>
      <c r="G7" t="s">
        <v>31</v>
      </c>
      <c r="H7" t="s">
        <v>40</v>
      </c>
      <c r="I7" t="s">
        <v>33</v>
      </c>
    </row>
    <row r="8" spans="1:17">
      <c r="A8" t="s">
        <v>17</v>
      </c>
      <c r="B8" s="3" t="s">
        <v>30</v>
      </c>
      <c r="C8" t="s">
        <v>41</v>
      </c>
      <c r="D8" t="s">
        <v>20</v>
      </c>
      <c r="E8" t="s">
        <v>21</v>
      </c>
      <c r="F8" t="s">
        <v>22</v>
      </c>
      <c r="G8" t="s">
        <v>42</v>
      </c>
      <c r="H8" t="s">
        <v>43</v>
      </c>
      <c r="I8" t="s">
        <v>33</v>
      </c>
      <c r="J8" t="s">
        <v>34</v>
      </c>
      <c r="L8" t="s">
        <v>44</v>
      </c>
      <c r="O8" s="9" t="s">
        <v>45</v>
      </c>
    </row>
    <row r="9" spans="1:17">
      <c r="A9" t="s">
        <v>26</v>
      </c>
      <c r="B9" s="3" t="s">
        <v>30</v>
      </c>
      <c r="C9" t="s">
        <v>19</v>
      </c>
      <c r="D9" t="s">
        <v>20</v>
      </c>
      <c r="E9" t="s">
        <v>21</v>
      </c>
      <c r="F9" t="s">
        <v>22</v>
      </c>
      <c r="I9" t="s">
        <v>33</v>
      </c>
      <c r="J9" t="s">
        <v>46</v>
      </c>
      <c r="K9" t="s">
        <v>47</v>
      </c>
      <c r="N9" s="9" t="s">
        <v>46</v>
      </c>
      <c r="P9" s="9" t="s">
        <v>48</v>
      </c>
    </row>
  </sheetData>
  <autoFilter ref="A1:L3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7DBD4-4814-4C9D-B4F6-639072426CCB}">
  <dimension ref="A1:B4"/>
  <sheetViews>
    <sheetView workbookViewId="0">
      <selection activeCell="A3" sqref="A3"/>
    </sheetView>
  </sheetViews>
  <sheetFormatPr defaultRowHeight="15"/>
  <cols>
    <col min="1" max="1" width="22.140625" customWidth="1"/>
    <col min="2" max="2" width="65.42578125" customWidth="1"/>
  </cols>
  <sheetData>
    <row r="1" spans="1:2">
      <c r="A1" s="1" t="s">
        <v>6</v>
      </c>
      <c r="B1" s="1" t="s">
        <v>49</v>
      </c>
    </row>
    <row r="2" spans="1:2">
      <c r="A2" t="s">
        <v>50</v>
      </c>
      <c r="B2" s="5" t="s">
        <v>51</v>
      </c>
    </row>
    <row r="3" spans="1:2">
      <c r="A3" s="5" t="s">
        <v>52</v>
      </c>
      <c r="B3" t="s">
        <v>53</v>
      </c>
    </row>
    <row r="4" spans="1:2">
      <c r="A4" t="s">
        <v>54</v>
      </c>
      <c r="B4" s="5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11D42-D4AA-4B25-95F5-9E302966AF02}">
  <dimension ref="A1:P4"/>
  <sheetViews>
    <sheetView workbookViewId="0">
      <selection activeCell="A2" sqref="A2"/>
    </sheetView>
  </sheetViews>
  <sheetFormatPr defaultRowHeight="15"/>
  <cols>
    <col min="1" max="1" width="49.42578125" customWidth="1"/>
  </cols>
  <sheetData>
    <row r="1" spans="1:16" s="1" customFormat="1">
      <c r="A1" s="1" t="s">
        <v>56</v>
      </c>
      <c r="B1" s="2"/>
    </row>
    <row r="2" spans="1:16" ht="220.5" customHeight="1">
      <c r="A2" s="4" t="s">
        <v>57</v>
      </c>
    </row>
    <row r="3" spans="1:16" ht="45.75">
      <c r="A3" s="4" t="s">
        <v>58</v>
      </c>
    </row>
    <row r="4" spans="1:16" ht="60.75">
      <c r="A4" s="4" t="s">
        <v>59</v>
      </c>
      <c r="P4" t="str">
        <f>SUBSTITUTE(SUBSTITUTE(SUBSTITUTE(SUBSTITUTE(Q4,"ROLE_ID",MasterData!B2),"ENVIRONMENT",F4),"USER_CREATE",MasterData!B3),"USER_CREATE_EMAIL",Note!A2)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2022-10-11T03:55:26Z</dcterms:created>
  <dcterms:modified xsi:type="dcterms:W3CDTF">2022-10-20T07:04:15Z</dcterms:modified>
  <cp:category/>
  <cp:contentStatus/>
</cp:coreProperties>
</file>