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ong trang\Desktop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Test'!$A$1:$K$52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9" i="15"/>
</calcChain>
</file>

<file path=xl/comments1.xml><?xml version="1.0" encoding="utf-8"?>
<comments xmlns="http://schemas.openxmlformats.org/spreadsheetml/2006/main">
  <authors>
    <author>Nguyen Duc Tien</author>
  </authors>
  <commentList>
    <comment ref="B27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8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<sst xmlns="http://schemas.openxmlformats.org/spreadsheetml/2006/main" count="182" uniqueCount="85">
  <si>
    <t>Online ID</t>
  </si>
  <si>
    <t>Resp</t>
  </si>
  <si>
    <t>23/08/2008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</si>
  <si>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</si>
  <si>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</si>
  <si>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</si>
  <si>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</si>
  <si>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</si>
  <si>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</si>
  <si>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</si>
  <si>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</si>
  <si>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</si>
  <si>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</si>
  <si>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</si>
  <si>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</si>
  <si>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</si>
  <si>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</si>
  <si>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</si>
  <si>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</si>
  <si>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</si>
  <si>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</si>
  <si>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</si>
  <si>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</si>
  <si>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</si>
  <si>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</si>
  <si>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</si>
  <si>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</si>
  <si>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</si>
  <si>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</si>
  <si>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</si>
  <si>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</si>
  <si>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</si>
  <si>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</si>
  <si>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</si>
  <si>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</si>
  <si>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</si>
  <si>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</si>
  <si>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</si>
  <si>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</si>
  <si>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</si>
  <si>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</si>
  <si>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</si>
  <si>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</si>
  <si>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</si>
  <si>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</si>
  <si>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</si>
  <si>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</si>
  <si>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</si>
  <si>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>Chạy được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</si>
  <si>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</si>
  <si>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</si>
  <si>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</si>
  <si>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</si>
  <si>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</si>
  <si>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</si>
  <si>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</si>
  <si>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</si>
  <si>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</si>
  <si>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</si>
  <si>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</si>
  <si>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</si>
  <si>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</si>
  <si>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</si>
  <si>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</si>
  <si>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</si>
  <si>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</si>
  <si>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</si>
  <si>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</si>
  <si>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 xml:space="preserve">Đăng nhập không đúng </t>
  </si>
  <si>
    <t xml:space="preserve">Nhập tài khoản hoặc mật khẩu bị sai </t>
  </si>
  <si>
    <t>15/08/2018</t>
  </si>
  <si>
    <t>DangND</t>
  </si>
  <si>
    <t>Hiển thị cảnh báo đăng nhập lại</t>
  </si>
  <si>
    <t>Complete</t>
  </si>
  <si>
    <t>Nhập đúng tài khoản và mật khẩu</t>
  </si>
  <si>
    <t>Dăng nhập đúng nhưng không vào được</t>
  </si>
  <si>
    <t>BUG12345</t>
  </si>
  <si>
    <t>ThuanDN</t>
  </si>
  <si>
    <t>HoangTX</t>
  </si>
  <si>
    <t>21/8/2018</t>
  </si>
  <si>
    <t>BUG01245</t>
  </si>
  <si>
    <t>Not Complete</t>
  </si>
  <si>
    <t>1.1-3</t>
  </si>
  <si>
    <t>BUG26454</t>
  </si>
  <si>
    <t>22/8/2018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</si>
</sst>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14" fontId="21" fillId="2" borderId="21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49" fontId="21" fillId="2" borderId="21" xfId="0" applyNumberFormat="1" applyFont="1" applyFill="1" applyBorder="1" applyAlignment="1">
      <alignment horizontal="center" vertical="center" wrapText="1"/>
    </xf>
    <xf numFmtId="49" fontId="21" fillId="2" borderId="15" xfId="0" applyNumberFormat="1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top" wrapText="1"/>
    </xf>
    <xf numFmtId="0" fontId="21" fillId="2" borderId="15" xfId="0" applyFont="1" applyFill="1" applyBorder="1" applyAlignment="1">
      <alignment horizontal="center" vertical="top" wrapText="1"/>
    </xf>
    <xf numFmtId="49" fontId="21" fillId="0" borderId="22" xfId="0" applyNumberFormat="1" applyFont="1" applyFill="1" applyBorder="1" applyAlignment="1">
      <alignment horizontal="center" vertical="top" wrapText="1"/>
    </xf>
    <xf numFmtId="49" fontId="21" fillId="0" borderId="13" xfId="0" applyNumberFormat="1" applyFont="1" applyFill="1" applyBorder="1" applyAlignment="1">
      <alignment horizontal="center" vertical="top" wrapText="1"/>
    </xf>
    <xf numFmtId="49" fontId="21" fillId="0" borderId="12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67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/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f ca="1">TODAY()</f>
        <v>43450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42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43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44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62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02"/>
  <sheetViews>
    <sheetView tabSelected="1" view="pageBreakPreview" zoomScale="115" zoomScaleNormal="130" workbookViewId="0">
      <selection activeCell="F21" sqref="F21:G25"/>
    </sheetView>
  </sheetViews>
  <sheetFormatPr defaultRowHeight="10.5"/>
  <cols>
    <col min="1" max="1" width="7.875" style="2" customWidth="1"/>
    <col min="2" max="5" width="14.125" style="1" customWidth="1"/>
    <col min="6" max="6" width="22.75" style="1" customWidth="1"/>
    <col min="7" max="7" width="14.125" style="1" customWidth="1"/>
    <col min="8" max="9" width="8.125" style="2" customWidth="1"/>
    <col min="10" max="10" width="12.75" style="2" customWidth="1"/>
    <col min="11" max="11" width="18.5" style="2" customWidth="1"/>
    <col min="12" max="16384" width="9" style="1"/>
  </cols>
  <sheetData>
    <row r="1" spans="1:11" s="65" customFormat="1">
      <c r="A1" s="87" t="s">
        <v>54</v>
      </c>
      <c r="B1" s="88" t="str">
        <f>Overview!E9</f>
        <v>Hear and Note</v>
      </c>
      <c r="C1" s="88"/>
      <c r="D1" s="88"/>
      <c r="E1" s="89"/>
      <c r="F1" s="89"/>
      <c r="G1" s="90" t="s">
        <v>55</v>
      </c>
      <c r="H1" s="91" t="s">
        <v>56</v>
      </c>
      <c r="I1" s="111">
        <f>COUNTIF(H1:H792,"OK")</f>
        <v>1</v>
      </c>
      <c r="J1" s="92" t="s">
        <v>51</v>
      </c>
      <c r="K1" s="93"/>
    </row>
    <row r="2" spans="1:11" s="65" customFormat="1">
      <c r="A2" s="126" t="s">
        <v>66</v>
      </c>
      <c r="B2" s="95" t="s">
        <v>60</v>
      </c>
      <c r="C2" s="95"/>
      <c r="D2" s="95"/>
      <c r="E2" s="125"/>
      <c r="F2" s="96"/>
      <c r="G2" s="97"/>
      <c r="H2" s="98" t="s">
        <v>57</v>
      </c>
      <c r="I2" s="112">
        <f>COUNTIF(H2:H793,"Not OK")</f>
        <v>5</v>
      </c>
      <c r="J2" s="99" t="s">
        <v>52</v>
      </c>
      <c r="K2" s="100"/>
    </row>
    <row r="3" spans="1:11" s="65" customFormat="1" ht="11.25" customHeight="1">
      <c r="A3" s="94" t="s">
        <v>64</v>
      </c>
      <c r="B3" s="95" t="s">
        <v>63</v>
      </c>
      <c r="C3" s="95"/>
      <c r="D3" s="95"/>
      <c r="E3" s="96"/>
      <c r="F3" s="96"/>
      <c r="G3" s="97"/>
      <c r="H3" s="98" t="s">
        <v>58</v>
      </c>
      <c r="I3" s="113">
        <f>COUNTIF(H2:H793,"Untested")</f>
        <v>0</v>
      </c>
      <c r="J3" s="99" t="s">
        <v>53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59</v>
      </c>
      <c r="H4" s="95"/>
      <c r="I4" s="112">
        <f>COUNTIF(H3:H794,"Result")</f>
        <v>6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9</v>
      </c>
      <c r="B7" s="156" t="s">
        <v>4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26</v>
      </c>
      <c r="B8" s="129" t="s">
        <v>27</v>
      </c>
      <c r="C8" s="130"/>
      <c r="D8" s="129" t="s">
        <v>65</v>
      </c>
      <c r="E8" s="130"/>
      <c r="F8" s="129" t="s">
        <v>28</v>
      </c>
      <c r="G8" s="130"/>
      <c r="H8" s="157" t="s">
        <v>29</v>
      </c>
      <c r="I8" s="157"/>
      <c r="J8" s="48" t="s">
        <v>30</v>
      </c>
      <c r="K8" s="49" t="s">
        <v>31</v>
      </c>
    </row>
    <row r="9" spans="1:11" ht="10.5" customHeight="1">
      <c r="A9" s="50">
        <v>1</v>
      </c>
      <c r="B9" s="132" t="s">
        <v>68</v>
      </c>
      <c r="C9" s="133"/>
      <c r="D9" s="141" t="s">
        <v>69</v>
      </c>
      <c r="E9" s="142"/>
      <c r="F9" s="51" t="s">
        <v>72</v>
      </c>
      <c r="G9" s="66"/>
      <c r="H9" s="147" t="s">
        <v>42</v>
      </c>
      <c r="I9" s="148"/>
      <c r="J9" s="50" t="s">
        <v>80</v>
      </c>
      <c r="K9" s="151" t="s">
        <v>73</v>
      </c>
    </row>
    <row r="10" spans="1:11" ht="10.5" customHeight="1">
      <c r="A10" s="47" t="s">
        <v>32</v>
      </c>
      <c r="B10" s="134"/>
      <c r="C10" s="135"/>
      <c r="D10" s="143"/>
      <c r="E10" s="144"/>
      <c r="H10" s="47" t="s">
        <v>34</v>
      </c>
      <c r="I10" s="47" t="s">
        <v>1</v>
      </c>
      <c r="J10" s="47" t="s">
        <v>38</v>
      </c>
      <c r="K10" s="152"/>
    </row>
    <row r="11" spans="1:11" ht="10.5" customHeight="1">
      <c r="A11" s="53" t="s">
        <v>5</v>
      </c>
      <c r="B11" s="134"/>
      <c r="C11" s="135"/>
      <c r="D11" s="143"/>
      <c r="E11" s="144"/>
      <c r="F11" s="52"/>
      <c r="G11" s="67"/>
      <c r="H11" s="54" t="s">
        <v>71</v>
      </c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G12" s="67"/>
      <c r="H12" s="47" t="s">
        <v>37</v>
      </c>
      <c r="I12" s="47" t="s">
        <v>33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 t="s">
        <v>70</v>
      </c>
      <c r="I13" s="58"/>
      <c r="J13" s="59"/>
      <c r="K13" s="153"/>
    </row>
    <row r="14" spans="1:11" s="2" customFormat="1" ht="10.5" customHeight="1">
      <c r="A14" s="60" t="s">
        <v>26</v>
      </c>
      <c r="B14" s="139" t="s">
        <v>3</v>
      </c>
      <c r="C14" s="140"/>
      <c r="D14" s="139" t="s">
        <v>65</v>
      </c>
      <c r="E14" s="140"/>
      <c r="F14" s="139" t="s">
        <v>28</v>
      </c>
      <c r="G14" s="140"/>
      <c r="H14" s="138" t="s">
        <v>29</v>
      </c>
      <c r="I14" s="138"/>
      <c r="J14" s="62" t="s">
        <v>30</v>
      </c>
      <c r="K14" s="61" t="s">
        <v>31</v>
      </c>
    </row>
    <row r="15" spans="1:11" ht="10.5" customHeight="1">
      <c r="A15" s="50">
        <v>2</v>
      </c>
      <c r="B15" s="132" t="s">
        <v>74</v>
      </c>
      <c r="C15" s="133"/>
      <c r="D15" s="141" t="s">
        <v>75</v>
      </c>
      <c r="E15" s="142"/>
      <c r="F15" s="51" t="s">
        <v>48</v>
      </c>
      <c r="G15" s="66"/>
      <c r="H15" s="149" t="s">
        <v>35</v>
      </c>
      <c r="I15" s="150"/>
      <c r="J15" s="57" t="s">
        <v>76</v>
      </c>
      <c r="K15" s="151" t="s">
        <v>81</v>
      </c>
    </row>
    <row r="16" spans="1:11" ht="10.5" customHeight="1">
      <c r="A16" s="62" t="s">
        <v>32</v>
      </c>
      <c r="B16" s="134"/>
      <c r="C16" s="135"/>
      <c r="D16" s="143"/>
      <c r="E16" s="144"/>
      <c r="F16" s="52"/>
      <c r="G16" s="67"/>
      <c r="H16" s="62" t="s">
        <v>34</v>
      </c>
      <c r="I16" s="62" t="s">
        <v>1</v>
      </c>
      <c r="J16" s="62" t="s">
        <v>38</v>
      </c>
      <c r="K16" s="152"/>
    </row>
    <row r="17" spans="1:11" ht="10.5" customHeight="1">
      <c r="A17" s="53" t="s">
        <v>6</v>
      </c>
      <c r="B17" s="134"/>
      <c r="C17" s="135"/>
      <c r="D17" s="143"/>
      <c r="E17" s="144"/>
      <c r="F17" s="52"/>
      <c r="G17" s="67"/>
      <c r="H17" s="54" t="s">
        <v>71</v>
      </c>
      <c r="I17" s="54" t="s">
        <v>78</v>
      </c>
      <c r="J17" s="50" t="s">
        <v>77</v>
      </c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37</v>
      </c>
      <c r="I18" s="62" t="s">
        <v>33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 t="s">
        <v>79</v>
      </c>
      <c r="I19" s="54" t="s">
        <v>79</v>
      </c>
      <c r="J19" s="50"/>
      <c r="K19" s="152"/>
    </row>
    <row r="20" spans="1:11" ht="10.5" customHeight="1">
      <c r="A20" s="55" t="s">
        <v>26</v>
      </c>
      <c r="B20" s="173" t="s">
        <v>3</v>
      </c>
      <c r="C20" s="174"/>
      <c r="D20" s="175" t="s">
        <v>65</v>
      </c>
      <c r="E20" s="176"/>
      <c r="F20" s="175" t="s">
        <v>28</v>
      </c>
      <c r="G20" s="176"/>
      <c r="H20" s="171" t="s">
        <v>29</v>
      </c>
      <c r="I20" s="172"/>
      <c r="J20" s="50" t="s">
        <v>30</v>
      </c>
      <c r="K20" s="179" t="s">
        <v>31</v>
      </c>
    </row>
    <row r="21" spans="1:11" ht="10.5" customHeight="1">
      <c r="A21" s="55">
        <v>3</v>
      </c>
      <c r="B21" s="160"/>
      <c r="C21" s="161"/>
      <c r="D21" s="166"/>
      <c r="E21" s="167"/>
      <c r="F21" s="166"/>
      <c r="G21" s="167"/>
      <c r="H21" s="171" t="s">
        <v>35</v>
      </c>
      <c r="I21" s="172"/>
      <c r="J21" s="50" t="s">
        <v>83</v>
      </c>
      <c r="K21" s="177" t="s">
        <v>73</v>
      </c>
    </row>
    <row r="22" spans="1:11" ht="10.5" customHeight="1">
      <c r="A22" s="55" t="s">
        <v>32</v>
      </c>
      <c r="B22" s="162"/>
      <c r="C22" s="163"/>
      <c r="D22" s="168"/>
      <c r="E22" s="169"/>
      <c r="F22" s="168"/>
      <c r="G22" s="169"/>
      <c r="H22" s="54" t="s">
        <v>34</v>
      </c>
      <c r="I22" s="54" t="s">
        <v>1</v>
      </c>
      <c r="J22" s="50" t="s">
        <v>38</v>
      </c>
      <c r="K22" s="177"/>
    </row>
    <row r="23" spans="1:11" ht="10.5" customHeight="1">
      <c r="A23" s="55" t="s">
        <v>82</v>
      </c>
      <c r="B23" s="162"/>
      <c r="C23" s="163"/>
      <c r="D23" s="168"/>
      <c r="E23" s="169"/>
      <c r="F23" s="168"/>
      <c r="G23" s="169"/>
      <c r="H23" s="54" t="s">
        <v>71</v>
      </c>
      <c r="I23" s="54" t="s">
        <v>78</v>
      </c>
      <c r="J23" s="50" t="s">
        <v>77</v>
      </c>
      <c r="K23" s="177"/>
    </row>
    <row r="24" spans="1:11" ht="10.5" customHeight="1">
      <c r="A24" s="55" t="s">
        <v>0</v>
      </c>
      <c r="B24" s="162"/>
      <c r="C24" s="163"/>
      <c r="D24" s="168"/>
      <c r="E24" s="169"/>
      <c r="F24" s="168"/>
      <c r="G24" s="169"/>
      <c r="H24" s="54" t="s">
        <v>37</v>
      </c>
      <c r="I24" s="54" t="s">
        <v>33</v>
      </c>
      <c r="J24" s="50"/>
      <c r="K24" s="177"/>
    </row>
    <row r="25" spans="1:11" ht="10.5" customHeight="1">
      <c r="A25" s="55">
        <v>998</v>
      </c>
      <c r="B25" s="159"/>
      <c r="C25" s="164"/>
      <c r="D25" s="165"/>
      <c r="E25" s="170"/>
      <c r="F25" s="165"/>
      <c r="G25" s="170"/>
      <c r="H25" s="54" t="s">
        <v>84</v>
      </c>
      <c r="I25" s="54" t="s">
        <v>84</v>
      </c>
      <c r="J25" s="50"/>
      <c r="K25" s="178"/>
    </row>
    <row r="26" spans="1:11" ht="10.5" customHeight="1">
      <c r="A26" s="109" t="s">
        <v>10</v>
      </c>
      <c r="B26" s="158" t="s">
        <v>7</v>
      </c>
      <c r="C26" s="158"/>
      <c r="D26" s="156"/>
      <c r="E26" s="156"/>
      <c r="F26" s="156"/>
      <c r="G26" s="156"/>
      <c r="H26" s="156"/>
      <c r="I26" s="156"/>
      <c r="J26" s="156"/>
      <c r="K26" s="156"/>
    </row>
    <row r="27" spans="1:11" ht="10.5" customHeight="1">
      <c r="A27" s="110" t="s">
        <v>8</v>
      </c>
      <c r="B27" s="154" t="s">
        <v>11</v>
      </c>
      <c r="C27" s="154"/>
      <c r="D27" s="155"/>
      <c r="E27" s="155"/>
      <c r="F27" s="155"/>
      <c r="G27" s="155"/>
      <c r="H27" s="155"/>
      <c r="I27" s="155"/>
      <c r="J27" s="155"/>
      <c r="K27" s="155"/>
    </row>
    <row r="28" spans="1:11" s="2" customFormat="1" ht="10.5" customHeight="1">
      <c r="A28" s="62" t="s">
        <v>26</v>
      </c>
      <c r="B28" s="139" t="s">
        <v>3</v>
      </c>
      <c r="C28" s="140"/>
      <c r="D28" s="139" t="s">
        <v>65</v>
      </c>
      <c r="E28" s="140"/>
      <c r="F28" s="139" t="s">
        <v>28</v>
      </c>
      <c r="G28" s="140"/>
      <c r="H28" s="138" t="s">
        <v>29</v>
      </c>
      <c r="I28" s="138"/>
      <c r="J28" s="62" t="s">
        <v>30</v>
      </c>
      <c r="K28" s="62" t="s">
        <v>31</v>
      </c>
    </row>
    <row r="29" spans="1:11" ht="10.5" customHeight="1">
      <c r="A29" s="50">
        <f>A15+1</f>
        <v>3</v>
      </c>
      <c r="B29" s="132" t="s">
        <v>49</v>
      </c>
      <c r="C29" s="133"/>
      <c r="D29" s="141" t="s">
        <v>47</v>
      </c>
      <c r="E29" s="142"/>
      <c r="F29" s="141" t="s">
        <v>45</v>
      </c>
      <c r="G29" s="142"/>
      <c r="H29" s="147" t="s">
        <v>35</v>
      </c>
      <c r="I29" s="148"/>
      <c r="J29" s="50"/>
      <c r="K29" s="151"/>
    </row>
    <row r="30" spans="1:11" ht="10.5" customHeight="1">
      <c r="A30" s="62" t="s">
        <v>32</v>
      </c>
      <c r="B30" s="134"/>
      <c r="C30" s="135"/>
      <c r="D30" s="143"/>
      <c r="E30" s="144"/>
      <c r="F30" s="143"/>
      <c r="G30" s="144"/>
      <c r="H30" s="62" t="s">
        <v>34</v>
      </c>
      <c r="I30" s="62" t="s">
        <v>1</v>
      </c>
      <c r="J30" s="62" t="s">
        <v>38</v>
      </c>
      <c r="K30" s="152"/>
    </row>
    <row r="31" spans="1:11" ht="10.5" customHeight="1">
      <c r="A31" s="53" t="s">
        <v>12</v>
      </c>
      <c r="B31" s="134"/>
      <c r="C31" s="135"/>
      <c r="D31" s="143"/>
      <c r="E31" s="144"/>
      <c r="F31" s="143"/>
      <c r="G31" s="144"/>
      <c r="H31" s="54" t="s">
        <v>41</v>
      </c>
      <c r="I31" s="54"/>
      <c r="J31" s="50"/>
      <c r="K31" s="152"/>
    </row>
    <row r="32" spans="1:11" ht="10.5" customHeight="1">
      <c r="A32" s="62" t="s">
        <v>0</v>
      </c>
      <c r="B32" s="134"/>
      <c r="C32" s="135"/>
      <c r="D32" s="143"/>
      <c r="E32" s="144"/>
      <c r="F32" s="143"/>
      <c r="G32" s="144"/>
      <c r="H32" s="62" t="s">
        <v>37</v>
      </c>
      <c r="I32" s="62"/>
      <c r="J32" s="62"/>
      <c r="K32" s="152"/>
    </row>
    <row r="33" spans="1:11" ht="10.5" customHeight="1">
      <c r="A33" s="55">
        <v>922</v>
      </c>
      <c r="B33" s="136"/>
      <c r="C33" s="137"/>
      <c r="D33" s="145"/>
      <c r="E33" s="146"/>
      <c r="F33" s="145"/>
      <c r="G33" s="146"/>
      <c r="H33" s="54" t="s">
        <v>40</v>
      </c>
      <c r="I33" s="54"/>
      <c r="J33" s="50"/>
      <c r="K33" s="153"/>
    </row>
    <row r="34" spans="1:11" s="2" customFormat="1" ht="10.5" customHeight="1">
      <c r="A34" s="47" t="s">
        <v>26</v>
      </c>
      <c r="B34" s="129" t="s">
        <v>27</v>
      </c>
      <c r="C34" s="130"/>
      <c r="D34" s="129" t="s">
        <v>65</v>
      </c>
      <c r="E34" s="130"/>
      <c r="F34" s="129" t="s">
        <v>28</v>
      </c>
      <c r="G34" s="130"/>
      <c r="H34" s="131" t="s">
        <v>29</v>
      </c>
      <c r="I34" s="131"/>
      <c r="J34" s="47" t="s">
        <v>30</v>
      </c>
      <c r="K34" s="63" t="s">
        <v>31</v>
      </c>
    </row>
    <row r="35" spans="1:11" ht="10.5" customHeight="1">
      <c r="A35" s="50">
        <v>4</v>
      </c>
      <c r="B35" s="132" t="s">
        <v>46</v>
      </c>
      <c r="C35" s="133"/>
      <c r="D35" s="141" t="s">
        <v>47</v>
      </c>
      <c r="E35" s="142"/>
      <c r="F35" s="141" t="s">
        <v>45</v>
      </c>
      <c r="G35" s="142"/>
      <c r="H35" s="149" t="s">
        <v>35</v>
      </c>
      <c r="I35" s="150"/>
      <c r="J35" s="57" t="s">
        <v>50</v>
      </c>
      <c r="K35" s="151"/>
    </row>
    <row r="36" spans="1:11" ht="10.5" customHeight="1">
      <c r="A36" s="47" t="s">
        <v>32</v>
      </c>
      <c r="B36" s="134"/>
      <c r="C36" s="135"/>
      <c r="D36" s="143"/>
      <c r="E36" s="144"/>
      <c r="F36" s="143"/>
      <c r="G36" s="144"/>
      <c r="H36" s="47" t="s">
        <v>34</v>
      </c>
      <c r="I36" s="47" t="s">
        <v>1</v>
      </c>
      <c r="J36" s="47" t="s">
        <v>38</v>
      </c>
      <c r="K36" s="152"/>
    </row>
    <row r="37" spans="1:11" ht="10.5" customHeight="1">
      <c r="A37" s="53" t="s">
        <v>6</v>
      </c>
      <c r="B37" s="134"/>
      <c r="C37" s="135"/>
      <c r="D37" s="143"/>
      <c r="E37" s="144"/>
      <c r="F37" s="143"/>
      <c r="G37" s="144"/>
      <c r="H37" s="54" t="s">
        <v>41</v>
      </c>
      <c r="I37" s="54" t="s">
        <v>39</v>
      </c>
      <c r="J37" s="50" t="s">
        <v>36</v>
      </c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37</v>
      </c>
      <c r="I38" s="47" t="s">
        <v>33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 t="s">
        <v>40</v>
      </c>
      <c r="I39" s="54" t="s">
        <v>2</v>
      </c>
      <c r="J39" s="50"/>
      <c r="K39" s="153"/>
    </row>
    <row r="40" spans="1:11" s="2" customFormat="1" ht="10.5" customHeight="1">
      <c r="A40" s="47" t="s">
        <v>26</v>
      </c>
      <c r="B40" s="129" t="s">
        <v>27</v>
      </c>
      <c r="C40" s="130"/>
      <c r="D40" s="129" t="s">
        <v>65</v>
      </c>
      <c r="E40" s="130"/>
      <c r="F40" s="129" t="s">
        <v>28</v>
      </c>
      <c r="G40" s="130"/>
      <c r="H40" s="131" t="s">
        <v>29</v>
      </c>
      <c r="I40" s="131"/>
      <c r="J40" s="47" t="s">
        <v>30</v>
      </c>
      <c r="K40" s="63" t="s">
        <v>31</v>
      </c>
    </row>
    <row r="41" spans="1:11" ht="10.5" customHeight="1">
      <c r="A41" s="50">
        <v>5</v>
      </c>
      <c r="B41" s="132" t="s">
        <v>46</v>
      </c>
      <c r="C41" s="133"/>
      <c r="D41" s="141" t="s">
        <v>47</v>
      </c>
      <c r="E41" s="142"/>
      <c r="F41" s="141" t="s">
        <v>45</v>
      </c>
      <c r="G41" s="142"/>
      <c r="H41" s="149" t="s">
        <v>35</v>
      </c>
      <c r="I41" s="150"/>
      <c r="J41" s="57" t="s">
        <v>50</v>
      </c>
      <c r="K41" s="151"/>
    </row>
    <row r="42" spans="1:11" ht="10.5" customHeight="1">
      <c r="A42" s="47" t="s">
        <v>32</v>
      </c>
      <c r="B42" s="134"/>
      <c r="C42" s="135"/>
      <c r="D42" s="143"/>
      <c r="E42" s="144"/>
      <c r="F42" s="143"/>
      <c r="G42" s="144"/>
      <c r="H42" s="47" t="s">
        <v>34</v>
      </c>
      <c r="I42" s="47" t="s">
        <v>1</v>
      </c>
      <c r="J42" s="47" t="s">
        <v>38</v>
      </c>
      <c r="K42" s="152"/>
    </row>
    <row r="43" spans="1:11" ht="10.5" customHeight="1">
      <c r="A43" s="53" t="s">
        <v>6</v>
      </c>
      <c r="B43" s="134"/>
      <c r="C43" s="135"/>
      <c r="D43" s="143"/>
      <c r="E43" s="144"/>
      <c r="F43" s="143"/>
      <c r="G43" s="144"/>
      <c r="H43" s="54" t="s">
        <v>41</v>
      </c>
      <c r="I43" s="54" t="s">
        <v>39</v>
      </c>
      <c r="J43" s="50" t="s">
        <v>36</v>
      </c>
      <c r="K43" s="152"/>
    </row>
    <row r="44" spans="1:11" ht="10.5" customHeight="1">
      <c r="A44" s="47" t="s">
        <v>0</v>
      </c>
      <c r="B44" s="134"/>
      <c r="C44" s="135"/>
      <c r="D44" s="143"/>
      <c r="E44" s="144"/>
      <c r="F44" s="143"/>
      <c r="G44" s="144"/>
      <c r="H44" s="47" t="s">
        <v>37</v>
      </c>
      <c r="I44" s="47" t="s">
        <v>33</v>
      </c>
      <c r="J44" s="47"/>
      <c r="K44" s="152"/>
    </row>
    <row r="45" spans="1:11" ht="10.5" customHeight="1">
      <c r="A45" s="55">
        <v>823</v>
      </c>
      <c r="B45" s="136"/>
      <c r="C45" s="137"/>
      <c r="D45" s="145"/>
      <c r="E45" s="146"/>
      <c r="F45" s="145"/>
      <c r="G45" s="146"/>
      <c r="H45" s="54" t="s">
        <v>40</v>
      </c>
      <c r="I45" s="54" t="s">
        <v>2</v>
      </c>
      <c r="J45" s="50"/>
      <c r="K45" s="153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  <row r="97" spans="1:11" s="65" customFormat="1">
      <c r="A97" s="72"/>
      <c r="H97" s="72"/>
      <c r="I97" s="72"/>
      <c r="J97" s="72"/>
      <c r="K97" s="72"/>
    </row>
    <row r="98" spans="1:11" s="65" customFormat="1">
      <c r="A98" s="72"/>
      <c r="H98" s="72"/>
      <c r="I98" s="72"/>
      <c r="J98" s="72"/>
      <c r="K98" s="72"/>
    </row>
    <row r="99" spans="1:11" s="65" customFormat="1">
      <c r="A99" s="72"/>
      <c r="H99" s="72"/>
      <c r="I99" s="72"/>
      <c r="J99" s="72"/>
      <c r="K99" s="72"/>
    </row>
    <row r="100" spans="1:11" s="65" customFormat="1">
      <c r="A100" s="72"/>
      <c r="H100" s="72"/>
      <c r="I100" s="72"/>
      <c r="J100" s="72"/>
      <c r="K100" s="72"/>
    </row>
    <row r="101" spans="1:11" s="65" customFormat="1">
      <c r="A101" s="72"/>
      <c r="H101" s="72"/>
      <c r="I101" s="72"/>
      <c r="J101" s="72"/>
      <c r="K101" s="72"/>
    </row>
    <row r="102" spans="1:11" s="65" customFormat="1">
      <c r="A102" s="72"/>
      <c r="H102" s="72"/>
      <c r="I102" s="72"/>
      <c r="J102" s="72"/>
      <c r="K102" s="72"/>
    </row>
  </sheetData>
  <mergeCells count="55">
    <mergeCell ref="H21:I21"/>
    <mergeCell ref="B20:C20"/>
    <mergeCell ref="D20:E20"/>
    <mergeCell ref="F20:G20"/>
    <mergeCell ref="K21:K25"/>
    <mergeCell ref="B7:K7"/>
    <mergeCell ref="H34:I34"/>
    <mergeCell ref="H8:I8"/>
    <mergeCell ref="D8:E8"/>
    <mergeCell ref="F8:G8"/>
    <mergeCell ref="B26:K26"/>
    <mergeCell ref="D34:E34"/>
    <mergeCell ref="F34:G34"/>
    <mergeCell ref="F14:G14"/>
    <mergeCell ref="K9:K13"/>
    <mergeCell ref="K15:K19"/>
    <mergeCell ref="H29:I29"/>
    <mergeCell ref="K29:K33"/>
    <mergeCell ref="D29:E33"/>
    <mergeCell ref="F28:G28"/>
    <mergeCell ref="F29:G33"/>
    <mergeCell ref="K41:K45"/>
    <mergeCell ref="F35:G39"/>
    <mergeCell ref="K35:K39"/>
    <mergeCell ref="H35:I35"/>
    <mergeCell ref="H41:I41"/>
    <mergeCell ref="B41:C45"/>
    <mergeCell ref="D35:E39"/>
    <mergeCell ref="D41:E45"/>
    <mergeCell ref="F41:G45"/>
    <mergeCell ref="H9:I9"/>
    <mergeCell ref="D9:E13"/>
    <mergeCell ref="D14:E14"/>
    <mergeCell ref="H15:I15"/>
    <mergeCell ref="B27:K27"/>
    <mergeCell ref="H28:I28"/>
    <mergeCell ref="B29:C33"/>
    <mergeCell ref="D28:E28"/>
    <mergeCell ref="D15:E19"/>
    <mergeCell ref="B15:C19"/>
    <mergeCell ref="B34:C34"/>
    <mergeCell ref="H40:I40"/>
    <mergeCell ref="B8:C8"/>
    <mergeCell ref="B9:C13"/>
    <mergeCell ref="H14:I14"/>
    <mergeCell ref="B14:C14"/>
    <mergeCell ref="B28:C28"/>
    <mergeCell ref="B40:C40"/>
    <mergeCell ref="D40:E40"/>
    <mergeCell ref="F40:G40"/>
    <mergeCell ref="B35:C39"/>
    <mergeCell ref="F21:G25"/>
    <mergeCell ref="B21:C25"/>
    <mergeCell ref="D21:E25"/>
    <mergeCell ref="H20:I20"/>
  </mergeCells>
  <phoneticPr fontId="1"/>
  <conditionalFormatting sqref="H41:I41">
    <cfRule type="expression" dxfId="1" priority="1" stopIfTrue="1">
      <formula>"Not OK"</formula>
    </cfRule>
  </conditionalFormatting>
  <conditionalFormatting sqref="H40:I40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88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phong trang</cp:lastModifiedBy>
  <cp:lastPrinted>2008-03-05T07:34:08Z</cp:lastPrinted>
  <dcterms:created xsi:type="dcterms:W3CDTF">1997-01-08T22:48:59Z</dcterms:created>
  <dcterms:modified xsi:type="dcterms:W3CDTF">2018-12-16T14:13:27Z</dcterms:modified>
</cp:coreProperties>
</file>