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niversity\Algos\Practics\Prac_1\"/>
    </mc:Choice>
  </mc:AlternateContent>
  <xr:revisionPtr revIDLastSave="0" documentId="13_ncr:1_{A7B5B153-41FF-4E2B-B502-AF55DC6243C9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Шахматная доска (Задание 1)" sheetId="1" r:id="rId1"/>
    <sheet name="График функции (Задание 2.1)" sheetId="2" r:id="rId2"/>
    <sheet name="Гистограмма (Задание 2.2)" sheetId="3" r:id="rId3"/>
    <sheet name="Комб. диаграмма (Задание 2.3)" sheetId="4" r:id="rId4"/>
    <sheet name="Круг. диаграмма (Задание 2.4)" sheetId="5" r:id="rId5"/>
    <sheet name="База данных (Задание 3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3" i="2"/>
  <c r="B4" i="2"/>
  <c r="B5" i="2"/>
  <c r="B6" i="2"/>
  <c r="B7" i="2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D7" i="1"/>
  <c r="E7" i="1" s="1"/>
  <c r="C7" i="1"/>
  <c r="D6" i="1"/>
  <c r="E6" i="1" s="1"/>
  <c r="D8" i="1" l="1"/>
  <c r="E8" i="1" s="1"/>
  <c r="D9" i="1" l="1"/>
  <c r="E9" i="1" s="1"/>
  <c r="D10" i="1" l="1"/>
  <c r="E10" i="1" s="1"/>
  <c r="D11" i="1" l="1"/>
  <c r="E11" i="1" s="1"/>
  <c r="D12" i="1" l="1"/>
  <c r="E12" i="1" s="1"/>
  <c r="D13" i="1" l="1"/>
  <c r="E13" i="1" s="1"/>
  <c r="D14" i="1" l="1"/>
  <c r="E14" i="1" s="1"/>
  <c r="D15" i="1" l="1"/>
  <c r="E15" i="1" s="1"/>
  <c r="D16" i="1" l="1"/>
  <c r="E16" i="1" s="1"/>
  <c r="D17" i="1" l="1"/>
  <c r="E17" i="1" s="1"/>
  <c r="D18" i="1" l="1"/>
  <c r="E18" i="1" s="1"/>
  <c r="D19" i="1" l="1"/>
  <c r="E19" i="1" s="1"/>
  <c r="D20" i="1" l="1"/>
  <c r="E20" i="1" s="1"/>
  <c r="D21" i="1" l="1"/>
  <c r="E21" i="1" s="1"/>
  <c r="D22" i="1" l="1"/>
  <c r="E22" i="1" s="1"/>
  <c r="D23" i="1" l="1"/>
  <c r="E23" i="1" s="1"/>
  <c r="D24" i="1" l="1"/>
  <c r="E24" i="1" s="1"/>
  <c r="D25" i="1" l="1"/>
  <c r="E25" i="1" s="1"/>
  <c r="D26" i="1" l="1"/>
  <c r="E26" i="1" s="1"/>
  <c r="D27" i="1" l="1"/>
  <c r="E27" i="1" s="1"/>
  <c r="D28" i="1" l="1"/>
  <c r="E28" i="1" s="1"/>
  <c r="D29" i="1" l="1"/>
  <c r="E29" i="1" s="1"/>
  <c r="D30" i="1" l="1"/>
  <c r="E30" i="1" s="1"/>
  <c r="D31" i="1" l="1"/>
  <c r="E31" i="1" s="1"/>
  <c r="D32" i="1" l="1"/>
  <c r="E32" i="1" s="1"/>
  <c r="D33" i="1" l="1"/>
  <c r="E33" i="1" s="1"/>
  <c r="D34" i="1" l="1"/>
  <c r="E34" i="1" s="1"/>
  <c r="D35" i="1" l="1"/>
  <c r="E35" i="1" s="1"/>
  <c r="D36" i="1" l="1"/>
  <c r="E36" i="1" s="1"/>
  <c r="D37" i="1" l="1"/>
  <c r="E37" i="1" s="1"/>
  <c r="I6" i="1" l="1"/>
  <c r="J6" i="1" s="1"/>
  <c r="I7" i="1" l="1"/>
  <c r="J7" i="1" s="1"/>
  <c r="I8" i="1" l="1"/>
  <c r="J8" i="1" s="1"/>
  <c r="I9" i="1" l="1"/>
  <c r="J9" i="1" s="1"/>
  <c r="I10" i="1" l="1"/>
  <c r="J10" i="1" s="1"/>
  <c r="I11" i="1" l="1"/>
  <c r="J11" i="1" s="1"/>
  <c r="I12" i="1" l="1"/>
  <c r="J12" i="1" s="1"/>
  <c r="I13" i="1" l="1"/>
  <c r="J13" i="1" s="1"/>
  <c r="I14" i="1" l="1"/>
  <c r="J14" i="1" s="1"/>
  <c r="I15" i="1" l="1"/>
  <c r="J15" i="1" s="1"/>
  <c r="I16" i="1" l="1"/>
  <c r="J16" i="1" s="1"/>
  <c r="I17" i="1" l="1"/>
  <c r="J17" i="1" s="1"/>
  <c r="I18" i="1" l="1"/>
  <c r="J18" i="1" s="1"/>
  <c r="I19" i="1" l="1"/>
  <c r="J19" i="1" s="1"/>
  <c r="I20" i="1" l="1"/>
  <c r="J20" i="1" s="1"/>
  <c r="I21" i="1" l="1"/>
  <c r="J21" i="1" s="1"/>
  <c r="I22" i="1" l="1"/>
  <c r="J22" i="1" s="1"/>
  <c r="I23" i="1" l="1"/>
  <c r="J23" i="1" s="1"/>
  <c r="I24" i="1" l="1"/>
  <c r="J24" i="1" s="1"/>
  <c r="I25" i="1" l="1"/>
  <c r="J25" i="1" s="1"/>
  <c r="I26" i="1" l="1"/>
  <c r="J26" i="1" s="1"/>
  <c r="I27" i="1" l="1"/>
  <c r="J27" i="1" s="1"/>
  <c r="I28" i="1" l="1"/>
  <c r="J28" i="1" s="1"/>
  <c r="I29" i="1" l="1"/>
  <c r="J29" i="1" s="1"/>
  <c r="I30" i="1" l="1"/>
  <c r="J30" i="1" s="1"/>
  <c r="I31" i="1" l="1"/>
  <c r="J31" i="1" s="1"/>
  <c r="I32" i="1" l="1"/>
  <c r="J32" i="1" s="1"/>
  <c r="I33" i="1" l="1"/>
  <c r="J33" i="1" s="1"/>
  <c r="I34" i="1" l="1"/>
  <c r="J34" i="1" s="1"/>
  <c r="I35" i="1" l="1"/>
  <c r="J35" i="1" s="1"/>
  <c r="I37" i="1" l="1"/>
  <c r="J37" i="1" s="1"/>
  <c r="I36" i="1"/>
  <c r="J36" i="1" s="1"/>
</calcChain>
</file>

<file path=xl/sharedStrings.xml><?xml version="1.0" encoding="utf-8"?>
<sst xmlns="http://schemas.openxmlformats.org/spreadsheetml/2006/main" count="87" uniqueCount="80">
  <si>
    <t>Шахматная задача</t>
  </si>
  <si>
    <t>№ 
клетки</t>
  </si>
  <si>
    <t>Вес зерён в 
клетке (граммы)</t>
  </si>
  <si>
    <t>Вес зёрен в 
клетке (тонны)</t>
  </si>
  <si>
    <t>Кол-во зёрен 
в клетке (штуки)</t>
  </si>
  <si>
    <t>* Вес одного зерна: 0,035 гр. *</t>
  </si>
  <si>
    <t>X</t>
  </si>
  <si>
    <t>Y</t>
  </si>
  <si>
    <t>Сведения об успеваемости</t>
  </si>
  <si>
    <t>Средний балл</t>
  </si>
  <si>
    <t>Экзамен 1</t>
  </si>
  <si>
    <t>Экзамен 2</t>
  </si>
  <si>
    <t>Экзамен 3</t>
  </si>
  <si>
    <t>Группа 11</t>
  </si>
  <si>
    <t>Группа 12</t>
  </si>
  <si>
    <t>Группа 13</t>
  </si>
  <si>
    <t>Факультет</t>
  </si>
  <si>
    <t xml:space="preserve">Планируемые и фактические результаты подачи заявлений абитуриентам </t>
  </si>
  <si>
    <t>Факультет 1</t>
  </si>
  <si>
    <t>Факультет 2</t>
  </si>
  <si>
    <t>Факультет 3</t>
  </si>
  <si>
    <t>Факультет 4</t>
  </si>
  <si>
    <t xml:space="preserve">План </t>
  </si>
  <si>
    <t>Фактически</t>
  </si>
  <si>
    <t>Результаты сдачи экзамена</t>
  </si>
  <si>
    <t>Отлично</t>
  </si>
  <si>
    <t>Хорошо</t>
  </si>
  <si>
    <t>Удовлетворительно</t>
  </si>
  <si>
    <t>Неудовлетворительно</t>
  </si>
  <si>
    <t>Фамилия</t>
  </si>
  <si>
    <t>Имя</t>
  </si>
  <si>
    <t>Отчество</t>
  </si>
  <si>
    <t>Город</t>
  </si>
  <si>
    <t>Курс</t>
  </si>
  <si>
    <t>Номер группы</t>
  </si>
  <si>
    <t>Максим</t>
  </si>
  <si>
    <t>Денисович</t>
  </si>
  <si>
    <t>Астрахань</t>
  </si>
  <si>
    <t>ИКПИ-33</t>
  </si>
  <si>
    <t>Васильев</t>
  </si>
  <si>
    <t>Курск</t>
  </si>
  <si>
    <t xml:space="preserve">Коньков </t>
  </si>
  <si>
    <t xml:space="preserve">Сергей </t>
  </si>
  <si>
    <t>Александрович</t>
  </si>
  <si>
    <t xml:space="preserve">Филимонова </t>
  </si>
  <si>
    <t xml:space="preserve">Надежда </t>
  </si>
  <si>
    <t>Ивановна</t>
  </si>
  <si>
    <t>Улан-Удэ</t>
  </si>
  <si>
    <t>ИКПИ-22</t>
  </si>
  <si>
    <t>Понасенков</t>
  </si>
  <si>
    <t>Виталий</t>
  </si>
  <si>
    <t>Валерьевич</t>
  </si>
  <si>
    <t>Москва</t>
  </si>
  <si>
    <t>ИСТ-112</t>
  </si>
  <si>
    <t>ИКТР-15</t>
  </si>
  <si>
    <t>Гайдулян</t>
  </si>
  <si>
    <t>Хачатур</t>
  </si>
  <si>
    <t>Арамович</t>
  </si>
  <si>
    <t>Ереван</t>
  </si>
  <si>
    <t>МО-02</t>
  </si>
  <si>
    <t>Прикольный</t>
  </si>
  <si>
    <t>Шутар</t>
  </si>
  <si>
    <t>Угарович</t>
  </si>
  <si>
    <t>Бодуны</t>
  </si>
  <si>
    <t>ТР-300</t>
  </si>
  <si>
    <t>Дьёнь</t>
  </si>
  <si>
    <t>Чунь</t>
  </si>
  <si>
    <t>Кайсим</t>
  </si>
  <si>
    <t>Ханой</t>
  </si>
  <si>
    <t>ИКТ-21</t>
  </si>
  <si>
    <t>Синатра</t>
  </si>
  <si>
    <t>Фрэнк</t>
  </si>
  <si>
    <t>Альберт</t>
  </si>
  <si>
    <t>Нью-Джерси</t>
  </si>
  <si>
    <t>ТКТ-24</t>
  </si>
  <si>
    <t>Последний</t>
  </si>
  <si>
    <t>Тимофей</t>
  </si>
  <si>
    <t>Русланович</t>
  </si>
  <si>
    <t>Санкт-Петербург</t>
  </si>
  <si>
    <t>ИКПИ-32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</si>
</sst>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5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0" fontId="0" fillId="0" borderId="6" xfId="0" applyBorder="1"/>
    <xf numFmtId="0" fontId="0" fillId="0" borderId="10" xfId="0" applyBorder="1"/>
    <xf numFmtId="0" fontId="0" fillId="0" borderId="10" xfId="0" applyNumberFormat="1" applyBorder="1"/>
    <xf numFmtId="0" fontId="0" fillId="0" borderId="12" xfId="0" applyBorder="1"/>
    <xf numFmtId="0" fontId="0" fillId="0" borderId="0" xfId="0" applyAlignment="1">
      <alignment horizontal="center"/>
    </xf>
    <xf numFmtId="166" fontId="0" fillId="0" borderId="1" xfId="0" applyNumberFormat="1" applyBorder="1"/>
    <xf numFmtId="0" fontId="4" fillId="0" borderId="1" xfId="0" applyFont="1" applyBorder="1"/>
    <xf numFmtId="9" fontId="0" fillId="0" borderId="1" xfId="0" applyNumberForma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" fontId="0" fillId="0" borderId="2" xfId="0" applyNumberFormat="1" applyBorder="1"/>
    <xf numFmtId="164" fontId="0" fillId="0" borderId="2" xfId="0" applyNumberFormat="1" applyBorder="1"/>
    <xf numFmtId="0" fontId="0" fillId="0" borderId="15" xfId="0" applyBorder="1"/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165" fontId="0" fillId="0" borderId="3" xfId="0" applyNumberFormat="1" applyBorder="1"/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2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n>
                  <a:solidFill>
                    <a:schemeClr val="accent2"/>
                  </a:solidFill>
                </a:ln>
              </a:rPr>
              <a:t>График</a:t>
            </a:r>
            <a:r>
              <a:rPr lang="ru-RU" baseline="0">
                <a:ln>
                  <a:solidFill>
                    <a:schemeClr val="accent2"/>
                  </a:solidFill>
                </a:ln>
              </a:rPr>
              <a:t> кубической функции</a:t>
            </a:r>
            <a:endParaRPr lang="ru-RU">
              <a:ln>
                <a:solidFill>
                  <a:schemeClr val="accent2"/>
                </a:solidFill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2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'График функции (Задание 2.1)'!$A$2:$A$21</c:f>
              <c:numCache>
                <c:formatCode>General</c:formatCode>
                <c:ptCount val="2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</c:numCache>
            </c:numRef>
          </c:cat>
          <c:val>
            <c:numRef>
              <c:f>'График функции (Задание 2.1)'!$B$2:$B$21</c:f>
              <c:numCache>
                <c:formatCode>General</c:formatCode>
                <c:ptCount val="20"/>
                <c:pt idx="0">
                  <c:v>-422</c:v>
                </c:pt>
                <c:pt idx="1">
                  <c:v>-253</c:v>
                </c:pt>
                <c:pt idx="2">
                  <c:v>-132</c:v>
                </c:pt>
                <c:pt idx="3">
                  <c:v>-53</c:v>
                </c:pt>
                <c:pt idx="4">
                  <c:v>-10</c:v>
                </c:pt>
                <c:pt idx="5">
                  <c:v>3</c:v>
                </c:pt>
                <c:pt idx="6">
                  <c:v>-8</c:v>
                </c:pt>
                <c:pt idx="7">
                  <c:v>-37</c:v>
                </c:pt>
                <c:pt idx="8">
                  <c:v>-78</c:v>
                </c:pt>
                <c:pt idx="9">
                  <c:v>-125</c:v>
                </c:pt>
                <c:pt idx="10">
                  <c:v>-172</c:v>
                </c:pt>
                <c:pt idx="11">
                  <c:v>-213</c:v>
                </c:pt>
                <c:pt idx="12">
                  <c:v>-242</c:v>
                </c:pt>
                <c:pt idx="13">
                  <c:v>-253</c:v>
                </c:pt>
                <c:pt idx="14">
                  <c:v>-240</c:v>
                </c:pt>
                <c:pt idx="15">
                  <c:v>-197</c:v>
                </c:pt>
                <c:pt idx="16">
                  <c:v>-118</c:v>
                </c:pt>
                <c:pt idx="17">
                  <c:v>3</c:v>
                </c:pt>
                <c:pt idx="18">
                  <c:v>172</c:v>
                </c:pt>
                <c:pt idx="1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E-42A1-BB3B-813B4845E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846159"/>
        <c:axId val="1438848239"/>
      </c:lineChart>
      <c:catAx>
        <c:axId val="14388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848239"/>
        <c:crosses val="autoZero"/>
        <c:auto val="1"/>
        <c:lblAlgn val="ctr"/>
        <c:lblOffset val="100"/>
        <c:noMultiLvlLbl val="0"/>
      </c:catAx>
      <c:valAx>
        <c:axId val="1438848239"/>
        <c:scaling>
          <c:orientation val="minMax"/>
          <c:max val="400"/>
          <c:min val="-450"/>
        </c:scaling>
        <c:delete val="0"/>
        <c:axPos val="l"/>
        <c:majorGridlines>
          <c:spPr>
            <a:ln w="9525" cap="flat" cmpd="sng" algn="ctr">
              <a:solidFill>
                <a:schemeClr val="accent6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8846159"/>
        <c:crosses val="autoZero"/>
        <c:crossBetween val="between"/>
        <c:majorUnit val="100"/>
      </c:valAx>
      <c:spPr>
        <a:solidFill>
          <a:schemeClr val="bg1">
            <a:lumMod val="95000"/>
          </a:schemeClr>
        </a:solidFill>
        <a:ln>
          <a:solidFill>
            <a:schemeClr val="accent6"/>
          </a:solidFill>
        </a:ln>
        <a:effectLst/>
      </c:spPr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1270" cap="flat" cmpd="sng" algn="ctr">
      <a:solidFill>
        <a:srgbClr val="0070C0"/>
      </a:solidFill>
      <a:prstDash val="lgDashDot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Сведения об успеваемости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'Гистограмма (Задание 2.2)'!$B$3</c:f>
              <c:strCache>
                <c:ptCount val="1"/>
                <c:pt idx="0">
                  <c:v>Экзамен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'Гистограмма (Задание 2.2)'!$B$4:$B$7</c:f>
              <c:numCache>
                <c:formatCode>General</c:formatCode>
                <c:ptCount val="4"/>
                <c:pt idx="0">
                  <c:v>4.2</c:v>
                </c:pt>
                <c:pt idx="1">
                  <c:v>4.5</c:v>
                </c:pt>
                <c:pt idx="2">
                  <c:v>3.9</c:v>
                </c:pt>
                <c:pt idx="3" formatCode="0.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7-4A81-A70C-E95B685BC015}"/>
            </c:ext>
          </c:extLst>
        </c:ser>
        <c:ser>
          <c:idx val="1"/>
          <c:order val="1"/>
          <c:tx>
            <c:strRef>
              <c:f>'Гистограмма (Задание 2.2)'!$C$3</c:f>
              <c:strCache>
                <c:ptCount val="1"/>
                <c:pt idx="0">
                  <c:v>Экзамен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'Гистограмма (Задание 2.2)'!$C$4:$C$7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4.4000000000000004</c:v>
                </c:pt>
                <c:pt idx="2">
                  <c:v>4.0999999999999996</c:v>
                </c:pt>
                <c:pt idx="3" formatCode="0.0">
                  <c:v>4.3666666666666663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7-4A81-A70C-E95B685BC015}"/>
            </c:ext>
          </c:extLst>
        </c:ser>
        <c:ser>
          <c:idx val="2"/>
          <c:order val="2"/>
          <c:tx>
            <c:strRef>
              <c:f>'Гистограмма (Задание 2.2)'!$D$3</c:f>
              <c:strCache>
                <c:ptCount val="1"/>
                <c:pt idx="0">
                  <c:v>Экзамен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'Гистограмма (Задание 2.2)'!$D$4:$D$7</c:f>
              <c:numCache>
                <c:formatCode>General</c:formatCode>
                <c:ptCount val="4"/>
                <c:pt idx="0">
                  <c:v>3.2</c:v>
                </c:pt>
                <c:pt idx="1">
                  <c:v>3.6</c:v>
                </c:pt>
                <c:pt idx="2">
                  <c:v>3.9</c:v>
                </c:pt>
                <c:pt idx="3" formatCode="0.0">
                  <c:v>3.5666666666666669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7-4A81-A70C-E95B685B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495865119"/>
        <c:axId val="1495864703"/>
        <c:axId val="1492768623"/>
      </c:bar3DChart>
      <c:catAx>
        <c:axId val="149586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Учебные группы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864703"/>
        <c:crosses val="autoZero"/>
        <c:auto val="1"/>
        <c:lblAlgn val="ctr"/>
        <c:lblOffset val="100"/>
        <c:noMultiLvlLbl val="0"/>
      </c:catAx>
      <c:valAx>
        <c:axId val="149586470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Средний</a:t>
                </a:r>
                <a:r>
                  <a:rPr lang="ru-RU" baseline="0"/>
                  <a:t> балл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865119"/>
        <c:crosses val="autoZero"/>
        <c:crossBetween val="between"/>
      </c:valAx>
      <c:serAx>
        <c:axId val="1492768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864703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lumMod val="75000"/>
        </a:schemeClr>
      </a:solidFill>
      <a:prstDash val="sysDot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accent2"/>
                </a:solidFill>
              </a:rPr>
              <a:t>Результаты подачи заявлений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План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'Комб. диаграмма (Задание 2.3)'!$B$2:$E$2</c:f>
              <c:strCache>
                <c:ptCount val="4"/>
                <c:pt idx="0">
                  <c:v>Факультет 1</c:v>
                </c:pt>
                <c:pt idx="1">
                  <c:v>Факультет 2</c:v>
                </c:pt>
                <c:pt idx="2">
                  <c:v>Факультет 3</c:v>
                </c:pt>
                <c:pt idx="3">
                  <c:v>Факультет 4</c:v>
                </c:pt>
              </c:strCache>
            </c:strRef>
          </c:cat>
          <c:val>
            <c:numRef>
              <c:f>'Комб. диаграмма (Задание 2.3)'!$B$3:$E$3</c:f>
              <c:numCache>
                <c:formatCode>General</c:formatCode>
                <c:ptCount val="4"/>
                <c:pt idx="0">
                  <c:v>180</c:v>
                </c:pt>
                <c:pt idx="1">
                  <c:v>210</c:v>
                </c:pt>
                <c:pt idx="2">
                  <c:v>200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6-4B5C-A8D0-0A6A942F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025743"/>
        <c:axId val="1651021583"/>
      </c:barChart>
      <c:lineChart>
        <c:grouping val="standard"/>
        <c:varyColors val="0"/>
        <c:ser>
          <c:idx val="1"/>
          <c:order val="1"/>
          <c:tx>
            <c:v>Фактически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'Комб. диаграмма (Задание 2.3)'!$B$2:$E$2</c:f>
              <c:strCache>
                <c:ptCount val="4"/>
                <c:pt idx="0">
                  <c:v>Факультет 1</c:v>
                </c:pt>
                <c:pt idx="1">
                  <c:v>Факультет 2</c:v>
                </c:pt>
                <c:pt idx="2">
                  <c:v>Факультет 3</c:v>
                </c:pt>
                <c:pt idx="3">
                  <c:v>Факультет 4</c:v>
                </c:pt>
              </c:strCache>
            </c:strRef>
          </c:cat>
          <c:val>
            <c:numRef>
              <c:f>'Комб. диаграмма (Задание 2.3)'!$B$4:$E$4</c:f>
              <c:numCache>
                <c:formatCode>General</c:formatCode>
                <c:ptCount val="4"/>
                <c:pt idx="0">
                  <c:v>155</c:v>
                </c:pt>
                <c:pt idx="1">
                  <c:v>258</c:v>
                </c:pt>
                <c:pt idx="2">
                  <c:v>160</c:v>
                </c:pt>
                <c:pt idx="3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6-4B5C-A8D0-0A6A942F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25743"/>
        <c:axId val="1651021583"/>
      </c:lineChart>
      <c:catAx>
        <c:axId val="165102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Факультеты</a:t>
                </a:r>
              </a:p>
            </c:rich>
          </c:tx>
          <c:layout>
            <c:manualLayout>
              <c:xMode val="edge"/>
              <c:yMode val="edge"/>
              <c:x val="0.4102764932161258"/>
              <c:y val="0.87648060659084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21583"/>
        <c:crosses val="autoZero"/>
        <c:auto val="1"/>
        <c:lblAlgn val="ctr"/>
        <c:lblOffset val="100"/>
        <c:noMultiLvlLbl val="0"/>
      </c:catAx>
      <c:valAx>
        <c:axId val="16510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заявлений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0257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2"/>
      </a:solidFill>
      <a:prstDash val="sysDot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Результаты</a:t>
            </a:r>
            <a:r>
              <a:rPr lang="ru-RU" baseline="0">
                <a:solidFill>
                  <a:schemeClr val="tx1"/>
                </a:solidFill>
              </a:rPr>
              <a:t> сдачи экзаменов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29-4461-BF80-D05519BC76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29-4461-BF80-D05519BC76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29-4461-BF80-D05519BC76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29-4461-BF80-D05519BC7671}"/>
              </c:ext>
            </c:extLst>
          </c:dPt>
          <c:cat>
            <c:strRef>
              <c:f>'Круг. диаграмма (Задание 2.4)'!$B$2:$E$2</c:f>
              <c:strCache>
                <c:ptCount val="4"/>
                <c:pt idx="0">
                  <c:v>Отлично</c:v>
                </c:pt>
                <c:pt idx="1">
                  <c:v>Хорошо</c:v>
                </c:pt>
                <c:pt idx="2">
                  <c:v>Удовлетворительно</c:v>
                </c:pt>
                <c:pt idx="3">
                  <c:v>Неудовлетворительно</c:v>
                </c:pt>
              </c:strCache>
            </c:strRef>
          </c:cat>
          <c:val>
            <c:numRef>
              <c:f>'Круг. диаграмма (Задание 2.4)'!$B$3:$E$3</c:f>
              <c:numCache>
                <c:formatCode>0%</c:formatCode>
                <c:ptCount val="4"/>
                <c:pt idx="0">
                  <c:v>0.22</c:v>
                </c:pt>
                <c:pt idx="1">
                  <c:v>0.37</c:v>
                </c:pt>
                <c:pt idx="2">
                  <c:v>0.32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F-477E-AA4E-122DE0F0C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2"/>
      </a:solidFill>
      <a:prstDash val="sysDot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4</xdr:row>
      <xdr:rowOff>3810</xdr:rowOff>
    </xdr:from>
    <xdr:to>
      <xdr:col>10</xdr:col>
      <xdr:colOff>487680</xdr:colOff>
      <xdr:row>19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7D477DA-E681-4849-AF04-CD4ACC28A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41910</xdr:rowOff>
    </xdr:from>
    <xdr:to>
      <xdr:col>6</xdr:col>
      <xdr:colOff>327660</xdr:colOff>
      <xdr:row>23</xdr:row>
      <xdr:rowOff>41910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9B40FF-0FFA-45DB-B8A5-3CE29D67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125730</xdr:rowOff>
    </xdr:from>
    <xdr:to>
      <xdr:col>5</xdr:col>
      <xdr:colOff>45720</xdr:colOff>
      <xdr:row>19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AD4FB2B-3399-4F1A-9008-FBEC0CDD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64770</xdr:rowOff>
    </xdr:from>
    <xdr:to>
      <xdr:col>5</xdr:col>
      <xdr:colOff>60960</xdr:colOff>
      <xdr:row>20</xdr:row>
      <xdr:rowOff>64770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BEEEA1-582F-4DDF-B6C4-B9B4D0D3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opLeftCell="A7" zoomScale="64" workbookViewId="0">
      <selection activeCell="R16" sqref="R16"/>
    </sheetView>
  </sheetViews>
  <sheetFormatPr defaultRowHeight="14.4" x14ac:dyDescent="0.3"/>
  <cols>
    <col min="1" max="1" width="8.109375" customWidth="1"/>
    <col min="2" max="2" width="7.21875" customWidth="1"/>
    <col min="3" max="3" width="23.44140625" style="1" customWidth="1"/>
    <col min="4" max="4" width="25.33203125" customWidth="1"/>
    <col min="5" max="5" width="25.5546875" customWidth="1"/>
    <col min="7" max="7" width="7.33203125" customWidth="1"/>
    <col min="8" max="8" width="22.21875" customWidth="1"/>
    <col min="9" max="9" width="24.109375" customWidth="1"/>
    <col min="10" max="10" width="23.88671875" customWidth="1"/>
  </cols>
  <sheetData>
    <row r="1" spans="1:10" ht="15" thickBot="1" x14ac:dyDescent="0.35"/>
    <row r="2" spans="1:10" ht="16.8" thickTop="1" thickBot="1" x14ac:dyDescent="0.35">
      <c r="B2" s="31" t="s">
        <v>0</v>
      </c>
      <c r="C2" s="32"/>
      <c r="D2" s="32"/>
      <c r="E2" s="33"/>
      <c r="G2" s="31" t="s">
        <v>0</v>
      </c>
      <c r="H2" s="32"/>
      <c r="I2" s="32"/>
      <c r="J2" s="33"/>
    </row>
    <row r="3" spans="1:10" ht="15" customHeight="1" thickTop="1" x14ac:dyDescent="0.3">
      <c r="B3" s="34" t="s">
        <v>5</v>
      </c>
      <c r="C3" s="35"/>
      <c r="D3" s="35"/>
      <c r="E3" s="36"/>
      <c r="F3" s="12"/>
      <c r="G3" s="34" t="s">
        <v>5</v>
      </c>
      <c r="H3" s="35"/>
      <c r="I3" s="35"/>
      <c r="J3" s="36"/>
    </row>
    <row r="4" spans="1:10" ht="26.4" customHeight="1" thickBot="1" x14ac:dyDescent="0.35">
      <c r="B4" s="10"/>
      <c r="C4" s="10"/>
      <c r="D4" s="11"/>
      <c r="H4" s="10"/>
    </row>
    <row r="5" spans="1:10" ht="30" customHeight="1" thickTop="1" thickBot="1" x14ac:dyDescent="0.35">
      <c r="A5" s="9"/>
      <c r="B5" s="19" t="s">
        <v>1</v>
      </c>
      <c r="C5" s="20" t="s">
        <v>4</v>
      </c>
      <c r="D5" s="21" t="s">
        <v>2</v>
      </c>
      <c r="E5" s="22" t="s">
        <v>3</v>
      </c>
      <c r="F5" s="25"/>
      <c r="G5" s="26" t="s">
        <v>1</v>
      </c>
      <c r="H5" s="27" t="s">
        <v>4</v>
      </c>
      <c r="I5" s="28" t="s">
        <v>2</v>
      </c>
      <c r="J5" s="29" t="s">
        <v>3</v>
      </c>
    </row>
    <row r="6" spans="1:10" ht="15" thickTop="1" x14ac:dyDescent="0.3">
      <c r="B6" s="8">
        <v>1</v>
      </c>
      <c r="C6" s="8">
        <v>1</v>
      </c>
      <c r="D6" s="7">
        <f>C6*0.035</f>
        <v>3.5000000000000003E-2</v>
      </c>
      <c r="E6" s="6">
        <f>D6 / 1000000</f>
        <v>3.5000000000000002E-8</v>
      </c>
      <c r="G6" s="8">
        <v>33</v>
      </c>
      <c r="H6" s="23">
        <f>C37*2</f>
        <v>4294967296</v>
      </c>
      <c r="I6" s="24">
        <f t="shared" ref="I6:I37" si="0">H6*0.035</f>
        <v>150323855.36000001</v>
      </c>
      <c r="J6" s="30">
        <f t="shared" ref="J6:J37" si="1">I6 / 1000000</f>
        <v>150.32385536000001</v>
      </c>
    </row>
    <row r="7" spans="1:10" x14ac:dyDescent="0.3">
      <c r="B7" s="2">
        <v>2</v>
      </c>
      <c r="C7" s="5">
        <f>C6*2</f>
        <v>2</v>
      </c>
      <c r="D7" s="3">
        <f t="shared" ref="D7:D12" si="2">C7*0.035</f>
        <v>7.0000000000000007E-2</v>
      </c>
      <c r="E7" s="4">
        <f t="shared" ref="E7:E37" si="3">D7 / 1000000</f>
        <v>7.0000000000000005E-8</v>
      </c>
      <c r="G7" s="2">
        <v>34</v>
      </c>
      <c r="H7" s="5">
        <f t="shared" ref="H7:H37" si="4">H6*2</f>
        <v>8589934592</v>
      </c>
      <c r="I7" s="3">
        <f t="shared" si="0"/>
        <v>300647710.72000003</v>
      </c>
      <c r="J7" s="4">
        <f t="shared" si="1"/>
        <v>300.64771072000002</v>
      </c>
    </row>
    <row r="8" spans="1:10" x14ac:dyDescent="0.3">
      <c r="B8" s="2">
        <v>3</v>
      </c>
      <c r="C8" s="5">
        <f t="shared" ref="C8:C37" si="5">C7*2</f>
        <v>4</v>
      </c>
      <c r="D8" s="3">
        <f t="shared" si="2"/>
        <v>0.14000000000000001</v>
      </c>
      <c r="E8" s="4">
        <f t="shared" si="3"/>
        <v>1.4000000000000001E-7</v>
      </c>
      <c r="G8" s="2">
        <v>35</v>
      </c>
      <c r="H8" s="5">
        <f t="shared" si="4"/>
        <v>17179869184</v>
      </c>
      <c r="I8" s="3">
        <f t="shared" si="0"/>
        <v>601295421.44000006</v>
      </c>
      <c r="J8" s="4">
        <f t="shared" si="1"/>
        <v>601.29542144000004</v>
      </c>
    </row>
    <row r="9" spans="1:10" x14ac:dyDescent="0.3">
      <c r="B9" s="2">
        <v>4</v>
      </c>
      <c r="C9" s="5">
        <f t="shared" si="5"/>
        <v>8</v>
      </c>
      <c r="D9" s="3">
        <f t="shared" si="2"/>
        <v>0.28000000000000003</v>
      </c>
      <c r="E9" s="4">
        <f t="shared" si="3"/>
        <v>2.8000000000000002E-7</v>
      </c>
      <c r="G9" s="2">
        <v>36</v>
      </c>
      <c r="H9" s="5">
        <f t="shared" si="4"/>
        <v>34359738368</v>
      </c>
      <c r="I9" s="3">
        <f t="shared" si="0"/>
        <v>1202590842.8800001</v>
      </c>
      <c r="J9" s="4">
        <f t="shared" si="1"/>
        <v>1202.5908428800001</v>
      </c>
    </row>
    <row r="10" spans="1:10" x14ac:dyDescent="0.3">
      <c r="B10" s="2">
        <v>5</v>
      </c>
      <c r="C10" s="5">
        <f t="shared" si="5"/>
        <v>16</v>
      </c>
      <c r="D10" s="3">
        <f t="shared" si="2"/>
        <v>0.56000000000000005</v>
      </c>
      <c r="E10" s="4">
        <f t="shared" si="3"/>
        <v>5.6000000000000004E-7</v>
      </c>
      <c r="G10" s="2">
        <v>37</v>
      </c>
      <c r="H10" s="5">
        <f t="shared" si="4"/>
        <v>68719476736</v>
      </c>
      <c r="I10" s="3">
        <f t="shared" si="0"/>
        <v>2405181685.7600002</v>
      </c>
      <c r="J10" s="4">
        <f t="shared" si="1"/>
        <v>2405.1816857600002</v>
      </c>
    </row>
    <row r="11" spans="1:10" x14ac:dyDescent="0.3">
      <c r="B11" s="2">
        <v>6</v>
      </c>
      <c r="C11" s="5">
        <f t="shared" si="5"/>
        <v>32</v>
      </c>
      <c r="D11" s="3">
        <f t="shared" si="2"/>
        <v>1.1200000000000001</v>
      </c>
      <c r="E11" s="4">
        <f t="shared" si="3"/>
        <v>1.1200000000000001E-6</v>
      </c>
      <c r="G11" s="2">
        <v>38</v>
      </c>
      <c r="H11" s="5">
        <f t="shared" si="4"/>
        <v>137438953472</v>
      </c>
      <c r="I11" s="3">
        <f t="shared" si="0"/>
        <v>4810363371.5200005</v>
      </c>
      <c r="J11" s="4">
        <f t="shared" si="1"/>
        <v>4810.3633715200003</v>
      </c>
    </row>
    <row r="12" spans="1:10" x14ac:dyDescent="0.3">
      <c r="B12" s="2">
        <v>7</v>
      </c>
      <c r="C12" s="5">
        <f t="shared" si="5"/>
        <v>64</v>
      </c>
      <c r="D12" s="3">
        <f t="shared" si="2"/>
        <v>2.2400000000000002</v>
      </c>
      <c r="E12" s="4">
        <f t="shared" si="3"/>
        <v>2.2400000000000002E-6</v>
      </c>
      <c r="G12" s="2">
        <v>39</v>
      </c>
      <c r="H12" s="5">
        <f t="shared" si="4"/>
        <v>274877906944</v>
      </c>
      <c r="I12" s="3">
        <f t="shared" si="0"/>
        <v>9620726743.0400009</v>
      </c>
      <c r="J12" s="4">
        <f t="shared" si="1"/>
        <v>9620.7267430400007</v>
      </c>
    </row>
    <row r="13" spans="1:10" x14ac:dyDescent="0.3">
      <c r="B13" s="2">
        <v>8</v>
      </c>
      <c r="C13" s="5">
        <f t="shared" si="5"/>
        <v>128</v>
      </c>
      <c r="D13" s="3">
        <f t="shared" ref="D13:D37" si="6">C13*0.035</f>
        <v>4.4800000000000004</v>
      </c>
      <c r="E13" s="4">
        <f t="shared" si="3"/>
        <v>4.4800000000000003E-6</v>
      </c>
      <c r="G13" s="2">
        <v>40</v>
      </c>
      <c r="H13" s="5">
        <f t="shared" si="4"/>
        <v>549755813888</v>
      </c>
      <c r="I13" s="3">
        <f t="shared" si="0"/>
        <v>19241453486.080002</v>
      </c>
      <c r="J13" s="4">
        <f t="shared" si="1"/>
        <v>19241.453486080001</v>
      </c>
    </row>
    <row r="14" spans="1:10" x14ac:dyDescent="0.3">
      <c r="B14" s="2">
        <v>9</v>
      </c>
      <c r="C14" s="5">
        <f t="shared" si="5"/>
        <v>256</v>
      </c>
      <c r="D14" s="3">
        <f t="shared" si="6"/>
        <v>8.9600000000000009</v>
      </c>
      <c r="E14" s="4">
        <f t="shared" si="3"/>
        <v>8.9600000000000006E-6</v>
      </c>
      <c r="G14" s="2">
        <v>41</v>
      </c>
      <c r="H14" s="5">
        <f t="shared" si="4"/>
        <v>1099511627776</v>
      </c>
      <c r="I14" s="3">
        <f t="shared" si="0"/>
        <v>38482906972.160004</v>
      </c>
      <c r="J14" s="4">
        <f t="shared" si="1"/>
        <v>38482.906972160003</v>
      </c>
    </row>
    <row r="15" spans="1:10" x14ac:dyDescent="0.3">
      <c r="B15" s="2">
        <v>10</v>
      </c>
      <c r="C15" s="5">
        <f t="shared" si="5"/>
        <v>512</v>
      </c>
      <c r="D15" s="3">
        <f t="shared" si="6"/>
        <v>17.920000000000002</v>
      </c>
      <c r="E15" s="4">
        <f t="shared" si="3"/>
        <v>1.7920000000000001E-5</v>
      </c>
      <c r="G15" s="2">
        <v>42</v>
      </c>
      <c r="H15" s="5">
        <f t="shared" si="4"/>
        <v>2199023255552</v>
      </c>
      <c r="I15" s="3">
        <f t="shared" si="0"/>
        <v>76965813944.320007</v>
      </c>
      <c r="J15" s="4">
        <f t="shared" si="1"/>
        <v>76965.813944320005</v>
      </c>
    </row>
    <row r="16" spans="1:10" x14ac:dyDescent="0.3">
      <c r="B16" s="2">
        <v>11</v>
      </c>
      <c r="C16" s="5">
        <f t="shared" si="5"/>
        <v>1024</v>
      </c>
      <c r="D16" s="3">
        <f t="shared" si="6"/>
        <v>35.840000000000003</v>
      </c>
      <c r="E16" s="4">
        <f t="shared" si="3"/>
        <v>3.5840000000000002E-5</v>
      </c>
      <c r="G16" s="2">
        <v>43</v>
      </c>
      <c r="H16" s="5">
        <f t="shared" si="4"/>
        <v>4398046511104</v>
      </c>
      <c r="I16" s="3">
        <f t="shared" si="0"/>
        <v>153931627888.64001</v>
      </c>
      <c r="J16" s="4">
        <f t="shared" si="1"/>
        <v>153931.62788864001</v>
      </c>
    </row>
    <row r="17" spans="2:10" x14ac:dyDescent="0.3">
      <c r="B17" s="2">
        <v>12</v>
      </c>
      <c r="C17" s="5">
        <f t="shared" si="5"/>
        <v>2048</v>
      </c>
      <c r="D17" s="3">
        <f t="shared" si="6"/>
        <v>71.680000000000007</v>
      </c>
      <c r="E17" s="4">
        <f t="shared" si="3"/>
        <v>7.1680000000000005E-5</v>
      </c>
      <c r="G17" s="2">
        <v>44</v>
      </c>
      <c r="H17" s="5">
        <f t="shared" si="4"/>
        <v>8796093022208</v>
      </c>
      <c r="I17" s="3">
        <f t="shared" si="0"/>
        <v>307863255777.28003</v>
      </c>
      <c r="J17" s="4">
        <f t="shared" si="1"/>
        <v>307863.25577728002</v>
      </c>
    </row>
    <row r="18" spans="2:10" x14ac:dyDescent="0.3">
      <c r="B18" s="2">
        <v>13</v>
      </c>
      <c r="C18" s="5">
        <f t="shared" si="5"/>
        <v>4096</v>
      </c>
      <c r="D18" s="3">
        <f t="shared" si="6"/>
        <v>143.36000000000001</v>
      </c>
      <c r="E18" s="4">
        <f t="shared" si="3"/>
        <v>1.4336000000000001E-4</v>
      </c>
      <c r="G18" s="2">
        <v>45</v>
      </c>
      <c r="H18" s="5">
        <f t="shared" si="4"/>
        <v>17592186044416</v>
      </c>
      <c r="I18" s="3">
        <f t="shared" si="0"/>
        <v>615726511554.56006</v>
      </c>
      <c r="J18" s="4">
        <f t="shared" si="1"/>
        <v>615726.51155456004</v>
      </c>
    </row>
    <row r="19" spans="2:10" x14ac:dyDescent="0.3">
      <c r="B19" s="2">
        <v>14</v>
      </c>
      <c r="C19" s="5">
        <f t="shared" si="5"/>
        <v>8192</v>
      </c>
      <c r="D19" s="3">
        <f t="shared" si="6"/>
        <v>286.72000000000003</v>
      </c>
      <c r="E19" s="4">
        <f t="shared" si="3"/>
        <v>2.8672000000000002E-4</v>
      </c>
      <c r="G19" s="2">
        <v>46</v>
      </c>
      <c r="H19" s="5">
        <f t="shared" si="4"/>
        <v>35184372088832</v>
      </c>
      <c r="I19" s="3">
        <f t="shared" si="0"/>
        <v>1231453023109.1201</v>
      </c>
      <c r="J19" s="4">
        <f t="shared" si="1"/>
        <v>1231453.0231091201</v>
      </c>
    </row>
    <row r="20" spans="2:10" x14ac:dyDescent="0.3">
      <c r="B20" s="2">
        <v>15</v>
      </c>
      <c r="C20" s="5">
        <f t="shared" si="5"/>
        <v>16384</v>
      </c>
      <c r="D20" s="3">
        <f t="shared" si="6"/>
        <v>573.44000000000005</v>
      </c>
      <c r="E20" s="4">
        <f t="shared" si="3"/>
        <v>5.7344000000000004E-4</v>
      </c>
      <c r="G20" s="2">
        <v>47</v>
      </c>
      <c r="H20" s="5">
        <f t="shared" si="4"/>
        <v>70368744177664</v>
      </c>
      <c r="I20" s="3">
        <f t="shared" si="0"/>
        <v>2462906046218.2402</v>
      </c>
      <c r="J20" s="4">
        <f t="shared" si="1"/>
        <v>2462906.0462182402</v>
      </c>
    </row>
    <row r="21" spans="2:10" x14ac:dyDescent="0.3">
      <c r="B21" s="2">
        <v>16</v>
      </c>
      <c r="C21" s="5">
        <f t="shared" si="5"/>
        <v>32768</v>
      </c>
      <c r="D21" s="3">
        <f t="shared" si="6"/>
        <v>1146.8800000000001</v>
      </c>
      <c r="E21" s="4">
        <f t="shared" si="3"/>
        <v>1.1468800000000001E-3</v>
      </c>
      <c r="G21" s="2">
        <v>48</v>
      </c>
      <c r="H21" s="5">
        <f t="shared" si="4"/>
        <v>140737488355328</v>
      </c>
      <c r="I21" s="3">
        <f t="shared" si="0"/>
        <v>4925812092436.4805</v>
      </c>
      <c r="J21" s="4">
        <f t="shared" si="1"/>
        <v>4925812.0924364803</v>
      </c>
    </row>
    <row r="22" spans="2:10" x14ac:dyDescent="0.3">
      <c r="B22" s="2">
        <v>17</v>
      </c>
      <c r="C22" s="5">
        <f t="shared" si="5"/>
        <v>65536</v>
      </c>
      <c r="D22" s="3">
        <f t="shared" si="6"/>
        <v>2293.7600000000002</v>
      </c>
      <c r="E22" s="4">
        <f t="shared" si="3"/>
        <v>2.2937600000000002E-3</v>
      </c>
      <c r="G22" s="2">
        <v>49</v>
      </c>
      <c r="H22" s="5">
        <f t="shared" si="4"/>
        <v>281474976710656</v>
      </c>
      <c r="I22" s="3">
        <f t="shared" si="0"/>
        <v>9851624184872.9609</v>
      </c>
      <c r="J22" s="4">
        <f t="shared" si="1"/>
        <v>9851624.1848729607</v>
      </c>
    </row>
    <row r="23" spans="2:10" x14ac:dyDescent="0.3">
      <c r="B23" s="2">
        <v>18</v>
      </c>
      <c r="C23" s="5">
        <f t="shared" si="5"/>
        <v>131072</v>
      </c>
      <c r="D23" s="3">
        <f t="shared" si="6"/>
        <v>4587.5200000000004</v>
      </c>
      <c r="E23" s="4">
        <f t="shared" si="3"/>
        <v>4.5875200000000003E-3</v>
      </c>
      <c r="G23" s="2">
        <v>50</v>
      </c>
      <c r="H23" s="5">
        <f t="shared" si="4"/>
        <v>562949953421312</v>
      </c>
      <c r="I23" s="3">
        <f t="shared" si="0"/>
        <v>19703248369745.922</v>
      </c>
      <c r="J23" s="4">
        <f t="shared" si="1"/>
        <v>19703248.369745921</v>
      </c>
    </row>
    <row r="24" spans="2:10" x14ac:dyDescent="0.3">
      <c r="B24" s="2">
        <v>19</v>
      </c>
      <c r="C24" s="5">
        <f t="shared" si="5"/>
        <v>262144</v>
      </c>
      <c r="D24" s="3">
        <f t="shared" si="6"/>
        <v>9175.0400000000009</v>
      </c>
      <c r="E24" s="4">
        <f t="shared" si="3"/>
        <v>9.1750400000000006E-3</v>
      </c>
      <c r="G24" s="2">
        <v>51</v>
      </c>
      <c r="H24" s="5">
        <f t="shared" si="4"/>
        <v>1125899906842624</v>
      </c>
      <c r="I24" s="3">
        <f t="shared" si="0"/>
        <v>39406496739491.844</v>
      </c>
      <c r="J24" s="4">
        <f t="shared" si="1"/>
        <v>39406496.739491843</v>
      </c>
    </row>
    <row r="25" spans="2:10" x14ac:dyDescent="0.3">
      <c r="B25" s="2">
        <v>20</v>
      </c>
      <c r="C25" s="5">
        <f t="shared" si="5"/>
        <v>524288</v>
      </c>
      <c r="D25" s="3">
        <f t="shared" si="6"/>
        <v>18350.080000000002</v>
      </c>
      <c r="E25" s="4">
        <f t="shared" si="3"/>
        <v>1.8350080000000001E-2</v>
      </c>
      <c r="G25" s="2">
        <v>52</v>
      </c>
      <c r="H25" s="5">
        <f t="shared" si="4"/>
        <v>2251799813685248</v>
      </c>
      <c r="I25" s="3">
        <f t="shared" si="0"/>
        <v>78812993478983.688</v>
      </c>
      <c r="J25" s="4">
        <f t="shared" si="1"/>
        <v>78812993.478983685</v>
      </c>
    </row>
    <row r="26" spans="2:10" x14ac:dyDescent="0.3">
      <c r="B26" s="2">
        <v>21</v>
      </c>
      <c r="C26" s="5">
        <f t="shared" si="5"/>
        <v>1048576</v>
      </c>
      <c r="D26" s="3">
        <f t="shared" si="6"/>
        <v>36700.160000000003</v>
      </c>
      <c r="E26" s="4">
        <f t="shared" si="3"/>
        <v>3.6700160000000003E-2</v>
      </c>
      <c r="G26" s="2">
        <v>53</v>
      </c>
      <c r="H26" s="5">
        <f t="shared" si="4"/>
        <v>4503599627370496</v>
      </c>
      <c r="I26" s="3">
        <f t="shared" si="0"/>
        <v>157625986957967.38</v>
      </c>
      <c r="J26" s="4">
        <f t="shared" si="1"/>
        <v>157625986.95796737</v>
      </c>
    </row>
    <row r="27" spans="2:10" x14ac:dyDescent="0.3">
      <c r="B27" s="2">
        <v>22</v>
      </c>
      <c r="C27" s="5">
        <f t="shared" si="5"/>
        <v>2097152</v>
      </c>
      <c r="D27" s="3">
        <f t="shared" si="6"/>
        <v>73400.320000000007</v>
      </c>
      <c r="E27" s="4">
        <f t="shared" si="3"/>
        <v>7.3400320000000005E-2</v>
      </c>
      <c r="G27" s="2">
        <v>54</v>
      </c>
      <c r="H27" s="5">
        <f t="shared" si="4"/>
        <v>9007199254740992</v>
      </c>
      <c r="I27" s="3">
        <f t="shared" si="0"/>
        <v>315251973915934.75</v>
      </c>
      <c r="J27" s="4">
        <f t="shared" si="1"/>
        <v>315251973.91593474</v>
      </c>
    </row>
    <row r="28" spans="2:10" x14ac:dyDescent="0.3">
      <c r="B28" s="2">
        <v>23</v>
      </c>
      <c r="C28" s="5">
        <f t="shared" si="5"/>
        <v>4194304</v>
      </c>
      <c r="D28" s="3">
        <f t="shared" si="6"/>
        <v>146800.64000000001</v>
      </c>
      <c r="E28" s="4">
        <f t="shared" si="3"/>
        <v>0.14680064000000001</v>
      </c>
      <c r="G28" s="2">
        <v>55</v>
      </c>
      <c r="H28" s="5">
        <f t="shared" si="4"/>
        <v>1.8014398509481984E+16</v>
      </c>
      <c r="I28" s="3">
        <f t="shared" si="0"/>
        <v>630503947831869.5</v>
      </c>
      <c r="J28" s="4">
        <f t="shared" si="1"/>
        <v>630503947.83186948</v>
      </c>
    </row>
    <row r="29" spans="2:10" x14ac:dyDescent="0.3">
      <c r="B29" s="2">
        <v>24</v>
      </c>
      <c r="C29" s="5">
        <f t="shared" si="5"/>
        <v>8388608</v>
      </c>
      <c r="D29" s="3">
        <f t="shared" si="6"/>
        <v>293601.28000000003</v>
      </c>
      <c r="E29" s="4">
        <f t="shared" si="3"/>
        <v>0.29360128000000002</v>
      </c>
      <c r="G29" s="2">
        <v>56</v>
      </c>
      <c r="H29" s="5">
        <f t="shared" si="4"/>
        <v>3.6028797018963968E+16</v>
      </c>
      <c r="I29" s="3">
        <f t="shared" si="0"/>
        <v>1261007895663739</v>
      </c>
      <c r="J29" s="4">
        <f t="shared" si="1"/>
        <v>1261007895.663739</v>
      </c>
    </row>
    <row r="30" spans="2:10" x14ac:dyDescent="0.3">
      <c r="B30" s="2">
        <v>25</v>
      </c>
      <c r="C30" s="5">
        <f t="shared" si="5"/>
        <v>16777216</v>
      </c>
      <c r="D30" s="3">
        <f t="shared" si="6"/>
        <v>587202.56000000006</v>
      </c>
      <c r="E30" s="4">
        <f t="shared" si="3"/>
        <v>0.58720256000000004</v>
      </c>
      <c r="G30" s="2">
        <v>57</v>
      </c>
      <c r="H30" s="5">
        <f t="shared" si="4"/>
        <v>7.2057594037927936E+16</v>
      </c>
      <c r="I30" s="3">
        <f t="shared" si="0"/>
        <v>2522015791327478</v>
      </c>
      <c r="J30" s="4">
        <f t="shared" si="1"/>
        <v>2522015791.3274779</v>
      </c>
    </row>
    <row r="31" spans="2:10" x14ac:dyDescent="0.3">
      <c r="B31" s="2">
        <v>26</v>
      </c>
      <c r="C31" s="5">
        <f t="shared" si="5"/>
        <v>33554432</v>
      </c>
      <c r="D31" s="3">
        <f t="shared" si="6"/>
        <v>1174405.1200000001</v>
      </c>
      <c r="E31" s="4">
        <f t="shared" si="3"/>
        <v>1.1744051200000001</v>
      </c>
      <c r="G31" s="2">
        <v>58</v>
      </c>
      <c r="H31" s="5">
        <f t="shared" si="4"/>
        <v>1.4411518807585587E+17</v>
      </c>
      <c r="I31" s="3">
        <f t="shared" si="0"/>
        <v>5044031582654956</v>
      </c>
      <c r="J31" s="4">
        <f t="shared" si="1"/>
        <v>5044031582.6549559</v>
      </c>
    </row>
    <row r="32" spans="2:10" x14ac:dyDescent="0.3">
      <c r="B32" s="2">
        <v>27</v>
      </c>
      <c r="C32" s="5">
        <f t="shared" si="5"/>
        <v>67108864</v>
      </c>
      <c r="D32" s="3">
        <f t="shared" si="6"/>
        <v>2348810.2400000002</v>
      </c>
      <c r="E32" s="4">
        <f t="shared" si="3"/>
        <v>2.3488102400000002</v>
      </c>
      <c r="G32" s="2">
        <v>59</v>
      </c>
      <c r="H32" s="5">
        <f t="shared" si="4"/>
        <v>2.8823037615171174E+17</v>
      </c>
      <c r="I32" s="3">
        <f t="shared" si="0"/>
        <v>1.0088063165309912E+16</v>
      </c>
      <c r="J32" s="4">
        <f t="shared" si="1"/>
        <v>10088063165.309912</v>
      </c>
    </row>
    <row r="33" spans="2:10" x14ac:dyDescent="0.3">
      <c r="B33" s="2">
        <v>28</v>
      </c>
      <c r="C33" s="5">
        <f t="shared" si="5"/>
        <v>134217728</v>
      </c>
      <c r="D33" s="3">
        <f t="shared" si="6"/>
        <v>4697620.4800000004</v>
      </c>
      <c r="E33" s="4">
        <f t="shared" si="3"/>
        <v>4.6976204800000003</v>
      </c>
      <c r="G33" s="2">
        <v>60</v>
      </c>
      <c r="H33" s="5">
        <f t="shared" si="4"/>
        <v>5.7646075230342349E+17</v>
      </c>
      <c r="I33" s="3">
        <f t="shared" si="0"/>
        <v>2.0176126330619824E+16</v>
      </c>
      <c r="J33" s="4">
        <f t="shared" si="1"/>
        <v>20176126330.619823</v>
      </c>
    </row>
    <row r="34" spans="2:10" x14ac:dyDescent="0.3">
      <c r="B34" s="2">
        <v>29</v>
      </c>
      <c r="C34" s="5">
        <f t="shared" si="5"/>
        <v>268435456</v>
      </c>
      <c r="D34" s="3">
        <f t="shared" si="6"/>
        <v>9395240.9600000009</v>
      </c>
      <c r="E34" s="4">
        <f t="shared" si="3"/>
        <v>9.3952409600000006</v>
      </c>
      <c r="G34" s="2">
        <v>61</v>
      </c>
      <c r="H34" s="5">
        <f t="shared" si="4"/>
        <v>1.152921504606847E+18</v>
      </c>
      <c r="I34" s="3">
        <f t="shared" si="0"/>
        <v>4.0352252661239648E+16</v>
      </c>
      <c r="J34" s="4">
        <f t="shared" si="1"/>
        <v>40352252661.239647</v>
      </c>
    </row>
    <row r="35" spans="2:10" x14ac:dyDescent="0.3">
      <c r="B35" s="2">
        <v>30</v>
      </c>
      <c r="C35" s="5">
        <f t="shared" si="5"/>
        <v>536870912</v>
      </c>
      <c r="D35" s="3">
        <f t="shared" si="6"/>
        <v>18790481.920000002</v>
      </c>
      <c r="E35" s="4">
        <f t="shared" si="3"/>
        <v>18.790481920000001</v>
      </c>
      <c r="G35" s="2">
        <v>62</v>
      </c>
      <c r="H35" s="5">
        <f t="shared" si="4"/>
        <v>2.305843009213694E+18</v>
      </c>
      <c r="I35" s="3">
        <f t="shared" si="0"/>
        <v>8.0704505322479296E+16</v>
      </c>
      <c r="J35" s="4">
        <f t="shared" si="1"/>
        <v>80704505322.479294</v>
      </c>
    </row>
    <row r="36" spans="2:10" x14ac:dyDescent="0.3">
      <c r="B36" s="2">
        <v>31</v>
      </c>
      <c r="C36" s="5">
        <f t="shared" si="5"/>
        <v>1073741824</v>
      </c>
      <c r="D36" s="3">
        <f t="shared" si="6"/>
        <v>37580963.840000004</v>
      </c>
      <c r="E36" s="4">
        <f t="shared" si="3"/>
        <v>37.580963840000003</v>
      </c>
      <c r="G36" s="2">
        <v>63</v>
      </c>
      <c r="H36" s="5">
        <f t="shared" si="4"/>
        <v>4.6116860184273879E+18</v>
      </c>
      <c r="I36" s="3">
        <f t="shared" si="0"/>
        <v>1.6140901064495859E+17</v>
      </c>
      <c r="J36" s="4">
        <f t="shared" si="1"/>
        <v>161409010644.95859</v>
      </c>
    </row>
    <row r="37" spans="2:10" x14ac:dyDescent="0.3">
      <c r="B37" s="2">
        <v>32</v>
      </c>
      <c r="C37" s="5">
        <f t="shared" si="5"/>
        <v>2147483648</v>
      </c>
      <c r="D37" s="3">
        <f t="shared" si="6"/>
        <v>75161927.680000007</v>
      </c>
      <c r="E37" s="4">
        <f t="shared" si="3"/>
        <v>75.161927680000005</v>
      </c>
      <c r="G37" s="2">
        <v>64</v>
      </c>
      <c r="H37" s="5">
        <f t="shared" si="4"/>
        <v>9.2233720368547758E+18</v>
      </c>
      <c r="I37" s="3">
        <f t="shared" si="0"/>
        <v>3.2281802128991718E+17</v>
      </c>
      <c r="J37" s="4">
        <f t="shared" si="1"/>
        <v>322818021289.91718</v>
      </c>
    </row>
    <row r="70" spans="3:4" x14ac:dyDescent="0.3">
      <c r="C70"/>
      <c r="D70" s="1"/>
    </row>
    <row r="71" spans="3:4" x14ac:dyDescent="0.3">
      <c r="C71"/>
      <c r="D71" s="1"/>
    </row>
    <row r="72" spans="3:4" x14ac:dyDescent="0.3">
      <c r="C72"/>
      <c r="D72" s="1"/>
    </row>
  </sheetData>
  <mergeCells count="4">
    <mergeCell ref="B2:E2"/>
    <mergeCell ref="B3:E3"/>
    <mergeCell ref="G2:J2"/>
    <mergeCell ref="G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9B58-9E42-44E3-9FF1-FF6CB02FFEFC}">
  <dimension ref="A1:B21"/>
  <sheetViews>
    <sheetView workbookViewId="0">
      <selection activeCell="M9" sqref="M9"/>
    </sheetView>
  </sheetViews>
  <sheetFormatPr defaultRowHeight="14.4" x14ac:dyDescent="0.3"/>
  <cols>
    <col min="2" max="2" width="23.5546875" customWidth="1"/>
  </cols>
  <sheetData>
    <row r="1" spans="1:2" x14ac:dyDescent="0.3">
      <c r="A1" s="18" t="s">
        <v>6</v>
      </c>
      <c r="B1" s="18" t="s">
        <v>7</v>
      </c>
    </row>
    <row r="2" spans="1:2" x14ac:dyDescent="0.3">
      <c r="A2" s="13">
        <v>-5</v>
      </c>
      <c r="B2" s="13">
        <f t="shared" ref="B2:B21" si="0">A2^3-12*A2^2+3</f>
        <v>-422</v>
      </c>
    </row>
    <row r="3" spans="1:2" x14ac:dyDescent="0.3">
      <c r="A3" s="13">
        <v>-4</v>
      </c>
      <c r="B3" s="13">
        <f t="shared" si="0"/>
        <v>-253</v>
      </c>
    </row>
    <row r="4" spans="1:2" x14ac:dyDescent="0.3">
      <c r="A4" s="13">
        <v>-3</v>
      </c>
      <c r="B4" s="13">
        <f t="shared" si="0"/>
        <v>-132</v>
      </c>
    </row>
    <row r="5" spans="1:2" x14ac:dyDescent="0.3">
      <c r="A5" s="13">
        <v>-2</v>
      </c>
      <c r="B5" s="13">
        <f t="shared" si="0"/>
        <v>-53</v>
      </c>
    </row>
    <row r="6" spans="1:2" x14ac:dyDescent="0.3">
      <c r="A6" s="13">
        <v>-1</v>
      </c>
      <c r="B6" s="13">
        <f t="shared" si="0"/>
        <v>-10</v>
      </c>
    </row>
    <row r="7" spans="1:2" x14ac:dyDescent="0.3">
      <c r="A7" s="13">
        <v>0</v>
      </c>
      <c r="B7" s="13">
        <f>A7^3-12*A7^2+3</f>
        <v>3</v>
      </c>
    </row>
    <row r="8" spans="1:2" x14ac:dyDescent="0.3">
      <c r="A8" s="13">
        <v>1</v>
      </c>
      <c r="B8" s="13">
        <f t="shared" si="0"/>
        <v>-8</v>
      </c>
    </row>
    <row r="9" spans="1:2" x14ac:dyDescent="0.3">
      <c r="A9" s="13">
        <v>2</v>
      </c>
      <c r="B9" s="13">
        <f t="shared" si="0"/>
        <v>-37</v>
      </c>
    </row>
    <row r="10" spans="1:2" x14ac:dyDescent="0.3">
      <c r="A10" s="13">
        <v>3</v>
      </c>
      <c r="B10" s="13">
        <f t="shared" si="0"/>
        <v>-78</v>
      </c>
    </row>
    <row r="11" spans="1:2" x14ac:dyDescent="0.3">
      <c r="A11" s="13">
        <v>4</v>
      </c>
      <c r="B11" s="13">
        <f t="shared" si="0"/>
        <v>-125</v>
      </c>
    </row>
    <row r="12" spans="1:2" x14ac:dyDescent="0.3">
      <c r="A12" s="13">
        <v>5</v>
      </c>
      <c r="B12" s="13">
        <f t="shared" si="0"/>
        <v>-172</v>
      </c>
    </row>
    <row r="13" spans="1:2" x14ac:dyDescent="0.3">
      <c r="A13" s="13">
        <v>6</v>
      </c>
      <c r="B13" s="13">
        <f t="shared" si="0"/>
        <v>-213</v>
      </c>
    </row>
    <row r="14" spans="1:2" x14ac:dyDescent="0.3">
      <c r="A14" s="13">
        <v>7</v>
      </c>
      <c r="B14" s="13">
        <f t="shared" si="0"/>
        <v>-242</v>
      </c>
    </row>
    <row r="15" spans="1:2" x14ac:dyDescent="0.3">
      <c r="A15" s="13">
        <v>8</v>
      </c>
      <c r="B15" s="13">
        <f t="shared" si="0"/>
        <v>-253</v>
      </c>
    </row>
    <row r="16" spans="1:2" x14ac:dyDescent="0.3">
      <c r="A16" s="13">
        <v>9</v>
      </c>
      <c r="B16" s="13">
        <f t="shared" si="0"/>
        <v>-240</v>
      </c>
    </row>
    <row r="17" spans="1:2" x14ac:dyDescent="0.3">
      <c r="A17" s="13">
        <v>10</v>
      </c>
      <c r="B17" s="13">
        <f t="shared" si="0"/>
        <v>-197</v>
      </c>
    </row>
    <row r="18" spans="1:2" x14ac:dyDescent="0.3">
      <c r="A18" s="13">
        <v>11</v>
      </c>
      <c r="B18" s="13">
        <f t="shared" si="0"/>
        <v>-118</v>
      </c>
    </row>
    <row r="19" spans="1:2" x14ac:dyDescent="0.3">
      <c r="A19" s="13">
        <v>12</v>
      </c>
      <c r="B19" s="13">
        <f t="shared" si="0"/>
        <v>3</v>
      </c>
    </row>
    <row r="20" spans="1:2" x14ac:dyDescent="0.3">
      <c r="A20" s="13">
        <v>13</v>
      </c>
      <c r="B20" s="13">
        <f t="shared" si="0"/>
        <v>172</v>
      </c>
    </row>
    <row r="21" spans="1:2" x14ac:dyDescent="0.3">
      <c r="A21" s="13">
        <v>14</v>
      </c>
      <c r="B21" s="13">
        <f t="shared" si="0"/>
        <v>395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5E98-9E09-4DE7-BE72-7D937D912610}">
  <dimension ref="A1:D7"/>
  <sheetViews>
    <sheetView workbookViewId="0">
      <selection activeCell="A4" sqref="A4:A7"/>
    </sheetView>
  </sheetViews>
  <sheetFormatPr defaultRowHeight="14.4" x14ac:dyDescent="0.3"/>
  <cols>
    <col min="1" max="1" width="10.33203125" customWidth="1"/>
    <col min="2" max="2" width="11.21875" customWidth="1"/>
    <col min="3" max="4" width="11.44140625" customWidth="1"/>
  </cols>
  <sheetData>
    <row r="1" spans="1:4" x14ac:dyDescent="0.3">
      <c r="A1" s="37" t="s">
        <v>8</v>
      </c>
      <c r="B1" s="37"/>
      <c r="C1" s="37"/>
      <c r="D1" s="37"/>
    </row>
    <row r="2" spans="1:4" x14ac:dyDescent="0.3">
      <c r="A2" s="15"/>
      <c r="B2" s="37" t="s">
        <v>9</v>
      </c>
      <c r="C2" s="37"/>
      <c r="D2" s="37"/>
    </row>
    <row r="3" spans="1:4" x14ac:dyDescent="0.3">
      <c r="A3" s="15"/>
      <c r="B3" s="15" t="s">
        <v>10</v>
      </c>
      <c r="C3" s="15" t="s">
        <v>11</v>
      </c>
      <c r="D3" s="15" t="s">
        <v>12</v>
      </c>
    </row>
    <row r="4" spans="1:4" x14ac:dyDescent="0.3">
      <c r="A4" s="15" t="s">
        <v>13</v>
      </c>
      <c r="B4" s="2">
        <v>4.2</v>
      </c>
      <c r="C4" s="2">
        <v>4.5999999999999996</v>
      </c>
      <c r="D4" s="2">
        <v>3.2</v>
      </c>
    </row>
    <row r="5" spans="1:4" x14ac:dyDescent="0.3">
      <c r="A5" s="15" t="s">
        <v>14</v>
      </c>
      <c r="B5" s="2">
        <v>4.5</v>
      </c>
      <c r="C5" s="2">
        <v>4.4000000000000004</v>
      </c>
      <c r="D5" s="2">
        <v>3.6</v>
      </c>
    </row>
    <row r="6" spans="1:4" x14ac:dyDescent="0.3">
      <c r="A6" s="15" t="s">
        <v>15</v>
      </c>
      <c r="B6" s="2">
        <v>3.9</v>
      </c>
      <c r="C6" s="2">
        <v>4.0999999999999996</v>
      </c>
      <c r="D6" s="2">
        <v>3.9</v>
      </c>
    </row>
    <row r="7" spans="1:4" x14ac:dyDescent="0.3">
      <c r="A7" s="15" t="s">
        <v>16</v>
      </c>
      <c r="B7" s="14">
        <f>AVERAGE(B4:B6)</f>
        <v>4.2</v>
      </c>
      <c r="C7" s="14">
        <f>AVERAGE(C4:C6)</f>
        <v>4.3666666666666663</v>
      </c>
      <c r="D7" s="14">
        <f>AVERAGE(D4:D6)</f>
        <v>3.5666666666666669</v>
      </c>
    </row>
  </sheetData>
  <mergeCells count="2">
    <mergeCell ref="A1:D1"/>
    <mergeCell ref="B2:D2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B61E-AC97-4AEC-BF8E-2DB16229DA0C}">
  <dimension ref="A1:E5"/>
  <sheetViews>
    <sheetView workbookViewId="0">
      <selection activeCell="J34" sqref="J34:J35"/>
    </sheetView>
  </sheetViews>
  <sheetFormatPr defaultRowHeight="14.4" x14ac:dyDescent="0.3"/>
  <cols>
    <col min="1" max="1" width="13.88671875" customWidth="1"/>
    <col min="2" max="2" width="13" customWidth="1"/>
    <col min="3" max="3" width="12.77734375" customWidth="1"/>
    <col min="4" max="5" width="13.88671875" customWidth="1"/>
  </cols>
  <sheetData>
    <row r="1" spans="1:5" x14ac:dyDescent="0.3">
      <c r="A1" s="37" t="s">
        <v>17</v>
      </c>
      <c r="B1" s="37"/>
      <c r="C1" s="37"/>
      <c r="D1" s="37"/>
      <c r="E1" s="37"/>
    </row>
    <row r="2" spans="1:5" x14ac:dyDescent="0.3">
      <c r="A2" s="15"/>
      <c r="B2" s="15" t="s">
        <v>18</v>
      </c>
      <c r="C2" s="15" t="s">
        <v>19</v>
      </c>
      <c r="D2" s="15" t="s">
        <v>20</v>
      </c>
      <c r="E2" s="15" t="s">
        <v>21</v>
      </c>
    </row>
    <row r="3" spans="1:5" x14ac:dyDescent="0.3">
      <c r="A3" s="15" t="s">
        <v>22</v>
      </c>
      <c r="B3" s="2">
        <v>180</v>
      </c>
      <c r="C3" s="2">
        <v>210</v>
      </c>
      <c r="D3" s="2">
        <v>200</v>
      </c>
      <c r="E3" s="2">
        <v>230</v>
      </c>
    </row>
    <row r="4" spans="1:5" x14ac:dyDescent="0.3">
      <c r="A4" s="15" t="s">
        <v>23</v>
      </c>
      <c r="B4" s="2">
        <v>155</v>
      </c>
      <c r="C4" s="2">
        <v>258</v>
      </c>
      <c r="D4" s="2">
        <v>160</v>
      </c>
      <c r="E4" s="2">
        <v>235</v>
      </c>
    </row>
    <row r="5" spans="1:5" x14ac:dyDescent="0.3">
      <c r="A5" s="2"/>
      <c r="B5" s="2"/>
      <c r="C5" s="2"/>
      <c r="D5" s="2"/>
      <c r="E5" s="2"/>
    </row>
  </sheetData>
  <mergeCells count="1">
    <mergeCell ref="A1:E1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CD8B-F439-46B5-BC24-7361E72026AC}">
  <dimension ref="A1:E3"/>
  <sheetViews>
    <sheetView workbookViewId="0">
      <selection activeCell="I18" sqref="I18"/>
    </sheetView>
  </sheetViews>
  <sheetFormatPr defaultRowHeight="14.4" x14ac:dyDescent="0.3"/>
  <cols>
    <col min="2" max="2" width="10.88671875" customWidth="1"/>
    <col min="3" max="3" width="9" customWidth="1"/>
    <col min="4" max="4" width="18" customWidth="1"/>
    <col min="5" max="5" width="21.21875" customWidth="1"/>
  </cols>
  <sheetData>
    <row r="1" spans="1:5" x14ac:dyDescent="0.3">
      <c r="A1" s="37" t="s">
        <v>24</v>
      </c>
      <c r="B1" s="37"/>
      <c r="C1" s="37"/>
      <c r="D1" s="37"/>
      <c r="E1" s="37"/>
    </row>
    <row r="2" spans="1:5" x14ac:dyDescent="0.3">
      <c r="A2" s="15"/>
      <c r="B2" s="17" t="s">
        <v>25</v>
      </c>
      <c r="C2" s="17" t="s">
        <v>26</v>
      </c>
      <c r="D2" s="17" t="s">
        <v>27</v>
      </c>
      <c r="E2" s="17" t="s">
        <v>28</v>
      </c>
    </row>
    <row r="3" spans="1:5" x14ac:dyDescent="0.3">
      <c r="A3" s="15" t="s">
        <v>13</v>
      </c>
      <c r="B3" s="16">
        <v>0.22</v>
      </c>
      <c r="C3" s="16">
        <v>0.37</v>
      </c>
      <c r="D3" s="16">
        <v>0.32</v>
      </c>
      <c r="E3" s="16">
        <v>0.09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6BA1-428F-489C-882E-1A906062AB05}">
  <dimension ref="A1:F10"/>
  <sheetViews>
    <sheetView tabSelected="1" workbookViewId="0">
      <selection activeCell="G10" sqref="G10"/>
    </sheetView>
  </sheetViews>
  <sheetFormatPr defaultRowHeight="14.4" x14ac:dyDescent="0.3"/>
  <cols>
    <col min="1" max="1" width="17.21875" customWidth="1"/>
    <col min="2" max="2" width="15.88671875" customWidth="1"/>
    <col min="3" max="3" width="16.77734375" customWidth="1"/>
    <col min="4" max="4" width="18.33203125" customWidth="1"/>
    <col min="6" max="6" width="13.88671875" customWidth="1"/>
  </cols>
  <sheetData>
    <row r="1" spans="1:6" x14ac:dyDescent="0.3">
      <c r="A1" s="15" t="s">
        <v>29</v>
      </c>
      <c r="B1" s="15" t="s">
        <v>30</v>
      </c>
      <c r="C1" s="15" t="s">
        <v>31</v>
      </c>
      <c r="D1" s="15" t="s">
        <v>32</v>
      </c>
      <c r="E1" s="15" t="s">
        <v>33</v>
      </c>
      <c r="F1" s="15" t="s">
        <v>34</v>
      </c>
    </row>
    <row r="2" spans="1:6" x14ac:dyDescent="0.3">
      <c r="A2" t="s">
        <v>41</v>
      </c>
      <c r="B2" t="s">
        <v>35</v>
      </c>
      <c r="C2" t="s">
        <v>36</v>
      </c>
      <c r="D2" t="s">
        <v>37</v>
      </c>
      <c r="E2">
        <v>1</v>
      </c>
      <c r="F2" t="s">
        <v>38</v>
      </c>
    </row>
    <row r="3" spans="1:6" x14ac:dyDescent="0.3">
      <c r="A3" t="s">
        <v>39</v>
      </c>
      <c r="B3" t="s">
        <v>42</v>
      </c>
      <c r="C3" t="s">
        <v>43</v>
      </c>
      <c r="D3" t="s">
        <v>40</v>
      </c>
      <c r="E3">
        <v>3</v>
      </c>
      <c r="F3" t="s">
        <v>54</v>
      </c>
    </row>
    <row r="4" spans="1:6" x14ac:dyDescent="0.3">
      <c r="A4" t="s">
        <v>44</v>
      </c>
      <c r="B4" t="s">
        <v>45</v>
      </c>
      <c r="C4" t="s">
        <v>46</v>
      </c>
      <c r="D4" t="s">
        <v>47</v>
      </c>
      <c r="E4">
        <v>2</v>
      </c>
      <c r="F4" t="s">
        <v>48</v>
      </c>
    </row>
    <row r="5" spans="1:6" x14ac:dyDescent="0.3">
      <c r="A5" t="s">
        <v>49</v>
      </c>
      <c r="B5" t="s">
        <v>50</v>
      </c>
      <c r="C5" t="s">
        <v>51</v>
      </c>
      <c r="D5" t="s">
        <v>52</v>
      </c>
      <c r="E5">
        <v>3</v>
      </c>
      <c r="F5" t="s">
        <v>53</v>
      </c>
    </row>
    <row r="6" spans="1:6" x14ac:dyDescent="0.3">
      <c r="A6" t="s">
        <v>55</v>
      </c>
      <c r="B6" t="s">
        <v>56</v>
      </c>
      <c r="C6" t="s">
        <v>57</v>
      </c>
      <c r="D6" t="s">
        <v>58</v>
      </c>
      <c r="E6">
        <v>4</v>
      </c>
      <c r="F6" t="s">
        <v>59</v>
      </c>
    </row>
    <row r="7" spans="1:6" x14ac:dyDescent="0.3">
      <c r="A7" t="s">
        <v>60</v>
      </c>
      <c r="B7" t="s">
        <v>61</v>
      </c>
      <c r="C7" t="s">
        <v>62</v>
      </c>
      <c r="D7" t="s">
        <v>63</v>
      </c>
      <c r="E7">
        <v>1</v>
      </c>
      <c r="F7" t="s">
        <v>64</v>
      </c>
    </row>
    <row r="8" spans="1:6" x14ac:dyDescent="0.3">
      <c r="A8" t="s">
        <v>65</v>
      </c>
      <c r="B8" t="s">
        <v>66</v>
      </c>
      <c r="C8" t="s">
        <v>67</v>
      </c>
      <c r="D8" t="s">
        <v>68</v>
      </c>
      <c r="E8">
        <v>2</v>
      </c>
      <c r="F8" t="s">
        <v>69</v>
      </c>
    </row>
    <row r="9" spans="1:6" x14ac:dyDescent="0.3">
      <c r="A9" t="s">
        <v>70</v>
      </c>
      <c r="B9" t="s">
        <v>71</v>
      </c>
      <c r="C9" t="s">
        <v>72</v>
      </c>
      <c r="D9" t="s">
        <v>73</v>
      </c>
      <c r="E9">
        <v>3</v>
      </c>
      <c r="F9" t="s">
        <v>74</v>
      </c>
    </row>
    <row r="10" spans="1:6" x14ac:dyDescent="0.3">
      <c r="A10" t="s">
        <v>75</v>
      </c>
      <c r="B10" t="s">
        <v>76</v>
      </c>
      <c r="C10" t="s">
        <v>77</v>
      </c>
      <c r="D10" t="s">
        <v>78</v>
      </c>
      <c r="E10">
        <v>1</v>
      </c>
      <c r="F10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Шахматная доска (Задание 1)</vt:lpstr>
      <vt:lpstr>График функции (Задание 2.1)</vt:lpstr>
      <vt:lpstr>Гистограмма (Задание 2.2)</vt:lpstr>
      <vt:lpstr>Комб. диаграмма (Задание 2.3)</vt:lpstr>
      <vt:lpstr>Круг. диаграмма (Задание 2.4)</vt:lpstr>
      <vt:lpstr>База данных (Задание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Коньков</dc:creator>
  <cp:lastModifiedBy>Максим Коньков</cp:lastModifiedBy>
  <dcterms:created xsi:type="dcterms:W3CDTF">2015-06-05T18:19:34Z</dcterms:created>
  <dcterms:modified xsi:type="dcterms:W3CDTF">2024-04-24T08:30:16Z</dcterms:modified>
</cp:coreProperties>
</file>