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https://uq-my.sharepoint.com/personal/uqpdo_uq_edu_au/Documents/Documents/Manuscripts/Scenario Tree Model/Final graphs/Final Final/Supplementary Information/"/>
    </mc:Choice>
  </mc:AlternateContent>
  <xr:revisionPtr revIDLastSave="0" documentId="8_{B5275BB5-43FB-4ED1-9921-11F6977D7DDD}" xr6:coauthVersionLast="47" xr6:coauthVersionMax="47" xr10:uidLastSave="{00000000-0000-0000-0000-000000000000}"/>
  <bookViews>
    <workbookView xWindow="-120" yWindow="-120" windowWidth="29040" windowHeight="15840" activeTab="4" xr2:uid="{1633B59F-60DF-44A6-B83A-C25CAD4BBFFE}"/>
  </bookViews>
  <sheets>
    <sheet name="Description" sheetId="3" r:id="rId1"/>
    <sheet name="senseInfo" sheetId="55" state="hidden" r:id="rId2"/>
    <sheet name="_AdvSensInfo_" sheetId="56" state="hidden" r:id="rId3"/>
    <sheet name="RiskSerializationData8" sheetId="105" state="hidden" r:id="rId4"/>
    <sheet name="Scenario Tree Model" sheetId="1" r:id="rId5"/>
    <sheet name="ModelRiskDSN" sheetId="106" state="hidden" r:id="rId6"/>
    <sheet name="ModelRiskSYS1" sheetId="107" state="hidden" r:id="rId7"/>
    <sheet name="Summary" sheetId="163" r:id="rId8"/>
    <sheet name="Gonococcal detection" sheetId="164" r:id="rId9"/>
    <sheet name="Antibiotic resistance status" sheetId="165" r:id="rId10"/>
    <sheet name="Sensitivity Analysis outputs" sheetId="168" r:id="rId11"/>
    <sheet name="Summary statistics" sheetId="175" r:id="rId12"/>
  </sheets>
  <definedNames>
    <definedName name="_AtRisk_ReportsSetting_ReportGraphOptions" hidden="1">"REP:VER:8.2.2GRA:OUT:00INS:00SUM:T00DET:T00SCE:02SC1:33DAT:2|TRUE,.75,1|TRUE,0,.25|TRUE,.9,1SE1:38DAT:3,10,2,.95,5,16,FALSE,0,TRUE,TRUE,TRUESE2:38DAT:3,10,2,.95,5,16,FALSE,0,TRUE,TRUE,TRUETSI:002SDA:FF"</definedName>
    <definedName name="_AtRisk_ReportsSetting_ReportMulitSelections" hidden="1">"REP:VER:8.2.2MUL:OUT:T10INS:T11SUM:T10DET:T10SEN:T11SCE:T11TEM:FSDA:T10"</definedName>
    <definedName name="_AtRisk_ReportsSetting_ReportOptions" hidden="1">"REP:VER:8.2.2OPT:RAP:01RWE:01RLS:04ROT:00RST:00RRT:014AGR:FAFN:15DAT:DefaultFile.PDFOGR:T"</definedName>
    <definedName name="_AtRisk_ReportsSetting_ReportSelectedSimulationsDET" hidden="1">"AQA="</definedName>
    <definedName name="_AtRisk_ReportsSetting_ReportSelectedSimulationsINS" hidden="1">"AQA="</definedName>
    <definedName name="_AtRisk_ReportsSetting_ReportSelectedSimulationsOUT" hidden="1">"AQA="</definedName>
    <definedName name="_AtRisk_ReportsSetting_ReportSelectedSimulationsSCE" hidden="1">"AQA="</definedName>
    <definedName name="_AtRisk_ReportsSetting_ReportSelectedSimulationsSDA" hidden="1">"AQA="</definedName>
    <definedName name="_AtRisk_ReportsSetting_ReportSelectedSimulationsSEN" hidden="1">"AQA="</definedName>
    <definedName name="_AtRisk_ReportsSetting_ReportSelectedSimulationsSUM" hidden="1">"AQA="</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10</definedName>
    <definedName name="_AtRisk_SimSetting_MultipleCPUManualCount" hidden="1">10</definedName>
    <definedName name="_AtRisk_SimSetting_MultipleCPUMode" hidden="1">1</definedName>
    <definedName name="_AtRisk_SimSetting_MultipleCPUModeV8" hidden="1">1</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0</definedName>
    <definedName name="_AtRisk_SimSetting_StdRecalcActiveSimulationNumber" hidden="1">1</definedName>
    <definedName name="_AtRisk_SimSetting_StdRecalcBehavior" hidden="1">1</definedName>
    <definedName name="_AtRisk_SimSetting_StdRecalcWithoutRiskStatic" hidden="1">1</definedName>
    <definedName name="_AtRisk_SimSetting_StdRecalcWithoutRiskStaticPercentile" hidden="1">0.5</definedName>
    <definedName name="BrowseRecords" localSheetId="3">RiskSerializationData8!$6:$10</definedName>
    <definedName name="DistributionRecords" localSheetId="3">RiskSerializationData8!$13:$17</definedName>
    <definedName name="Pal_Workbook_GUID" hidden="1">"821G8MHXFIIHCKGSCE92DMYT"</definedName>
    <definedName name="RiskAfterRecalcMacro" hidden="1">""</definedName>
    <definedName name="RiskAfterSimMacro" hidden="1">""</definedName>
    <definedName name="riskATSSboxGraph" hidden="1">FALSE</definedName>
    <definedName name="riskATSSincludeSimtables" hidden="1">FALSE</definedName>
    <definedName name="riskATSSinputsGraphs" hidden="1">FALSE</definedName>
    <definedName name="riskATSSoutputStatistic" hidden="1">3</definedName>
    <definedName name="riskATSSpercentChangeGraph" hidden="1">TRUE</definedName>
    <definedName name="riskATSSpercentileGraph" hidden="1">TRUE</definedName>
    <definedName name="riskATSSprintReport" hidden="1">FALSE</definedName>
    <definedName name="riskATSSreportsInActiveBook" hidden="1">FALSE</definedName>
    <definedName name="riskATSSsummaryReport" hidden="1">TRUE</definedName>
    <definedName name="riskATSStornadoGraph" hidden="1">TRUE</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TRUE</definedName>
    <definedName name="RiskNumIterations" hidden="1">10000</definedName>
    <definedName name="RiskNumSimulations" hidden="1">1000</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imulationResultsExternalFilePath" hidden="1">"C:\Users\uqpdo\Documents\N Gonorrhoea Scenario Tree @Risk.RSK5"</definedName>
    <definedName name="RiskSimulationResultsStorageLocation" hidden="1">"3"</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TRUE</definedName>
    <definedName name="SerializationHeader" localSheetId="3">RiskSerializationData8!$A$1:$B$3</definedName>
    <definedName name="SimOpt_AccountDomain" hidden="1">""</definedName>
    <definedName name="SimOpt_AccountName" hidden="1">""</definedName>
    <definedName name="SimOpt_AccountPassword" hidden="1">""</definedName>
    <definedName name="SimOpt_CheckPrecisionAfter" hidden="1">1000</definedName>
    <definedName name="SimOpt_GotoSample" hidden="1">0</definedName>
    <definedName name="SimOpt_Macros0" hidden="1">""</definedName>
    <definedName name="SimOpt_Macros1" hidden="1">""</definedName>
    <definedName name="SimOpt_Macros2" hidden="1">""</definedName>
    <definedName name="SimOpt_Macros3" hidden="1">""</definedName>
    <definedName name="SimOpt_MacrosUsage" hidden="1">0</definedName>
    <definedName name="SimOpt_MinSimBufferSize" hidden="1">5000000</definedName>
    <definedName name="SimOpt_RefreshExcel" hidden="1">0</definedName>
    <definedName name="SimOpt_RefreshRate" hidden="1">10</definedName>
    <definedName name="SimOpt_SamplesCount" hidden="1">100000</definedName>
    <definedName name="SimOpt_Seed0" hidden="1">1</definedName>
    <definedName name="SimOpt_SeedFixed" hidden="1">1</definedName>
    <definedName name="SimOpt_SeedMultiplyType" hidden="1">0</definedName>
    <definedName name="SimOpt_ServerAddress" hidden="1">""</definedName>
    <definedName name="SimOpt_ShowResultsAtEnd" hidden="1">1</definedName>
    <definedName name="SimOpt_SimName0" hidden="1">""</definedName>
    <definedName name="SimOpt_SimName1" hidden="1">""</definedName>
    <definedName name="SimOpt_SimName10" hidden="1">""</definedName>
    <definedName name="SimOpt_SimName100" hidden="1">""</definedName>
    <definedName name="SimOpt_SimName1000" hidden="1">""</definedName>
    <definedName name="SimOpt_SimName1001" hidden="1">""</definedName>
    <definedName name="SimOpt_SimName1002" hidden="1">""</definedName>
    <definedName name="SimOpt_SimName1003" hidden="1">""</definedName>
    <definedName name="SimOpt_SimName1004" hidden="1">""</definedName>
    <definedName name="SimOpt_SimName1005" hidden="1">""</definedName>
    <definedName name="SimOpt_SimName1006" hidden="1">""</definedName>
    <definedName name="SimOpt_SimName1007" hidden="1">""</definedName>
    <definedName name="SimOpt_SimName1008" hidden="1">""</definedName>
    <definedName name="SimOpt_SimName1009" hidden="1">""</definedName>
    <definedName name="SimOpt_SimName101" hidden="1">""</definedName>
    <definedName name="SimOpt_SimName1010" hidden="1">""</definedName>
    <definedName name="SimOpt_SimName1011" hidden="1">""</definedName>
    <definedName name="SimOpt_SimName1012" hidden="1">""</definedName>
    <definedName name="SimOpt_SimName1013" hidden="1">""</definedName>
    <definedName name="SimOpt_SimName1014" hidden="1">""</definedName>
    <definedName name="SimOpt_SimName1015" hidden="1">""</definedName>
    <definedName name="SimOpt_SimName1016" hidden="1">""</definedName>
    <definedName name="SimOpt_SimName1017" hidden="1">""</definedName>
    <definedName name="SimOpt_SimName1018" hidden="1">""</definedName>
    <definedName name="SimOpt_SimName1019" hidden="1">""</definedName>
    <definedName name="SimOpt_SimName102" hidden="1">""</definedName>
    <definedName name="SimOpt_SimName1020" hidden="1">""</definedName>
    <definedName name="SimOpt_SimName1021" hidden="1">""</definedName>
    <definedName name="SimOpt_SimName1022" hidden="1">""</definedName>
    <definedName name="SimOpt_SimName1023" hidden="1">""</definedName>
    <definedName name="SimOpt_SimName1024" hidden="1">""</definedName>
    <definedName name="SimOpt_SimName1025" hidden="1">""</definedName>
    <definedName name="SimOpt_SimName1026" hidden="1">""</definedName>
    <definedName name="SimOpt_SimName1027" hidden="1">""</definedName>
    <definedName name="SimOpt_SimName1028" hidden="1">""</definedName>
    <definedName name="SimOpt_SimName1029" hidden="1">""</definedName>
    <definedName name="SimOpt_SimName103" hidden="1">""</definedName>
    <definedName name="SimOpt_SimName1030" hidden="1">""</definedName>
    <definedName name="SimOpt_SimName1031" hidden="1">""</definedName>
    <definedName name="SimOpt_SimName1032" hidden="1">""</definedName>
    <definedName name="SimOpt_SimName1033" hidden="1">""</definedName>
    <definedName name="SimOpt_SimName1034" hidden="1">""</definedName>
    <definedName name="SimOpt_SimName1035" hidden="1">""</definedName>
    <definedName name="SimOpt_SimName1036" hidden="1">""</definedName>
    <definedName name="SimOpt_SimName1037" hidden="1">""</definedName>
    <definedName name="SimOpt_SimName1038" hidden="1">""</definedName>
    <definedName name="SimOpt_SimName1039" hidden="1">""</definedName>
    <definedName name="SimOpt_SimName104" hidden="1">""</definedName>
    <definedName name="SimOpt_SimName1040" hidden="1">""</definedName>
    <definedName name="SimOpt_SimName1041" hidden="1">""</definedName>
    <definedName name="SimOpt_SimName1042" hidden="1">""</definedName>
    <definedName name="SimOpt_SimName1043" hidden="1">""</definedName>
    <definedName name="SimOpt_SimName1044" hidden="1">""</definedName>
    <definedName name="SimOpt_SimName1045" hidden="1">""</definedName>
    <definedName name="SimOpt_SimName1046" hidden="1">""</definedName>
    <definedName name="SimOpt_SimName1047" hidden="1">""</definedName>
    <definedName name="SimOpt_SimName1048" hidden="1">""</definedName>
    <definedName name="SimOpt_SimName1049" hidden="1">""</definedName>
    <definedName name="SimOpt_SimName105" hidden="1">""</definedName>
    <definedName name="SimOpt_SimName1050" hidden="1">""</definedName>
    <definedName name="SimOpt_SimName1051" hidden="1">""</definedName>
    <definedName name="SimOpt_SimName1052" hidden="1">""</definedName>
    <definedName name="SimOpt_SimName1053" hidden="1">""</definedName>
    <definedName name="SimOpt_SimName1054" hidden="1">""</definedName>
    <definedName name="SimOpt_SimName1055" hidden="1">""</definedName>
    <definedName name="SimOpt_SimName1056" hidden="1">""</definedName>
    <definedName name="SimOpt_SimName1057" hidden="1">""</definedName>
    <definedName name="SimOpt_SimName1058" hidden="1">""</definedName>
    <definedName name="SimOpt_SimName1059" hidden="1">""</definedName>
    <definedName name="SimOpt_SimName106" hidden="1">""</definedName>
    <definedName name="SimOpt_SimName1060" hidden="1">""</definedName>
    <definedName name="SimOpt_SimName1061" hidden="1">""</definedName>
    <definedName name="SimOpt_SimName1062" hidden="1">""</definedName>
    <definedName name="SimOpt_SimName1063" hidden="1">""</definedName>
    <definedName name="SimOpt_SimName1064" hidden="1">""</definedName>
    <definedName name="SimOpt_SimName1065" hidden="1">""</definedName>
    <definedName name="SimOpt_SimName1066" hidden="1">""</definedName>
    <definedName name="SimOpt_SimName1067" hidden="1">""</definedName>
    <definedName name="SimOpt_SimName1068" hidden="1">""</definedName>
    <definedName name="SimOpt_SimName1069" hidden="1">""</definedName>
    <definedName name="SimOpt_SimName107" hidden="1">""</definedName>
    <definedName name="SimOpt_SimName1070" hidden="1">""</definedName>
    <definedName name="SimOpt_SimName1071" hidden="1">""</definedName>
    <definedName name="SimOpt_SimName1072" hidden="1">""</definedName>
    <definedName name="SimOpt_SimName1073" hidden="1">""</definedName>
    <definedName name="SimOpt_SimName1074" hidden="1">""</definedName>
    <definedName name="SimOpt_SimName1075" hidden="1">""</definedName>
    <definedName name="SimOpt_SimName1076" hidden="1">""</definedName>
    <definedName name="SimOpt_SimName1077" hidden="1">""</definedName>
    <definedName name="SimOpt_SimName1078" hidden="1">""</definedName>
    <definedName name="SimOpt_SimName1079" hidden="1">""</definedName>
    <definedName name="SimOpt_SimName108" hidden="1">""</definedName>
    <definedName name="SimOpt_SimName1080" hidden="1">""</definedName>
    <definedName name="SimOpt_SimName1081" hidden="1">""</definedName>
    <definedName name="SimOpt_SimName1082" hidden="1">""</definedName>
    <definedName name="SimOpt_SimName1083" hidden="1">""</definedName>
    <definedName name="SimOpt_SimName1084" hidden="1">""</definedName>
    <definedName name="SimOpt_SimName1085" hidden="1">""</definedName>
    <definedName name="SimOpt_SimName1086" hidden="1">""</definedName>
    <definedName name="SimOpt_SimName1087" hidden="1">""</definedName>
    <definedName name="SimOpt_SimName1088" hidden="1">""</definedName>
    <definedName name="SimOpt_SimName1089" hidden="1">""</definedName>
    <definedName name="SimOpt_SimName109" hidden="1">""</definedName>
    <definedName name="SimOpt_SimName1090" hidden="1">""</definedName>
    <definedName name="SimOpt_SimName1091" hidden="1">""</definedName>
    <definedName name="SimOpt_SimName1092" hidden="1">""</definedName>
    <definedName name="SimOpt_SimName1093" hidden="1">""</definedName>
    <definedName name="SimOpt_SimName1094" hidden="1">""</definedName>
    <definedName name="SimOpt_SimName1095" hidden="1">""</definedName>
    <definedName name="SimOpt_SimName1096" hidden="1">""</definedName>
    <definedName name="SimOpt_SimName1097" hidden="1">""</definedName>
    <definedName name="SimOpt_SimName1098" hidden="1">""</definedName>
    <definedName name="SimOpt_SimName1099" hidden="1">""</definedName>
    <definedName name="SimOpt_SimName11" hidden="1">""</definedName>
    <definedName name="SimOpt_SimName110" hidden="1">""</definedName>
    <definedName name="SimOpt_SimName1100" hidden="1">""</definedName>
    <definedName name="SimOpt_SimName1101" hidden="1">""</definedName>
    <definedName name="SimOpt_SimName1102" hidden="1">""</definedName>
    <definedName name="SimOpt_SimName1103" hidden="1">""</definedName>
    <definedName name="SimOpt_SimName1104" hidden="1">""</definedName>
    <definedName name="SimOpt_SimName1105" hidden="1">""</definedName>
    <definedName name="SimOpt_SimName1106" hidden="1">""</definedName>
    <definedName name="SimOpt_SimName1107" hidden="1">""</definedName>
    <definedName name="SimOpt_SimName1108" hidden="1">""</definedName>
    <definedName name="SimOpt_SimName1109" hidden="1">""</definedName>
    <definedName name="SimOpt_SimName111" hidden="1">""</definedName>
    <definedName name="SimOpt_SimName1110" hidden="1">""</definedName>
    <definedName name="SimOpt_SimName1111" hidden="1">""</definedName>
    <definedName name="SimOpt_SimName1112" hidden="1">""</definedName>
    <definedName name="SimOpt_SimName1113" hidden="1">""</definedName>
    <definedName name="SimOpt_SimName1114" hidden="1">""</definedName>
    <definedName name="SimOpt_SimName1115" hidden="1">""</definedName>
    <definedName name="SimOpt_SimName1116" hidden="1">""</definedName>
    <definedName name="SimOpt_SimName1117" hidden="1">""</definedName>
    <definedName name="SimOpt_SimName1118" hidden="1">""</definedName>
    <definedName name="SimOpt_SimName1119" hidden="1">""</definedName>
    <definedName name="SimOpt_SimName112" hidden="1">""</definedName>
    <definedName name="SimOpt_SimName1120" hidden="1">""</definedName>
    <definedName name="SimOpt_SimName1121" hidden="1">""</definedName>
    <definedName name="SimOpt_SimName1122" hidden="1">""</definedName>
    <definedName name="SimOpt_SimName1123" hidden="1">""</definedName>
    <definedName name="SimOpt_SimName1124" hidden="1">""</definedName>
    <definedName name="SimOpt_SimName1125" hidden="1">""</definedName>
    <definedName name="SimOpt_SimName1126" hidden="1">""</definedName>
    <definedName name="SimOpt_SimName1127" hidden="1">""</definedName>
    <definedName name="SimOpt_SimName1128" hidden="1">""</definedName>
    <definedName name="SimOpt_SimName1129" hidden="1">""</definedName>
    <definedName name="SimOpt_SimName113" hidden="1">""</definedName>
    <definedName name="SimOpt_SimName1130" hidden="1">""</definedName>
    <definedName name="SimOpt_SimName1131" hidden="1">""</definedName>
    <definedName name="SimOpt_SimName1132" hidden="1">""</definedName>
    <definedName name="SimOpt_SimName1133" hidden="1">""</definedName>
    <definedName name="SimOpt_SimName1134" hidden="1">""</definedName>
    <definedName name="SimOpt_SimName1135" hidden="1">""</definedName>
    <definedName name="SimOpt_SimName1136" hidden="1">""</definedName>
    <definedName name="SimOpt_SimName1137" hidden="1">""</definedName>
    <definedName name="SimOpt_SimName1138" hidden="1">""</definedName>
    <definedName name="SimOpt_SimName1139" hidden="1">""</definedName>
    <definedName name="SimOpt_SimName114" hidden="1">""</definedName>
    <definedName name="SimOpt_SimName1140" hidden="1">""</definedName>
    <definedName name="SimOpt_SimName1141" hidden="1">""</definedName>
    <definedName name="SimOpt_SimName1142" hidden="1">""</definedName>
    <definedName name="SimOpt_SimName1143" hidden="1">""</definedName>
    <definedName name="SimOpt_SimName1144" hidden="1">""</definedName>
    <definedName name="SimOpt_SimName1145" hidden="1">""</definedName>
    <definedName name="SimOpt_SimName1146" hidden="1">""</definedName>
    <definedName name="SimOpt_SimName1147" hidden="1">""</definedName>
    <definedName name="SimOpt_SimName1148" hidden="1">""</definedName>
    <definedName name="SimOpt_SimName1149" hidden="1">""</definedName>
    <definedName name="SimOpt_SimName115" hidden="1">""</definedName>
    <definedName name="SimOpt_SimName1150" hidden="1">""</definedName>
    <definedName name="SimOpt_SimName1151" hidden="1">""</definedName>
    <definedName name="SimOpt_SimName1152" hidden="1">""</definedName>
    <definedName name="SimOpt_SimName1153" hidden="1">""</definedName>
    <definedName name="SimOpt_SimName1154" hidden="1">""</definedName>
    <definedName name="SimOpt_SimName1155" hidden="1">""</definedName>
    <definedName name="SimOpt_SimName1156" hidden="1">""</definedName>
    <definedName name="SimOpt_SimName1157" hidden="1">""</definedName>
    <definedName name="SimOpt_SimName1158" hidden="1">""</definedName>
    <definedName name="SimOpt_SimName1159" hidden="1">""</definedName>
    <definedName name="SimOpt_SimName116" hidden="1">""</definedName>
    <definedName name="SimOpt_SimName1160" hidden="1">""</definedName>
    <definedName name="SimOpt_SimName1161" hidden="1">""</definedName>
    <definedName name="SimOpt_SimName1162" hidden="1">""</definedName>
    <definedName name="SimOpt_SimName1163" hidden="1">""</definedName>
    <definedName name="SimOpt_SimName1164" hidden="1">""</definedName>
    <definedName name="SimOpt_SimName1165" hidden="1">""</definedName>
    <definedName name="SimOpt_SimName1166" hidden="1">""</definedName>
    <definedName name="SimOpt_SimName1167" hidden="1">""</definedName>
    <definedName name="SimOpt_SimName1168" hidden="1">""</definedName>
    <definedName name="SimOpt_SimName1169" hidden="1">""</definedName>
    <definedName name="SimOpt_SimName117" hidden="1">""</definedName>
    <definedName name="SimOpt_SimName1170" hidden="1">""</definedName>
    <definedName name="SimOpt_SimName1171" hidden="1">""</definedName>
    <definedName name="SimOpt_SimName1172" hidden="1">""</definedName>
    <definedName name="SimOpt_SimName1173" hidden="1">""</definedName>
    <definedName name="SimOpt_SimName1174" hidden="1">""</definedName>
    <definedName name="SimOpt_SimName1175" hidden="1">""</definedName>
    <definedName name="SimOpt_SimName1176" hidden="1">""</definedName>
    <definedName name="SimOpt_SimName1177" hidden="1">""</definedName>
    <definedName name="SimOpt_SimName1178" hidden="1">""</definedName>
    <definedName name="SimOpt_SimName1179" hidden="1">""</definedName>
    <definedName name="SimOpt_SimName118" hidden="1">""</definedName>
    <definedName name="SimOpt_SimName1180" hidden="1">""</definedName>
    <definedName name="SimOpt_SimName1181" hidden="1">""</definedName>
    <definedName name="SimOpt_SimName1182" hidden="1">""</definedName>
    <definedName name="SimOpt_SimName1183" hidden="1">""</definedName>
    <definedName name="SimOpt_SimName1184" hidden="1">""</definedName>
    <definedName name="SimOpt_SimName1185" hidden="1">""</definedName>
    <definedName name="SimOpt_SimName1186" hidden="1">""</definedName>
    <definedName name="SimOpt_SimName1187" hidden="1">""</definedName>
    <definedName name="SimOpt_SimName1188" hidden="1">""</definedName>
    <definedName name="SimOpt_SimName1189" hidden="1">""</definedName>
    <definedName name="SimOpt_SimName119" hidden="1">""</definedName>
    <definedName name="SimOpt_SimName1190" hidden="1">""</definedName>
    <definedName name="SimOpt_SimName1191" hidden="1">""</definedName>
    <definedName name="SimOpt_SimName1192" hidden="1">""</definedName>
    <definedName name="SimOpt_SimName1193" hidden="1">""</definedName>
    <definedName name="SimOpt_SimName1194" hidden="1">""</definedName>
    <definedName name="SimOpt_SimName1195" hidden="1">""</definedName>
    <definedName name="SimOpt_SimName1196" hidden="1">""</definedName>
    <definedName name="SimOpt_SimName1197" hidden="1">""</definedName>
    <definedName name="SimOpt_SimName1198" hidden="1">""</definedName>
    <definedName name="SimOpt_SimName1199" hidden="1">""</definedName>
    <definedName name="SimOpt_SimName12" hidden="1">""</definedName>
    <definedName name="SimOpt_SimName120" hidden="1">""</definedName>
    <definedName name="SimOpt_SimName1200" hidden="1">""</definedName>
    <definedName name="SimOpt_SimName1201" hidden="1">""</definedName>
    <definedName name="SimOpt_SimName1202" hidden="1">""</definedName>
    <definedName name="SimOpt_SimName1203" hidden="1">""</definedName>
    <definedName name="SimOpt_SimName1204" hidden="1">""</definedName>
    <definedName name="SimOpt_SimName1205" hidden="1">""</definedName>
    <definedName name="SimOpt_SimName1206" hidden="1">""</definedName>
    <definedName name="SimOpt_SimName1207" hidden="1">""</definedName>
    <definedName name="SimOpt_SimName1208" hidden="1">""</definedName>
    <definedName name="SimOpt_SimName1209" hidden="1">""</definedName>
    <definedName name="SimOpt_SimName121" hidden="1">""</definedName>
    <definedName name="SimOpt_SimName1210" hidden="1">""</definedName>
    <definedName name="SimOpt_SimName1211" hidden="1">""</definedName>
    <definedName name="SimOpt_SimName1212" hidden="1">""</definedName>
    <definedName name="SimOpt_SimName1213" hidden="1">""</definedName>
    <definedName name="SimOpt_SimName1214" hidden="1">""</definedName>
    <definedName name="SimOpt_SimName1215" hidden="1">""</definedName>
    <definedName name="SimOpt_SimName1216" hidden="1">""</definedName>
    <definedName name="SimOpt_SimName1217" hidden="1">""</definedName>
    <definedName name="SimOpt_SimName1218" hidden="1">""</definedName>
    <definedName name="SimOpt_SimName1219" hidden="1">""</definedName>
    <definedName name="SimOpt_SimName122" hidden="1">""</definedName>
    <definedName name="SimOpt_SimName1220" hidden="1">""</definedName>
    <definedName name="SimOpt_SimName1221" hidden="1">""</definedName>
    <definedName name="SimOpt_SimName1222" hidden="1">""</definedName>
    <definedName name="SimOpt_SimName1223" hidden="1">""</definedName>
    <definedName name="SimOpt_SimName1224" hidden="1">""</definedName>
    <definedName name="SimOpt_SimName1225" hidden="1">""</definedName>
    <definedName name="SimOpt_SimName1226" hidden="1">""</definedName>
    <definedName name="SimOpt_SimName1227" hidden="1">""</definedName>
    <definedName name="SimOpt_SimName1228" hidden="1">""</definedName>
    <definedName name="SimOpt_SimName1229" hidden="1">""</definedName>
    <definedName name="SimOpt_SimName123" hidden="1">""</definedName>
    <definedName name="SimOpt_SimName1230" hidden="1">""</definedName>
    <definedName name="SimOpt_SimName1231" hidden="1">""</definedName>
    <definedName name="SimOpt_SimName1232" hidden="1">""</definedName>
    <definedName name="SimOpt_SimName1233" hidden="1">""</definedName>
    <definedName name="SimOpt_SimName1234" hidden="1">""</definedName>
    <definedName name="SimOpt_SimName1235" hidden="1">""</definedName>
    <definedName name="SimOpt_SimName1236" hidden="1">""</definedName>
    <definedName name="SimOpt_SimName1237" hidden="1">""</definedName>
    <definedName name="SimOpt_SimName1238" hidden="1">""</definedName>
    <definedName name="SimOpt_SimName1239" hidden="1">""</definedName>
    <definedName name="SimOpt_SimName124" hidden="1">""</definedName>
    <definedName name="SimOpt_SimName1240" hidden="1">""</definedName>
    <definedName name="SimOpt_SimName1241" hidden="1">""</definedName>
    <definedName name="SimOpt_SimName1242" hidden="1">""</definedName>
    <definedName name="SimOpt_SimName1243" hidden="1">""</definedName>
    <definedName name="SimOpt_SimName1244" hidden="1">""</definedName>
    <definedName name="SimOpt_SimName1245" hidden="1">""</definedName>
    <definedName name="SimOpt_SimName1246" hidden="1">""</definedName>
    <definedName name="SimOpt_SimName1247" hidden="1">""</definedName>
    <definedName name="SimOpt_SimName1248" hidden="1">""</definedName>
    <definedName name="SimOpt_SimName1249" hidden="1">""</definedName>
    <definedName name="SimOpt_SimName125" hidden="1">""</definedName>
    <definedName name="SimOpt_SimName1250" hidden="1">""</definedName>
    <definedName name="SimOpt_SimName1251" hidden="1">""</definedName>
    <definedName name="SimOpt_SimName1252" hidden="1">""</definedName>
    <definedName name="SimOpt_SimName1253" hidden="1">""</definedName>
    <definedName name="SimOpt_SimName1254" hidden="1">""</definedName>
    <definedName name="SimOpt_SimName1255" hidden="1">""</definedName>
    <definedName name="SimOpt_SimName1256" hidden="1">""</definedName>
    <definedName name="SimOpt_SimName1257" hidden="1">""</definedName>
    <definedName name="SimOpt_SimName1258" hidden="1">""</definedName>
    <definedName name="SimOpt_SimName1259" hidden="1">""</definedName>
    <definedName name="SimOpt_SimName126" hidden="1">""</definedName>
    <definedName name="SimOpt_SimName1260" hidden="1">""</definedName>
    <definedName name="SimOpt_SimName1261" hidden="1">""</definedName>
    <definedName name="SimOpt_SimName1262" hidden="1">""</definedName>
    <definedName name="SimOpt_SimName1263" hidden="1">""</definedName>
    <definedName name="SimOpt_SimName1264" hidden="1">""</definedName>
    <definedName name="SimOpt_SimName1265" hidden="1">""</definedName>
    <definedName name="SimOpt_SimName1266" hidden="1">""</definedName>
    <definedName name="SimOpt_SimName1267" hidden="1">""</definedName>
    <definedName name="SimOpt_SimName1268" hidden="1">""</definedName>
    <definedName name="SimOpt_SimName1269" hidden="1">""</definedName>
    <definedName name="SimOpt_SimName127" hidden="1">""</definedName>
    <definedName name="SimOpt_SimName1270" hidden="1">""</definedName>
    <definedName name="SimOpt_SimName1271" hidden="1">""</definedName>
    <definedName name="SimOpt_SimName1272" hidden="1">""</definedName>
    <definedName name="SimOpt_SimName1273" hidden="1">""</definedName>
    <definedName name="SimOpt_SimName1274" hidden="1">""</definedName>
    <definedName name="SimOpt_SimName1275" hidden="1">""</definedName>
    <definedName name="SimOpt_SimName1276" hidden="1">""</definedName>
    <definedName name="SimOpt_SimName1277" hidden="1">""</definedName>
    <definedName name="SimOpt_SimName1278" hidden="1">""</definedName>
    <definedName name="SimOpt_SimName1279" hidden="1">""</definedName>
    <definedName name="SimOpt_SimName128" hidden="1">""</definedName>
    <definedName name="SimOpt_SimName1280" hidden="1">""</definedName>
    <definedName name="SimOpt_SimName1281" hidden="1">""</definedName>
    <definedName name="SimOpt_SimName1282" hidden="1">""</definedName>
    <definedName name="SimOpt_SimName1283" hidden="1">""</definedName>
    <definedName name="SimOpt_SimName1284" hidden="1">""</definedName>
    <definedName name="SimOpt_SimName1285" hidden="1">""</definedName>
    <definedName name="SimOpt_SimName1286" hidden="1">""</definedName>
    <definedName name="SimOpt_SimName1287" hidden="1">""</definedName>
    <definedName name="SimOpt_SimName1288" hidden="1">""</definedName>
    <definedName name="SimOpt_SimName1289" hidden="1">""</definedName>
    <definedName name="SimOpt_SimName129" hidden="1">""</definedName>
    <definedName name="SimOpt_SimName1290" hidden="1">""</definedName>
    <definedName name="SimOpt_SimName1291" hidden="1">""</definedName>
    <definedName name="SimOpt_SimName1292" hidden="1">""</definedName>
    <definedName name="SimOpt_SimName1293" hidden="1">""</definedName>
    <definedName name="SimOpt_SimName1294" hidden="1">""</definedName>
    <definedName name="SimOpt_SimName1295" hidden="1">""</definedName>
    <definedName name="SimOpt_SimName1296" hidden="1">""</definedName>
    <definedName name="SimOpt_SimName1297" hidden="1">""</definedName>
    <definedName name="SimOpt_SimName1298" hidden="1">""</definedName>
    <definedName name="SimOpt_SimName1299" hidden="1">""</definedName>
    <definedName name="SimOpt_SimName13" hidden="1">""</definedName>
    <definedName name="SimOpt_SimName130" hidden="1">""</definedName>
    <definedName name="SimOpt_SimName1300" hidden="1">""</definedName>
    <definedName name="SimOpt_SimName1301" hidden="1">""</definedName>
    <definedName name="SimOpt_SimName1302" hidden="1">""</definedName>
    <definedName name="SimOpt_SimName1303" hidden="1">""</definedName>
    <definedName name="SimOpt_SimName1304" hidden="1">""</definedName>
    <definedName name="SimOpt_SimName1305" hidden="1">""</definedName>
    <definedName name="SimOpt_SimName1306" hidden="1">""</definedName>
    <definedName name="SimOpt_SimName1307" hidden="1">""</definedName>
    <definedName name="SimOpt_SimName1308" hidden="1">""</definedName>
    <definedName name="SimOpt_SimName1309" hidden="1">""</definedName>
    <definedName name="SimOpt_SimName131" hidden="1">""</definedName>
    <definedName name="SimOpt_SimName1310" hidden="1">""</definedName>
    <definedName name="SimOpt_SimName1311" hidden="1">""</definedName>
    <definedName name="SimOpt_SimName1312" hidden="1">""</definedName>
    <definedName name="SimOpt_SimName1313" hidden="1">""</definedName>
    <definedName name="SimOpt_SimName1314" hidden="1">""</definedName>
    <definedName name="SimOpt_SimName1315" hidden="1">""</definedName>
    <definedName name="SimOpt_SimName1316" hidden="1">""</definedName>
    <definedName name="SimOpt_SimName1317" hidden="1">""</definedName>
    <definedName name="SimOpt_SimName1318" hidden="1">""</definedName>
    <definedName name="SimOpt_SimName1319" hidden="1">""</definedName>
    <definedName name="SimOpt_SimName132" hidden="1">""</definedName>
    <definedName name="SimOpt_SimName1320" hidden="1">""</definedName>
    <definedName name="SimOpt_SimName1321" hidden="1">""</definedName>
    <definedName name="SimOpt_SimName1322" hidden="1">""</definedName>
    <definedName name="SimOpt_SimName1323" hidden="1">""</definedName>
    <definedName name="SimOpt_SimName1324" hidden="1">""</definedName>
    <definedName name="SimOpt_SimName1325" hidden="1">""</definedName>
    <definedName name="SimOpt_SimName1326" hidden="1">""</definedName>
    <definedName name="SimOpt_SimName1327" hidden="1">""</definedName>
    <definedName name="SimOpt_SimName1328" hidden="1">""</definedName>
    <definedName name="SimOpt_SimName1329" hidden="1">""</definedName>
    <definedName name="SimOpt_SimName133" hidden="1">""</definedName>
    <definedName name="SimOpt_SimName1330" hidden="1">""</definedName>
    <definedName name="SimOpt_SimName1331" hidden="1">""</definedName>
    <definedName name="SimOpt_SimName1332" hidden="1">""</definedName>
    <definedName name="SimOpt_SimName1333" hidden="1">""</definedName>
    <definedName name="SimOpt_SimName1334" hidden="1">""</definedName>
    <definedName name="SimOpt_SimName1335" hidden="1">""</definedName>
    <definedName name="SimOpt_SimName1336" hidden="1">""</definedName>
    <definedName name="SimOpt_SimName1337" hidden="1">""</definedName>
    <definedName name="SimOpt_SimName1338" hidden="1">""</definedName>
    <definedName name="SimOpt_SimName1339" hidden="1">""</definedName>
    <definedName name="SimOpt_SimName134" hidden="1">""</definedName>
    <definedName name="SimOpt_SimName1340" hidden="1">""</definedName>
    <definedName name="SimOpt_SimName1341" hidden="1">""</definedName>
    <definedName name="SimOpt_SimName1342" hidden="1">""</definedName>
    <definedName name="SimOpt_SimName1343" hidden="1">""</definedName>
    <definedName name="SimOpt_SimName1344" hidden="1">""</definedName>
    <definedName name="SimOpt_SimName1345" hidden="1">""</definedName>
    <definedName name="SimOpt_SimName1346" hidden="1">""</definedName>
    <definedName name="SimOpt_SimName1347" hidden="1">""</definedName>
    <definedName name="SimOpt_SimName1348" hidden="1">""</definedName>
    <definedName name="SimOpt_SimName1349" hidden="1">""</definedName>
    <definedName name="SimOpt_SimName135" hidden="1">""</definedName>
    <definedName name="SimOpt_SimName1350" hidden="1">""</definedName>
    <definedName name="SimOpt_SimName1351" hidden="1">""</definedName>
    <definedName name="SimOpt_SimName1352" hidden="1">""</definedName>
    <definedName name="SimOpt_SimName1353" hidden="1">""</definedName>
    <definedName name="SimOpt_SimName1354" hidden="1">""</definedName>
    <definedName name="SimOpt_SimName1355" hidden="1">""</definedName>
    <definedName name="SimOpt_SimName1356" hidden="1">""</definedName>
    <definedName name="SimOpt_SimName1357" hidden="1">""</definedName>
    <definedName name="SimOpt_SimName1358" hidden="1">""</definedName>
    <definedName name="SimOpt_SimName1359" hidden="1">""</definedName>
    <definedName name="SimOpt_SimName136" hidden="1">""</definedName>
    <definedName name="SimOpt_SimName1360" hidden="1">""</definedName>
    <definedName name="SimOpt_SimName1361" hidden="1">""</definedName>
    <definedName name="SimOpt_SimName1362" hidden="1">""</definedName>
    <definedName name="SimOpt_SimName1363" hidden="1">""</definedName>
    <definedName name="SimOpt_SimName1364" hidden="1">""</definedName>
    <definedName name="SimOpt_SimName1365" hidden="1">""</definedName>
    <definedName name="SimOpt_SimName1366" hidden="1">""</definedName>
    <definedName name="SimOpt_SimName1367" hidden="1">""</definedName>
    <definedName name="SimOpt_SimName1368" hidden="1">""</definedName>
    <definedName name="SimOpt_SimName1369" hidden="1">""</definedName>
    <definedName name="SimOpt_SimName137" hidden="1">""</definedName>
    <definedName name="SimOpt_SimName1370" hidden="1">""</definedName>
    <definedName name="SimOpt_SimName1371" hidden="1">""</definedName>
    <definedName name="SimOpt_SimName1372" hidden="1">""</definedName>
    <definedName name="SimOpt_SimName1373" hidden="1">""</definedName>
    <definedName name="SimOpt_SimName1374" hidden="1">""</definedName>
    <definedName name="SimOpt_SimName1375" hidden="1">""</definedName>
    <definedName name="SimOpt_SimName1376" hidden="1">""</definedName>
    <definedName name="SimOpt_SimName1377" hidden="1">""</definedName>
    <definedName name="SimOpt_SimName1378" hidden="1">""</definedName>
    <definedName name="SimOpt_SimName1379" hidden="1">""</definedName>
    <definedName name="SimOpt_SimName138" hidden="1">""</definedName>
    <definedName name="SimOpt_SimName1380" hidden="1">""</definedName>
    <definedName name="SimOpt_SimName1381" hidden="1">""</definedName>
    <definedName name="SimOpt_SimName1382" hidden="1">""</definedName>
    <definedName name="SimOpt_SimName1383" hidden="1">""</definedName>
    <definedName name="SimOpt_SimName1384" hidden="1">""</definedName>
    <definedName name="SimOpt_SimName1385" hidden="1">""</definedName>
    <definedName name="SimOpt_SimName1386" hidden="1">""</definedName>
    <definedName name="SimOpt_SimName1387" hidden="1">""</definedName>
    <definedName name="SimOpt_SimName1388" hidden="1">""</definedName>
    <definedName name="SimOpt_SimName1389" hidden="1">""</definedName>
    <definedName name="SimOpt_SimName139" hidden="1">""</definedName>
    <definedName name="SimOpt_SimName1390" hidden="1">""</definedName>
    <definedName name="SimOpt_SimName1391" hidden="1">""</definedName>
    <definedName name="SimOpt_SimName1392" hidden="1">""</definedName>
    <definedName name="SimOpt_SimName1393" hidden="1">""</definedName>
    <definedName name="SimOpt_SimName1394" hidden="1">""</definedName>
    <definedName name="SimOpt_SimName1395" hidden="1">""</definedName>
    <definedName name="SimOpt_SimName1396" hidden="1">""</definedName>
    <definedName name="SimOpt_SimName1397" hidden="1">""</definedName>
    <definedName name="SimOpt_SimName1398" hidden="1">""</definedName>
    <definedName name="SimOpt_SimName1399" hidden="1">""</definedName>
    <definedName name="SimOpt_SimName14" hidden="1">""</definedName>
    <definedName name="SimOpt_SimName140" hidden="1">""</definedName>
    <definedName name="SimOpt_SimName1400" hidden="1">""</definedName>
    <definedName name="SimOpt_SimName1401" hidden="1">""</definedName>
    <definedName name="SimOpt_SimName1402" hidden="1">""</definedName>
    <definedName name="SimOpt_SimName1403" hidden="1">""</definedName>
    <definedName name="SimOpt_SimName1404" hidden="1">""</definedName>
    <definedName name="SimOpt_SimName1405" hidden="1">""</definedName>
    <definedName name="SimOpt_SimName1406" hidden="1">""</definedName>
    <definedName name="SimOpt_SimName1407" hidden="1">""</definedName>
    <definedName name="SimOpt_SimName1408" hidden="1">""</definedName>
    <definedName name="SimOpt_SimName1409" hidden="1">""</definedName>
    <definedName name="SimOpt_SimName141" hidden="1">""</definedName>
    <definedName name="SimOpt_SimName1410" hidden="1">""</definedName>
    <definedName name="SimOpt_SimName1411" hidden="1">""</definedName>
    <definedName name="SimOpt_SimName1412" hidden="1">""</definedName>
    <definedName name="SimOpt_SimName1413" hidden="1">""</definedName>
    <definedName name="SimOpt_SimName1414" hidden="1">""</definedName>
    <definedName name="SimOpt_SimName1415" hidden="1">""</definedName>
    <definedName name="SimOpt_SimName1416" hidden="1">""</definedName>
    <definedName name="SimOpt_SimName1417" hidden="1">""</definedName>
    <definedName name="SimOpt_SimName1418" hidden="1">""</definedName>
    <definedName name="SimOpt_SimName1419" hidden="1">""</definedName>
    <definedName name="SimOpt_SimName142" hidden="1">""</definedName>
    <definedName name="SimOpt_SimName1420" hidden="1">""</definedName>
    <definedName name="SimOpt_SimName1421" hidden="1">""</definedName>
    <definedName name="SimOpt_SimName1422" hidden="1">""</definedName>
    <definedName name="SimOpt_SimName1423" hidden="1">""</definedName>
    <definedName name="SimOpt_SimName1424" hidden="1">""</definedName>
    <definedName name="SimOpt_SimName1425" hidden="1">""</definedName>
    <definedName name="SimOpt_SimName1426" hidden="1">""</definedName>
    <definedName name="SimOpt_SimName1427" hidden="1">""</definedName>
    <definedName name="SimOpt_SimName1428" hidden="1">""</definedName>
    <definedName name="SimOpt_SimName1429" hidden="1">""</definedName>
    <definedName name="SimOpt_SimName143" hidden="1">""</definedName>
    <definedName name="SimOpt_SimName1430" hidden="1">""</definedName>
    <definedName name="SimOpt_SimName1431" hidden="1">""</definedName>
    <definedName name="SimOpt_SimName1432" hidden="1">""</definedName>
    <definedName name="SimOpt_SimName1433" hidden="1">""</definedName>
    <definedName name="SimOpt_SimName1434" hidden="1">""</definedName>
    <definedName name="SimOpt_SimName1435" hidden="1">""</definedName>
    <definedName name="SimOpt_SimName1436" hidden="1">""</definedName>
    <definedName name="SimOpt_SimName1437" hidden="1">""</definedName>
    <definedName name="SimOpt_SimName1438" hidden="1">""</definedName>
    <definedName name="SimOpt_SimName1439" hidden="1">""</definedName>
    <definedName name="SimOpt_SimName144" hidden="1">""</definedName>
    <definedName name="SimOpt_SimName1440" hidden="1">""</definedName>
    <definedName name="SimOpt_SimName1441" hidden="1">""</definedName>
    <definedName name="SimOpt_SimName1442" hidden="1">""</definedName>
    <definedName name="SimOpt_SimName1443" hidden="1">""</definedName>
    <definedName name="SimOpt_SimName1444" hidden="1">""</definedName>
    <definedName name="SimOpt_SimName1445" hidden="1">""</definedName>
    <definedName name="SimOpt_SimName1446" hidden="1">""</definedName>
    <definedName name="SimOpt_SimName1447" hidden="1">""</definedName>
    <definedName name="SimOpt_SimName1448" hidden="1">""</definedName>
    <definedName name="SimOpt_SimName1449" hidden="1">""</definedName>
    <definedName name="SimOpt_SimName145" hidden="1">""</definedName>
    <definedName name="SimOpt_SimName1450" hidden="1">""</definedName>
    <definedName name="SimOpt_SimName1451" hidden="1">""</definedName>
    <definedName name="SimOpt_SimName1452" hidden="1">""</definedName>
    <definedName name="SimOpt_SimName1453" hidden="1">""</definedName>
    <definedName name="SimOpt_SimName1454" hidden="1">""</definedName>
    <definedName name="SimOpt_SimName1455" hidden="1">""</definedName>
    <definedName name="SimOpt_SimName1456" hidden="1">""</definedName>
    <definedName name="SimOpt_SimName1457" hidden="1">""</definedName>
    <definedName name="SimOpt_SimName1458" hidden="1">""</definedName>
    <definedName name="SimOpt_SimName1459" hidden="1">""</definedName>
    <definedName name="SimOpt_SimName146" hidden="1">""</definedName>
    <definedName name="SimOpt_SimName1460" hidden="1">""</definedName>
    <definedName name="SimOpt_SimName1461" hidden="1">""</definedName>
    <definedName name="SimOpt_SimName1462" hidden="1">""</definedName>
    <definedName name="SimOpt_SimName1463" hidden="1">""</definedName>
    <definedName name="SimOpt_SimName1464" hidden="1">""</definedName>
    <definedName name="SimOpt_SimName1465" hidden="1">""</definedName>
    <definedName name="SimOpt_SimName1466" hidden="1">""</definedName>
    <definedName name="SimOpt_SimName1467" hidden="1">""</definedName>
    <definedName name="SimOpt_SimName1468" hidden="1">""</definedName>
    <definedName name="SimOpt_SimName1469" hidden="1">""</definedName>
    <definedName name="SimOpt_SimName147" hidden="1">""</definedName>
    <definedName name="SimOpt_SimName1470" hidden="1">""</definedName>
    <definedName name="SimOpt_SimName1471" hidden="1">""</definedName>
    <definedName name="SimOpt_SimName1472" hidden="1">""</definedName>
    <definedName name="SimOpt_SimName1473" hidden="1">""</definedName>
    <definedName name="SimOpt_SimName1474" hidden="1">""</definedName>
    <definedName name="SimOpt_SimName1475" hidden="1">""</definedName>
    <definedName name="SimOpt_SimName1476" hidden="1">""</definedName>
    <definedName name="SimOpt_SimName1477" hidden="1">""</definedName>
    <definedName name="SimOpt_SimName1478" hidden="1">""</definedName>
    <definedName name="SimOpt_SimName1479" hidden="1">""</definedName>
    <definedName name="SimOpt_SimName148" hidden="1">""</definedName>
    <definedName name="SimOpt_SimName1480" hidden="1">""</definedName>
    <definedName name="SimOpt_SimName1481" hidden="1">""</definedName>
    <definedName name="SimOpt_SimName1482" hidden="1">""</definedName>
    <definedName name="SimOpt_SimName1483" hidden="1">""</definedName>
    <definedName name="SimOpt_SimName1484" hidden="1">""</definedName>
    <definedName name="SimOpt_SimName1485" hidden="1">""</definedName>
    <definedName name="SimOpt_SimName1486" hidden="1">""</definedName>
    <definedName name="SimOpt_SimName1487" hidden="1">""</definedName>
    <definedName name="SimOpt_SimName1488" hidden="1">""</definedName>
    <definedName name="SimOpt_SimName1489" hidden="1">""</definedName>
    <definedName name="SimOpt_SimName149" hidden="1">""</definedName>
    <definedName name="SimOpt_SimName1490" hidden="1">""</definedName>
    <definedName name="SimOpt_SimName1491" hidden="1">""</definedName>
    <definedName name="SimOpt_SimName1492" hidden="1">""</definedName>
    <definedName name="SimOpt_SimName1493" hidden="1">""</definedName>
    <definedName name="SimOpt_SimName1494" hidden="1">""</definedName>
    <definedName name="SimOpt_SimName1495" hidden="1">""</definedName>
    <definedName name="SimOpt_SimName1496" hidden="1">""</definedName>
    <definedName name="SimOpt_SimName1497" hidden="1">""</definedName>
    <definedName name="SimOpt_SimName1498" hidden="1">""</definedName>
    <definedName name="SimOpt_SimName1499" hidden="1">""</definedName>
    <definedName name="SimOpt_SimName15" hidden="1">""</definedName>
    <definedName name="SimOpt_SimName150" hidden="1">""</definedName>
    <definedName name="SimOpt_SimName1500" hidden="1">""</definedName>
    <definedName name="SimOpt_SimName1501" hidden="1">""</definedName>
    <definedName name="SimOpt_SimName1502" hidden="1">""</definedName>
    <definedName name="SimOpt_SimName1503" hidden="1">""</definedName>
    <definedName name="SimOpt_SimName1504" hidden="1">""</definedName>
    <definedName name="SimOpt_SimName1505" hidden="1">""</definedName>
    <definedName name="SimOpt_SimName1506" hidden="1">""</definedName>
    <definedName name="SimOpt_SimName1507" hidden="1">""</definedName>
    <definedName name="SimOpt_SimName1508" hidden="1">""</definedName>
    <definedName name="SimOpt_SimName1509" hidden="1">""</definedName>
    <definedName name="SimOpt_SimName151" hidden="1">""</definedName>
    <definedName name="SimOpt_SimName1510" hidden="1">""</definedName>
    <definedName name="SimOpt_SimName1511" hidden="1">""</definedName>
    <definedName name="SimOpt_SimName1512" hidden="1">""</definedName>
    <definedName name="SimOpt_SimName1513" hidden="1">""</definedName>
    <definedName name="SimOpt_SimName1514" hidden="1">""</definedName>
    <definedName name="SimOpt_SimName1515" hidden="1">""</definedName>
    <definedName name="SimOpt_SimName1516" hidden="1">""</definedName>
    <definedName name="SimOpt_SimName1517" hidden="1">""</definedName>
    <definedName name="SimOpt_SimName1518" hidden="1">""</definedName>
    <definedName name="SimOpt_SimName1519" hidden="1">""</definedName>
    <definedName name="SimOpt_SimName152" hidden="1">""</definedName>
    <definedName name="SimOpt_SimName1520" hidden="1">""</definedName>
    <definedName name="SimOpt_SimName1521" hidden="1">""</definedName>
    <definedName name="SimOpt_SimName1522" hidden="1">""</definedName>
    <definedName name="SimOpt_SimName1523" hidden="1">""</definedName>
    <definedName name="SimOpt_SimName1524" hidden="1">""</definedName>
    <definedName name="SimOpt_SimName1525" hidden="1">""</definedName>
    <definedName name="SimOpt_SimName1526" hidden="1">""</definedName>
    <definedName name="SimOpt_SimName1527" hidden="1">""</definedName>
    <definedName name="SimOpt_SimName1528" hidden="1">""</definedName>
    <definedName name="SimOpt_SimName1529" hidden="1">""</definedName>
    <definedName name="SimOpt_SimName153" hidden="1">""</definedName>
    <definedName name="SimOpt_SimName1530" hidden="1">""</definedName>
    <definedName name="SimOpt_SimName1531" hidden="1">""</definedName>
    <definedName name="SimOpt_SimName1532" hidden="1">""</definedName>
    <definedName name="SimOpt_SimName1533" hidden="1">""</definedName>
    <definedName name="SimOpt_SimName1534" hidden="1">""</definedName>
    <definedName name="SimOpt_SimName1535" hidden="1">""</definedName>
    <definedName name="SimOpt_SimName1536" hidden="1">""</definedName>
    <definedName name="SimOpt_SimName1537" hidden="1">""</definedName>
    <definedName name="SimOpt_SimName1538" hidden="1">""</definedName>
    <definedName name="SimOpt_SimName1539" hidden="1">""</definedName>
    <definedName name="SimOpt_SimName154" hidden="1">""</definedName>
    <definedName name="SimOpt_SimName1540" hidden="1">""</definedName>
    <definedName name="SimOpt_SimName1541" hidden="1">""</definedName>
    <definedName name="SimOpt_SimName1542" hidden="1">""</definedName>
    <definedName name="SimOpt_SimName1543" hidden="1">""</definedName>
    <definedName name="SimOpt_SimName1544" hidden="1">""</definedName>
    <definedName name="SimOpt_SimName1545" hidden="1">""</definedName>
    <definedName name="SimOpt_SimName1546" hidden="1">""</definedName>
    <definedName name="SimOpt_SimName1547" hidden="1">""</definedName>
    <definedName name="SimOpt_SimName1548" hidden="1">""</definedName>
    <definedName name="SimOpt_SimName1549" hidden="1">""</definedName>
    <definedName name="SimOpt_SimName155" hidden="1">""</definedName>
    <definedName name="SimOpt_SimName1550" hidden="1">""</definedName>
    <definedName name="SimOpt_SimName1551" hidden="1">""</definedName>
    <definedName name="SimOpt_SimName1552" hidden="1">""</definedName>
    <definedName name="SimOpt_SimName1553" hidden="1">""</definedName>
    <definedName name="SimOpt_SimName1554" hidden="1">""</definedName>
    <definedName name="SimOpt_SimName1555" hidden="1">""</definedName>
    <definedName name="SimOpt_SimName1556" hidden="1">""</definedName>
    <definedName name="SimOpt_SimName1557" hidden="1">""</definedName>
    <definedName name="SimOpt_SimName1558" hidden="1">""</definedName>
    <definedName name="SimOpt_SimName1559" hidden="1">""</definedName>
    <definedName name="SimOpt_SimName156" hidden="1">""</definedName>
    <definedName name="SimOpt_SimName1560" hidden="1">""</definedName>
    <definedName name="SimOpt_SimName1561" hidden="1">""</definedName>
    <definedName name="SimOpt_SimName1562" hidden="1">""</definedName>
    <definedName name="SimOpt_SimName1563" hidden="1">""</definedName>
    <definedName name="SimOpt_SimName1564" hidden="1">""</definedName>
    <definedName name="SimOpt_SimName1565" hidden="1">""</definedName>
    <definedName name="SimOpt_SimName1566" hidden="1">""</definedName>
    <definedName name="SimOpt_SimName1567" hidden="1">""</definedName>
    <definedName name="SimOpt_SimName1568" hidden="1">""</definedName>
    <definedName name="SimOpt_SimName1569" hidden="1">""</definedName>
    <definedName name="SimOpt_SimName157" hidden="1">""</definedName>
    <definedName name="SimOpt_SimName1570" hidden="1">""</definedName>
    <definedName name="SimOpt_SimName1571" hidden="1">""</definedName>
    <definedName name="SimOpt_SimName1572" hidden="1">""</definedName>
    <definedName name="SimOpt_SimName1573" hidden="1">""</definedName>
    <definedName name="SimOpt_SimName1574" hidden="1">""</definedName>
    <definedName name="SimOpt_SimName1575" hidden="1">""</definedName>
    <definedName name="SimOpt_SimName1576" hidden="1">""</definedName>
    <definedName name="SimOpt_SimName1577" hidden="1">""</definedName>
    <definedName name="SimOpt_SimName1578" hidden="1">""</definedName>
    <definedName name="SimOpt_SimName1579" hidden="1">""</definedName>
    <definedName name="SimOpt_SimName158" hidden="1">""</definedName>
    <definedName name="SimOpt_SimName1580" hidden="1">""</definedName>
    <definedName name="SimOpt_SimName1581" hidden="1">""</definedName>
    <definedName name="SimOpt_SimName1582" hidden="1">""</definedName>
    <definedName name="SimOpt_SimName1583" hidden="1">""</definedName>
    <definedName name="SimOpt_SimName1584" hidden="1">""</definedName>
    <definedName name="SimOpt_SimName1585" hidden="1">""</definedName>
    <definedName name="SimOpt_SimName1586" hidden="1">""</definedName>
    <definedName name="SimOpt_SimName1587" hidden="1">""</definedName>
    <definedName name="SimOpt_SimName1588" hidden="1">""</definedName>
    <definedName name="SimOpt_SimName1589" hidden="1">""</definedName>
    <definedName name="SimOpt_SimName159" hidden="1">""</definedName>
    <definedName name="SimOpt_SimName1590" hidden="1">""</definedName>
    <definedName name="SimOpt_SimName1591" hidden="1">""</definedName>
    <definedName name="SimOpt_SimName1592" hidden="1">""</definedName>
    <definedName name="SimOpt_SimName1593" hidden="1">""</definedName>
    <definedName name="SimOpt_SimName1594" hidden="1">""</definedName>
    <definedName name="SimOpt_SimName1595" hidden="1">""</definedName>
    <definedName name="SimOpt_SimName1596" hidden="1">""</definedName>
    <definedName name="SimOpt_SimName1597" hidden="1">""</definedName>
    <definedName name="SimOpt_SimName1598" hidden="1">""</definedName>
    <definedName name="SimOpt_SimName1599" hidden="1">""</definedName>
    <definedName name="SimOpt_SimName16" hidden="1">""</definedName>
    <definedName name="SimOpt_SimName160" hidden="1">""</definedName>
    <definedName name="SimOpt_SimName1600" hidden="1">""</definedName>
    <definedName name="SimOpt_SimName1601" hidden="1">""</definedName>
    <definedName name="SimOpt_SimName1602" hidden="1">""</definedName>
    <definedName name="SimOpt_SimName1603" hidden="1">""</definedName>
    <definedName name="SimOpt_SimName1604" hidden="1">""</definedName>
    <definedName name="SimOpt_SimName1605" hidden="1">""</definedName>
    <definedName name="SimOpt_SimName1606" hidden="1">""</definedName>
    <definedName name="SimOpt_SimName1607" hidden="1">""</definedName>
    <definedName name="SimOpt_SimName1608" hidden="1">""</definedName>
    <definedName name="SimOpt_SimName1609" hidden="1">""</definedName>
    <definedName name="SimOpt_SimName161" hidden="1">""</definedName>
    <definedName name="SimOpt_SimName1610" hidden="1">""</definedName>
    <definedName name="SimOpt_SimName1611" hidden="1">""</definedName>
    <definedName name="SimOpt_SimName1612" hidden="1">""</definedName>
    <definedName name="SimOpt_SimName1613" hidden="1">""</definedName>
    <definedName name="SimOpt_SimName1614" hidden="1">""</definedName>
    <definedName name="SimOpt_SimName1615" hidden="1">""</definedName>
    <definedName name="SimOpt_SimName1616" hidden="1">""</definedName>
    <definedName name="SimOpt_SimName1617" hidden="1">""</definedName>
    <definedName name="SimOpt_SimName1618" hidden="1">""</definedName>
    <definedName name="SimOpt_SimName1619" hidden="1">""</definedName>
    <definedName name="SimOpt_SimName162" hidden="1">""</definedName>
    <definedName name="SimOpt_SimName1620" hidden="1">""</definedName>
    <definedName name="SimOpt_SimName1621" hidden="1">""</definedName>
    <definedName name="SimOpt_SimName1622" hidden="1">""</definedName>
    <definedName name="SimOpt_SimName1623" hidden="1">""</definedName>
    <definedName name="SimOpt_SimName1624" hidden="1">""</definedName>
    <definedName name="SimOpt_SimName1625" hidden="1">""</definedName>
    <definedName name="SimOpt_SimName1626" hidden="1">""</definedName>
    <definedName name="SimOpt_SimName1627" hidden="1">""</definedName>
    <definedName name="SimOpt_SimName1628" hidden="1">""</definedName>
    <definedName name="SimOpt_SimName1629" hidden="1">""</definedName>
    <definedName name="SimOpt_SimName163" hidden="1">""</definedName>
    <definedName name="SimOpt_SimName1630" hidden="1">""</definedName>
    <definedName name="SimOpt_SimName1631" hidden="1">""</definedName>
    <definedName name="SimOpt_SimName1632" hidden="1">""</definedName>
    <definedName name="SimOpt_SimName1633" hidden="1">""</definedName>
    <definedName name="SimOpt_SimName1634" hidden="1">""</definedName>
    <definedName name="SimOpt_SimName1635" hidden="1">""</definedName>
    <definedName name="SimOpt_SimName1636" hidden="1">""</definedName>
    <definedName name="SimOpt_SimName1637" hidden="1">""</definedName>
    <definedName name="SimOpt_SimName1638" hidden="1">""</definedName>
    <definedName name="SimOpt_SimName1639" hidden="1">""</definedName>
    <definedName name="SimOpt_SimName164" hidden="1">""</definedName>
    <definedName name="SimOpt_SimName1640" hidden="1">""</definedName>
    <definedName name="SimOpt_SimName1641" hidden="1">""</definedName>
    <definedName name="SimOpt_SimName1642" hidden="1">""</definedName>
    <definedName name="SimOpt_SimName1643" hidden="1">""</definedName>
    <definedName name="SimOpt_SimName1644" hidden="1">""</definedName>
    <definedName name="SimOpt_SimName1645" hidden="1">""</definedName>
    <definedName name="SimOpt_SimName1646" hidden="1">""</definedName>
    <definedName name="SimOpt_SimName1647" hidden="1">""</definedName>
    <definedName name="SimOpt_SimName1648" hidden="1">""</definedName>
    <definedName name="SimOpt_SimName1649" hidden="1">""</definedName>
    <definedName name="SimOpt_SimName165" hidden="1">""</definedName>
    <definedName name="SimOpt_SimName1650" hidden="1">""</definedName>
    <definedName name="SimOpt_SimName1651" hidden="1">""</definedName>
    <definedName name="SimOpt_SimName1652" hidden="1">""</definedName>
    <definedName name="SimOpt_SimName1653" hidden="1">""</definedName>
    <definedName name="SimOpt_SimName1654" hidden="1">""</definedName>
    <definedName name="SimOpt_SimName1655" hidden="1">""</definedName>
    <definedName name="SimOpt_SimName1656" hidden="1">""</definedName>
    <definedName name="SimOpt_SimName1657" hidden="1">""</definedName>
    <definedName name="SimOpt_SimName1658" hidden="1">""</definedName>
    <definedName name="SimOpt_SimName1659" hidden="1">""</definedName>
    <definedName name="SimOpt_SimName166" hidden="1">""</definedName>
    <definedName name="SimOpt_SimName1660" hidden="1">""</definedName>
    <definedName name="SimOpt_SimName1661" hidden="1">""</definedName>
    <definedName name="SimOpt_SimName1662" hidden="1">""</definedName>
    <definedName name="SimOpt_SimName1663" hidden="1">""</definedName>
    <definedName name="SimOpt_SimName1664" hidden="1">""</definedName>
    <definedName name="SimOpt_SimName1665" hidden="1">""</definedName>
    <definedName name="SimOpt_SimName1666" hidden="1">""</definedName>
    <definedName name="SimOpt_SimName1667" hidden="1">""</definedName>
    <definedName name="SimOpt_SimName1668" hidden="1">""</definedName>
    <definedName name="SimOpt_SimName1669" hidden="1">""</definedName>
    <definedName name="SimOpt_SimName167" hidden="1">""</definedName>
    <definedName name="SimOpt_SimName1670" hidden="1">""</definedName>
    <definedName name="SimOpt_SimName1671" hidden="1">""</definedName>
    <definedName name="SimOpt_SimName1672" hidden="1">""</definedName>
    <definedName name="SimOpt_SimName1673" hidden="1">""</definedName>
    <definedName name="SimOpt_SimName1674" hidden="1">""</definedName>
    <definedName name="SimOpt_SimName1675" hidden="1">""</definedName>
    <definedName name="SimOpt_SimName1676" hidden="1">""</definedName>
    <definedName name="SimOpt_SimName1677" hidden="1">""</definedName>
    <definedName name="SimOpt_SimName1678" hidden="1">""</definedName>
    <definedName name="SimOpt_SimName1679" hidden="1">""</definedName>
    <definedName name="SimOpt_SimName168" hidden="1">""</definedName>
    <definedName name="SimOpt_SimName1680" hidden="1">""</definedName>
    <definedName name="SimOpt_SimName1681" hidden="1">""</definedName>
    <definedName name="SimOpt_SimName1682" hidden="1">""</definedName>
    <definedName name="SimOpt_SimName1683" hidden="1">""</definedName>
    <definedName name="SimOpt_SimName1684" hidden="1">""</definedName>
    <definedName name="SimOpt_SimName1685" hidden="1">""</definedName>
    <definedName name="SimOpt_SimName1686" hidden="1">""</definedName>
    <definedName name="SimOpt_SimName1687" hidden="1">""</definedName>
    <definedName name="SimOpt_SimName1688" hidden="1">""</definedName>
    <definedName name="SimOpt_SimName1689" hidden="1">""</definedName>
    <definedName name="SimOpt_SimName169" hidden="1">""</definedName>
    <definedName name="SimOpt_SimName1690" hidden="1">""</definedName>
    <definedName name="SimOpt_SimName1691" hidden="1">""</definedName>
    <definedName name="SimOpt_SimName1692" hidden="1">""</definedName>
    <definedName name="SimOpt_SimName1693" hidden="1">""</definedName>
    <definedName name="SimOpt_SimName1694" hidden="1">""</definedName>
    <definedName name="SimOpt_SimName1695" hidden="1">""</definedName>
    <definedName name="SimOpt_SimName1696" hidden="1">""</definedName>
    <definedName name="SimOpt_SimName1697" hidden="1">""</definedName>
    <definedName name="SimOpt_SimName1698" hidden="1">""</definedName>
    <definedName name="SimOpt_SimName1699" hidden="1">""</definedName>
    <definedName name="SimOpt_SimName17" hidden="1">""</definedName>
    <definedName name="SimOpt_SimName170" hidden="1">""</definedName>
    <definedName name="SimOpt_SimName1700" hidden="1">""</definedName>
    <definedName name="SimOpt_SimName1701" hidden="1">""</definedName>
    <definedName name="SimOpt_SimName1702" hidden="1">""</definedName>
    <definedName name="SimOpt_SimName1703" hidden="1">""</definedName>
    <definedName name="SimOpt_SimName1704" hidden="1">""</definedName>
    <definedName name="SimOpt_SimName1705" hidden="1">""</definedName>
    <definedName name="SimOpt_SimName1706" hidden="1">""</definedName>
    <definedName name="SimOpt_SimName1707" hidden="1">""</definedName>
    <definedName name="SimOpt_SimName1708" hidden="1">""</definedName>
    <definedName name="SimOpt_SimName1709" hidden="1">""</definedName>
    <definedName name="SimOpt_SimName171" hidden="1">""</definedName>
    <definedName name="SimOpt_SimName1710" hidden="1">""</definedName>
    <definedName name="SimOpt_SimName1711" hidden="1">""</definedName>
    <definedName name="SimOpt_SimName1712" hidden="1">""</definedName>
    <definedName name="SimOpt_SimName1713" hidden="1">""</definedName>
    <definedName name="SimOpt_SimName1714" hidden="1">""</definedName>
    <definedName name="SimOpt_SimName1715" hidden="1">""</definedName>
    <definedName name="SimOpt_SimName1716" hidden="1">""</definedName>
    <definedName name="SimOpt_SimName1717" hidden="1">""</definedName>
    <definedName name="SimOpt_SimName1718" hidden="1">""</definedName>
    <definedName name="SimOpt_SimName1719" hidden="1">""</definedName>
    <definedName name="SimOpt_SimName172" hidden="1">""</definedName>
    <definedName name="SimOpt_SimName1720" hidden="1">""</definedName>
    <definedName name="SimOpt_SimName1721" hidden="1">""</definedName>
    <definedName name="SimOpt_SimName1722" hidden="1">""</definedName>
    <definedName name="SimOpt_SimName1723" hidden="1">""</definedName>
    <definedName name="SimOpt_SimName1724" hidden="1">""</definedName>
    <definedName name="SimOpt_SimName1725" hidden="1">""</definedName>
    <definedName name="SimOpt_SimName1726" hidden="1">""</definedName>
    <definedName name="SimOpt_SimName1727" hidden="1">""</definedName>
    <definedName name="SimOpt_SimName1728" hidden="1">""</definedName>
    <definedName name="SimOpt_SimName1729" hidden="1">""</definedName>
    <definedName name="SimOpt_SimName173" hidden="1">""</definedName>
    <definedName name="SimOpt_SimName1730" hidden="1">""</definedName>
    <definedName name="SimOpt_SimName1731" hidden="1">""</definedName>
    <definedName name="SimOpt_SimName1732" hidden="1">""</definedName>
    <definedName name="SimOpt_SimName1733" hidden="1">""</definedName>
    <definedName name="SimOpt_SimName1734" hidden="1">""</definedName>
    <definedName name="SimOpt_SimName1735" hidden="1">""</definedName>
    <definedName name="SimOpt_SimName1736" hidden="1">""</definedName>
    <definedName name="SimOpt_SimName1737" hidden="1">""</definedName>
    <definedName name="SimOpt_SimName1738" hidden="1">""</definedName>
    <definedName name="SimOpt_SimName1739" hidden="1">""</definedName>
    <definedName name="SimOpt_SimName174" hidden="1">""</definedName>
    <definedName name="SimOpt_SimName1740" hidden="1">""</definedName>
    <definedName name="SimOpt_SimName1741" hidden="1">""</definedName>
    <definedName name="SimOpt_SimName1742" hidden="1">""</definedName>
    <definedName name="SimOpt_SimName1743" hidden="1">""</definedName>
    <definedName name="SimOpt_SimName1744" hidden="1">""</definedName>
    <definedName name="SimOpt_SimName1745" hidden="1">""</definedName>
    <definedName name="SimOpt_SimName1746" hidden="1">""</definedName>
    <definedName name="SimOpt_SimName1747" hidden="1">""</definedName>
    <definedName name="SimOpt_SimName1748" hidden="1">""</definedName>
    <definedName name="SimOpt_SimName1749" hidden="1">""</definedName>
    <definedName name="SimOpt_SimName175" hidden="1">""</definedName>
    <definedName name="SimOpt_SimName1750" hidden="1">""</definedName>
    <definedName name="SimOpt_SimName1751" hidden="1">""</definedName>
    <definedName name="SimOpt_SimName1752" hidden="1">""</definedName>
    <definedName name="SimOpt_SimName1753" hidden="1">""</definedName>
    <definedName name="SimOpt_SimName1754" hidden="1">""</definedName>
    <definedName name="SimOpt_SimName1755" hidden="1">""</definedName>
    <definedName name="SimOpt_SimName1756" hidden="1">""</definedName>
    <definedName name="SimOpt_SimName1757" hidden="1">""</definedName>
    <definedName name="SimOpt_SimName1758" hidden="1">""</definedName>
    <definedName name="SimOpt_SimName1759" hidden="1">""</definedName>
    <definedName name="SimOpt_SimName176" hidden="1">""</definedName>
    <definedName name="SimOpt_SimName1760" hidden="1">""</definedName>
    <definedName name="SimOpt_SimName1761" hidden="1">""</definedName>
    <definedName name="SimOpt_SimName1762" hidden="1">""</definedName>
    <definedName name="SimOpt_SimName1763" hidden="1">""</definedName>
    <definedName name="SimOpt_SimName1764" hidden="1">""</definedName>
    <definedName name="SimOpt_SimName1765" hidden="1">""</definedName>
    <definedName name="SimOpt_SimName1766" hidden="1">""</definedName>
    <definedName name="SimOpt_SimName1767" hidden="1">""</definedName>
    <definedName name="SimOpt_SimName1768" hidden="1">""</definedName>
    <definedName name="SimOpt_SimName1769" hidden="1">""</definedName>
    <definedName name="SimOpt_SimName177" hidden="1">""</definedName>
    <definedName name="SimOpt_SimName1770" hidden="1">""</definedName>
    <definedName name="SimOpt_SimName1771" hidden="1">""</definedName>
    <definedName name="SimOpt_SimName1772" hidden="1">""</definedName>
    <definedName name="SimOpt_SimName1773" hidden="1">""</definedName>
    <definedName name="SimOpt_SimName1774" hidden="1">""</definedName>
    <definedName name="SimOpt_SimName1775" hidden="1">""</definedName>
    <definedName name="SimOpt_SimName1776" hidden="1">""</definedName>
    <definedName name="SimOpt_SimName1777" hidden="1">""</definedName>
    <definedName name="SimOpt_SimName1778" hidden="1">""</definedName>
    <definedName name="SimOpt_SimName1779" hidden="1">""</definedName>
    <definedName name="SimOpt_SimName178" hidden="1">""</definedName>
    <definedName name="SimOpt_SimName1780" hidden="1">""</definedName>
    <definedName name="SimOpt_SimName1781" hidden="1">""</definedName>
    <definedName name="SimOpt_SimName1782" hidden="1">""</definedName>
    <definedName name="SimOpt_SimName1783" hidden="1">""</definedName>
    <definedName name="SimOpt_SimName1784" hidden="1">""</definedName>
    <definedName name="SimOpt_SimName1785" hidden="1">""</definedName>
    <definedName name="SimOpt_SimName1786" hidden="1">""</definedName>
    <definedName name="SimOpt_SimName1787" hidden="1">""</definedName>
    <definedName name="SimOpt_SimName1788" hidden="1">""</definedName>
    <definedName name="SimOpt_SimName1789" hidden="1">""</definedName>
    <definedName name="SimOpt_SimName179" hidden="1">""</definedName>
    <definedName name="SimOpt_SimName1790" hidden="1">""</definedName>
    <definedName name="SimOpt_SimName1791" hidden="1">""</definedName>
    <definedName name="SimOpt_SimName1792" hidden="1">""</definedName>
    <definedName name="SimOpt_SimName1793" hidden="1">""</definedName>
    <definedName name="SimOpt_SimName1794" hidden="1">""</definedName>
    <definedName name="SimOpt_SimName1795" hidden="1">""</definedName>
    <definedName name="SimOpt_SimName1796" hidden="1">""</definedName>
    <definedName name="SimOpt_SimName1797" hidden="1">""</definedName>
    <definedName name="SimOpt_SimName1798" hidden="1">""</definedName>
    <definedName name="SimOpt_SimName1799" hidden="1">""</definedName>
    <definedName name="SimOpt_SimName18" hidden="1">""</definedName>
    <definedName name="SimOpt_SimName180" hidden="1">""</definedName>
    <definedName name="SimOpt_SimName1800" hidden="1">""</definedName>
    <definedName name="SimOpt_SimName1801" hidden="1">""</definedName>
    <definedName name="SimOpt_SimName1802" hidden="1">""</definedName>
    <definedName name="SimOpt_SimName1803" hidden="1">""</definedName>
    <definedName name="SimOpt_SimName1804" hidden="1">""</definedName>
    <definedName name="SimOpt_SimName1805" hidden="1">""</definedName>
    <definedName name="SimOpt_SimName1806" hidden="1">""</definedName>
    <definedName name="SimOpt_SimName1807" hidden="1">""</definedName>
    <definedName name="SimOpt_SimName1808" hidden="1">""</definedName>
    <definedName name="SimOpt_SimName1809" hidden="1">""</definedName>
    <definedName name="SimOpt_SimName181" hidden="1">""</definedName>
    <definedName name="SimOpt_SimName1810" hidden="1">""</definedName>
    <definedName name="SimOpt_SimName1811" hidden="1">""</definedName>
    <definedName name="SimOpt_SimName1812" hidden="1">""</definedName>
    <definedName name="SimOpt_SimName1813" hidden="1">""</definedName>
    <definedName name="SimOpt_SimName1814" hidden="1">""</definedName>
    <definedName name="SimOpt_SimName1815" hidden="1">""</definedName>
    <definedName name="SimOpt_SimName1816" hidden="1">""</definedName>
    <definedName name="SimOpt_SimName1817" hidden="1">""</definedName>
    <definedName name="SimOpt_SimName1818" hidden="1">""</definedName>
    <definedName name="SimOpt_SimName1819" hidden="1">""</definedName>
    <definedName name="SimOpt_SimName182" hidden="1">""</definedName>
    <definedName name="SimOpt_SimName1820" hidden="1">""</definedName>
    <definedName name="SimOpt_SimName1821" hidden="1">""</definedName>
    <definedName name="SimOpt_SimName1822" hidden="1">""</definedName>
    <definedName name="SimOpt_SimName1823" hidden="1">""</definedName>
    <definedName name="SimOpt_SimName1824" hidden="1">""</definedName>
    <definedName name="SimOpt_SimName1825" hidden="1">""</definedName>
    <definedName name="SimOpt_SimName1826" hidden="1">""</definedName>
    <definedName name="SimOpt_SimName1827" hidden="1">""</definedName>
    <definedName name="SimOpt_SimName1828" hidden="1">""</definedName>
    <definedName name="SimOpt_SimName1829" hidden="1">""</definedName>
    <definedName name="SimOpt_SimName183" hidden="1">""</definedName>
    <definedName name="SimOpt_SimName1830" hidden="1">""</definedName>
    <definedName name="SimOpt_SimName1831" hidden="1">""</definedName>
    <definedName name="SimOpt_SimName1832" hidden="1">""</definedName>
    <definedName name="SimOpt_SimName1833" hidden="1">""</definedName>
    <definedName name="SimOpt_SimName1834" hidden="1">""</definedName>
    <definedName name="SimOpt_SimName1835" hidden="1">""</definedName>
    <definedName name="SimOpt_SimName1836" hidden="1">""</definedName>
    <definedName name="SimOpt_SimName1837" hidden="1">""</definedName>
    <definedName name="SimOpt_SimName1838" hidden="1">""</definedName>
    <definedName name="SimOpt_SimName1839" hidden="1">""</definedName>
    <definedName name="SimOpt_SimName184" hidden="1">""</definedName>
    <definedName name="SimOpt_SimName1840" hidden="1">""</definedName>
    <definedName name="SimOpt_SimName1841" hidden="1">""</definedName>
    <definedName name="SimOpt_SimName1842" hidden="1">""</definedName>
    <definedName name="SimOpt_SimName1843" hidden="1">""</definedName>
    <definedName name="SimOpt_SimName1844" hidden="1">""</definedName>
    <definedName name="SimOpt_SimName1845" hidden="1">""</definedName>
    <definedName name="SimOpt_SimName1846" hidden="1">""</definedName>
    <definedName name="SimOpt_SimName1847" hidden="1">""</definedName>
    <definedName name="SimOpt_SimName1848" hidden="1">""</definedName>
    <definedName name="SimOpt_SimName1849" hidden="1">""</definedName>
    <definedName name="SimOpt_SimName185" hidden="1">""</definedName>
    <definedName name="SimOpt_SimName1850" hidden="1">""</definedName>
    <definedName name="SimOpt_SimName1851" hidden="1">""</definedName>
    <definedName name="SimOpt_SimName1852" hidden="1">""</definedName>
    <definedName name="SimOpt_SimName1853" hidden="1">""</definedName>
    <definedName name="SimOpt_SimName1854" hidden="1">""</definedName>
    <definedName name="SimOpt_SimName1855" hidden="1">""</definedName>
    <definedName name="SimOpt_SimName1856" hidden="1">""</definedName>
    <definedName name="SimOpt_SimName1857" hidden="1">""</definedName>
    <definedName name="SimOpt_SimName1858" hidden="1">""</definedName>
    <definedName name="SimOpt_SimName1859" hidden="1">""</definedName>
    <definedName name="SimOpt_SimName186" hidden="1">""</definedName>
    <definedName name="SimOpt_SimName1860" hidden="1">""</definedName>
    <definedName name="SimOpt_SimName1861" hidden="1">""</definedName>
    <definedName name="SimOpt_SimName1862" hidden="1">""</definedName>
    <definedName name="SimOpt_SimName1863" hidden="1">""</definedName>
    <definedName name="SimOpt_SimName1864" hidden="1">""</definedName>
    <definedName name="SimOpt_SimName1865" hidden="1">""</definedName>
    <definedName name="SimOpt_SimName1866" hidden="1">""</definedName>
    <definedName name="SimOpt_SimName1867" hidden="1">""</definedName>
    <definedName name="SimOpt_SimName1868" hidden="1">""</definedName>
    <definedName name="SimOpt_SimName1869" hidden="1">""</definedName>
    <definedName name="SimOpt_SimName187" hidden="1">""</definedName>
    <definedName name="SimOpt_SimName1870" hidden="1">""</definedName>
    <definedName name="SimOpt_SimName1871" hidden="1">""</definedName>
    <definedName name="SimOpt_SimName1872" hidden="1">""</definedName>
    <definedName name="SimOpt_SimName1873" hidden="1">""</definedName>
    <definedName name="SimOpt_SimName1874" hidden="1">""</definedName>
    <definedName name="SimOpt_SimName1875" hidden="1">""</definedName>
    <definedName name="SimOpt_SimName1876" hidden="1">""</definedName>
    <definedName name="SimOpt_SimName1877" hidden="1">""</definedName>
    <definedName name="SimOpt_SimName1878" hidden="1">""</definedName>
    <definedName name="SimOpt_SimName1879" hidden="1">""</definedName>
    <definedName name="SimOpt_SimName188" hidden="1">""</definedName>
    <definedName name="SimOpt_SimName1880" hidden="1">""</definedName>
    <definedName name="SimOpt_SimName1881" hidden="1">""</definedName>
    <definedName name="SimOpt_SimName1882" hidden="1">""</definedName>
    <definedName name="SimOpt_SimName1883" hidden="1">""</definedName>
    <definedName name="SimOpt_SimName1884" hidden="1">""</definedName>
    <definedName name="SimOpt_SimName1885" hidden="1">""</definedName>
    <definedName name="SimOpt_SimName1886" hidden="1">""</definedName>
    <definedName name="SimOpt_SimName1887" hidden="1">""</definedName>
    <definedName name="SimOpt_SimName1888" hidden="1">""</definedName>
    <definedName name="SimOpt_SimName1889" hidden="1">""</definedName>
    <definedName name="SimOpt_SimName189" hidden="1">""</definedName>
    <definedName name="SimOpt_SimName1890" hidden="1">""</definedName>
    <definedName name="SimOpt_SimName1891" hidden="1">""</definedName>
    <definedName name="SimOpt_SimName1892" hidden="1">""</definedName>
    <definedName name="SimOpt_SimName1893" hidden="1">""</definedName>
    <definedName name="SimOpt_SimName1894" hidden="1">""</definedName>
    <definedName name="SimOpt_SimName1895" hidden="1">""</definedName>
    <definedName name="SimOpt_SimName1896" hidden="1">""</definedName>
    <definedName name="SimOpt_SimName1897" hidden="1">""</definedName>
    <definedName name="SimOpt_SimName1898" hidden="1">""</definedName>
    <definedName name="SimOpt_SimName1899" hidden="1">""</definedName>
    <definedName name="SimOpt_SimName19" hidden="1">""</definedName>
    <definedName name="SimOpt_SimName190" hidden="1">""</definedName>
    <definedName name="SimOpt_SimName1900" hidden="1">""</definedName>
    <definedName name="SimOpt_SimName1901" hidden="1">""</definedName>
    <definedName name="SimOpt_SimName1902" hidden="1">""</definedName>
    <definedName name="SimOpt_SimName1903" hidden="1">""</definedName>
    <definedName name="SimOpt_SimName1904" hidden="1">""</definedName>
    <definedName name="SimOpt_SimName1905" hidden="1">""</definedName>
    <definedName name="SimOpt_SimName1906" hidden="1">""</definedName>
    <definedName name="SimOpt_SimName1907" hidden="1">""</definedName>
    <definedName name="SimOpt_SimName1908" hidden="1">""</definedName>
    <definedName name="SimOpt_SimName1909" hidden="1">""</definedName>
    <definedName name="SimOpt_SimName191" hidden="1">""</definedName>
    <definedName name="SimOpt_SimName1910" hidden="1">""</definedName>
    <definedName name="SimOpt_SimName1911" hidden="1">""</definedName>
    <definedName name="SimOpt_SimName1912" hidden="1">""</definedName>
    <definedName name="SimOpt_SimName1913" hidden="1">""</definedName>
    <definedName name="SimOpt_SimName1914" hidden="1">""</definedName>
    <definedName name="SimOpt_SimName1915" hidden="1">""</definedName>
    <definedName name="SimOpt_SimName1916" hidden="1">""</definedName>
    <definedName name="SimOpt_SimName1917" hidden="1">""</definedName>
    <definedName name="SimOpt_SimName1918" hidden="1">""</definedName>
    <definedName name="SimOpt_SimName1919" hidden="1">""</definedName>
    <definedName name="SimOpt_SimName192" hidden="1">""</definedName>
    <definedName name="SimOpt_SimName1920" hidden="1">""</definedName>
    <definedName name="SimOpt_SimName1921" hidden="1">""</definedName>
    <definedName name="SimOpt_SimName1922" hidden="1">""</definedName>
    <definedName name="SimOpt_SimName1923" hidden="1">""</definedName>
    <definedName name="SimOpt_SimName1924" hidden="1">""</definedName>
    <definedName name="SimOpt_SimName1925" hidden="1">""</definedName>
    <definedName name="SimOpt_SimName1926" hidden="1">""</definedName>
    <definedName name="SimOpt_SimName1927" hidden="1">""</definedName>
    <definedName name="SimOpt_SimName1928" hidden="1">""</definedName>
    <definedName name="SimOpt_SimName1929" hidden="1">""</definedName>
    <definedName name="SimOpt_SimName193" hidden="1">""</definedName>
    <definedName name="SimOpt_SimName1930" hidden="1">""</definedName>
    <definedName name="SimOpt_SimName1931" hidden="1">""</definedName>
    <definedName name="SimOpt_SimName1932" hidden="1">""</definedName>
    <definedName name="SimOpt_SimName1933" hidden="1">""</definedName>
    <definedName name="SimOpt_SimName1934" hidden="1">""</definedName>
    <definedName name="SimOpt_SimName1935" hidden="1">""</definedName>
    <definedName name="SimOpt_SimName1936" hidden="1">""</definedName>
    <definedName name="SimOpt_SimName1937" hidden="1">""</definedName>
    <definedName name="SimOpt_SimName1938" hidden="1">""</definedName>
    <definedName name="SimOpt_SimName1939" hidden="1">""</definedName>
    <definedName name="SimOpt_SimName194" hidden="1">""</definedName>
    <definedName name="SimOpt_SimName1940" hidden="1">""</definedName>
    <definedName name="SimOpt_SimName1941" hidden="1">""</definedName>
    <definedName name="SimOpt_SimName1942" hidden="1">""</definedName>
    <definedName name="SimOpt_SimName1943" hidden="1">""</definedName>
    <definedName name="SimOpt_SimName1944" hidden="1">""</definedName>
    <definedName name="SimOpt_SimName1945" hidden="1">""</definedName>
    <definedName name="SimOpt_SimName1946" hidden="1">""</definedName>
    <definedName name="SimOpt_SimName1947" hidden="1">""</definedName>
    <definedName name="SimOpt_SimName1948" hidden="1">""</definedName>
    <definedName name="SimOpt_SimName1949" hidden="1">""</definedName>
    <definedName name="SimOpt_SimName195" hidden="1">""</definedName>
    <definedName name="SimOpt_SimName1950" hidden="1">""</definedName>
    <definedName name="SimOpt_SimName1951" hidden="1">""</definedName>
    <definedName name="SimOpt_SimName1952" hidden="1">""</definedName>
    <definedName name="SimOpt_SimName1953" hidden="1">""</definedName>
    <definedName name="SimOpt_SimName1954" hidden="1">""</definedName>
    <definedName name="SimOpt_SimName1955" hidden="1">""</definedName>
    <definedName name="SimOpt_SimName1956" hidden="1">""</definedName>
    <definedName name="SimOpt_SimName1957" hidden="1">""</definedName>
    <definedName name="SimOpt_SimName1958" hidden="1">""</definedName>
    <definedName name="SimOpt_SimName1959" hidden="1">""</definedName>
    <definedName name="SimOpt_SimName196" hidden="1">""</definedName>
    <definedName name="SimOpt_SimName1960" hidden="1">""</definedName>
    <definedName name="SimOpt_SimName1961" hidden="1">""</definedName>
    <definedName name="SimOpt_SimName1962" hidden="1">""</definedName>
    <definedName name="SimOpt_SimName1963" hidden="1">""</definedName>
    <definedName name="SimOpt_SimName1964" hidden="1">""</definedName>
    <definedName name="SimOpt_SimName1965" hidden="1">""</definedName>
    <definedName name="SimOpt_SimName1966" hidden="1">""</definedName>
    <definedName name="SimOpt_SimName1967" hidden="1">""</definedName>
    <definedName name="SimOpt_SimName1968" hidden="1">""</definedName>
    <definedName name="SimOpt_SimName1969" hidden="1">""</definedName>
    <definedName name="SimOpt_SimName197" hidden="1">""</definedName>
    <definedName name="SimOpt_SimName1970" hidden="1">""</definedName>
    <definedName name="SimOpt_SimName1971" hidden="1">""</definedName>
    <definedName name="SimOpt_SimName1972" hidden="1">""</definedName>
    <definedName name="SimOpt_SimName1973" hidden="1">""</definedName>
    <definedName name="SimOpt_SimName1974" hidden="1">""</definedName>
    <definedName name="SimOpt_SimName1975" hidden="1">""</definedName>
    <definedName name="SimOpt_SimName1976" hidden="1">""</definedName>
    <definedName name="SimOpt_SimName1977" hidden="1">""</definedName>
    <definedName name="SimOpt_SimName1978" hidden="1">""</definedName>
    <definedName name="SimOpt_SimName1979" hidden="1">""</definedName>
    <definedName name="SimOpt_SimName198" hidden="1">""</definedName>
    <definedName name="SimOpt_SimName1980" hidden="1">""</definedName>
    <definedName name="SimOpt_SimName1981" hidden="1">""</definedName>
    <definedName name="SimOpt_SimName1982" hidden="1">""</definedName>
    <definedName name="SimOpt_SimName1983" hidden="1">""</definedName>
    <definedName name="SimOpt_SimName1984" hidden="1">""</definedName>
    <definedName name="SimOpt_SimName1985" hidden="1">""</definedName>
    <definedName name="SimOpt_SimName1986" hidden="1">""</definedName>
    <definedName name="SimOpt_SimName1987" hidden="1">""</definedName>
    <definedName name="SimOpt_SimName1988" hidden="1">""</definedName>
    <definedName name="SimOpt_SimName1989" hidden="1">""</definedName>
    <definedName name="SimOpt_SimName199" hidden="1">""</definedName>
    <definedName name="SimOpt_SimName1990" hidden="1">""</definedName>
    <definedName name="SimOpt_SimName1991" hidden="1">""</definedName>
    <definedName name="SimOpt_SimName1992" hidden="1">""</definedName>
    <definedName name="SimOpt_SimName1993" hidden="1">""</definedName>
    <definedName name="SimOpt_SimName1994" hidden="1">""</definedName>
    <definedName name="SimOpt_SimName1995" hidden="1">""</definedName>
    <definedName name="SimOpt_SimName1996" hidden="1">""</definedName>
    <definedName name="SimOpt_SimName1997" hidden="1">""</definedName>
    <definedName name="SimOpt_SimName1998" hidden="1">""</definedName>
    <definedName name="SimOpt_SimName1999" hidden="1">""</definedName>
    <definedName name="SimOpt_SimName2" hidden="1">""</definedName>
    <definedName name="SimOpt_SimName20" hidden="1">""</definedName>
    <definedName name="SimOpt_SimName200" hidden="1">""</definedName>
    <definedName name="SimOpt_SimName2000" hidden="1">""</definedName>
    <definedName name="SimOpt_SimName2001" hidden="1">""</definedName>
    <definedName name="SimOpt_SimName2002" hidden="1">""</definedName>
    <definedName name="SimOpt_SimName2003" hidden="1">""</definedName>
    <definedName name="SimOpt_SimName2004" hidden="1">""</definedName>
    <definedName name="SimOpt_SimName2005" hidden="1">""</definedName>
    <definedName name="SimOpt_SimName2006" hidden="1">""</definedName>
    <definedName name="SimOpt_SimName2007" hidden="1">""</definedName>
    <definedName name="SimOpt_SimName2008" hidden="1">""</definedName>
    <definedName name="SimOpt_SimName2009" hidden="1">""</definedName>
    <definedName name="SimOpt_SimName201" hidden="1">""</definedName>
    <definedName name="SimOpt_SimName2010" hidden="1">""</definedName>
    <definedName name="SimOpt_SimName2011" hidden="1">""</definedName>
    <definedName name="SimOpt_SimName2012" hidden="1">""</definedName>
    <definedName name="SimOpt_SimName2013" hidden="1">""</definedName>
    <definedName name="SimOpt_SimName2014" hidden="1">""</definedName>
    <definedName name="SimOpt_SimName2015" hidden="1">""</definedName>
    <definedName name="SimOpt_SimName2016" hidden="1">""</definedName>
    <definedName name="SimOpt_SimName2017" hidden="1">""</definedName>
    <definedName name="SimOpt_SimName2018" hidden="1">""</definedName>
    <definedName name="SimOpt_SimName2019" hidden="1">""</definedName>
    <definedName name="SimOpt_SimName202" hidden="1">""</definedName>
    <definedName name="SimOpt_SimName2020" hidden="1">""</definedName>
    <definedName name="SimOpt_SimName2021" hidden="1">""</definedName>
    <definedName name="SimOpt_SimName2022" hidden="1">""</definedName>
    <definedName name="SimOpt_SimName2023" hidden="1">""</definedName>
    <definedName name="SimOpt_SimName2024" hidden="1">""</definedName>
    <definedName name="SimOpt_SimName2025" hidden="1">""</definedName>
    <definedName name="SimOpt_SimName2026" hidden="1">""</definedName>
    <definedName name="SimOpt_SimName2027" hidden="1">""</definedName>
    <definedName name="SimOpt_SimName2028" hidden="1">""</definedName>
    <definedName name="SimOpt_SimName2029" hidden="1">""</definedName>
    <definedName name="SimOpt_SimName203" hidden="1">""</definedName>
    <definedName name="SimOpt_SimName2030" hidden="1">""</definedName>
    <definedName name="SimOpt_SimName2031" hidden="1">""</definedName>
    <definedName name="SimOpt_SimName2032" hidden="1">""</definedName>
    <definedName name="SimOpt_SimName2033" hidden="1">""</definedName>
    <definedName name="SimOpt_SimName2034" hidden="1">""</definedName>
    <definedName name="SimOpt_SimName2035" hidden="1">""</definedName>
    <definedName name="SimOpt_SimName2036" hidden="1">""</definedName>
    <definedName name="SimOpt_SimName2037" hidden="1">""</definedName>
    <definedName name="SimOpt_SimName2038" hidden="1">""</definedName>
    <definedName name="SimOpt_SimName2039" hidden="1">""</definedName>
    <definedName name="SimOpt_SimName204" hidden="1">""</definedName>
    <definedName name="SimOpt_SimName2040" hidden="1">""</definedName>
    <definedName name="SimOpt_SimName2041" hidden="1">""</definedName>
    <definedName name="SimOpt_SimName2042" hidden="1">""</definedName>
    <definedName name="SimOpt_SimName2043" hidden="1">""</definedName>
    <definedName name="SimOpt_SimName2044" hidden="1">""</definedName>
    <definedName name="SimOpt_SimName2045" hidden="1">""</definedName>
    <definedName name="SimOpt_SimName2046" hidden="1">""</definedName>
    <definedName name="SimOpt_SimName2047" hidden="1">""</definedName>
    <definedName name="SimOpt_SimName2048" hidden="1">""</definedName>
    <definedName name="SimOpt_SimName2049" hidden="1">""</definedName>
    <definedName name="SimOpt_SimName205" hidden="1">""</definedName>
    <definedName name="SimOpt_SimName2050" hidden="1">""</definedName>
    <definedName name="SimOpt_SimName2051" hidden="1">""</definedName>
    <definedName name="SimOpt_SimName2052" hidden="1">""</definedName>
    <definedName name="SimOpt_SimName2053" hidden="1">""</definedName>
    <definedName name="SimOpt_SimName2054" hidden="1">""</definedName>
    <definedName name="SimOpt_SimName2055" hidden="1">""</definedName>
    <definedName name="SimOpt_SimName2056" hidden="1">""</definedName>
    <definedName name="SimOpt_SimName2057" hidden="1">""</definedName>
    <definedName name="SimOpt_SimName2058" hidden="1">""</definedName>
    <definedName name="SimOpt_SimName2059" hidden="1">""</definedName>
    <definedName name="SimOpt_SimName206" hidden="1">""</definedName>
    <definedName name="SimOpt_SimName2060" hidden="1">""</definedName>
    <definedName name="SimOpt_SimName2061" hidden="1">""</definedName>
    <definedName name="SimOpt_SimName2062" hidden="1">""</definedName>
    <definedName name="SimOpt_SimName2063" hidden="1">""</definedName>
    <definedName name="SimOpt_SimName2064" hidden="1">""</definedName>
    <definedName name="SimOpt_SimName2065" hidden="1">""</definedName>
    <definedName name="SimOpt_SimName2066" hidden="1">""</definedName>
    <definedName name="SimOpt_SimName2067" hidden="1">""</definedName>
    <definedName name="SimOpt_SimName2068" hidden="1">""</definedName>
    <definedName name="SimOpt_SimName2069" hidden="1">""</definedName>
    <definedName name="SimOpt_SimName207" hidden="1">""</definedName>
    <definedName name="SimOpt_SimName2070" hidden="1">""</definedName>
    <definedName name="SimOpt_SimName2071" hidden="1">""</definedName>
    <definedName name="SimOpt_SimName2072" hidden="1">""</definedName>
    <definedName name="SimOpt_SimName2073" hidden="1">""</definedName>
    <definedName name="SimOpt_SimName2074" hidden="1">""</definedName>
    <definedName name="SimOpt_SimName2075" hidden="1">""</definedName>
    <definedName name="SimOpt_SimName2076" hidden="1">""</definedName>
    <definedName name="SimOpt_SimName2077" hidden="1">""</definedName>
    <definedName name="SimOpt_SimName2078" hidden="1">""</definedName>
    <definedName name="SimOpt_SimName2079" hidden="1">""</definedName>
    <definedName name="SimOpt_SimName208" hidden="1">""</definedName>
    <definedName name="SimOpt_SimName2080" hidden="1">""</definedName>
    <definedName name="SimOpt_SimName2081" hidden="1">""</definedName>
    <definedName name="SimOpt_SimName2082" hidden="1">""</definedName>
    <definedName name="SimOpt_SimName2083" hidden="1">""</definedName>
    <definedName name="SimOpt_SimName2084" hidden="1">""</definedName>
    <definedName name="SimOpt_SimName2085" hidden="1">""</definedName>
    <definedName name="SimOpt_SimName2086" hidden="1">""</definedName>
    <definedName name="SimOpt_SimName2087" hidden="1">""</definedName>
    <definedName name="SimOpt_SimName2088" hidden="1">""</definedName>
    <definedName name="SimOpt_SimName2089" hidden="1">""</definedName>
    <definedName name="SimOpt_SimName209" hidden="1">""</definedName>
    <definedName name="SimOpt_SimName2090" hidden="1">""</definedName>
    <definedName name="SimOpt_SimName2091" hidden="1">""</definedName>
    <definedName name="SimOpt_SimName2092" hidden="1">""</definedName>
    <definedName name="SimOpt_SimName2093" hidden="1">""</definedName>
    <definedName name="SimOpt_SimName2094" hidden="1">""</definedName>
    <definedName name="SimOpt_SimName2095" hidden="1">""</definedName>
    <definedName name="SimOpt_SimName2096" hidden="1">""</definedName>
    <definedName name="SimOpt_SimName2097" hidden="1">""</definedName>
    <definedName name="SimOpt_SimName2098" hidden="1">""</definedName>
    <definedName name="SimOpt_SimName2099" hidden="1">""</definedName>
    <definedName name="SimOpt_SimName21" hidden="1">""</definedName>
    <definedName name="SimOpt_SimName210" hidden="1">""</definedName>
    <definedName name="SimOpt_SimName2100" hidden="1">""</definedName>
    <definedName name="SimOpt_SimName2101" hidden="1">""</definedName>
    <definedName name="SimOpt_SimName2102" hidden="1">""</definedName>
    <definedName name="SimOpt_SimName2103" hidden="1">""</definedName>
    <definedName name="SimOpt_SimName2104" hidden="1">""</definedName>
    <definedName name="SimOpt_SimName2105" hidden="1">""</definedName>
    <definedName name="SimOpt_SimName2106" hidden="1">""</definedName>
    <definedName name="SimOpt_SimName2107" hidden="1">""</definedName>
    <definedName name="SimOpt_SimName2108" hidden="1">""</definedName>
    <definedName name="SimOpt_SimName2109" hidden="1">""</definedName>
    <definedName name="SimOpt_SimName211" hidden="1">""</definedName>
    <definedName name="SimOpt_SimName2110" hidden="1">""</definedName>
    <definedName name="SimOpt_SimName2111" hidden="1">""</definedName>
    <definedName name="SimOpt_SimName2112" hidden="1">""</definedName>
    <definedName name="SimOpt_SimName2113" hidden="1">""</definedName>
    <definedName name="SimOpt_SimName2114" hidden="1">""</definedName>
    <definedName name="SimOpt_SimName2115" hidden="1">""</definedName>
    <definedName name="SimOpt_SimName2116" hidden="1">""</definedName>
    <definedName name="SimOpt_SimName2117" hidden="1">""</definedName>
    <definedName name="SimOpt_SimName2118" hidden="1">""</definedName>
    <definedName name="SimOpt_SimName2119" hidden="1">""</definedName>
    <definedName name="SimOpt_SimName212" hidden="1">""</definedName>
    <definedName name="SimOpt_SimName2120" hidden="1">""</definedName>
    <definedName name="SimOpt_SimName2121" hidden="1">""</definedName>
    <definedName name="SimOpt_SimName2122" hidden="1">""</definedName>
    <definedName name="SimOpt_SimName2123" hidden="1">""</definedName>
    <definedName name="SimOpt_SimName2124" hidden="1">""</definedName>
    <definedName name="SimOpt_SimName2125" hidden="1">""</definedName>
    <definedName name="SimOpt_SimName2126" hidden="1">""</definedName>
    <definedName name="SimOpt_SimName2127" hidden="1">""</definedName>
    <definedName name="SimOpt_SimName2128" hidden="1">""</definedName>
    <definedName name="SimOpt_SimName2129" hidden="1">""</definedName>
    <definedName name="SimOpt_SimName213" hidden="1">""</definedName>
    <definedName name="SimOpt_SimName2130" hidden="1">""</definedName>
    <definedName name="SimOpt_SimName2131" hidden="1">""</definedName>
    <definedName name="SimOpt_SimName2132" hidden="1">""</definedName>
    <definedName name="SimOpt_SimName2133" hidden="1">""</definedName>
    <definedName name="SimOpt_SimName2134" hidden="1">""</definedName>
    <definedName name="SimOpt_SimName2135" hidden="1">""</definedName>
    <definedName name="SimOpt_SimName2136" hidden="1">""</definedName>
    <definedName name="SimOpt_SimName2137" hidden="1">""</definedName>
    <definedName name="SimOpt_SimName2138" hidden="1">""</definedName>
    <definedName name="SimOpt_SimName2139" hidden="1">""</definedName>
    <definedName name="SimOpt_SimName214" hidden="1">""</definedName>
    <definedName name="SimOpt_SimName2140" hidden="1">""</definedName>
    <definedName name="SimOpt_SimName2141" hidden="1">""</definedName>
    <definedName name="SimOpt_SimName2142" hidden="1">""</definedName>
    <definedName name="SimOpt_SimName2143" hidden="1">""</definedName>
    <definedName name="SimOpt_SimName2144" hidden="1">""</definedName>
    <definedName name="SimOpt_SimName2145" hidden="1">""</definedName>
    <definedName name="SimOpt_SimName2146" hidden="1">""</definedName>
    <definedName name="SimOpt_SimName2147" hidden="1">""</definedName>
    <definedName name="SimOpt_SimName2148" hidden="1">""</definedName>
    <definedName name="SimOpt_SimName2149" hidden="1">""</definedName>
    <definedName name="SimOpt_SimName215" hidden="1">""</definedName>
    <definedName name="SimOpt_SimName2150" hidden="1">""</definedName>
    <definedName name="SimOpt_SimName2151" hidden="1">""</definedName>
    <definedName name="SimOpt_SimName2152" hidden="1">""</definedName>
    <definedName name="SimOpt_SimName2153" hidden="1">""</definedName>
    <definedName name="SimOpt_SimName2154" hidden="1">""</definedName>
    <definedName name="SimOpt_SimName2155" hidden="1">""</definedName>
    <definedName name="SimOpt_SimName2156" hidden="1">""</definedName>
    <definedName name="SimOpt_SimName2157" hidden="1">""</definedName>
    <definedName name="SimOpt_SimName2158" hidden="1">""</definedName>
    <definedName name="SimOpt_SimName2159" hidden="1">""</definedName>
    <definedName name="SimOpt_SimName216" hidden="1">""</definedName>
    <definedName name="SimOpt_SimName2160" hidden="1">""</definedName>
    <definedName name="SimOpt_SimName2161" hidden="1">""</definedName>
    <definedName name="SimOpt_SimName2162" hidden="1">""</definedName>
    <definedName name="SimOpt_SimName2163" hidden="1">""</definedName>
    <definedName name="SimOpt_SimName2164" hidden="1">""</definedName>
    <definedName name="SimOpt_SimName2165" hidden="1">""</definedName>
    <definedName name="SimOpt_SimName2166" hidden="1">""</definedName>
    <definedName name="SimOpt_SimName2167" hidden="1">""</definedName>
    <definedName name="SimOpt_SimName2168" hidden="1">""</definedName>
    <definedName name="SimOpt_SimName2169" hidden="1">""</definedName>
    <definedName name="SimOpt_SimName217" hidden="1">""</definedName>
    <definedName name="SimOpt_SimName2170" hidden="1">""</definedName>
    <definedName name="SimOpt_SimName2171" hidden="1">""</definedName>
    <definedName name="SimOpt_SimName2172" hidden="1">""</definedName>
    <definedName name="SimOpt_SimName2173" hidden="1">""</definedName>
    <definedName name="SimOpt_SimName2174" hidden="1">""</definedName>
    <definedName name="SimOpt_SimName2175" hidden="1">""</definedName>
    <definedName name="SimOpt_SimName2176" hidden="1">""</definedName>
    <definedName name="SimOpt_SimName2177" hidden="1">""</definedName>
    <definedName name="SimOpt_SimName2178" hidden="1">""</definedName>
    <definedName name="SimOpt_SimName2179" hidden="1">""</definedName>
    <definedName name="SimOpt_SimName218" hidden="1">""</definedName>
    <definedName name="SimOpt_SimName2180" hidden="1">""</definedName>
    <definedName name="SimOpt_SimName2181" hidden="1">""</definedName>
    <definedName name="SimOpt_SimName2182" hidden="1">""</definedName>
    <definedName name="SimOpt_SimName2183" hidden="1">""</definedName>
    <definedName name="SimOpt_SimName2184" hidden="1">""</definedName>
    <definedName name="SimOpt_SimName2185" hidden="1">""</definedName>
    <definedName name="SimOpt_SimName2186" hidden="1">""</definedName>
    <definedName name="SimOpt_SimName2187" hidden="1">""</definedName>
    <definedName name="SimOpt_SimName2188" hidden="1">""</definedName>
    <definedName name="SimOpt_SimName2189" hidden="1">""</definedName>
    <definedName name="SimOpt_SimName219" hidden="1">""</definedName>
    <definedName name="SimOpt_SimName2190" hidden="1">""</definedName>
    <definedName name="SimOpt_SimName2191" hidden="1">""</definedName>
    <definedName name="SimOpt_SimName2192" hidden="1">""</definedName>
    <definedName name="SimOpt_SimName2193" hidden="1">""</definedName>
    <definedName name="SimOpt_SimName2194" hidden="1">""</definedName>
    <definedName name="SimOpt_SimName2195" hidden="1">""</definedName>
    <definedName name="SimOpt_SimName2196" hidden="1">""</definedName>
    <definedName name="SimOpt_SimName2197" hidden="1">""</definedName>
    <definedName name="SimOpt_SimName2198" hidden="1">""</definedName>
    <definedName name="SimOpt_SimName2199" hidden="1">""</definedName>
    <definedName name="SimOpt_SimName22" hidden="1">""</definedName>
    <definedName name="SimOpt_SimName220" hidden="1">""</definedName>
    <definedName name="SimOpt_SimName2200" hidden="1">""</definedName>
    <definedName name="SimOpt_SimName2201" hidden="1">""</definedName>
    <definedName name="SimOpt_SimName2202" hidden="1">""</definedName>
    <definedName name="SimOpt_SimName2203" hidden="1">""</definedName>
    <definedName name="SimOpt_SimName2204" hidden="1">""</definedName>
    <definedName name="SimOpt_SimName2205" hidden="1">""</definedName>
    <definedName name="SimOpt_SimName2206" hidden="1">""</definedName>
    <definedName name="SimOpt_SimName2207" hidden="1">""</definedName>
    <definedName name="SimOpt_SimName2208" hidden="1">""</definedName>
    <definedName name="SimOpt_SimName2209" hidden="1">""</definedName>
    <definedName name="SimOpt_SimName221" hidden="1">""</definedName>
    <definedName name="SimOpt_SimName2210" hidden="1">""</definedName>
    <definedName name="SimOpt_SimName2211" hidden="1">""</definedName>
    <definedName name="SimOpt_SimName2212" hidden="1">""</definedName>
    <definedName name="SimOpt_SimName2213" hidden="1">""</definedName>
    <definedName name="SimOpt_SimName2214" hidden="1">""</definedName>
    <definedName name="SimOpt_SimName2215" hidden="1">""</definedName>
    <definedName name="SimOpt_SimName2216" hidden="1">""</definedName>
    <definedName name="SimOpt_SimName2217" hidden="1">""</definedName>
    <definedName name="SimOpt_SimName2218" hidden="1">""</definedName>
    <definedName name="SimOpt_SimName2219" hidden="1">""</definedName>
    <definedName name="SimOpt_SimName222" hidden="1">""</definedName>
    <definedName name="SimOpt_SimName2220" hidden="1">""</definedName>
    <definedName name="SimOpt_SimName2221" hidden="1">""</definedName>
    <definedName name="SimOpt_SimName2222" hidden="1">""</definedName>
    <definedName name="SimOpt_SimName2223" hidden="1">""</definedName>
    <definedName name="SimOpt_SimName2224" hidden="1">""</definedName>
    <definedName name="SimOpt_SimName2225" hidden="1">""</definedName>
    <definedName name="SimOpt_SimName2226" hidden="1">""</definedName>
    <definedName name="SimOpt_SimName2227" hidden="1">""</definedName>
    <definedName name="SimOpt_SimName2228" hidden="1">""</definedName>
    <definedName name="SimOpt_SimName2229" hidden="1">""</definedName>
    <definedName name="SimOpt_SimName223" hidden="1">""</definedName>
    <definedName name="SimOpt_SimName2230" hidden="1">""</definedName>
    <definedName name="SimOpt_SimName2231" hidden="1">""</definedName>
    <definedName name="SimOpt_SimName2232" hidden="1">""</definedName>
    <definedName name="SimOpt_SimName2233" hidden="1">""</definedName>
    <definedName name="SimOpt_SimName2234" hidden="1">""</definedName>
    <definedName name="SimOpt_SimName2235" hidden="1">""</definedName>
    <definedName name="SimOpt_SimName2236" hidden="1">""</definedName>
    <definedName name="SimOpt_SimName2237" hidden="1">""</definedName>
    <definedName name="SimOpt_SimName2238" hidden="1">""</definedName>
    <definedName name="SimOpt_SimName2239" hidden="1">""</definedName>
    <definedName name="SimOpt_SimName224" hidden="1">""</definedName>
    <definedName name="SimOpt_SimName2240" hidden="1">""</definedName>
    <definedName name="SimOpt_SimName2241" hidden="1">""</definedName>
    <definedName name="SimOpt_SimName2242" hidden="1">""</definedName>
    <definedName name="SimOpt_SimName2243" hidden="1">""</definedName>
    <definedName name="SimOpt_SimName2244" hidden="1">""</definedName>
    <definedName name="SimOpt_SimName2245" hidden="1">""</definedName>
    <definedName name="SimOpt_SimName2246" hidden="1">""</definedName>
    <definedName name="SimOpt_SimName2247" hidden="1">""</definedName>
    <definedName name="SimOpt_SimName2248" hidden="1">""</definedName>
    <definedName name="SimOpt_SimName2249" hidden="1">""</definedName>
    <definedName name="SimOpt_SimName225" hidden="1">""</definedName>
    <definedName name="SimOpt_SimName2250" hidden="1">""</definedName>
    <definedName name="SimOpt_SimName2251" hidden="1">""</definedName>
    <definedName name="SimOpt_SimName2252" hidden="1">""</definedName>
    <definedName name="SimOpt_SimName2253" hidden="1">""</definedName>
    <definedName name="SimOpt_SimName2254" hidden="1">""</definedName>
    <definedName name="SimOpt_SimName2255" hidden="1">""</definedName>
    <definedName name="SimOpt_SimName2256" hidden="1">""</definedName>
    <definedName name="SimOpt_SimName2257" hidden="1">""</definedName>
    <definedName name="SimOpt_SimName2258" hidden="1">""</definedName>
    <definedName name="SimOpt_SimName2259" hidden="1">""</definedName>
    <definedName name="SimOpt_SimName226" hidden="1">""</definedName>
    <definedName name="SimOpt_SimName2260" hidden="1">""</definedName>
    <definedName name="SimOpt_SimName2261" hidden="1">""</definedName>
    <definedName name="SimOpt_SimName2262" hidden="1">""</definedName>
    <definedName name="SimOpt_SimName2263" hidden="1">""</definedName>
    <definedName name="SimOpt_SimName2264" hidden="1">""</definedName>
    <definedName name="SimOpt_SimName2265" hidden="1">""</definedName>
    <definedName name="SimOpt_SimName2266" hidden="1">""</definedName>
    <definedName name="SimOpt_SimName2267" hidden="1">""</definedName>
    <definedName name="SimOpt_SimName2268" hidden="1">""</definedName>
    <definedName name="SimOpt_SimName2269" hidden="1">""</definedName>
    <definedName name="SimOpt_SimName227" hidden="1">""</definedName>
    <definedName name="SimOpt_SimName2270" hidden="1">""</definedName>
    <definedName name="SimOpt_SimName2271" hidden="1">""</definedName>
    <definedName name="SimOpt_SimName2272" hidden="1">""</definedName>
    <definedName name="SimOpt_SimName2273" hidden="1">""</definedName>
    <definedName name="SimOpt_SimName2274" hidden="1">""</definedName>
    <definedName name="SimOpt_SimName2275" hidden="1">""</definedName>
    <definedName name="SimOpt_SimName2276" hidden="1">""</definedName>
    <definedName name="SimOpt_SimName2277" hidden="1">""</definedName>
    <definedName name="SimOpt_SimName2278" hidden="1">""</definedName>
    <definedName name="SimOpt_SimName2279" hidden="1">""</definedName>
    <definedName name="SimOpt_SimName228" hidden="1">""</definedName>
    <definedName name="SimOpt_SimName2280" hidden="1">""</definedName>
    <definedName name="SimOpt_SimName2281" hidden="1">""</definedName>
    <definedName name="SimOpt_SimName2282" hidden="1">""</definedName>
    <definedName name="SimOpt_SimName2283" hidden="1">""</definedName>
    <definedName name="SimOpt_SimName2284" hidden="1">""</definedName>
    <definedName name="SimOpt_SimName2285" hidden="1">""</definedName>
    <definedName name="SimOpt_SimName2286" hidden="1">""</definedName>
    <definedName name="SimOpt_SimName2287" hidden="1">""</definedName>
    <definedName name="SimOpt_SimName2288" hidden="1">""</definedName>
    <definedName name="SimOpt_SimName2289" hidden="1">""</definedName>
    <definedName name="SimOpt_SimName229" hidden="1">""</definedName>
    <definedName name="SimOpt_SimName2290" hidden="1">""</definedName>
    <definedName name="SimOpt_SimName2291" hidden="1">""</definedName>
    <definedName name="SimOpt_SimName2292" hidden="1">""</definedName>
    <definedName name="SimOpt_SimName2293" hidden="1">""</definedName>
    <definedName name="SimOpt_SimName2294" hidden="1">""</definedName>
    <definedName name="SimOpt_SimName2295" hidden="1">""</definedName>
    <definedName name="SimOpt_SimName2296" hidden="1">""</definedName>
    <definedName name="SimOpt_SimName2297" hidden="1">""</definedName>
    <definedName name="SimOpt_SimName2298" hidden="1">""</definedName>
    <definedName name="SimOpt_SimName2299" hidden="1">""</definedName>
    <definedName name="SimOpt_SimName23" hidden="1">""</definedName>
    <definedName name="SimOpt_SimName230" hidden="1">""</definedName>
    <definedName name="SimOpt_SimName2300" hidden="1">""</definedName>
    <definedName name="SimOpt_SimName2301" hidden="1">""</definedName>
    <definedName name="SimOpt_SimName2302" hidden="1">""</definedName>
    <definedName name="SimOpt_SimName2303" hidden="1">""</definedName>
    <definedName name="SimOpt_SimName2304" hidden="1">""</definedName>
    <definedName name="SimOpt_SimName2305" hidden="1">""</definedName>
    <definedName name="SimOpt_SimName2306" hidden="1">""</definedName>
    <definedName name="SimOpt_SimName2307" hidden="1">""</definedName>
    <definedName name="SimOpt_SimName2308" hidden="1">""</definedName>
    <definedName name="SimOpt_SimName2309" hidden="1">""</definedName>
    <definedName name="SimOpt_SimName231" hidden="1">""</definedName>
    <definedName name="SimOpt_SimName2310" hidden="1">""</definedName>
    <definedName name="SimOpt_SimName2311" hidden="1">""</definedName>
    <definedName name="SimOpt_SimName2312" hidden="1">""</definedName>
    <definedName name="SimOpt_SimName2313" hidden="1">""</definedName>
    <definedName name="SimOpt_SimName2314" hidden="1">""</definedName>
    <definedName name="SimOpt_SimName2315" hidden="1">""</definedName>
    <definedName name="SimOpt_SimName2316" hidden="1">""</definedName>
    <definedName name="SimOpt_SimName2317" hidden="1">""</definedName>
    <definedName name="SimOpt_SimName2318" hidden="1">""</definedName>
    <definedName name="SimOpt_SimName2319" hidden="1">""</definedName>
    <definedName name="SimOpt_SimName232" hidden="1">""</definedName>
    <definedName name="SimOpt_SimName2320" hidden="1">""</definedName>
    <definedName name="SimOpt_SimName2321" hidden="1">""</definedName>
    <definedName name="SimOpt_SimName2322" hidden="1">""</definedName>
    <definedName name="SimOpt_SimName2323" hidden="1">""</definedName>
    <definedName name="SimOpt_SimName2324" hidden="1">""</definedName>
    <definedName name="SimOpt_SimName2325" hidden="1">""</definedName>
    <definedName name="SimOpt_SimName2326" hidden="1">""</definedName>
    <definedName name="SimOpt_SimName2327" hidden="1">""</definedName>
    <definedName name="SimOpt_SimName2328" hidden="1">""</definedName>
    <definedName name="SimOpt_SimName2329" hidden="1">""</definedName>
    <definedName name="SimOpt_SimName233" hidden="1">""</definedName>
    <definedName name="SimOpt_SimName2330" hidden="1">""</definedName>
    <definedName name="SimOpt_SimName2331" hidden="1">""</definedName>
    <definedName name="SimOpt_SimName2332" hidden="1">""</definedName>
    <definedName name="SimOpt_SimName2333" hidden="1">""</definedName>
    <definedName name="SimOpt_SimName2334" hidden="1">""</definedName>
    <definedName name="SimOpt_SimName2335" hidden="1">""</definedName>
    <definedName name="SimOpt_SimName2336" hidden="1">""</definedName>
    <definedName name="SimOpt_SimName2337" hidden="1">""</definedName>
    <definedName name="SimOpt_SimName2338" hidden="1">""</definedName>
    <definedName name="SimOpt_SimName2339" hidden="1">""</definedName>
    <definedName name="SimOpt_SimName234" hidden="1">""</definedName>
    <definedName name="SimOpt_SimName2340" hidden="1">""</definedName>
    <definedName name="SimOpt_SimName2341" hidden="1">""</definedName>
    <definedName name="SimOpt_SimName2342" hidden="1">""</definedName>
    <definedName name="SimOpt_SimName2343" hidden="1">""</definedName>
    <definedName name="SimOpt_SimName2344" hidden="1">""</definedName>
    <definedName name="SimOpt_SimName2345" hidden="1">""</definedName>
    <definedName name="SimOpt_SimName2346" hidden="1">""</definedName>
    <definedName name="SimOpt_SimName2347" hidden="1">""</definedName>
    <definedName name="SimOpt_SimName2348" hidden="1">""</definedName>
    <definedName name="SimOpt_SimName2349" hidden="1">""</definedName>
    <definedName name="SimOpt_SimName235" hidden="1">""</definedName>
    <definedName name="SimOpt_SimName2350" hidden="1">""</definedName>
    <definedName name="SimOpt_SimName2351" hidden="1">""</definedName>
    <definedName name="SimOpt_SimName2352" hidden="1">""</definedName>
    <definedName name="SimOpt_SimName2353" hidden="1">""</definedName>
    <definedName name="SimOpt_SimName2354" hidden="1">""</definedName>
    <definedName name="SimOpt_SimName2355" hidden="1">""</definedName>
    <definedName name="SimOpt_SimName2356" hidden="1">""</definedName>
    <definedName name="SimOpt_SimName2357" hidden="1">""</definedName>
    <definedName name="SimOpt_SimName2358" hidden="1">""</definedName>
    <definedName name="SimOpt_SimName2359" hidden="1">""</definedName>
    <definedName name="SimOpt_SimName236" hidden="1">""</definedName>
    <definedName name="SimOpt_SimName2360" hidden="1">""</definedName>
    <definedName name="SimOpt_SimName2361" hidden="1">""</definedName>
    <definedName name="SimOpt_SimName2362" hidden="1">""</definedName>
    <definedName name="SimOpt_SimName2363" hidden="1">""</definedName>
    <definedName name="SimOpt_SimName2364" hidden="1">""</definedName>
    <definedName name="SimOpt_SimName2365" hidden="1">""</definedName>
    <definedName name="SimOpt_SimName2366" hidden="1">""</definedName>
    <definedName name="SimOpt_SimName2367" hidden="1">""</definedName>
    <definedName name="SimOpt_SimName2368" hidden="1">""</definedName>
    <definedName name="SimOpt_SimName2369" hidden="1">""</definedName>
    <definedName name="SimOpt_SimName237" hidden="1">""</definedName>
    <definedName name="SimOpt_SimName2370" hidden="1">""</definedName>
    <definedName name="SimOpt_SimName2371" hidden="1">""</definedName>
    <definedName name="SimOpt_SimName2372" hidden="1">""</definedName>
    <definedName name="SimOpt_SimName2373" hidden="1">""</definedName>
    <definedName name="SimOpt_SimName2374" hidden="1">""</definedName>
    <definedName name="SimOpt_SimName2375" hidden="1">""</definedName>
    <definedName name="SimOpt_SimName2376" hidden="1">""</definedName>
    <definedName name="SimOpt_SimName2377" hidden="1">""</definedName>
    <definedName name="SimOpt_SimName2378" hidden="1">""</definedName>
    <definedName name="SimOpt_SimName2379" hidden="1">""</definedName>
    <definedName name="SimOpt_SimName238" hidden="1">""</definedName>
    <definedName name="SimOpt_SimName2380" hidden="1">""</definedName>
    <definedName name="SimOpt_SimName2381" hidden="1">""</definedName>
    <definedName name="SimOpt_SimName2382" hidden="1">""</definedName>
    <definedName name="SimOpt_SimName2383" hidden="1">""</definedName>
    <definedName name="SimOpt_SimName2384" hidden="1">""</definedName>
    <definedName name="SimOpt_SimName2385" hidden="1">""</definedName>
    <definedName name="SimOpt_SimName2386" hidden="1">""</definedName>
    <definedName name="SimOpt_SimName2387" hidden="1">""</definedName>
    <definedName name="SimOpt_SimName2388" hidden="1">""</definedName>
    <definedName name="SimOpt_SimName2389" hidden="1">""</definedName>
    <definedName name="SimOpt_SimName239" hidden="1">""</definedName>
    <definedName name="SimOpt_SimName2390" hidden="1">""</definedName>
    <definedName name="SimOpt_SimName2391" hidden="1">""</definedName>
    <definedName name="SimOpt_SimName2392" hidden="1">""</definedName>
    <definedName name="SimOpt_SimName2393" hidden="1">""</definedName>
    <definedName name="SimOpt_SimName2394" hidden="1">""</definedName>
    <definedName name="SimOpt_SimName2395" hidden="1">""</definedName>
    <definedName name="SimOpt_SimName2396" hidden="1">""</definedName>
    <definedName name="SimOpt_SimName2397" hidden="1">""</definedName>
    <definedName name="SimOpt_SimName2398" hidden="1">""</definedName>
    <definedName name="SimOpt_SimName2399" hidden="1">""</definedName>
    <definedName name="SimOpt_SimName24" hidden="1">""</definedName>
    <definedName name="SimOpt_SimName240" hidden="1">""</definedName>
    <definedName name="SimOpt_SimName2400" hidden="1">""</definedName>
    <definedName name="SimOpt_SimName2401" hidden="1">""</definedName>
    <definedName name="SimOpt_SimName2402" hidden="1">""</definedName>
    <definedName name="SimOpt_SimName2403" hidden="1">""</definedName>
    <definedName name="SimOpt_SimName2404" hidden="1">""</definedName>
    <definedName name="SimOpt_SimName2405" hidden="1">""</definedName>
    <definedName name="SimOpt_SimName2406" hidden="1">""</definedName>
    <definedName name="SimOpt_SimName2407" hidden="1">""</definedName>
    <definedName name="SimOpt_SimName2408" hidden="1">""</definedName>
    <definedName name="SimOpt_SimName2409" hidden="1">""</definedName>
    <definedName name="SimOpt_SimName241" hidden="1">""</definedName>
    <definedName name="SimOpt_SimName2410" hidden="1">""</definedName>
    <definedName name="SimOpt_SimName2411" hidden="1">""</definedName>
    <definedName name="SimOpt_SimName2412" hidden="1">""</definedName>
    <definedName name="SimOpt_SimName2413" hidden="1">""</definedName>
    <definedName name="SimOpt_SimName2414" hidden="1">""</definedName>
    <definedName name="SimOpt_SimName2415" hidden="1">""</definedName>
    <definedName name="SimOpt_SimName2416" hidden="1">""</definedName>
    <definedName name="SimOpt_SimName2417" hidden="1">""</definedName>
    <definedName name="SimOpt_SimName2418" hidden="1">""</definedName>
    <definedName name="SimOpt_SimName2419" hidden="1">""</definedName>
    <definedName name="SimOpt_SimName242" hidden="1">""</definedName>
    <definedName name="SimOpt_SimName2420" hidden="1">""</definedName>
    <definedName name="SimOpt_SimName2421" hidden="1">""</definedName>
    <definedName name="SimOpt_SimName2422" hidden="1">""</definedName>
    <definedName name="SimOpt_SimName2423" hidden="1">""</definedName>
    <definedName name="SimOpt_SimName2424" hidden="1">""</definedName>
    <definedName name="SimOpt_SimName2425" hidden="1">""</definedName>
    <definedName name="SimOpt_SimName2426" hidden="1">""</definedName>
    <definedName name="SimOpt_SimName2427" hidden="1">""</definedName>
    <definedName name="SimOpt_SimName2428" hidden="1">""</definedName>
    <definedName name="SimOpt_SimName2429" hidden="1">""</definedName>
    <definedName name="SimOpt_SimName243" hidden="1">""</definedName>
    <definedName name="SimOpt_SimName2430" hidden="1">""</definedName>
    <definedName name="SimOpt_SimName2431" hidden="1">""</definedName>
    <definedName name="SimOpt_SimName2432" hidden="1">""</definedName>
    <definedName name="SimOpt_SimName2433" hidden="1">""</definedName>
    <definedName name="SimOpt_SimName2434" hidden="1">""</definedName>
    <definedName name="SimOpt_SimName2435" hidden="1">""</definedName>
    <definedName name="SimOpt_SimName2436" hidden="1">""</definedName>
    <definedName name="SimOpt_SimName2437" hidden="1">""</definedName>
    <definedName name="SimOpt_SimName2438" hidden="1">""</definedName>
    <definedName name="SimOpt_SimName2439" hidden="1">""</definedName>
    <definedName name="SimOpt_SimName244" hidden="1">""</definedName>
    <definedName name="SimOpt_SimName2440" hidden="1">""</definedName>
    <definedName name="SimOpt_SimName2441" hidden="1">""</definedName>
    <definedName name="SimOpt_SimName2442" hidden="1">""</definedName>
    <definedName name="SimOpt_SimName2443" hidden="1">""</definedName>
    <definedName name="SimOpt_SimName2444" hidden="1">""</definedName>
    <definedName name="SimOpt_SimName2445" hidden="1">""</definedName>
    <definedName name="SimOpt_SimName2446" hidden="1">""</definedName>
    <definedName name="SimOpt_SimName2447" hidden="1">""</definedName>
    <definedName name="SimOpt_SimName2448" hidden="1">""</definedName>
    <definedName name="SimOpt_SimName2449" hidden="1">""</definedName>
    <definedName name="SimOpt_SimName245" hidden="1">""</definedName>
    <definedName name="SimOpt_SimName2450" hidden="1">""</definedName>
    <definedName name="SimOpt_SimName2451" hidden="1">""</definedName>
    <definedName name="SimOpt_SimName2452" hidden="1">""</definedName>
    <definedName name="SimOpt_SimName2453" hidden="1">""</definedName>
    <definedName name="SimOpt_SimName2454" hidden="1">""</definedName>
    <definedName name="SimOpt_SimName2455" hidden="1">""</definedName>
    <definedName name="SimOpt_SimName2456" hidden="1">""</definedName>
    <definedName name="SimOpt_SimName2457" hidden="1">""</definedName>
    <definedName name="SimOpt_SimName2458" hidden="1">""</definedName>
    <definedName name="SimOpt_SimName2459" hidden="1">""</definedName>
    <definedName name="SimOpt_SimName246" hidden="1">""</definedName>
    <definedName name="SimOpt_SimName2460" hidden="1">""</definedName>
    <definedName name="SimOpt_SimName2461" hidden="1">""</definedName>
    <definedName name="SimOpt_SimName2462" hidden="1">""</definedName>
    <definedName name="SimOpt_SimName2463" hidden="1">""</definedName>
    <definedName name="SimOpt_SimName2464" hidden="1">""</definedName>
    <definedName name="SimOpt_SimName2465" hidden="1">""</definedName>
    <definedName name="SimOpt_SimName2466" hidden="1">""</definedName>
    <definedName name="SimOpt_SimName2467" hidden="1">""</definedName>
    <definedName name="SimOpt_SimName2468" hidden="1">""</definedName>
    <definedName name="SimOpt_SimName2469" hidden="1">""</definedName>
    <definedName name="SimOpt_SimName247" hidden="1">""</definedName>
    <definedName name="SimOpt_SimName2470" hidden="1">""</definedName>
    <definedName name="SimOpt_SimName2471" hidden="1">""</definedName>
    <definedName name="SimOpt_SimName2472" hidden="1">""</definedName>
    <definedName name="SimOpt_SimName2473" hidden="1">""</definedName>
    <definedName name="SimOpt_SimName2474" hidden="1">""</definedName>
    <definedName name="SimOpt_SimName2475" hidden="1">""</definedName>
    <definedName name="SimOpt_SimName2476" hidden="1">""</definedName>
    <definedName name="SimOpt_SimName2477" hidden="1">""</definedName>
    <definedName name="SimOpt_SimName2478" hidden="1">""</definedName>
    <definedName name="SimOpt_SimName2479" hidden="1">""</definedName>
    <definedName name="SimOpt_SimName248" hidden="1">""</definedName>
    <definedName name="SimOpt_SimName2480" hidden="1">""</definedName>
    <definedName name="SimOpt_SimName2481" hidden="1">""</definedName>
    <definedName name="SimOpt_SimName2482" hidden="1">""</definedName>
    <definedName name="SimOpt_SimName2483" hidden="1">""</definedName>
    <definedName name="SimOpt_SimName2484" hidden="1">""</definedName>
    <definedName name="SimOpt_SimName2485" hidden="1">""</definedName>
    <definedName name="SimOpt_SimName2486" hidden="1">""</definedName>
    <definedName name="SimOpt_SimName2487" hidden="1">""</definedName>
    <definedName name="SimOpt_SimName2488" hidden="1">""</definedName>
    <definedName name="SimOpt_SimName2489" hidden="1">""</definedName>
    <definedName name="SimOpt_SimName249" hidden="1">""</definedName>
    <definedName name="SimOpt_SimName2490" hidden="1">""</definedName>
    <definedName name="SimOpt_SimName2491" hidden="1">""</definedName>
    <definedName name="SimOpt_SimName2492" hidden="1">""</definedName>
    <definedName name="SimOpt_SimName2493" hidden="1">""</definedName>
    <definedName name="SimOpt_SimName2494" hidden="1">""</definedName>
    <definedName name="SimOpt_SimName2495" hidden="1">""</definedName>
    <definedName name="SimOpt_SimName2496" hidden="1">""</definedName>
    <definedName name="SimOpt_SimName2497" hidden="1">""</definedName>
    <definedName name="SimOpt_SimName2498" hidden="1">""</definedName>
    <definedName name="SimOpt_SimName2499" hidden="1">""</definedName>
    <definedName name="SimOpt_SimName25" hidden="1">""</definedName>
    <definedName name="SimOpt_SimName250" hidden="1">""</definedName>
    <definedName name="SimOpt_SimName2500" hidden="1">""</definedName>
    <definedName name="SimOpt_SimName2501" hidden="1">""</definedName>
    <definedName name="SimOpt_SimName2502" hidden="1">""</definedName>
    <definedName name="SimOpt_SimName2503" hidden="1">""</definedName>
    <definedName name="SimOpt_SimName2504" hidden="1">""</definedName>
    <definedName name="SimOpt_SimName2505" hidden="1">""</definedName>
    <definedName name="SimOpt_SimName2506" hidden="1">""</definedName>
    <definedName name="SimOpt_SimName2507" hidden="1">""</definedName>
    <definedName name="SimOpt_SimName2508" hidden="1">""</definedName>
    <definedName name="SimOpt_SimName2509" hidden="1">""</definedName>
    <definedName name="SimOpt_SimName251" hidden="1">""</definedName>
    <definedName name="SimOpt_SimName2510" hidden="1">""</definedName>
    <definedName name="SimOpt_SimName2511" hidden="1">""</definedName>
    <definedName name="SimOpt_SimName2512" hidden="1">""</definedName>
    <definedName name="SimOpt_SimName2513" hidden="1">""</definedName>
    <definedName name="SimOpt_SimName2514" hidden="1">""</definedName>
    <definedName name="SimOpt_SimName2515" hidden="1">""</definedName>
    <definedName name="SimOpt_SimName2516" hidden="1">""</definedName>
    <definedName name="SimOpt_SimName2517" hidden="1">""</definedName>
    <definedName name="SimOpt_SimName2518" hidden="1">""</definedName>
    <definedName name="SimOpt_SimName2519" hidden="1">""</definedName>
    <definedName name="SimOpt_SimName252" hidden="1">""</definedName>
    <definedName name="SimOpt_SimName2520" hidden="1">""</definedName>
    <definedName name="SimOpt_SimName2521" hidden="1">""</definedName>
    <definedName name="SimOpt_SimName2522" hidden="1">""</definedName>
    <definedName name="SimOpt_SimName2523" hidden="1">""</definedName>
    <definedName name="SimOpt_SimName2524" hidden="1">""</definedName>
    <definedName name="SimOpt_SimName2525" hidden="1">""</definedName>
    <definedName name="SimOpt_SimName2526" hidden="1">""</definedName>
    <definedName name="SimOpt_SimName2527" hidden="1">""</definedName>
    <definedName name="SimOpt_SimName2528" hidden="1">""</definedName>
    <definedName name="SimOpt_SimName2529" hidden="1">""</definedName>
    <definedName name="SimOpt_SimName253" hidden="1">""</definedName>
    <definedName name="SimOpt_SimName2530" hidden="1">""</definedName>
    <definedName name="SimOpt_SimName2531" hidden="1">""</definedName>
    <definedName name="SimOpt_SimName2532" hidden="1">""</definedName>
    <definedName name="SimOpt_SimName2533" hidden="1">""</definedName>
    <definedName name="SimOpt_SimName2534" hidden="1">""</definedName>
    <definedName name="SimOpt_SimName2535" hidden="1">""</definedName>
    <definedName name="SimOpt_SimName2536" hidden="1">""</definedName>
    <definedName name="SimOpt_SimName2537" hidden="1">""</definedName>
    <definedName name="SimOpt_SimName2538" hidden="1">""</definedName>
    <definedName name="SimOpt_SimName2539" hidden="1">""</definedName>
    <definedName name="SimOpt_SimName254" hidden="1">""</definedName>
    <definedName name="SimOpt_SimName2540" hidden="1">""</definedName>
    <definedName name="SimOpt_SimName2541" hidden="1">""</definedName>
    <definedName name="SimOpt_SimName2542" hidden="1">""</definedName>
    <definedName name="SimOpt_SimName2543" hidden="1">""</definedName>
    <definedName name="SimOpt_SimName2544" hidden="1">""</definedName>
    <definedName name="SimOpt_SimName2545" hidden="1">""</definedName>
    <definedName name="SimOpt_SimName2546" hidden="1">""</definedName>
    <definedName name="SimOpt_SimName2547" hidden="1">""</definedName>
    <definedName name="SimOpt_SimName2548" hidden="1">""</definedName>
    <definedName name="SimOpt_SimName2549" hidden="1">""</definedName>
    <definedName name="SimOpt_SimName255" hidden="1">""</definedName>
    <definedName name="SimOpt_SimName2550" hidden="1">""</definedName>
    <definedName name="SimOpt_SimName2551" hidden="1">""</definedName>
    <definedName name="SimOpt_SimName2552" hidden="1">""</definedName>
    <definedName name="SimOpt_SimName2553" hidden="1">""</definedName>
    <definedName name="SimOpt_SimName2554" hidden="1">""</definedName>
    <definedName name="SimOpt_SimName2555" hidden="1">""</definedName>
    <definedName name="SimOpt_SimName2556" hidden="1">""</definedName>
    <definedName name="SimOpt_SimName2557" hidden="1">""</definedName>
    <definedName name="SimOpt_SimName2558" hidden="1">""</definedName>
    <definedName name="SimOpt_SimName2559" hidden="1">""</definedName>
    <definedName name="SimOpt_SimName256" hidden="1">""</definedName>
    <definedName name="SimOpt_SimName2560" hidden="1">""</definedName>
    <definedName name="SimOpt_SimName2561" hidden="1">""</definedName>
    <definedName name="SimOpt_SimName2562" hidden="1">""</definedName>
    <definedName name="SimOpt_SimName2563" hidden="1">""</definedName>
    <definedName name="SimOpt_SimName2564" hidden="1">""</definedName>
    <definedName name="SimOpt_SimName2565" hidden="1">""</definedName>
    <definedName name="SimOpt_SimName2566" hidden="1">""</definedName>
    <definedName name="SimOpt_SimName2567" hidden="1">""</definedName>
    <definedName name="SimOpt_SimName2568" hidden="1">""</definedName>
    <definedName name="SimOpt_SimName2569" hidden="1">""</definedName>
    <definedName name="SimOpt_SimName257" hidden="1">""</definedName>
    <definedName name="SimOpt_SimName2570" hidden="1">""</definedName>
    <definedName name="SimOpt_SimName2571" hidden="1">""</definedName>
    <definedName name="SimOpt_SimName2572" hidden="1">""</definedName>
    <definedName name="SimOpt_SimName2573" hidden="1">""</definedName>
    <definedName name="SimOpt_SimName2574" hidden="1">""</definedName>
    <definedName name="SimOpt_SimName2575" hidden="1">""</definedName>
    <definedName name="SimOpt_SimName2576" hidden="1">""</definedName>
    <definedName name="SimOpt_SimName2577" hidden="1">""</definedName>
    <definedName name="SimOpt_SimName2578" hidden="1">""</definedName>
    <definedName name="SimOpt_SimName2579" hidden="1">""</definedName>
    <definedName name="SimOpt_SimName258" hidden="1">""</definedName>
    <definedName name="SimOpt_SimName2580" hidden="1">""</definedName>
    <definedName name="SimOpt_SimName2581" hidden="1">""</definedName>
    <definedName name="SimOpt_SimName2582" hidden="1">""</definedName>
    <definedName name="SimOpt_SimName2583" hidden="1">""</definedName>
    <definedName name="SimOpt_SimName2584" hidden="1">""</definedName>
    <definedName name="SimOpt_SimName2585" hidden="1">""</definedName>
    <definedName name="SimOpt_SimName2586" hidden="1">""</definedName>
    <definedName name="SimOpt_SimName2587" hidden="1">""</definedName>
    <definedName name="SimOpt_SimName2588" hidden="1">""</definedName>
    <definedName name="SimOpt_SimName2589" hidden="1">""</definedName>
    <definedName name="SimOpt_SimName259" hidden="1">""</definedName>
    <definedName name="SimOpt_SimName2590" hidden="1">""</definedName>
    <definedName name="SimOpt_SimName2591" hidden="1">""</definedName>
    <definedName name="SimOpt_SimName2592" hidden="1">""</definedName>
    <definedName name="SimOpt_SimName2593" hidden="1">""</definedName>
    <definedName name="SimOpt_SimName2594" hidden="1">""</definedName>
    <definedName name="SimOpt_SimName2595" hidden="1">""</definedName>
    <definedName name="SimOpt_SimName2596" hidden="1">""</definedName>
    <definedName name="SimOpt_SimName2597" hidden="1">""</definedName>
    <definedName name="SimOpt_SimName2598" hidden="1">""</definedName>
    <definedName name="SimOpt_SimName2599" hidden="1">""</definedName>
    <definedName name="SimOpt_SimName26" hidden="1">""</definedName>
    <definedName name="SimOpt_SimName260" hidden="1">""</definedName>
    <definedName name="SimOpt_SimName2600" hidden="1">""</definedName>
    <definedName name="SimOpt_SimName2601" hidden="1">""</definedName>
    <definedName name="SimOpt_SimName2602" hidden="1">""</definedName>
    <definedName name="SimOpt_SimName2603" hidden="1">""</definedName>
    <definedName name="SimOpt_SimName2604" hidden="1">""</definedName>
    <definedName name="SimOpt_SimName2605" hidden="1">""</definedName>
    <definedName name="SimOpt_SimName2606" hidden="1">""</definedName>
    <definedName name="SimOpt_SimName2607" hidden="1">""</definedName>
    <definedName name="SimOpt_SimName2608" hidden="1">""</definedName>
    <definedName name="SimOpt_SimName2609" hidden="1">""</definedName>
    <definedName name="SimOpt_SimName261" hidden="1">""</definedName>
    <definedName name="SimOpt_SimName2610" hidden="1">""</definedName>
    <definedName name="SimOpt_SimName2611" hidden="1">""</definedName>
    <definedName name="SimOpt_SimName2612" hidden="1">""</definedName>
    <definedName name="SimOpt_SimName2613" hidden="1">""</definedName>
    <definedName name="SimOpt_SimName2614" hidden="1">""</definedName>
    <definedName name="SimOpt_SimName2615" hidden="1">""</definedName>
    <definedName name="SimOpt_SimName2616" hidden="1">""</definedName>
    <definedName name="SimOpt_SimName2617" hidden="1">""</definedName>
    <definedName name="SimOpt_SimName2618" hidden="1">""</definedName>
    <definedName name="SimOpt_SimName2619" hidden="1">""</definedName>
    <definedName name="SimOpt_SimName262" hidden="1">""</definedName>
    <definedName name="SimOpt_SimName2620" hidden="1">""</definedName>
    <definedName name="SimOpt_SimName2621" hidden="1">""</definedName>
    <definedName name="SimOpt_SimName2622" hidden="1">""</definedName>
    <definedName name="SimOpt_SimName2623" hidden="1">""</definedName>
    <definedName name="SimOpt_SimName2624" hidden="1">""</definedName>
    <definedName name="SimOpt_SimName2625" hidden="1">""</definedName>
    <definedName name="SimOpt_SimName2626" hidden="1">""</definedName>
    <definedName name="SimOpt_SimName2627" hidden="1">""</definedName>
    <definedName name="SimOpt_SimName2628" hidden="1">""</definedName>
    <definedName name="SimOpt_SimName2629" hidden="1">""</definedName>
    <definedName name="SimOpt_SimName263" hidden="1">""</definedName>
    <definedName name="SimOpt_SimName2630" hidden="1">""</definedName>
    <definedName name="SimOpt_SimName2631" hidden="1">""</definedName>
    <definedName name="SimOpt_SimName2632" hidden="1">""</definedName>
    <definedName name="SimOpt_SimName2633" hidden="1">""</definedName>
    <definedName name="SimOpt_SimName2634" hidden="1">""</definedName>
    <definedName name="SimOpt_SimName2635" hidden="1">""</definedName>
    <definedName name="SimOpt_SimName2636" hidden="1">""</definedName>
    <definedName name="SimOpt_SimName2637" hidden="1">""</definedName>
    <definedName name="SimOpt_SimName2638" hidden="1">""</definedName>
    <definedName name="SimOpt_SimName2639" hidden="1">""</definedName>
    <definedName name="SimOpt_SimName264" hidden="1">""</definedName>
    <definedName name="SimOpt_SimName2640" hidden="1">""</definedName>
    <definedName name="SimOpt_SimName2641" hidden="1">""</definedName>
    <definedName name="SimOpt_SimName2642" hidden="1">""</definedName>
    <definedName name="SimOpt_SimName2643" hidden="1">""</definedName>
    <definedName name="SimOpt_SimName2644" hidden="1">""</definedName>
    <definedName name="SimOpt_SimName2645" hidden="1">""</definedName>
    <definedName name="SimOpt_SimName2646" hidden="1">""</definedName>
    <definedName name="SimOpt_SimName2647" hidden="1">""</definedName>
    <definedName name="SimOpt_SimName2648" hidden="1">""</definedName>
    <definedName name="SimOpt_SimName2649" hidden="1">""</definedName>
    <definedName name="SimOpt_SimName265" hidden="1">""</definedName>
    <definedName name="SimOpt_SimName2650" hidden="1">""</definedName>
    <definedName name="SimOpt_SimName2651" hidden="1">""</definedName>
    <definedName name="SimOpt_SimName2652" hidden="1">""</definedName>
    <definedName name="SimOpt_SimName2653" hidden="1">""</definedName>
    <definedName name="SimOpt_SimName2654" hidden="1">""</definedName>
    <definedName name="SimOpt_SimName2655" hidden="1">""</definedName>
    <definedName name="SimOpt_SimName2656" hidden="1">""</definedName>
    <definedName name="SimOpt_SimName2657" hidden="1">""</definedName>
    <definedName name="SimOpt_SimName2658" hidden="1">""</definedName>
    <definedName name="SimOpt_SimName2659" hidden="1">""</definedName>
    <definedName name="SimOpt_SimName266" hidden="1">""</definedName>
    <definedName name="SimOpt_SimName2660" hidden="1">""</definedName>
    <definedName name="SimOpt_SimName2661" hidden="1">""</definedName>
    <definedName name="SimOpt_SimName2662" hidden="1">""</definedName>
    <definedName name="SimOpt_SimName2663" hidden="1">""</definedName>
    <definedName name="SimOpt_SimName2664" hidden="1">""</definedName>
    <definedName name="SimOpt_SimName2665" hidden="1">""</definedName>
    <definedName name="SimOpt_SimName2666" hidden="1">""</definedName>
    <definedName name="SimOpt_SimName2667" hidden="1">""</definedName>
    <definedName name="SimOpt_SimName2668" hidden="1">""</definedName>
    <definedName name="SimOpt_SimName2669" hidden="1">""</definedName>
    <definedName name="SimOpt_SimName267" hidden="1">""</definedName>
    <definedName name="SimOpt_SimName2670" hidden="1">""</definedName>
    <definedName name="SimOpt_SimName2671" hidden="1">""</definedName>
    <definedName name="SimOpt_SimName2672" hidden="1">""</definedName>
    <definedName name="SimOpt_SimName2673" hidden="1">""</definedName>
    <definedName name="SimOpt_SimName2674" hidden="1">""</definedName>
    <definedName name="SimOpt_SimName2675" hidden="1">""</definedName>
    <definedName name="SimOpt_SimName2676" hidden="1">""</definedName>
    <definedName name="SimOpt_SimName2677" hidden="1">""</definedName>
    <definedName name="SimOpt_SimName2678" hidden="1">""</definedName>
    <definedName name="SimOpt_SimName2679" hidden="1">""</definedName>
    <definedName name="SimOpt_SimName268" hidden="1">""</definedName>
    <definedName name="SimOpt_SimName2680" hidden="1">""</definedName>
    <definedName name="SimOpt_SimName2681" hidden="1">""</definedName>
    <definedName name="SimOpt_SimName2682" hidden="1">""</definedName>
    <definedName name="SimOpt_SimName2683" hidden="1">""</definedName>
    <definedName name="SimOpt_SimName2684" hidden="1">""</definedName>
    <definedName name="SimOpt_SimName2685" hidden="1">""</definedName>
    <definedName name="SimOpt_SimName2686" hidden="1">""</definedName>
    <definedName name="SimOpt_SimName2687" hidden="1">""</definedName>
    <definedName name="SimOpt_SimName2688" hidden="1">""</definedName>
    <definedName name="SimOpt_SimName2689" hidden="1">""</definedName>
    <definedName name="SimOpt_SimName269" hidden="1">""</definedName>
    <definedName name="SimOpt_SimName2690" hidden="1">""</definedName>
    <definedName name="SimOpt_SimName2691" hidden="1">""</definedName>
    <definedName name="SimOpt_SimName2692" hidden="1">""</definedName>
    <definedName name="SimOpt_SimName2693" hidden="1">""</definedName>
    <definedName name="SimOpt_SimName2694" hidden="1">""</definedName>
    <definedName name="SimOpt_SimName2695" hidden="1">""</definedName>
    <definedName name="SimOpt_SimName2696" hidden="1">""</definedName>
    <definedName name="SimOpt_SimName2697" hidden="1">""</definedName>
    <definedName name="SimOpt_SimName2698" hidden="1">""</definedName>
    <definedName name="SimOpt_SimName2699" hidden="1">""</definedName>
    <definedName name="SimOpt_SimName27" hidden="1">""</definedName>
    <definedName name="SimOpt_SimName270" hidden="1">""</definedName>
    <definedName name="SimOpt_SimName2700" hidden="1">""</definedName>
    <definedName name="SimOpt_SimName2701" hidden="1">""</definedName>
    <definedName name="SimOpt_SimName2702" hidden="1">""</definedName>
    <definedName name="SimOpt_SimName2703" hidden="1">""</definedName>
    <definedName name="SimOpt_SimName2704" hidden="1">""</definedName>
    <definedName name="SimOpt_SimName2705" hidden="1">""</definedName>
    <definedName name="SimOpt_SimName2706" hidden="1">""</definedName>
    <definedName name="SimOpt_SimName2707" hidden="1">""</definedName>
    <definedName name="SimOpt_SimName2708" hidden="1">""</definedName>
    <definedName name="SimOpt_SimName2709" hidden="1">""</definedName>
    <definedName name="SimOpt_SimName271" hidden="1">""</definedName>
    <definedName name="SimOpt_SimName2710" hidden="1">""</definedName>
    <definedName name="SimOpt_SimName2711" hidden="1">""</definedName>
    <definedName name="SimOpt_SimName2712" hidden="1">""</definedName>
    <definedName name="SimOpt_SimName2713" hidden="1">""</definedName>
    <definedName name="SimOpt_SimName2714" hidden="1">""</definedName>
    <definedName name="SimOpt_SimName2715" hidden="1">""</definedName>
    <definedName name="SimOpt_SimName2716" hidden="1">""</definedName>
    <definedName name="SimOpt_SimName2717" hidden="1">""</definedName>
    <definedName name="SimOpt_SimName2718" hidden="1">""</definedName>
    <definedName name="SimOpt_SimName2719" hidden="1">""</definedName>
    <definedName name="SimOpt_SimName272" hidden="1">""</definedName>
    <definedName name="SimOpt_SimName2720" hidden="1">""</definedName>
    <definedName name="SimOpt_SimName2721" hidden="1">""</definedName>
    <definedName name="SimOpt_SimName2722" hidden="1">""</definedName>
    <definedName name="SimOpt_SimName2723" hidden="1">""</definedName>
    <definedName name="SimOpt_SimName2724" hidden="1">""</definedName>
    <definedName name="SimOpt_SimName2725" hidden="1">""</definedName>
    <definedName name="SimOpt_SimName2726" hidden="1">""</definedName>
    <definedName name="SimOpt_SimName2727" hidden="1">""</definedName>
    <definedName name="SimOpt_SimName2728" hidden="1">""</definedName>
    <definedName name="SimOpt_SimName2729" hidden="1">""</definedName>
    <definedName name="SimOpt_SimName273" hidden="1">""</definedName>
    <definedName name="SimOpt_SimName2730" hidden="1">""</definedName>
    <definedName name="SimOpt_SimName2731" hidden="1">""</definedName>
    <definedName name="SimOpt_SimName2732" hidden="1">""</definedName>
    <definedName name="SimOpt_SimName2733" hidden="1">""</definedName>
    <definedName name="SimOpt_SimName2734" hidden="1">""</definedName>
    <definedName name="SimOpt_SimName2735" hidden="1">""</definedName>
    <definedName name="SimOpt_SimName2736" hidden="1">""</definedName>
    <definedName name="SimOpt_SimName2737" hidden="1">""</definedName>
    <definedName name="SimOpt_SimName2738" hidden="1">""</definedName>
    <definedName name="SimOpt_SimName2739" hidden="1">""</definedName>
    <definedName name="SimOpt_SimName274" hidden="1">""</definedName>
    <definedName name="SimOpt_SimName2740" hidden="1">""</definedName>
    <definedName name="SimOpt_SimName2741" hidden="1">""</definedName>
    <definedName name="SimOpt_SimName2742" hidden="1">""</definedName>
    <definedName name="SimOpt_SimName2743" hidden="1">""</definedName>
    <definedName name="SimOpt_SimName2744" hidden="1">""</definedName>
    <definedName name="SimOpt_SimName2745" hidden="1">""</definedName>
    <definedName name="SimOpt_SimName2746" hidden="1">""</definedName>
    <definedName name="SimOpt_SimName2747" hidden="1">""</definedName>
    <definedName name="SimOpt_SimName2748" hidden="1">""</definedName>
    <definedName name="SimOpt_SimName2749" hidden="1">""</definedName>
    <definedName name="SimOpt_SimName275" hidden="1">""</definedName>
    <definedName name="SimOpt_SimName2750" hidden="1">""</definedName>
    <definedName name="SimOpt_SimName2751" hidden="1">""</definedName>
    <definedName name="SimOpt_SimName2752" hidden="1">""</definedName>
    <definedName name="SimOpt_SimName2753" hidden="1">""</definedName>
    <definedName name="SimOpt_SimName2754" hidden="1">""</definedName>
    <definedName name="SimOpt_SimName2755" hidden="1">""</definedName>
    <definedName name="SimOpt_SimName2756" hidden="1">""</definedName>
    <definedName name="SimOpt_SimName2757" hidden="1">""</definedName>
    <definedName name="SimOpt_SimName2758" hidden="1">""</definedName>
    <definedName name="SimOpt_SimName2759" hidden="1">""</definedName>
    <definedName name="SimOpt_SimName276" hidden="1">""</definedName>
    <definedName name="SimOpt_SimName2760" hidden="1">""</definedName>
    <definedName name="SimOpt_SimName2761" hidden="1">""</definedName>
    <definedName name="SimOpt_SimName2762" hidden="1">""</definedName>
    <definedName name="SimOpt_SimName2763" hidden="1">""</definedName>
    <definedName name="SimOpt_SimName2764" hidden="1">""</definedName>
    <definedName name="SimOpt_SimName2765" hidden="1">""</definedName>
    <definedName name="SimOpt_SimName2766" hidden="1">""</definedName>
    <definedName name="SimOpt_SimName2767" hidden="1">""</definedName>
    <definedName name="SimOpt_SimName2768" hidden="1">""</definedName>
    <definedName name="SimOpt_SimName2769" hidden="1">""</definedName>
    <definedName name="SimOpt_SimName277" hidden="1">""</definedName>
    <definedName name="SimOpt_SimName2770" hidden="1">""</definedName>
    <definedName name="SimOpt_SimName2771" hidden="1">""</definedName>
    <definedName name="SimOpt_SimName2772" hidden="1">""</definedName>
    <definedName name="SimOpt_SimName2773" hidden="1">""</definedName>
    <definedName name="SimOpt_SimName2774" hidden="1">""</definedName>
    <definedName name="SimOpt_SimName2775" hidden="1">""</definedName>
    <definedName name="SimOpt_SimName2776" hidden="1">""</definedName>
    <definedName name="SimOpt_SimName2777" hidden="1">""</definedName>
    <definedName name="SimOpt_SimName2778" hidden="1">""</definedName>
    <definedName name="SimOpt_SimName2779" hidden="1">""</definedName>
    <definedName name="SimOpt_SimName278" hidden="1">""</definedName>
    <definedName name="SimOpt_SimName2780" hidden="1">""</definedName>
    <definedName name="SimOpt_SimName2781" hidden="1">""</definedName>
    <definedName name="SimOpt_SimName2782" hidden="1">""</definedName>
    <definedName name="SimOpt_SimName2783" hidden="1">""</definedName>
    <definedName name="SimOpt_SimName2784" hidden="1">""</definedName>
    <definedName name="SimOpt_SimName2785" hidden="1">""</definedName>
    <definedName name="SimOpt_SimName2786" hidden="1">""</definedName>
    <definedName name="SimOpt_SimName2787" hidden="1">""</definedName>
    <definedName name="SimOpt_SimName2788" hidden="1">""</definedName>
    <definedName name="SimOpt_SimName2789" hidden="1">""</definedName>
    <definedName name="SimOpt_SimName279" hidden="1">""</definedName>
    <definedName name="SimOpt_SimName2790" hidden="1">""</definedName>
    <definedName name="SimOpt_SimName2791" hidden="1">""</definedName>
    <definedName name="SimOpt_SimName2792" hidden="1">""</definedName>
    <definedName name="SimOpt_SimName2793" hidden="1">""</definedName>
    <definedName name="SimOpt_SimName2794" hidden="1">""</definedName>
    <definedName name="SimOpt_SimName2795" hidden="1">""</definedName>
    <definedName name="SimOpt_SimName2796" hidden="1">""</definedName>
    <definedName name="SimOpt_SimName2797" hidden="1">""</definedName>
    <definedName name="SimOpt_SimName2798" hidden="1">""</definedName>
    <definedName name="SimOpt_SimName2799" hidden="1">""</definedName>
    <definedName name="SimOpt_SimName28" hidden="1">""</definedName>
    <definedName name="SimOpt_SimName280" hidden="1">""</definedName>
    <definedName name="SimOpt_SimName2800" hidden="1">""</definedName>
    <definedName name="SimOpt_SimName2801" hidden="1">""</definedName>
    <definedName name="SimOpt_SimName2802" hidden="1">""</definedName>
    <definedName name="SimOpt_SimName2803" hidden="1">""</definedName>
    <definedName name="SimOpt_SimName2804" hidden="1">""</definedName>
    <definedName name="SimOpt_SimName2805" hidden="1">""</definedName>
    <definedName name="SimOpt_SimName2806" hidden="1">""</definedName>
    <definedName name="SimOpt_SimName2807" hidden="1">""</definedName>
    <definedName name="SimOpt_SimName2808" hidden="1">""</definedName>
    <definedName name="SimOpt_SimName2809" hidden="1">""</definedName>
    <definedName name="SimOpt_SimName281" hidden="1">""</definedName>
    <definedName name="SimOpt_SimName2810" hidden="1">""</definedName>
    <definedName name="SimOpt_SimName2811" hidden="1">""</definedName>
    <definedName name="SimOpt_SimName2812" hidden="1">""</definedName>
    <definedName name="SimOpt_SimName2813" hidden="1">""</definedName>
    <definedName name="SimOpt_SimName2814" hidden="1">""</definedName>
    <definedName name="SimOpt_SimName2815" hidden="1">""</definedName>
    <definedName name="SimOpt_SimName2816" hidden="1">""</definedName>
    <definedName name="SimOpt_SimName2817" hidden="1">""</definedName>
    <definedName name="SimOpt_SimName2818" hidden="1">""</definedName>
    <definedName name="SimOpt_SimName2819" hidden="1">""</definedName>
    <definedName name="SimOpt_SimName282" hidden="1">""</definedName>
    <definedName name="SimOpt_SimName2820" hidden="1">""</definedName>
    <definedName name="SimOpt_SimName2821" hidden="1">""</definedName>
    <definedName name="SimOpt_SimName2822" hidden="1">""</definedName>
    <definedName name="SimOpt_SimName2823" hidden="1">""</definedName>
    <definedName name="SimOpt_SimName2824" hidden="1">""</definedName>
    <definedName name="SimOpt_SimName2825" hidden="1">""</definedName>
    <definedName name="SimOpt_SimName2826" hidden="1">""</definedName>
    <definedName name="SimOpt_SimName2827" hidden="1">""</definedName>
    <definedName name="SimOpt_SimName2828" hidden="1">""</definedName>
    <definedName name="SimOpt_SimName2829" hidden="1">""</definedName>
    <definedName name="SimOpt_SimName283" hidden="1">""</definedName>
    <definedName name="SimOpt_SimName2830" hidden="1">""</definedName>
    <definedName name="SimOpt_SimName2831" hidden="1">""</definedName>
    <definedName name="SimOpt_SimName2832" hidden="1">""</definedName>
    <definedName name="SimOpt_SimName2833" hidden="1">""</definedName>
    <definedName name="SimOpt_SimName2834" hidden="1">""</definedName>
    <definedName name="SimOpt_SimName2835" hidden="1">""</definedName>
    <definedName name="SimOpt_SimName2836" hidden="1">""</definedName>
    <definedName name="SimOpt_SimName2837" hidden="1">""</definedName>
    <definedName name="SimOpt_SimName2838" hidden="1">""</definedName>
    <definedName name="SimOpt_SimName2839" hidden="1">""</definedName>
    <definedName name="SimOpt_SimName284" hidden="1">""</definedName>
    <definedName name="SimOpt_SimName2840" hidden="1">""</definedName>
    <definedName name="SimOpt_SimName2841" hidden="1">""</definedName>
    <definedName name="SimOpt_SimName2842" hidden="1">""</definedName>
    <definedName name="SimOpt_SimName2843" hidden="1">""</definedName>
    <definedName name="SimOpt_SimName2844" hidden="1">""</definedName>
    <definedName name="SimOpt_SimName2845" hidden="1">""</definedName>
    <definedName name="SimOpt_SimName2846" hidden="1">""</definedName>
    <definedName name="SimOpt_SimName2847" hidden="1">""</definedName>
    <definedName name="SimOpt_SimName2848" hidden="1">""</definedName>
    <definedName name="SimOpt_SimName2849" hidden="1">""</definedName>
    <definedName name="SimOpt_SimName285" hidden="1">""</definedName>
    <definedName name="SimOpt_SimName2850" hidden="1">""</definedName>
    <definedName name="SimOpt_SimName2851" hidden="1">""</definedName>
    <definedName name="SimOpt_SimName2852" hidden="1">""</definedName>
    <definedName name="SimOpt_SimName2853" hidden="1">""</definedName>
    <definedName name="SimOpt_SimName2854" hidden="1">""</definedName>
    <definedName name="SimOpt_SimName2855" hidden="1">""</definedName>
    <definedName name="SimOpt_SimName2856" hidden="1">""</definedName>
    <definedName name="SimOpt_SimName2857" hidden="1">""</definedName>
    <definedName name="SimOpt_SimName2858" hidden="1">""</definedName>
    <definedName name="SimOpt_SimName2859" hidden="1">""</definedName>
    <definedName name="SimOpt_SimName286" hidden="1">""</definedName>
    <definedName name="SimOpt_SimName2860" hidden="1">""</definedName>
    <definedName name="SimOpt_SimName2861" hidden="1">""</definedName>
    <definedName name="SimOpt_SimName2862" hidden="1">""</definedName>
    <definedName name="SimOpt_SimName2863" hidden="1">""</definedName>
    <definedName name="SimOpt_SimName2864" hidden="1">""</definedName>
    <definedName name="SimOpt_SimName2865" hidden="1">""</definedName>
    <definedName name="SimOpt_SimName2866" hidden="1">""</definedName>
    <definedName name="SimOpt_SimName2867" hidden="1">""</definedName>
    <definedName name="SimOpt_SimName2868" hidden="1">""</definedName>
    <definedName name="SimOpt_SimName2869" hidden="1">""</definedName>
    <definedName name="SimOpt_SimName287" hidden="1">""</definedName>
    <definedName name="SimOpt_SimName2870" hidden="1">""</definedName>
    <definedName name="SimOpt_SimName2871" hidden="1">""</definedName>
    <definedName name="SimOpt_SimName2872" hidden="1">""</definedName>
    <definedName name="SimOpt_SimName2873" hidden="1">""</definedName>
    <definedName name="SimOpt_SimName2874" hidden="1">""</definedName>
    <definedName name="SimOpt_SimName2875" hidden="1">""</definedName>
    <definedName name="SimOpt_SimName2876" hidden="1">""</definedName>
    <definedName name="SimOpt_SimName2877" hidden="1">""</definedName>
    <definedName name="SimOpt_SimName2878" hidden="1">""</definedName>
    <definedName name="SimOpt_SimName2879" hidden="1">""</definedName>
    <definedName name="SimOpt_SimName288" hidden="1">""</definedName>
    <definedName name="SimOpt_SimName2880" hidden="1">""</definedName>
    <definedName name="SimOpt_SimName2881" hidden="1">""</definedName>
    <definedName name="SimOpt_SimName2882" hidden="1">""</definedName>
    <definedName name="SimOpt_SimName2883" hidden="1">""</definedName>
    <definedName name="SimOpt_SimName2884" hidden="1">""</definedName>
    <definedName name="SimOpt_SimName2885" hidden="1">""</definedName>
    <definedName name="SimOpt_SimName2886" hidden="1">""</definedName>
    <definedName name="SimOpt_SimName2887" hidden="1">""</definedName>
    <definedName name="SimOpt_SimName2888" hidden="1">""</definedName>
    <definedName name="SimOpt_SimName2889" hidden="1">""</definedName>
    <definedName name="SimOpt_SimName289" hidden="1">""</definedName>
    <definedName name="SimOpt_SimName2890" hidden="1">""</definedName>
    <definedName name="SimOpt_SimName2891" hidden="1">""</definedName>
    <definedName name="SimOpt_SimName2892" hidden="1">""</definedName>
    <definedName name="SimOpt_SimName2893" hidden="1">""</definedName>
    <definedName name="SimOpt_SimName2894" hidden="1">""</definedName>
    <definedName name="SimOpt_SimName2895" hidden="1">""</definedName>
    <definedName name="SimOpt_SimName2896" hidden="1">""</definedName>
    <definedName name="SimOpt_SimName2897" hidden="1">""</definedName>
    <definedName name="SimOpt_SimName2898" hidden="1">""</definedName>
    <definedName name="SimOpt_SimName2899" hidden="1">""</definedName>
    <definedName name="SimOpt_SimName29" hidden="1">""</definedName>
    <definedName name="SimOpt_SimName290" hidden="1">""</definedName>
    <definedName name="SimOpt_SimName2900" hidden="1">""</definedName>
    <definedName name="SimOpt_SimName2901" hidden="1">""</definedName>
    <definedName name="SimOpt_SimName2902" hidden="1">""</definedName>
    <definedName name="SimOpt_SimName2903" hidden="1">""</definedName>
    <definedName name="SimOpt_SimName2904" hidden="1">""</definedName>
    <definedName name="SimOpt_SimName2905" hidden="1">""</definedName>
    <definedName name="SimOpt_SimName2906" hidden="1">""</definedName>
    <definedName name="SimOpt_SimName2907" hidden="1">""</definedName>
    <definedName name="SimOpt_SimName2908" hidden="1">""</definedName>
    <definedName name="SimOpt_SimName2909" hidden="1">""</definedName>
    <definedName name="SimOpt_SimName291" hidden="1">""</definedName>
    <definedName name="SimOpt_SimName2910" hidden="1">""</definedName>
    <definedName name="SimOpt_SimName2911" hidden="1">""</definedName>
    <definedName name="SimOpt_SimName2912" hidden="1">""</definedName>
    <definedName name="SimOpt_SimName2913" hidden="1">""</definedName>
    <definedName name="SimOpt_SimName2914" hidden="1">""</definedName>
    <definedName name="SimOpt_SimName2915" hidden="1">""</definedName>
    <definedName name="SimOpt_SimName2916" hidden="1">""</definedName>
    <definedName name="SimOpt_SimName2917" hidden="1">""</definedName>
    <definedName name="SimOpt_SimName2918" hidden="1">""</definedName>
    <definedName name="SimOpt_SimName2919" hidden="1">""</definedName>
    <definedName name="SimOpt_SimName292" hidden="1">""</definedName>
    <definedName name="SimOpt_SimName2920" hidden="1">""</definedName>
    <definedName name="SimOpt_SimName2921" hidden="1">""</definedName>
    <definedName name="SimOpt_SimName2922" hidden="1">""</definedName>
    <definedName name="SimOpt_SimName2923" hidden="1">""</definedName>
    <definedName name="SimOpt_SimName2924" hidden="1">""</definedName>
    <definedName name="SimOpt_SimName2925" hidden="1">""</definedName>
    <definedName name="SimOpt_SimName2926" hidden="1">""</definedName>
    <definedName name="SimOpt_SimName2927" hidden="1">""</definedName>
    <definedName name="SimOpt_SimName2928" hidden="1">""</definedName>
    <definedName name="SimOpt_SimName2929" hidden="1">""</definedName>
    <definedName name="SimOpt_SimName293" hidden="1">""</definedName>
    <definedName name="SimOpt_SimName2930" hidden="1">""</definedName>
    <definedName name="SimOpt_SimName2931" hidden="1">""</definedName>
    <definedName name="SimOpt_SimName2932" hidden="1">""</definedName>
    <definedName name="SimOpt_SimName2933" hidden="1">""</definedName>
    <definedName name="SimOpt_SimName2934" hidden="1">""</definedName>
    <definedName name="SimOpt_SimName2935" hidden="1">""</definedName>
    <definedName name="SimOpt_SimName2936" hidden="1">""</definedName>
    <definedName name="SimOpt_SimName2937" hidden="1">""</definedName>
    <definedName name="SimOpt_SimName2938" hidden="1">""</definedName>
    <definedName name="SimOpt_SimName2939" hidden="1">""</definedName>
    <definedName name="SimOpt_SimName294" hidden="1">""</definedName>
    <definedName name="SimOpt_SimName2940" hidden="1">""</definedName>
    <definedName name="SimOpt_SimName2941" hidden="1">""</definedName>
    <definedName name="SimOpt_SimName2942" hidden="1">""</definedName>
    <definedName name="SimOpt_SimName2943" hidden="1">""</definedName>
    <definedName name="SimOpt_SimName2944" hidden="1">""</definedName>
    <definedName name="SimOpt_SimName2945" hidden="1">""</definedName>
    <definedName name="SimOpt_SimName2946" hidden="1">""</definedName>
    <definedName name="SimOpt_SimName2947" hidden="1">""</definedName>
    <definedName name="SimOpt_SimName2948" hidden="1">""</definedName>
    <definedName name="SimOpt_SimName2949" hidden="1">""</definedName>
    <definedName name="SimOpt_SimName295" hidden="1">""</definedName>
    <definedName name="SimOpt_SimName2950" hidden="1">""</definedName>
    <definedName name="SimOpt_SimName2951" hidden="1">""</definedName>
    <definedName name="SimOpt_SimName2952" hidden="1">""</definedName>
    <definedName name="SimOpt_SimName2953" hidden="1">""</definedName>
    <definedName name="SimOpt_SimName2954" hidden="1">""</definedName>
    <definedName name="SimOpt_SimName2955" hidden="1">""</definedName>
    <definedName name="SimOpt_SimName2956" hidden="1">""</definedName>
    <definedName name="SimOpt_SimName2957" hidden="1">""</definedName>
    <definedName name="SimOpt_SimName2958" hidden="1">""</definedName>
    <definedName name="SimOpt_SimName2959" hidden="1">""</definedName>
    <definedName name="SimOpt_SimName296" hidden="1">""</definedName>
    <definedName name="SimOpt_SimName2960" hidden="1">""</definedName>
    <definedName name="SimOpt_SimName2961" hidden="1">""</definedName>
    <definedName name="SimOpt_SimName2962" hidden="1">""</definedName>
    <definedName name="SimOpt_SimName2963" hidden="1">""</definedName>
    <definedName name="SimOpt_SimName2964" hidden="1">""</definedName>
    <definedName name="SimOpt_SimName2965" hidden="1">""</definedName>
    <definedName name="SimOpt_SimName2966" hidden="1">""</definedName>
    <definedName name="SimOpt_SimName2967" hidden="1">""</definedName>
    <definedName name="SimOpt_SimName2968" hidden="1">""</definedName>
    <definedName name="SimOpt_SimName2969" hidden="1">""</definedName>
    <definedName name="SimOpt_SimName297" hidden="1">""</definedName>
    <definedName name="SimOpt_SimName2970" hidden="1">""</definedName>
    <definedName name="SimOpt_SimName2971" hidden="1">""</definedName>
    <definedName name="SimOpt_SimName2972" hidden="1">""</definedName>
    <definedName name="SimOpt_SimName2973" hidden="1">""</definedName>
    <definedName name="SimOpt_SimName2974" hidden="1">""</definedName>
    <definedName name="SimOpt_SimName2975" hidden="1">""</definedName>
    <definedName name="SimOpt_SimName2976" hidden="1">""</definedName>
    <definedName name="SimOpt_SimName2977" hidden="1">""</definedName>
    <definedName name="SimOpt_SimName2978" hidden="1">""</definedName>
    <definedName name="SimOpt_SimName2979" hidden="1">""</definedName>
    <definedName name="SimOpt_SimName298" hidden="1">""</definedName>
    <definedName name="SimOpt_SimName2980" hidden="1">""</definedName>
    <definedName name="SimOpt_SimName2981" hidden="1">""</definedName>
    <definedName name="SimOpt_SimName2982" hidden="1">""</definedName>
    <definedName name="SimOpt_SimName2983" hidden="1">""</definedName>
    <definedName name="SimOpt_SimName2984" hidden="1">""</definedName>
    <definedName name="SimOpt_SimName2985" hidden="1">""</definedName>
    <definedName name="SimOpt_SimName2986" hidden="1">""</definedName>
    <definedName name="SimOpt_SimName2987" hidden="1">""</definedName>
    <definedName name="SimOpt_SimName2988" hidden="1">""</definedName>
    <definedName name="SimOpt_SimName2989" hidden="1">""</definedName>
    <definedName name="SimOpt_SimName299" hidden="1">""</definedName>
    <definedName name="SimOpt_SimName2990" hidden="1">""</definedName>
    <definedName name="SimOpt_SimName2991" hidden="1">""</definedName>
    <definedName name="SimOpt_SimName2992" hidden="1">""</definedName>
    <definedName name="SimOpt_SimName2993" hidden="1">""</definedName>
    <definedName name="SimOpt_SimName2994" hidden="1">""</definedName>
    <definedName name="SimOpt_SimName2995" hidden="1">""</definedName>
    <definedName name="SimOpt_SimName2996" hidden="1">""</definedName>
    <definedName name="SimOpt_SimName2997" hidden="1">""</definedName>
    <definedName name="SimOpt_SimName2998" hidden="1">""</definedName>
    <definedName name="SimOpt_SimName2999" hidden="1">""</definedName>
    <definedName name="SimOpt_SimName3" hidden="1">""</definedName>
    <definedName name="SimOpt_SimName30" hidden="1">""</definedName>
    <definedName name="SimOpt_SimName300" hidden="1">""</definedName>
    <definedName name="SimOpt_SimName3000" hidden="1">""</definedName>
    <definedName name="SimOpt_SimName3001" hidden="1">""</definedName>
    <definedName name="SimOpt_SimName3002" hidden="1">""</definedName>
    <definedName name="SimOpt_SimName3003" hidden="1">""</definedName>
    <definedName name="SimOpt_SimName3004" hidden="1">""</definedName>
    <definedName name="SimOpt_SimName3005" hidden="1">""</definedName>
    <definedName name="SimOpt_SimName3006" hidden="1">""</definedName>
    <definedName name="SimOpt_SimName3007" hidden="1">""</definedName>
    <definedName name="SimOpt_SimName3008" hidden="1">""</definedName>
    <definedName name="SimOpt_SimName3009" hidden="1">""</definedName>
    <definedName name="SimOpt_SimName301" hidden="1">""</definedName>
    <definedName name="SimOpt_SimName3010" hidden="1">""</definedName>
    <definedName name="SimOpt_SimName3011" hidden="1">""</definedName>
    <definedName name="SimOpt_SimName3012" hidden="1">""</definedName>
    <definedName name="SimOpt_SimName3013" hidden="1">""</definedName>
    <definedName name="SimOpt_SimName3014" hidden="1">""</definedName>
    <definedName name="SimOpt_SimName3015" hidden="1">""</definedName>
    <definedName name="SimOpt_SimName3016" hidden="1">""</definedName>
    <definedName name="SimOpt_SimName3017" hidden="1">""</definedName>
    <definedName name="SimOpt_SimName3018" hidden="1">""</definedName>
    <definedName name="SimOpt_SimName3019" hidden="1">""</definedName>
    <definedName name="SimOpt_SimName302" hidden="1">""</definedName>
    <definedName name="SimOpt_SimName3020" hidden="1">""</definedName>
    <definedName name="SimOpt_SimName3021" hidden="1">""</definedName>
    <definedName name="SimOpt_SimName3022" hidden="1">""</definedName>
    <definedName name="SimOpt_SimName3023" hidden="1">""</definedName>
    <definedName name="SimOpt_SimName3024" hidden="1">""</definedName>
    <definedName name="SimOpt_SimName3025" hidden="1">""</definedName>
    <definedName name="SimOpt_SimName3026" hidden="1">""</definedName>
    <definedName name="SimOpt_SimName3027" hidden="1">""</definedName>
    <definedName name="SimOpt_SimName3028" hidden="1">""</definedName>
    <definedName name="SimOpt_SimName3029" hidden="1">""</definedName>
    <definedName name="SimOpt_SimName303" hidden="1">""</definedName>
    <definedName name="SimOpt_SimName3030" hidden="1">""</definedName>
    <definedName name="SimOpt_SimName3031" hidden="1">""</definedName>
    <definedName name="SimOpt_SimName3032" hidden="1">""</definedName>
    <definedName name="SimOpt_SimName3033" hidden="1">""</definedName>
    <definedName name="SimOpt_SimName3034" hidden="1">""</definedName>
    <definedName name="SimOpt_SimName3035" hidden="1">""</definedName>
    <definedName name="SimOpt_SimName3036" hidden="1">""</definedName>
    <definedName name="SimOpt_SimName3037" hidden="1">""</definedName>
    <definedName name="SimOpt_SimName3038" hidden="1">""</definedName>
    <definedName name="SimOpt_SimName3039" hidden="1">""</definedName>
    <definedName name="SimOpt_SimName304" hidden="1">""</definedName>
    <definedName name="SimOpt_SimName3040" hidden="1">""</definedName>
    <definedName name="SimOpt_SimName3041" hidden="1">""</definedName>
    <definedName name="SimOpt_SimName3042" hidden="1">""</definedName>
    <definedName name="SimOpt_SimName3043" hidden="1">""</definedName>
    <definedName name="SimOpt_SimName3044" hidden="1">""</definedName>
    <definedName name="SimOpt_SimName3045" hidden="1">""</definedName>
    <definedName name="SimOpt_SimName3046" hidden="1">""</definedName>
    <definedName name="SimOpt_SimName3047" hidden="1">""</definedName>
    <definedName name="SimOpt_SimName3048" hidden="1">""</definedName>
    <definedName name="SimOpt_SimName3049" hidden="1">""</definedName>
    <definedName name="SimOpt_SimName305" hidden="1">""</definedName>
    <definedName name="SimOpt_SimName3050" hidden="1">""</definedName>
    <definedName name="SimOpt_SimName3051" hidden="1">""</definedName>
    <definedName name="SimOpt_SimName3052" hidden="1">""</definedName>
    <definedName name="SimOpt_SimName3053" hidden="1">""</definedName>
    <definedName name="SimOpt_SimName3054" hidden="1">""</definedName>
    <definedName name="SimOpt_SimName3055" hidden="1">""</definedName>
    <definedName name="SimOpt_SimName3056" hidden="1">""</definedName>
    <definedName name="SimOpt_SimName3057" hidden="1">""</definedName>
    <definedName name="SimOpt_SimName3058" hidden="1">""</definedName>
    <definedName name="SimOpt_SimName3059" hidden="1">""</definedName>
    <definedName name="SimOpt_SimName306" hidden="1">""</definedName>
    <definedName name="SimOpt_SimName3060" hidden="1">""</definedName>
    <definedName name="SimOpt_SimName3061" hidden="1">""</definedName>
    <definedName name="SimOpt_SimName3062" hidden="1">""</definedName>
    <definedName name="SimOpt_SimName3063" hidden="1">""</definedName>
    <definedName name="SimOpt_SimName3064" hidden="1">""</definedName>
    <definedName name="SimOpt_SimName3065" hidden="1">""</definedName>
    <definedName name="SimOpt_SimName3066" hidden="1">""</definedName>
    <definedName name="SimOpt_SimName3067" hidden="1">""</definedName>
    <definedName name="SimOpt_SimName3068" hidden="1">""</definedName>
    <definedName name="SimOpt_SimName3069" hidden="1">""</definedName>
    <definedName name="SimOpt_SimName307" hidden="1">""</definedName>
    <definedName name="SimOpt_SimName3070" hidden="1">""</definedName>
    <definedName name="SimOpt_SimName3071" hidden="1">""</definedName>
    <definedName name="SimOpt_SimName3072" hidden="1">""</definedName>
    <definedName name="SimOpt_SimName3073" hidden="1">""</definedName>
    <definedName name="SimOpt_SimName3074" hidden="1">""</definedName>
    <definedName name="SimOpt_SimName3075" hidden="1">""</definedName>
    <definedName name="SimOpt_SimName3076" hidden="1">""</definedName>
    <definedName name="SimOpt_SimName3077" hidden="1">""</definedName>
    <definedName name="SimOpt_SimName3078" hidden="1">""</definedName>
    <definedName name="SimOpt_SimName3079" hidden="1">""</definedName>
    <definedName name="SimOpt_SimName308" hidden="1">""</definedName>
    <definedName name="SimOpt_SimName3080" hidden="1">""</definedName>
    <definedName name="SimOpt_SimName3081" hidden="1">""</definedName>
    <definedName name="SimOpt_SimName3082" hidden="1">""</definedName>
    <definedName name="SimOpt_SimName3083" hidden="1">""</definedName>
    <definedName name="SimOpt_SimName3084" hidden="1">""</definedName>
    <definedName name="SimOpt_SimName3085" hidden="1">""</definedName>
    <definedName name="SimOpt_SimName3086" hidden="1">""</definedName>
    <definedName name="SimOpt_SimName3087" hidden="1">""</definedName>
    <definedName name="SimOpt_SimName3088" hidden="1">""</definedName>
    <definedName name="SimOpt_SimName3089" hidden="1">""</definedName>
    <definedName name="SimOpt_SimName309" hidden="1">""</definedName>
    <definedName name="SimOpt_SimName3090" hidden="1">""</definedName>
    <definedName name="SimOpt_SimName3091" hidden="1">""</definedName>
    <definedName name="SimOpt_SimName3092" hidden="1">""</definedName>
    <definedName name="SimOpt_SimName3093" hidden="1">""</definedName>
    <definedName name="SimOpt_SimName3094" hidden="1">""</definedName>
    <definedName name="SimOpt_SimName3095" hidden="1">""</definedName>
    <definedName name="SimOpt_SimName3096" hidden="1">""</definedName>
    <definedName name="SimOpt_SimName3097" hidden="1">""</definedName>
    <definedName name="SimOpt_SimName3098" hidden="1">""</definedName>
    <definedName name="SimOpt_SimName3099" hidden="1">""</definedName>
    <definedName name="SimOpt_SimName31" hidden="1">""</definedName>
    <definedName name="SimOpt_SimName310" hidden="1">""</definedName>
    <definedName name="SimOpt_SimName3100" hidden="1">""</definedName>
    <definedName name="SimOpt_SimName3101" hidden="1">""</definedName>
    <definedName name="SimOpt_SimName3102" hidden="1">""</definedName>
    <definedName name="SimOpt_SimName3103" hidden="1">""</definedName>
    <definedName name="SimOpt_SimName3104" hidden="1">""</definedName>
    <definedName name="SimOpt_SimName3105" hidden="1">""</definedName>
    <definedName name="SimOpt_SimName3106" hidden="1">""</definedName>
    <definedName name="SimOpt_SimName3107" hidden="1">""</definedName>
    <definedName name="SimOpt_SimName3108" hidden="1">""</definedName>
    <definedName name="SimOpt_SimName3109" hidden="1">""</definedName>
    <definedName name="SimOpt_SimName311" hidden="1">""</definedName>
    <definedName name="SimOpt_SimName3110" hidden="1">""</definedName>
    <definedName name="SimOpt_SimName3111" hidden="1">""</definedName>
    <definedName name="SimOpt_SimName3112" hidden="1">""</definedName>
    <definedName name="SimOpt_SimName3113" hidden="1">""</definedName>
    <definedName name="SimOpt_SimName3114" hidden="1">""</definedName>
    <definedName name="SimOpt_SimName3115" hidden="1">""</definedName>
    <definedName name="SimOpt_SimName3116" hidden="1">""</definedName>
    <definedName name="SimOpt_SimName3117" hidden="1">""</definedName>
    <definedName name="SimOpt_SimName3118" hidden="1">""</definedName>
    <definedName name="SimOpt_SimName3119" hidden="1">""</definedName>
    <definedName name="SimOpt_SimName312" hidden="1">""</definedName>
    <definedName name="SimOpt_SimName3120" hidden="1">""</definedName>
    <definedName name="SimOpt_SimName3121" hidden="1">""</definedName>
    <definedName name="SimOpt_SimName3122" hidden="1">""</definedName>
    <definedName name="SimOpt_SimName3123" hidden="1">""</definedName>
    <definedName name="SimOpt_SimName3124" hidden="1">""</definedName>
    <definedName name="SimOpt_SimName3125" hidden="1">""</definedName>
    <definedName name="SimOpt_SimName3126" hidden="1">""</definedName>
    <definedName name="SimOpt_SimName3127" hidden="1">""</definedName>
    <definedName name="SimOpt_SimName3128" hidden="1">""</definedName>
    <definedName name="SimOpt_SimName3129" hidden="1">""</definedName>
    <definedName name="SimOpt_SimName313" hidden="1">""</definedName>
    <definedName name="SimOpt_SimName3130" hidden="1">""</definedName>
    <definedName name="SimOpt_SimName3131" hidden="1">""</definedName>
    <definedName name="SimOpt_SimName3132" hidden="1">""</definedName>
    <definedName name="SimOpt_SimName3133" hidden="1">""</definedName>
    <definedName name="SimOpt_SimName3134" hidden="1">""</definedName>
    <definedName name="SimOpt_SimName3135" hidden="1">""</definedName>
    <definedName name="SimOpt_SimName3136" hidden="1">""</definedName>
    <definedName name="SimOpt_SimName3137" hidden="1">""</definedName>
    <definedName name="SimOpt_SimName3138" hidden="1">""</definedName>
    <definedName name="SimOpt_SimName3139" hidden="1">""</definedName>
    <definedName name="SimOpt_SimName314" hidden="1">""</definedName>
    <definedName name="SimOpt_SimName3140" hidden="1">""</definedName>
    <definedName name="SimOpt_SimName3141" hidden="1">""</definedName>
    <definedName name="SimOpt_SimName3142" hidden="1">""</definedName>
    <definedName name="SimOpt_SimName3143" hidden="1">""</definedName>
    <definedName name="SimOpt_SimName3144" hidden="1">""</definedName>
    <definedName name="SimOpt_SimName3145" hidden="1">""</definedName>
    <definedName name="SimOpt_SimName3146" hidden="1">""</definedName>
    <definedName name="SimOpt_SimName3147" hidden="1">""</definedName>
    <definedName name="SimOpt_SimName3148" hidden="1">""</definedName>
    <definedName name="SimOpt_SimName3149" hidden="1">""</definedName>
    <definedName name="SimOpt_SimName315" hidden="1">""</definedName>
    <definedName name="SimOpt_SimName3150" hidden="1">""</definedName>
    <definedName name="SimOpt_SimName3151" hidden="1">""</definedName>
    <definedName name="SimOpt_SimName3152" hidden="1">""</definedName>
    <definedName name="SimOpt_SimName3153" hidden="1">""</definedName>
    <definedName name="SimOpt_SimName3154" hidden="1">""</definedName>
    <definedName name="SimOpt_SimName3155" hidden="1">""</definedName>
    <definedName name="SimOpt_SimName3156" hidden="1">""</definedName>
    <definedName name="SimOpt_SimName3157" hidden="1">""</definedName>
    <definedName name="SimOpt_SimName3158" hidden="1">""</definedName>
    <definedName name="SimOpt_SimName3159" hidden="1">""</definedName>
    <definedName name="SimOpt_SimName316" hidden="1">""</definedName>
    <definedName name="SimOpt_SimName3160" hidden="1">""</definedName>
    <definedName name="SimOpt_SimName3161" hidden="1">""</definedName>
    <definedName name="SimOpt_SimName3162" hidden="1">""</definedName>
    <definedName name="SimOpt_SimName3163" hidden="1">""</definedName>
    <definedName name="SimOpt_SimName3164" hidden="1">""</definedName>
    <definedName name="SimOpt_SimName3165" hidden="1">""</definedName>
    <definedName name="SimOpt_SimName3166" hidden="1">""</definedName>
    <definedName name="SimOpt_SimName3167" hidden="1">""</definedName>
    <definedName name="SimOpt_SimName3168" hidden="1">""</definedName>
    <definedName name="SimOpt_SimName3169" hidden="1">""</definedName>
    <definedName name="SimOpt_SimName317" hidden="1">""</definedName>
    <definedName name="SimOpt_SimName3170" hidden="1">""</definedName>
    <definedName name="SimOpt_SimName3171" hidden="1">""</definedName>
    <definedName name="SimOpt_SimName3172" hidden="1">""</definedName>
    <definedName name="SimOpt_SimName3173" hidden="1">""</definedName>
    <definedName name="SimOpt_SimName3174" hidden="1">""</definedName>
    <definedName name="SimOpt_SimName3175" hidden="1">""</definedName>
    <definedName name="SimOpt_SimName3176" hidden="1">""</definedName>
    <definedName name="SimOpt_SimName3177" hidden="1">""</definedName>
    <definedName name="SimOpt_SimName3178" hidden="1">""</definedName>
    <definedName name="SimOpt_SimName3179" hidden="1">""</definedName>
    <definedName name="SimOpt_SimName318" hidden="1">""</definedName>
    <definedName name="SimOpt_SimName3180" hidden="1">""</definedName>
    <definedName name="SimOpt_SimName3181" hidden="1">""</definedName>
    <definedName name="SimOpt_SimName3182" hidden="1">""</definedName>
    <definedName name="SimOpt_SimName3183" hidden="1">""</definedName>
    <definedName name="SimOpt_SimName3184" hidden="1">""</definedName>
    <definedName name="SimOpt_SimName3185" hidden="1">""</definedName>
    <definedName name="SimOpt_SimName3186" hidden="1">""</definedName>
    <definedName name="SimOpt_SimName3187" hidden="1">""</definedName>
    <definedName name="SimOpt_SimName3188" hidden="1">""</definedName>
    <definedName name="SimOpt_SimName3189" hidden="1">""</definedName>
    <definedName name="SimOpt_SimName319" hidden="1">""</definedName>
    <definedName name="SimOpt_SimName3190" hidden="1">""</definedName>
    <definedName name="SimOpt_SimName3191" hidden="1">""</definedName>
    <definedName name="SimOpt_SimName3192" hidden="1">""</definedName>
    <definedName name="SimOpt_SimName3193" hidden="1">""</definedName>
    <definedName name="SimOpt_SimName3194" hidden="1">""</definedName>
    <definedName name="SimOpt_SimName3195" hidden="1">""</definedName>
    <definedName name="SimOpt_SimName3196" hidden="1">""</definedName>
    <definedName name="SimOpt_SimName3197" hidden="1">""</definedName>
    <definedName name="SimOpt_SimName3198" hidden="1">""</definedName>
    <definedName name="SimOpt_SimName3199" hidden="1">""</definedName>
    <definedName name="SimOpt_SimName32" hidden="1">""</definedName>
    <definedName name="SimOpt_SimName320" hidden="1">""</definedName>
    <definedName name="SimOpt_SimName3200" hidden="1">""</definedName>
    <definedName name="SimOpt_SimName3201" hidden="1">""</definedName>
    <definedName name="SimOpt_SimName3202" hidden="1">""</definedName>
    <definedName name="SimOpt_SimName3203" hidden="1">""</definedName>
    <definedName name="SimOpt_SimName3204" hidden="1">""</definedName>
    <definedName name="SimOpt_SimName3205" hidden="1">""</definedName>
    <definedName name="SimOpt_SimName3206" hidden="1">""</definedName>
    <definedName name="SimOpt_SimName3207" hidden="1">""</definedName>
    <definedName name="SimOpt_SimName3208" hidden="1">""</definedName>
    <definedName name="SimOpt_SimName3209" hidden="1">""</definedName>
    <definedName name="SimOpt_SimName321" hidden="1">""</definedName>
    <definedName name="SimOpt_SimName3210" hidden="1">""</definedName>
    <definedName name="SimOpt_SimName3211" hidden="1">""</definedName>
    <definedName name="SimOpt_SimName3212" hidden="1">""</definedName>
    <definedName name="SimOpt_SimName3213" hidden="1">""</definedName>
    <definedName name="SimOpt_SimName3214" hidden="1">""</definedName>
    <definedName name="SimOpt_SimName3215" hidden="1">""</definedName>
    <definedName name="SimOpt_SimName3216" hidden="1">""</definedName>
    <definedName name="SimOpt_SimName3217" hidden="1">""</definedName>
    <definedName name="SimOpt_SimName3218" hidden="1">""</definedName>
    <definedName name="SimOpt_SimName3219" hidden="1">""</definedName>
    <definedName name="SimOpt_SimName322" hidden="1">""</definedName>
    <definedName name="SimOpt_SimName3220" hidden="1">""</definedName>
    <definedName name="SimOpt_SimName3221" hidden="1">""</definedName>
    <definedName name="SimOpt_SimName3222" hidden="1">""</definedName>
    <definedName name="SimOpt_SimName3223" hidden="1">""</definedName>
    <definedName name="SimOpt_SimName3224" hidden="1">""</definedName>
    <definedName name="SimOpt_SimName3225" hidden="1">""</definedName>
    <definedName name="SimOpt_SimName3226" hidden="1">""</definedName>
    <definedName name="SimOpt_SimName3227" hidden="1">""</definedName>
    <definedName name="SimOpt_SimName3228" hidden="1">""</definedName>
    <definedName name="SimOpt_SimName3229" hidden="1">""</definedName>
    <definedName name="SimOpt_SimName323" hidden="1">""</definedName>
    <definedName name="SimOpt_SimName3230" hidden="1">""</definedName>
    <definedName name="SimOpt_SimName3231" hidden="1">""</definedName>
    <definedName name="SimOpt_SimName3232" hidden="1">""</definedName>
    <definedName name="SimOpt_SimName3233" hidden="1">""</definedName>
    <definedName name="SimOpt_SimName3234" hidden="1">""</definedName>
    <definedName name="SimOpt_SimName3235" hidden="1">""</definedName>
    <definedName name="SimOpt_SimName3236" hidden="1">""</definedName>
    <definedName name="SimOpt_SimName3237" hidden="1">""</definedName>
    <definedName name="SimOpt_SimName3238" hidden="1">""</definedName>
    <definedName name="SimOpt_SimName3239" hidden="1">""</definedName>
    <definedName name="SimOpt_SimName324" hidden="1">""</definedName>
    <definedName name="SimOpt_SimName3240" hidden="1">""</definedName>
    <definedName name="SimOpt_SimName3241" hidden="1">""</definedName>
    <definedName name="SimOpt_SimName3242" hidden="1">""</definedName>
    <definedName name="SimOpt_SimName3243" hidden="1">""</definedName>
    <definedName name="SimOpt_SimName3244" hidden="1">""</definedName>
    <definedName name="SimOpt_SimName3245" hidden="1">""</definedName>
    <definedName name="SimOpt_SimName3246" hidden="1">""</definedName>
    <definedName name="SimOpt_SimName3247" hidden="1">""</definedName>
    <definedName name="SimOpt_SimName3248" hidden="1">""</definedName>
    <definedName name="SimOpt_SimName3249" hidden="1">""</definedName>
    <definedName name="SimOpt_SimName325" hidden="1">""</definedName>
    <definedName name="SimOpt_SimName3250" hidden="1">""</definedName>
    <definedName name="SimOpt_SimName3251" hidden="1">""</definedName>
    <definedName name="SimOpt_SimName3252" hidden="1">""</definedName>
    <definedName name="SimOpt_SimName3253" hidden="1">""</definedName>
    <definedName name="SimOpt_SimName3254" hidden="1">""</definedName>
    <definedName name="SimOpt_SimName3255" hidden="1">""</definedName>
    <definedName name="SimOpt_SimName3256" hidden="1">""</definedName>
    <definedName name="SimOpt_SimName3257" hidden="1">""</definedName>
    <definedName name="SimOpt_SimName3258" hidden="1">""</definedName>
    <definedName name="SimOpt_SimName3259" hidden="1">""</definedName>
    <definedName name="SimOpt_SimName326" hidden="1">""</definedName>
    <definedName name="SimOpt_SimName3260" hidden="1">""</definedName>
    <definedName name="SimOpt_SimName3261" hidden="1">""</definedName>
    <definedName name="SimOpt_SimName3262" hidden="1">""</definedName>
    <definedName name="SimOpt_SimName3263" hidden="1">""</definedName>
    <definedName name="SimOpt_SimName3264" hidden="1">""</definedName>
    <definedName name="SimOpt_SimName3265" hidden="1">""</definedName>
    <definedName name="SimOpt_SimName3266" hidden="1">""</definedName>
    <definedName name="SimOpt_SimName3267" hidden="1">""</definedName>
    <definedName name="SimOpt_SimName3268" hidden="1">""</definedName>
    <definedName name="SimOpt_SimName3269" hidden="1">""</definedName>
    <definedName name="SimOpt_SimName327" hidden="1">""</definedName>
    <definedName name="SimOpt_SimName3270" hidden="1">""</definedName>
    <definedName name="SimOpt_SimName3271" hidden="1">""</definedName>
    <definedName name="SimOpt_SimName3272" hidden="1">""</definedName>
    <definedName name="SimOpt_SimName3273" hidden="1">""</definedName>
    <definedName name="SimOpt_SimName3274" hidden="1">""</definedName>
    <definedName name="SimOpt_SimName3275" hidden="1">""</definedName>
    <definedName name="SimOpt_SimName3276" hidden="1">""</definedName>
    <definedName name="SimOpt_SimName3277" hidden="1">""</definedName>
    <definedName name="SimOpt_SimName3278" hidden="1">""</definedName>
    <definedName name="SimOpt_SimName3279" hidden="1">""</definedName>
    <definedName name="SimOpt_SimName328" hidden="1">""</definedName>
    <definedName name="SimOpt_SimName3280" hidden="1">""</definedName>
    <definedName name="SimOpt_SimName3281" hidden="1">""</definedName>
    <definedName name="SimOpt_SimName3282" hidden="1">""</definedName>
    <definedName name="SimOpt_SimName3283" hidden="1">""</definedName>
    <definedName name="SimOpt_SimName3284" hidden="1">""</definedName>
    <definedName name="SimOpt_SimName3285" hidden="1">""</definedName>
    <definedName name="SimOpt_SimName3286" hidden="1">""</definedName>
    <definedName name="SimOpt_SimName3287" hidden="1">""</definedName>
    <definedName name="SimOpt_SimName3288" hidden="1">""</definedName>
    <definedName name="SimOpt_SimName3289" hidden="1">""</definedName>
    <definedName name="SimOpt_SimName329" hidden="1">""</definedName>
    <definedName name="SimOpt_SimName3290" hidden="1">""</definedName>
    <definedName name="SimOpt_SimName3291" hidden="1">""</definedName>
    <definedName name="SimOpt_SimName3292" hidden="1">""</definedName>
    <definedName name="SimOpt_SimName3293" hidden="1">""</definedName>
    <definedName name="SimOpt_SimName3294" hidden="1">""</definedName>
    <definedName name="SimOpt_SimName3295" hidden="1">""</definedName>
    <definedName name="SimOpt_SimName3296" hidden="1">""</definedName>
    <definedName name="SimOpt_SimName3297" hidden="1">""</definedName>
    <definedName name="SimOpt_SimName3298" hidden="1">""</definedName>
    <definedName name="SimOpt_SimName3299" hidden="1">""</definedName>
    <definedName name="SimOpt_SimName33" hidden="1">""</definedName>
    <definedName name="SimOpt_SimName330" hidden="1">""</definedName>
    <definedName name="SimOpt_SimName3300" hidden="1">""</definedName>
    <definedName name="SimOpt_SimName3301" hidden="1">""</definedName>
    <definedName name="SimOpt_SimName3302" hidden="1">""</definedName>
    <definedName name="SimOpt_SimName3303" hidden="1">""</definedName>
    <definedName name="SimOpt_SimName3304" hidden="1">""</definedName>
    <definedName name="SimOpt_SimName3305" hidden="1">""</definedName>
    <definedName name="SimOpt_SimName3306" hidden="1">""</definedName>
    <definedName name="SimOpt_SimName3307" hidden="1">""</definedName>
    <definedName name="SimOpt_SimName3308" hidden="1">""</definedName>
    <definedName name="SimOpt_SimName3309" hidden="1">""</definedName>
    <definedName name="SimOpt_SimName331" hidden="1">""</definedName>
    <definedName name="SimOpt_SimName3310" hidden="1">""</definedName>
    <definedName name="SimOpt_SimName3311" hidden="1">""</definedName>
    <definedName name="SimOpt_SimName3312" hidden="1">""</definedName>
    <definedName name="SimOpt_SimName3313" hidden="1">""</definedName>
    <definedName name="SimOpt_SimName3314" hidden="1">""</definedName>
    <definedName name="SimOpt_SimName3315" hidden="1">""</definedName>
    <definedName name="SimOpt_SimName3316" hidden="1">""</definedName>
    <definedName name="SimOpt_SimName3317" hidden="1">""</definedName>
    <definedName name="SimOpt_SimName3318" hidden="1">""</definedName>
    <definedName name="SimOpt_SimName3319" hidden="1">""</definedName>
    <definedName name="SimOpt_SimName332" hidden="1">""</definedName>
    <definedName name="SimOpt_SimName3320" hidden="1">""</definedName>
    <definedName name="SimOpt_SimName3321" hidden="1">""</definedName>
    <definedName name="SimOpt_SimName3322" hidden="1">""</definedName>
    <definedName name="SimOpt_SimName3323" hidden="1">""</definedName>
    <definedName name="SimOpt_SimName3324" hidden="1">""</definedName>
    <definedName name="SimOpt_SimName3325" hidden="1">""</definedName>
    <definedName name="SimOpt_SimName3326" hidden="1">""</definedName>
    <definedName name="SimOpt_SimName3327" hidden="1">""</definedName>
    <definedName name="SimOpt_SimName3328" hidden="1">""</definedName>
    <definedName name="SimOpt_SimName3329" hidden="1">""</definedName>
    <definedName name="SimOpt_SimName333" hidden="1">""</definedName>
    <definedName name="SimOpt_SimName3330" hidden="1">""</definedName>
    <definedName name="SimOpt_SimName3331" hidden="1">""</definedName>
    <definedName name="SimOpt_SimName3332" hidden="1">""</definedName>
    <definedName name="SimOpt_SimName3333" hidden="1">""</definedName>
    <definedName name="SimOpt_SimName3334" hidden="1">""</definedName>
    <definedName name="SimOpt_SimName3335" hidden="1">""</definedName>
    <definedName name="SimOpt_SimName3336" hidden="1">""</definedName>
    <definedName name="SimOpt_SimName3337" hidden="1">""</definedName>
    <definedName name="SimOpt_SimName3338" hidden="1">""</definedName>
    <definedName name="SimOpt_SimName3339" hidden="1">""</definedName>
    <definedName name="SimOpt_SimName334" hidden="1">""</definedName>
    <definedName name="SimOpt_SimName3340" hidden="1">""</definedName>
    <definedName name="SimOpt_SimName3341" hidden="1">""</definedName>
    <definedName name="SimOpt_SimName3342" hidden="1">""</definedName>
    <definedName name="SimOpt_SimName3343" hidden="1">""</definedName>
    <definedName name="SimOpt_SimName3344" hidden="1">""</definedName>
    <definedName name="SimOpt_SimName3345" hidden="1">""</definedName>
    <definedName name="SimOpt_SimName3346" hidden="1">""</definedName>
    <definedName name="SimOpt_SimName3347" hidden="1">""</definedName>
    <definedName name="SimOpt_SimName3348" hidden="1">""</definedName>
    <definedName name="SimOpt_SimName3349" hidden="1">""</definedName>
    <definedName name="SimOpt_SimName335" hidden="1">""</definedName>
    <definedName name="SimOpt_SimName3350" hidden="1">""</definedName>
    <definedName name="SimOpt_SimName3351" hidden="1">""</definedName>
    <definedName name="SimOpt_SimName3352" hidden="1">""</definedName>
    <definedName name="SimOpt_SimName3353" hidden="1">""</definedName>
    <definedName name="SimOpt_SimName3354" hidden="1">""</definedName>
    <definedName name="SimOpt_SimName3355" hidden="1">""</definedName>
    <definedName name="SimOpt_SimName3356" hidden="1">""</definedName>
    <definedName name="SimOpt_SimName3357" hidden="1">""</definedName>
    <definedName name="SimOpt_SimName3358" hidden="1">""</definedName>
    <definedName name="SimOpt_SimName3359" hidden="1">""</definedName>
    <definedName name="SimOpt_SimName336" hidden="1">""</definedName>
    <definedName name="SimOpt_SimName3360" hidden="1">""</definedName>
    <definedName name="SimOpt_SimName3361" hidden="1">""</definedName>
    <definedName name="SimOpt_SimName3362" hidden="1">""</definedName>
    <definedName name="SimOpt_SimName3363" hidden="1">""</definedName>
    <definedName name="SimOpt_SimName3364" hidden="1">""</definedName>
    <definedName name="SimOpt_SimName3365" hidden="1">""</definedName>
    <definedName name="SimOpt_SimName3366" hidden="1">""</definedName>
    <definedName name="SimOpt_SimName3367" hidden="1">""</definedName>
    <definedName name="SimOpt_SimName3368" hidden="1">""</definedName>
    <definedName name="SimOpt_SimName3369" hidden="1">""</definedName>
    <definedName name="SimOpt_SimName337" hidden="1">""</definedName>
    <definedName name="SimOpt_SimName3370" hidden="1">""</definedName>
    <definedName name="SimOpt_SimName3371" hidden="1">""</definedName>
    <definedName name="SimOpt_SimName3372" hidden="1">""</definedName>
    <definedName name="SimOpt_SimName3373" hidden="1">""</definedName>
    <definedName name="SimOpt_SimName3374" hidden="1">""</definedName>
    <definedName name="SimOpt_SimName3375" hidden="1">""</definedName>
    <definedName name="SimOpt_SimName3376" hidden="1">""</definedName>
    <definedName name="SimOpt_SimName3377" hidden="1">""</definedName>
    <definedName name="SimOpt_SimName3378" hidden="1">""</definedName>
    <definedName name="SimOpt_SimName3379" hidden="1">""</definedName>
    <definedName name="SimOpt_SimName338" hidden="1">""</definedName>
    <definedName name="SimOpt_SimName3380" hidden="1">""</definedName>
    <definedName name="SimOpt_SimName3381" hidden="1">""</definedName>
    <definedName name="SimOpt_SimName3382" hidden="1">""</definedName>
    <definedName name="SimOpt_SimName3383" hidden="1">""</definedName>
    <definedName name="SimOpt_SimName3384" hidden="1">""</definedName>
    <definedName name="SimOpt_SimName3385" hidden="1">""</definedName>
    <definedName name="SimOpt_SimName3386" hidden="1">""</definedName>
    <definedName name="SimOpt_SimName3387" hidden="1">""</definedName>
    <definedName name="SimOpt_SimName3388" hidden="1">""</definedName>
    <definedName name="SimOpt_SimName3389" hidden="1">""</definedName>
    <definedName name="SimOpt_SimName339" hidden="1">""</definedName>
    <definedName name="SimOpt_SimName3390" hidden="1">""</definedName>
    <definedName name="SimOpt_SimName3391" hidden="1">""</definedName>
    <definedName name="SimOpt_SimName3392" hidden="1">""</definedName>
    <definedName name="SimOpt_SimName3393" hidden="1">""</definedName>
    <definedName name="SimOpt_SimName3394" hidden="1">""</definedName>
    <definedName name="SimOpt_SimName3395" hidden="1">""</definedName>
    <definedName name="SimOpt_SimName3396" hidden="1">""</definedName>
    <definedName name="SimOpt_SimName3397" hidden="1">""</definedName>
    <definedName name="SimOpt_SimName3398" hidden="1">""</definedName>
    <definedName name="SimOpt_SimName3399" hidden="1">""</definedName>
    <definedName name="SimOpt_SimName34" hidden="1">""</definedName>
    <definedName name="SimOpt_SimName340" hidden="1">""</definedName>
    <definedName name="SimOpt_SimName3400" hidden="1">""</definedName>
    <definedName name="SimOpt_SimName3401" hidden="1">""</definedName>
    <definedName name="SimOpt_SimName3402" hidden="1">""</definedName>
    <definedName name="SimOpt_SimName3403" hidden="1">""</definedName>
    <definedName name="SimOpt_SimName3404" hidden="1">""</definedName>
    <definedName name="SimOpt_SimName3405" hidden="1">""</definedName>
    <definedName name="SimOpt_SimName3406" hidden="1">""</definedName>
    <definedName name="SimOpt_SimName3407" hidden="1">""</definedName>
    <definedName name="SimOpt_SimName3408" hidden="1">""</definedName>
    <definedName name="SimOpt_SimName3409" hidden="1">""</definedName>
    <definedName name="SimOpt_SimName341" hidden="1">""</definedName>
    <definedName name="SimOpt_SimName3410" hidden="1">""</definedName>
    <definedName name="SimOpt_SimName3411" hidden="1">""</definedName>
    <definedName name="SimOpt_SimName3412" hidden="1">""</definedName>
    <definedName name="SimOpt_SimName3413" hidden="1">""</definedName>
    <definedName name="SimOpt_SimName3414" hidden="1">""</definedName>
    <definedName name="SimOpt_SimName3415" hidden="1">""</definedName>
    <definedName name="SimOpt_SimName3416" hidden="1">""</definedName>
    <definedName name="SimOpt_SimName3417" hidden="1">""</definedName>
    <definedName name="SimOpt_SimName3418" hidden="1">""</definedName>
    <definedName name="SimOpt_SimName3419" hidden="1">""</definedName>
    <definedName name="SimOpt_SimName342" hidden="1">""</definedName>
    <definedName name="SimOpt_SimName3420" hidden="1">""</definedName>
    <definedName name="SimOpt_SimName3421" hidden="1">""</definedName>
    <definedName name="SimOpt_SimName3422" hidden="1">""</definedName>
    <definedName name="SimOpt_SimName3423" hidden="1">""</definedName>
    <definedName name="SimOpt_SimName3424" hidden="1">""</definedName>
    <definedName name="SimOpt_SimName3425" hidden="1">""</definedName>
    <definedName name="SimOpt_SimName3426" hidden="1">""</definedName>
    <definedName name="SimOpt_SimName3427" hidden="1">""</definedName>
    <definedName name="SimOpt_SimName3428" hidden="1">""</definedName>
    <definedName name="SimOpt_SimName3429" hidden="1">""</definedName>
    <definedName name="SimOpt_SimName343" hidden="1">""</definedName>
    <definedName name="SimOpt_SimName3430" hidden="1">""</definedName>
    <definedName name="SimOpt_SimName3431" hidden="1">""</definedName>
    <definedName name="SimOpt_SimName3432" hidden="1">""</definedName>
    <definedName name="SimOpt_SimName3433" hidden="1">""</definedName>
    <definedName name="SimOpt_SimName3434" hidden="1">""</definedName>
    <definedName name="SimOpt_SimName3435" hidden="1">""</definedName>
    <definedName name="SimOpt_SimName3436" hidden="1">""</definedName>
    <definedName name="SimOpt_SimName3437" hidden="1">""</definedName>
    <definedName name="SimOpt_SimName3438" hidden="1">""</definedName>
    <definedName name="SimOpt_SimName3439" hidden="1">""</definedName>
    <definedName name="SimOpt_SimName344" hidden="1">""</definedName>
    <definedName name="SimOpt_SimName3440" hidden="1">""</definedName>
    <definedName name="SimOpt_SimName3441" hidden="1">""</definedName>
    <definedName name="SimOpt_SimName3442" hidden="1">""</definedName>
    <definedName name="SimOpt_SimName3443" hidden="1">""</definedName>
    <definedName name="SimOpt_SimName3444" hidden="1">""</definedName>
    <definedName name="SimOpt_SimName3445" hidden="1">""</definedName>
    <definedName name="SimOpt_SimName3446" hidden="1">""</definedName>
    <definedName name="SimOpt_SimName3447" hidden="1">""</definedName>
    <definedName name="SimOpt_SimName3448" hidden="1">""</definedName>
    <definedName name="SimOpt_SimName3449" hidden="1">""</definedName>
    <definedName name="SimOpt_SimName345" hidden="1">""</definedName>
    <definedName name="SimOpt_SimName3450" hidden="1">""</definedName>
    <definedName name="SimOpt_SimName3451" hidden="1">""</definedName>
    <definedName name="SimOpt_SimName3452" hidden="1">""</definedName>
    <definedName name="SimOpt_SimName3453" hidden="1">""</definedName>
    <definedName name="SimOpt_SimName3454" hidden="1">""</definedName>
    <definedName name="SimOpt_SimName3455" hidden="1">""</definedName>
    <definedName name="SimOpt_SimName3456" hidden="1">""</definedName>
    <definedName name="SimOpt_SimName3457" hidden="1">""</definedName>
    <definedName name="SimOpt_SimName3458" hidden="1">""</definedName>
    <definedName name="SimOpt_SimName3459" hidden="1">""</definedName>
    <definedName name="SimOpt_SimName346" hidden="1">""</definedName>
    <definedName name="SimOpt_SimName3460" hidden="1">""</definedName>
    <definedName name="SimOpt_SimName3461" hidden="1">""</definedName>
    <definedName name="SimOpt_SimName3462" hidden="1">""</definedName>
    <definedName name="SimOpt_SimName3463" hidden="1">""</definedName>
    <definedName name="SimOpt_SimName3464" hidden="1">""</definedName>
    <definedName name="SimOpt_SimName3465" hidden="1">""</definedName>
    <definedName name="SimOpt_SimName3466" hidden="1">""</definedName>
    <definedName name="SimOpt_SimName3467" hidden="1">""</definedName>
    <definedName name="SimOpt_SimName3468" hidden="1">""</definedName>
    <definedName name="SimOpt_SimName3469" hidden="1">""</definedName>
    <definedName name="SimOpt_SimName347" hidden="1">""</definedName>
    <definedName name="SimOpt_SimName3470" hidden="1">""</definedName>
    <definedName name="SimOpt_SimName3471" hidden="1">""</definedName>
    <definedName name="SimOpt_SimName3472" hidden="1">""</definedName>
    <definedName name="SimOpt_SimName3473" hidden="1">""</definedName>
    <definedName name="SimOpt_SimName3474" hidden="1">""</definedName>
    <definedName name="SimOpt_SimName3475" hidden="1">""</definedName>
    <definedName name="SimOpt_SimName3476" hidden="1">""</definedName>
    <definedName name="SimOpt_SimName3477" hidden="1">""</definedName>
    <definedName name="SimOpt_SimName3478" hidden="1">""</definedName>
    <definedName name="SimOpt_SimName3479" hidden="1">""</definedName>
    <definedName name="SimOpt_SimName348" hidden="1">""</definedName>
    <definedName name="SimOpt_SimName3480" hidden="1">""</definedName>
    <definedName name="SimOpt_SimName3481" hidden="1">""</definedName>
    <definedName name="SimOpt_SimName3482" hidden="1">""</definedName>
    <definedName name="SimOpt_SimName3483" hidden="1">""</definedName>
    <definedName name="SimOpt_SimName3484" hidden="1">""</definedName>
    <definedName name="SimOpt_SimName3485" hidden="1">""</definedName>
    <definedName name="SimOpt_SimName3486" hidden="1">""</definedName>
    <definedName name="SimOpt_SimName3487" hidden="1">""</definedName>
    <definedName name="SimOpt_SimName3488" hidden="1">""</definedName>
    <definedName name="SimOpt_SimName3489" hidden="1">""</definedName>
    <definedName name="SimOpt_SimName349" hidden="1">""</definedName>
    <definedName name="SimOpt_SimName3490" hidden="1">""</definedName>
    <definedName name="SimOpt_SimName3491" hidden="1">""</definedName>
    <definedName name="SimOpt_SimName3492" hidden="1">""</definedName>
    <definedName name="SimOpt_SimName3493" hidden="1">""</definedName>
    <definedName name="SimOpt_SimName3494" hidden="1">""</definedName>
    <definedName name="SimOpt_SimName3495" hidden="1">""</definedName>
    <definedName name="SimOpt_SimName3496" hidden="1">""</definedName>
    <definedName name="SimOpt_SimName3497" hidden="1">""</definedName>
    <definedName name="SimOpt_SimName3498" hidden="1">""</definedName>
    <definedName name="SimOpt_SimName3499" hidden="1">""</definedName>
    <definedName name="SimOpt_SimName35" hidden="1">""</definedName>
    <definedName name="SimOpt_SimName350" hidden="1">""</definedName>
    <definedName name="SimOpt_SimName3500" hidden="1">""</definedName>
    <definedName name="SimOpt_SimName3501" hidden="1">""</definedName>
    <definedName name="SimOpt_SimName3502" hidden="1">""</definedName>
    <definedName name="SimOpt_SimName3503" hidden="1">""</definedName>
    <definedName name="SimOpt_SimName3504" hidden="1">""</definedName>
    <definedName name="SimOpt_SimName3505" hidden="1">""</definedName>
    <definedName name="SimOpt_SimName3506" hidden="1">""</definedName>
    <definedName name="SimOpt_SimName3507" hidden="1">""</definedName>
    <definedName name="SimOpt_SimName3508" hidden="1">""</definedName>
    <definedName name="SimOpt_SimName3509" hidden="1">""</definedName>
    <definedName name="SimOpt_SimName351" hidden="1">""</definedName>
    <definedName name="SimOpt_SimName3510" hidden="1">""</definedName>
    <definedName name="SimOpt_SimName3511" hidden="1">""</definedName>
    <definedName name="SimOpt_SimName3512" hidden="1">""</definedName>
    <definedName name="SimOpt_SimName3513" hidden="1">""</definedName>
    <definedName name="SimOpt_SimName3514" hidden="1">""</definedName>
    <definedName name="SimOpt_SimName3515" hidden="1">""</definedName>
    <definedName name="SimOpt_SimName3516" hidden="1">""</definedName>
    <definedName name="SimOpt_SimName3517" hidden="1">""</definedName>
    <definedName name="SimOpt_SimName3518" hidden="1">""</definedName>
    <definedName name="SimOpt_SimName3519" hidden="1">""</definedName>
    <definedName name="SimOpt_SimName352" hidden="1">""</definedName>
    <definedName name="SimOpt_SimName3520" hidden="1">""</definedName>
    <definedName name="SimOpt_SimName3521" hidden="1">""</definedName>
    <definedName name="SimOpt_SimName3522" hidden="1">""</definedName>
    <definedName name="SimOpt_SimName3523" hidden="1">""</definedName>
    <definedName name="SimOpt_SimName3524" hidden="1">""</definedName>
    <definedName name="SimOpt_SimName3525" hidden="1">""</definedName>
    <definedName name="SimOpt_SimName3526" hidden="1">""</definedName>
    <definedName name="SimOpt_SimName3527" hidden="1">""</definedName>
    <definedName name="SimOpt_SimName3528" hidden="1">""</definedName>
    <definedName name="SimOpt_SimName3529" hidden="1">""</definedName>
    <definedName name="SimOpt_SimName353" hidden="1">""</definedName>
    <definedName name="SimOpt_SimName3530" hidden="1">""</definedName>
    <definedName name="SimOpt_SimName3531" hidden="1">""</definedName>
    <definedName name="SimOpt_SimName3532" hidden="1">""</definedName>
    <definedName name="SimOpt_SimName3533" hidden="1">""</definedName>
    <definedName name="SimOpt_SimName3534" hidden="1">""</definedName>
    <definedName name="SimOpt_SimName3535" hidden="1">""</definedName>
    <definedName name="SimOpt_SimName3536" hidden="1">""</definedName>
    <definedName name="SimOpt_SimName3537" hidden="1">""</definedName>
    <definedName name="SimOpt_SimName3538" hidden="1">""</definedName>
    <definedName name="SimOpt_SimName3539" hidden="1">""</definedName>
    <definedName name="SimOpt_SimName354" hidden="1">""</definedName>
    <definedName name="SimOpt_SimName3540" hidden="1">""</definedName>
    <definedName name="SimOpt_SimName3541" hidden="1">""</definedName>
    <definedName name="SimOpt_SimName3542" hidden="1">""</definedName>
    <definedName name="SimOpt_SimName3543" hidden="1">""</definedName>
    <definedName name="SimOpt_SimName3544" hidden="1">""</definedName>
    <definedName name="SimOpt_SimName3545" hidden="1">""</definedName>
    <definedName name="SimOpt_SimName3546" hidden="1">""</definedName>
    <definedName name="SimOpt_SimName3547" hidden="1">""</definedName>
    <definedName name="SimOpt_SimName3548" hidden="1">""</definedName>
    <definedName name="SimOpt_SimName3549" hidden="1">""</definedName>
    <definedName name="SimOpt_SimName355" hidden="1">""</definedName>
    <definedName name="SimOpt_SimName3550" hidden="1">""</definedName>
    <definedName name="SimOpt_SimName3551" hidden="1">""</definedName>
    <definedName name="SimOpt_SimName3552" hidden="1">""</definedName>
    <definedName name="SimOpt_SimName3553" hidden="1">""</definedName>
    <definedName name="SimOpt_SimName3554" hidden="1">""</definedName>
    <definedName name="SimOpt_SimName3555" hidden="1">""</definedName>
    <definedName name="SimOpt_SimName3556" hidden="1">""</definedName>
    <definedName name="SimOpt_SimName3557" hidden="1">""</definedName>
    <definedName name="SimOpt_SimName3558" hidden="1">""</definedName>
    <definedName name="SimOpt_SimName3559" hidden="1">""</definedName>
    <definedName name="SimOpt_SimName356" hidden="1">""</definedName>
    <definedName name="SimOpt_SimName3560" hidden="1">""</definedName>
    <definedName name="SimOpt_SimName3561" hidden="1">""</definedName>
    <definedName name="SimOpt_SimName3562" hidden="1">""</definedName>
    <definedName name="SimOpt_SimName3563" hidden="1">""</definedName>
    <definedName name="SimOpt_SimName3564" hidden="1">""</definedName>
    <definedName name="SimOpt_SimName3565" hidden="1">""</definedName>
    <definedName name="SimOpt_SimName3566" hidden="1">""</definedName>
    <definedName name="SimOpt_SimName3567" hidden="1">""</definedName>
    <definedName name="SimOpt_SimName3568" hidden="1">""</definedName>
    <definedName name="SimOpt_SimName3569" hidden="1">""</definedName>
    <definedName name="SimOpt_SimName357" hidden="1">""</definedName>
    <definedName name="SimOpt_SimName3570" hidden="1">""</definedName>
    <definedName name="SimOpt_SimName3571" hidden="1">""</definedName>
    <definedName name="SimOpt_SimName3572" hidden="1">""</definedName>
    <definedName name="SimOpt_SimName3573" hidden="1">""</definedName>
    <definedName name="SimOpt_SimName3574" hidden="1">""</definedName>
    <definedName name="SimOpt_SimName3575" hidden="1">""</definedName>
    <definedName name="SimOpt_SimName3576" hidden="1">""</definedName>
    <definedName name="SimOpt_SimName3577" hidden="1">""</definedName>
    <definedName name="SimOpt_SimName3578" hidden="1">""</definedName>
    <definedName name="SimOpt_SimName3579" hidden="1">""</definedName>
    <definedName name="SimOpt_SimName358" hidden="1">""</definedName>
    <definedName name="SimOpt_SimName3580" hidden="1">""</definedName>
    <definedName name="SimOpt_SimName3581" hidden="1">""</definedName>
    <definedName name="SimOpt_SimName3582" hidden="1">""</definedName>
    <definedName name="SimOpt_SimName3583" hidden="1">""</definedName>
    <definedName name="SimOpt_SimName3584" hidden="1">""</definedName>
    <definedName name="SimOpt_SimName3585" hidden="1">""</definedName>
    <definedName name="SimOpt_SimName3586" hidden="1">""</definedName>
    <definedName name="SimOpt_SimName3587" hidden="1">""</definedName>
    <definedName name="SimOpt_SimName3588" hidden="1">""</definedName>
    <definedName name="SimOpt_SimName3589" hidden="1">""</definedName>
    <definedName name="SimOpt_SimName359" hidden="1">""</definedName>
    <definedName name="SimOpt_SimName3590" hidden="1">""</definedName>
    <definedName name="SimOpt_SimName3591" hidden="1">""</definedName>
    <definedName name="SimOpt_SimName3592" hidden="1">""</definedName>
    <definedName name="SimOpt_SimName3593" hidden="1">""</definedName>
    <definedName name="SimOpt_SimName3594" hidden="1">""</definedName>
    <definedName name="SimOpt_SimName3595" hidden="1">""</definedName>
    <definedName name="SimOpt_SimName3596" hidden="1">""</definedName>
    <definedName name="SimOpt_SimName3597" hidden="1">""</definedName>
    <definedName name="SimOpt_SimName3598" hidden="1">""</definedName>
    <definedName name="SimOpt_SimName3599" hidden="1">""</definedName>
    <definedName name="SimOpt_SimName36" hidden="1">""</definedName>
    <definedName name="SimOpt_SimName360" hidden="1">""</definedName>
    <definedName name="SimOpt_SimName3600" hidden="1">""</definedName>
    <definedName name="SimOpt_SimName3601" hidden="1">""</definedName>
    <definedName name="SimOpt_SimName3602" hidden="1">""</definedName>
    <definedName name="SimOpt_SimName3603" hidden="1">""</definedName>
    <definedName name="SimOpt_SimName3604" hidden="1">""</definedName>
    <definedName name="SimOpt_SimName3605" hidden="1">""</definedName>
    <definedName name="SimOpt_SimName3606" hidden="1">""</definedName>
    <definedName name="SimOpt_SimName3607" hidden="1">""</definedName>
    <definedName name="SimOpt_SimName3608" hidden="1">""</definedName>
    <definedName name="SimOpt_SimName3609" hidden="1">""</definedName>
    <definedName name="SimOpt_SimName361" hidden="1">""</definedName>
    <definedName name="SimOpt_SimName3610" hidden="1">""</definedName>
    <definedName name="SimOpt_SimName3611" hidden="1">""</definedName>
    <definedName name="SimOpt_SimName3612" hidden="1">""</definedName>
    <definedName name="SimOpt_SimName3613" hidden="1">""</definedName>
    <definedName name="SimOpt_SimName3614" hidden="1">""</definedName>
    <definedName name="SimOpt_SimName3615" hidden="1">""</definedName>
    <definedName name="SimOpt_SimName3616" hidden="1">""</definedName>
    <definedName name="SimOpt_SimName3617" hidden="1">""</definedName>
    <definedName name="SimOpt_SimName3618" hidden="1">""</definedName>
    <definedName name="SimOpt_SimName3619" hidden="1">""</definedName>
    <definedName name="SimOpt_SimName362" hidden="1">""</definedName>
    <definedName name="SimOpt_SimName3620" hidden="1">""</definedName>
    <definedName name="SimOpt_SimName3621" hidden="1">""</definedName>
    <definedName name="SimOpt_SimName3622" hidden="1">""</definedName>
    <definedName name="SimOpt_SimName3623" hidden="1">""</definedName>
    <definedName name="SimOpt_SimName3624" hidden="1">""</definedName>
    <definedName name="SimOpt_SimName3625" hidden="1">""</definedName>
    <definedName name="SimOpt_SimName3626" hidden="1">""</definedName>
    <definedName name="SimOpt_SimName3627" hidden="1">""</definedName>
    <definedName name="SimOpt_SimName3628" hidden="1">""</definedName>
    <definedName name="SimOpt_SimName3629" hidden="1">""</definedName>
    <definedName name="SimOpt_SimName363" hidden="1">""</definedName>
    <definedName name="SimOpt_SimName3630" hidden="1">""</definedName>
    <definedName name="SimOpt_SimName3631" hidden="1">""</definedName>
    <definedName name="SimOpt_SimName3632" hidden="1">""</definedName>
    <definedName name="SimOpt_SimName3633" hidden="1">""</definedName>
    <definedName name="SimOpt_SimName3634" hidden="1">""</definedName>
    <definedName name="SimOpt_SimName3635" hidden="1">""</definedName>
    <definedName name="SimOpt_SimName3636" hidden="1">""</definedName>
    <definedName name="SimOpt_SimName3637" hidden="1">""</definedName>
    <definedName name="SimOpt_SimName3638" hidden="1">""</definedName>
    <definedName name="SimOpt_SimName3639" hidden="1">""</definedName>
    <definedName name="SimOpt_SimName364" hidden="1">""</definedName>
    <definedName name="SimOpt_SimName3640" hidden="1">""</definedName>
    <definedName name="SimOpt_SimName3641" hidden="1">""</definedName>
    <definedName name="SimOpt_SimName3642" hidden="1">""</definedName>
    <definedName name="SimOpt_SimName3643" hidden="1">""</definedName>
    <definedName name="SimOpt_SimName3644" hidden="1">""</definedName>
    <definedName name="SimOpt_SimName3645" hidden="1">""</definedName>
    <definedName name="SimOpt_SimName3646" hidden="1">""</definedName>
    <definedName name="SimOpt_SimName3647" hidden="1">""</definedName>
    <definedName name="SimOpt_SimName3648" hidden="1">""</definedName>
    <definedName name="SimOpt_SimName3649" hidden="1">""</definedName>
    <definedName name="SimOpt_SimName365" hidden="1">""</definedName>
    <definedName name="SimOpt_SimName3650" hidden="1">""</definedName>
    <definedName name="SimOpt_SimName3651" hidden="1">""</definedName>
    <definedName name="SimOpt_SimName3652" hidden="1">""</definedName>
    <definedName name="SimOpt_SimName3653" hidden="1">""</definedName>
    <definedName name="SimOpt_SimName3654" hidden="1">""</definedName>
    <definedName name="SimOpt_SimName3655" hidden="1">""</definedName>
    <definedName name="SimOpt_SimName3656" hidden="1">""</definedName>
    <definedName name="SimOpt_SimName3657" hidden="1">""</definedName>
    <definedName name="SimOpt_SimName3658" hidden="1">""</definedName>
    <definedName name="SimOpt_SimName3659" hidden="1">""</definedName>
    <definedName name="SimOpt_SimName366" hidden="1">""</definedName>
    <definedName name="SimOpt_SimName3660" hidden="1">""</definedName>
    <definedName name="SimOpt_SimName3661" hidden="1">""</definedName>
    <definedName name="SimOpt_SimName3662" hidden="1">""</definedName>
    <definedName name="SimOpt_SimName3663" hidden="1">""</definedName>
    <definedName name="SimOpt_SimName3664" hidden="1">""</definedName>
    <definedName name="SimOpt_SimName3665" hidden="1">""</definedName>
    <definedName name="SimOpt_SimName3666" hidden="1">""</definedName>
    <definedName name="SimOpt_SimName3667" hidden="1">""</definedName>
    <definedName name="SimOpt_SimName3668" hidden="1">""</definedName>
    <definedName name="SimOpt_SimName3669" hidden="1">""</definedName>
    <definedName name="SimOpt_SimName367" hidden="1">""</definedName>
    <definedName name="SimOpt_SimName3670" hidden="1">""</definedName>
    <definedName name="SimOpt_SimName3671" hidden="1">""</definedName>
    <definedName name="SimOpt_SimName3672" hidden="1">""</definedName>
    <definedName name="SimOpt_SimName3673" hidden="1">""</definedName>
    <definedName name="SimOpt_SimName3674" hidden="1">""</definedName>
    <definedName name="SimOpt_SimName3675" hidden="1">""</definedName>
    <definedName name="SimOpt_SimName3676" hidden="1">""</definedName>
    <definedName name="SimOpt_SimName3677" hidden="1">""</definedName>
    <definedName name="SimOpt_SimName3678" hidden="1">""</definedName>
    <definedName name="SimOpt_SimName3679" hidden="1">""</definedName>
    <definedName name="SimOpt_SimName368" hidden="1">""</definedName>
    <definedName name="SimOpt_SimName3680" hidden="1">""</definedName>
    <definedName name="SimOpt_SimName3681" hidden="1">""</definedName>
    <definedName name="SimOpt_SimName3682" hidden="1">""</definedName>
    <definedName name="SimOpt_SimName3683" hidden="1">""</definedName>
    <definedName name="SimOpt_SimName3684" hidden="1">""</definedName>
    <definedName name="SimOpt_SimName3685" hidden="1">""</definedName>
    <definedName name="SimOpt_SimName3686" hidden="1">""</definedName>
    <definedName name="SimOpt_SimName3687" hidden="1">""</definedName>
    <definedName name="SimOpt_SimName3688" hidden="1">""</definedName>
    <definedName name="SimOpt_SimName3689" hidden="1">""</definedName>
    <definedName name="SimOpt_SimName369" hidden="1">""</definedName>
    <definedName name="SimOpt_SimName3690" hidden="1">""</definedName>
    <definedName name="SimOpt_SimName3691" hidden="1">""</definedName>
    <definedName name="SimOpt_SimName3692" hidden="1">""</definedName>
    <definedName name="SimOpt_SimName3693" hidden="1">""</definedName>
    <definedName name="SimOpt_SimName3694" hidden="1">""</definedName>
    <definedName name="SimOpt_SimName3695" hidden="1">""</definedName>
    <definedName name="SimOpt_SimName3696" hidden="1">""</definedName>
    <definedName name="SimOpt_SimName3697" hidden="1">""</definedName>
    <definedName name="SimOpt_SimName3698" hidden="1">""</definedName>
    <definedName name="SimOpt_SimName3699" hidden="1">""</definedName>
    <definedName name="SimOpt_SimName37" hidden="1">""</definedName>
    <definedName name="SimOpt_SimName370" hidden="1">""</definedName>
    <definedName name="SimOpt_SimName3700" hidden="1">""</definedName>
    <definedName name="SimOpt_SimName3701" hidden="1">""</definedName>
    <definedName name="SimOpt_SimName3702" hidden="1">""</definedName>
    <definedName name="SimOpt_SimName3703" hidden="1">""</definedName>
    <definedName name="SimOpt_SimName3704" hidden="1">""</definedName>
    <definedName name="SimOpt_SimName3705" hidden="1">""</definedName>
    <definedName name="SimOpt_SimName3706" hidden="1">""</definedName>
    <definedName name="SimOpt_SimName3707" hidden="1">""</definedName>
    <definedName name="SimOpt_SimName3708" hidden="1">""</definedName>
    <definedName name="SimOpt_SimName3709" hidden="1">""</definedName>
    <definedName name="SimOpt_SimName371" hidden="1">""</definedName>
    <definedName name="SimOpt_SimName3710" hidden="1">""</definedName>
    <definedName name="SimOpt_SimName3711" hidden="1">""</definedName>
    <definedName name="SimOpt_SimName3712" hidden="1">""</definedName>
    <definedName name="SimOpt_SimName3713" hidden="1">""</definedName>
    <definedName name="SimOpt_SimName3714" hidden="1">""</definedName>
    <definedName name="SimOpt_SimName3715" hidden="1">""</definedName>
    <definedName name="SimOpt_SimName3716" hidden="1">""</definedName>
    <definedName name="SimOpt_SimName3717" hidden="1">""</definedName>
    <definedName name="SimOpt_SimName3718" hidden="1">""</definedName>
    <definedName name="SimOpt_SimName3719" hidden="1">""</definedName>
    <definedName name="SimOpt_SimName372" hidden="1">""</definedName>
    <definedName name="SimOpt_SimName3720" hidden="1">""</definedName>
    <definedName name="SimOpt_SimName3721" hidden="1">""</definedName>
    <definedName name="SimOpt_SimName3722" hidden="1">""</definedName>
    <definedName name="SimOpt_SimName3723" hidden="1">""</definedName>
    <definedName name="SimOpt_SimName3724" hidden="1">""</definedName>
    <definedName name="SimOpt_SimName3725" hidden="1">""</definedName>
    <definedName name="SimOpt_SimName3726" hidden="1">""</definedName>
    <definedName name="SimOpt_SimName3727" hidden="1">""</definedName>
    <definedName name="SimOpt_SimName3728" hidden="1">""</definedName>
    <definedName name="SimOpt_SimName3729" hidden="1">""</definedName>
    <definedName name="SimOpt_SimName373" hidden="1">""</definedName>
    <definedName name="SimOpt_SimName3730" hidden="1">""</definedName>
    <definedName name="SimOpt_SimName3731" hidden="1">""</definedName>
    <definedName name="SimOpt_SimName3732" hidden="1">""</definedName>
    <definedName name="SimOpt_SimName3733" hidden="1">""</definedName>
    <definedName name="SimOpt_SimName3734" hidden="1">""</definedName>
    <definedName name="SimOpt_SimName3735" hidden="1">""</definedName>
    <definedName name="SimOpt_SimName3736" hidden="1">""</definedName>
    <definedName name="SimOpt_SimName3737" hidden="1">""</definedName>
    <definedName name="SimOpt_SimName3738" hidden="1">""</definedName>
    <definedName name="SimOpt_SimName3739" hidden="1">""</definedName>
    <definedName name="SimOpt_SimName374" hidden="1">""</definedName>
    <definedName name="SimOpt_SimName3740" hidden="1">""</definedName>
    <definedName name="SimOpt_SimName3741" hidden="1">""</definedName>
    <definedName name="SimOpt_SimName3742" hidden="1">""</definedName>
    <definedName name="SimOpt_SimName3743" hidden="1">""</definedName>
    <definedName name="SimOpt_SimName3744" hidden="1">""</definedName>
    <definedName name="SimOpt_SimName3745" hidden="1">""</definedName>
    <definedName name="SimOpt_SimName3746" hidden="1">""</definedName>
    <definedName name="SimOpt_SimName3747" hidden="1">""</definedName>
    <definedName name="SimOpt_SimName3748" hidden="1">""</definedName>
    <definedName name="SimOpt_SimName3749" hidden="1">""</definedName>
    <definedName name="SimOpt_SimName375" hidden="1">""</definedName>
    <definedName name="SimOpt_SimName3750" hidden="1">""</definedName>
    <definedName name="SimOpt_SimName3751" hidden="1">""</definedName>
    <definedName name="SimOpt_SimName3752" hidden="1">""</definedName>
    <definedName name="SimOpt_SimName3753" hidden="1">""</definedName>
    <definedName name="SimOpt_SimName3754" hidden="1">""</definedName>
    <definedName name="SimOpt_SimName3755" hidden="1">""</definedName>
    <definedName name="SimOpt_SimName3756" hidden="1">""</definedName>
    <definedName name="SimOpt_SimName3757" hidden="1">""</definedName>
    <definedName name="SimOpt_SimName3758" hidden="1">""</definedName>
    <definedName name="SimOpt_SimName3759" hidden="1">""</definedName>
    <definedName name="SimOpt_SimName376" hidden="1">""</definedName>
    <definedName name="SimOpt_SimName3760" hidden="1">""</definedName>
    <definedName name="SimOpt_SimName3761" hidden="1">""</definedName>
    <definedName name="SimOpt_SimName3762" hidden="1">""</definedName>
    <definedName name="SimOpt_SimName3763" hidden="1">""</definedName>
    <definedName name="SimOpt_SimName3764" hidden="1">""</definedName>
    <definedName name="SimOpt_SimName3765" hidden="1">""</definedName>
    <definedName name="SimOpt_SimName3766" hidden="1">""</definedName>
    <definedName name="SimOpt_SimName3767" hidden="1">""</definedName>
    <definedName name="SimOpt_SimName3768" hidden="1">""</definedName>
    <definedName name="SimOpt_SimName3769" hidden="1">""</definedName>
    <definedName name="SimOpt_SimName377" hidden="1">""</definedName>
    <definedName name="SimOpt_SimName3770" hidden="1">""</definedName>
    <definedName name="SimOpt_SimName3771" hidden="1">""</definedName>
    <definedName name="SimOpt_SimName3772" hidden="1">""</definedName>
    <definedName name="SimOpt_SimName3773" hidden="1">""</definedName>
    <definedName name="SimOpt_SimName3774" hidden="1">""</definedName>
    <definedName name="SimOpt_SimName3775" hidden="1">""</definedName>
    <definedName name="SimOpt_SimName3776" hidden="1">""</definedName>
    <definedName name="SimOpt_SimName3777" hidden="1">""</definedName>
    <definedName name="SimOpt_SimName3778" hidden="1">""</definedName>
    <definedName name="SimOpt_SimName3779" hidden="1">""</definedName>
    <definedName name="SimOpt_SimName378" hidden="1">""</definedName>
    <definedName name="SimOpt_SimName3780" hidden="1">""</definedName>
    <definedName name="SimOpt_SimName3781" hidden="1">""</definedName>
    <definedName name="SimOpt_SimName3782" hidden="1">""</definedName>
    <definedName name="SimOpt_SimName3783" hidden="1">""</definedName>
    <definedName name="SimOpt_SimName3784" hidden="1">""</definedName>
    <definedName name="SimOpt_SimName3785" hidden="1">""</definedName>
    <definedName name="SimOpt_SimName3786" hidden="1">""</definedName>
    <definedName name="SimOpt_SimName3787" hidden="1">""</definedName>
    <definedName name="SimOpt_SimName3788" hidden="1">""</definedName>
    <definedName name="SimOpt_SimName3789" hidden="1">""</definedName>
    <definedName name="SimOpt_SimName379" hidden="1">""</definedName>
    <definedName name="SimOpt_SimName3790" hidden="1">""</definedName>
    <definedName name="SimOpt_SimName3791" hidden="1">""</definedName>
    <definedName name="SimOpt_SimName3792" hidden="1">""</definedName>
    <definedName name="SimOpt_SimName3793" hidden="1">""</definedName>
    <definedName name="SimOpt_SimName3794" hidden="1">""</definedName>
    <definedName name="SimOpt_SimName3795" hidden="1">""</definedName>
    <definedName name="SimOpt_SimName3796" hidden="1">""</definedName>
    <definedName name="SimOpt_SimName3797" hidden="1">""</definedName>
    <definedName name="SimOpt_SimName3798" hidden="1">""</definedName>
    <definedName name="SimOpt_SimName3799" hidden="1">""</definedName>
    <definedName name="SimOpt_SimName38" hidden="1">""</definedName>
    <definedName name="SimOpt_SimName380" hidden="1">""</definedName>
    <definedName name="SimOpt_SimName3800" hidden="1">""</definedName>
    <definedName name="SimOpt_SimName3801" hidden="1">""</definedName>
    <definedName name="SimOpt_SimName3802" hidden="1">""</definedName>
    <definedName name="SimOpt_SimName3803" hidden="1">""</definedName>
    <definedName name="SimOpt_SimName3804" hidden="1">""</definedName>
    <definedName name="SimOpt_SimName3805" hidden="1">""</definedName>
    <definedName name="SimOpt_SimName3806" hidden="1">""</definedName>
    <definedName name="SimOpt_SimName3807" hidden="1">""</definedName>
    <definedName name="SimOpt_SimName3808" hidden="1">""</definedName>
    <definedName name="SimOpt_SimName3809" hidden="1">""</definedName>
    <definedName name="SimOpt_SimName381" hidden="1">""</definedName>
    <definedName name="SimOpt_SimName3810" hidden="1">""</definedName>
    <definedName name="SimOpt_SimName3811" hidden="1">""</definedName>
    <definedName name="SimOpt_SimName3812" hidden="1">""</definedName>
    <definedName name="SimOpt_SimName3813" hidden="1">""</definedName>
    <definedName name="SimOpt_SimName3814" hidden="1">""</definedName>
    <definedName name="SimOpt_SimName3815" hidden="1">""</definedName>
    <definedName name="SimOpt_SimName3816" hidden="1">""</definedName>
    <definedName name="SimOpt_SimName3817" hidden="1">""</definedName>
    <definedName name="SimOpt_SimName3818" hidden="1">""</definedName>
    <definedName name="SimOpt_SimName3819" hidden="1">""</definedName>
    <definedName name="SimOpt_SimName382" hidden="1">""</definedName>
    <definedName name="SimOpt_SimName3820" hidden="1">""</definedName>
    <definedName name="SimOpt_SimName3821" hidden="1">""</definedName>
    <definedName name="SimOpt_SimName3822" hidden="1">""</definedName>
    <definedName name="SimOpt_SimName3823" hidden="1">""</definedName>
    <definedName name="SimOpt_SimName3824" hidden="1">""</definedName>
    <definedName name="SimOpt_SimName3825" hidden="1">""</definedName>
    <definedName name="SimOpt_SimName3826" hidden="1">""</definedName>
    <definedName name="SimOpt_SimName3827" hidden="1">""</definedName>
    <definedName name="SimOpt_SimName3828" hidden="1">""</definedName>
    <definedName name="SimOpt_SimName3829" hidden="1">""</definedName>
    <definedName name="SimOpt_SimName383" hidden="1">""</definedName>
    <definedName name="SimOpt_SimName3830" hidden="1">""</definedName>
    <definedName name="SimOpt_SimName3831" hidden="1">""</definedName>
    <definedName name="SimOpt_SimName3832" hidden="1">""</definedName>
    <definedName name="SimOpt_SimName3833" hidden="1">""</definedName>
    <definedName name="SimOpt_SimName3834" hidden="1">""</definedName>
    <definedName name="SimOpt_SimName3835" hidden="1">""</definedName>
    <definedName name="SimOpt_SimName3836" hidden="1">""</definedName>
    <definedName name="SimOpt_SimName3837" hidden="1">""</definedName>
    <definedName name="SimOpt_SimName3838" hidden="1">""</definedName>
    <definedName name="SimOpt_SimName3839" hidden="1">""</definedName>
    <definedName name="SimOpt_SimName384" hidden="1">""</definedName>
    <definedName name="SimOpt_SimName3840" hidden="1">""</definedName>
    <definedName name="SimOpt_SimName3841" hidden="1">""</definedName>
    <definedName name="SimOpt_SimName3842" hidden="1">""</definedName>
    <definedName name="SimOpt_SimName3843" hidden="1">""</definedName>
    <definedName name="SimOpt_SimName3844" hidden="1">""</definedName>
    <definedName name="SimOpt_SimName3845" hidden="1">""</definedName>
    <definedName name="SimOpt_SimName3846" hidden="1">""</definedName>
    <definedName name="SimOpt_SimName3847" hidden="1">""</definedName>
    <definedName name="SimOpt_SimName3848" hidden="1">""</definedName>
    <definedName name="SimOpt_SimName3849" hidden="1">""</definedName>
    <definedName name="SimOpt_SimName385" hidden="1">""</definedName>
    <definedName name="SimOpt_SimName3850" hidden="1">""</definedName>
    <definedName name="SimOpt_SimName3851" hidden="1">""</definedName>
    <definedName name="SimOpt_SimName3852" hidden="1">""</definedName>
    <definedName name="SimOpt_SimName3853" hidden="1">""</definedName>
    <definedName name="SimOpt_SimName3854" hidden="1">""</definedName>
    <definedName name="SimOpt_SimName3855" hidden="1">""</definedName>
    <definedName name="SimOpt_SimName3856" hidden="1">""</definedName>
    <definedName name="SimOpt_SimName3857" hidden="1">""</definedName>
    <definedName name="SimOpt_SimName3858" hidden="1">""</definedName>
    <definedName name="SimOpt_SimName3859" hidden="1">""</definedName>
    <definedName name="SimOpt_SimName386" hidden="1">""</definedName>
    <definedName name="SimOpt_SimName3860" hidden="1">""</definedName>
    <definedName name="SimOpt_SimName3861" hidden="1">""</definedName>
    <definedName name="SimOpt_SimName3862" hidden="1">""</definedName>
    <definedName name="SimOpt_SimName3863" hidden="1">""</definedName>
    <definedName name="SimOpt_SimName3864" hidden="1">""</definedName>
    <definedName name="SimOpt_SimName3865" hidden="1">""</definedName>
    <definedName name="SimOpt_SimName3866" hidden="1">""</definedName>
    <definedName name="SimOpt_SimName3867" hidden="1">""</definedName>
    <definedName name="SimOpt_SimName3868" hidden="1">""</definedName>
    <definedName name="SimOpt_SimName3869" hidden="1">""</definedName>
    <definedName name="SimOpt_SimName387" hidden="1">""</definedName>
    <definedName name="SimOpt_SimName3870" hidden="1">""</definedName>
    <definedName name="SimOpt_SimName3871" hidden="1">""</definedName>
    <definedName name="SimOpt_SimName3872" hidden="1">""</definedName>
    <definedName name="SimOpt_SimName3873" hidden="1">""</definedName>
    <definedName name="SimOpt_SimName3874" hidden="1">""</definedName>
    <definedName name="SimOpt_SimName3875" hidden="1">""</definedName>
    <definedName name="SimOpt_SimName3876" hidden="1">""</definedName>
    <definedName name="SimOpt_SimName3877" hidden="1">""</definedName>
    <definedName name="SimOpt_SimName3878" hidden="1">""</definedName>
    <definedName name="SimOpt_SimName3879" hidden="1">""</definedName>
    <definedName name="SimOpt_SimName388" hidden="1">""</definedName>
    <definedName name="SimOpt_SimName3880" hidden="1">""</definedName>
    <definedName name="SimOpt_SimName3881" hidden="1">""</definedName>
    <definedName name="SimOpt_SimName3882" hidden="1">""</definedName>
    <definedName name="SimOpt_SimName3883" hidden="1">""</definedName>
    <definedName name="SimOpt_SimName3884" hidden="1">""</definedName>
    <definedName name="SimOpt_SimName3885" hidden="1">""</definedName>
    <definedName name="SimOpt_SimName3886" hidden="1">""</definedName>
    <definedName name="SimOpt_SimName3887" hidden="1">""</definedName>
    <definedName name="SimOpt_SimName3888" hidden="1">""</definedName>
    <definedName name="SimOpt_SimName3889" hidden="1">""</definedName>
    <definedName name="SimOpt_SimName389" hidden="1">""</definedName>
    <definedName name="SimOpt_SimName3890" hidden="1">""</definedName>
    <definedName name="SimOpt_SimName3891" hidden="1">""</definedName>
    <definedName name="SimOpt_SimName3892" hidden="1">""</definedName>
    <definedName name="SimOpt_SimName3893" hidden="1">""</definedName>
    <definedName name="SimOpt_SimName3894" hidden="1">""</definedName>
    <definedName name="SimOpt_SimName3895" hidden="1">""</definedName>
    <definedName name="SimOpt_SimName3896" hidden="1">""</definedName>
    <definedName name="SimOpt_SimName3897" hidden="1">""</definedName>
    <definedName name="SimOpt_SimName3898" hidden="1">""</definedName>
    <definedName name="SimOpt_SimName3899" hidden="1">""</definedName>
    <definedName name="SimOpt_SimName39" hidden="1">""</definedName>
    <definedName name="SimOpt_SimName390" hidden="1">""</definedName>
    <definedName name="SimOpt_SimName3900" hidden="1">""</definedName>
    <definedName name="SimOpt_SimName3901" hidden="1">""</definedName>
    <definedName name="SimOpt_SimName3902" hidden="1">""</definedName>
    <definedName name="SimOpt_SimName3903" hidden="1">""</definedName>
    <definedName name="SimOpt_SimName3904" hidden="1">""</definedName>
    <definedName name="SimOpt_SimName3905" hidden="1">""</definedName>
    <definedName name="SimOpt_SimName3906" hidden="1">""</definedName>
    <definedName name="SimOpt_SimName3907" hidden="1">""</definedName>
    <definedName name="SimOpt_SimName3908" hidden="1">""</definedName>
    <definedName name="SimOpt_SimName3909" hidden="1">""</definedName>
    <definedName name="SimOpt_SimName391" hidden="1">""</definedName>
    <definedName name="SimOpt_SimName3910" hidden="1">""</definedName>
    <definedName name="SimOpt_SimName3911" hidden="1">""</definedName>
    <definedName name="SimOpt_SimName3912" hidden="1">""</definedName>
    <definedName name="SimOpt_SimName3913" hidden="1">""</definedName>
    <definedName name="SimOpt_SimName3914" hidden="1">""</definedName>
    <definedName name="SimOpt_SimName3915" hidden="1">""</definedName>
    <definedName name="SimOpt_SimName3916" hidden="1">""</definedName>
    <definedName name="SimOpt_SimName3917" hidden="1">""</definedName>
    <definedName name="SimOpt_SimName3918" hidden="1">""</definedName>
    <definedName name="SimOpt_SimName3919" hidden="1">""</definedName>
    <definedName name="SimOpt_SimName392" hidden="1">""</definedName>
    <definedName name="SimOpt_SimName3920" hidden="1">""</definedName>
    <definedName name="SimOpt_SimName3921" hidden="1">""</definedName>
    <definedName name="SimOpt_SimName3922" hidden="1">""</definedName>
    <definedName name="SimOpt_SimName3923" hidden="1">""</definedName>
    <definedName name="SimOpt_SimName3924" hidden="1">""</definedName>
    <definedName name="SimOpt_SimName3925" hidden="1">""</definedName>
    <definedName name="SimOpt_SimName3926" hidden="1">""</definedName>
    <definedName name="SimOpt_SimName3927" hidden="1">""</definedName>
    <definedName name="SimOpt_SimName3928" hidden="1">""</definedName>
    <definedName name="SimOpt_SimName3929" hidden="1">""</definedName>
    <definedName name="SimOpt_SimName393" hidden="1">""</definedName>
    <definedName name="SimOpt_SimName3930" hidden="1">""</definedName>
    <definedName name="SimOpt_SimName3931" hidden="1">""</definedName>
    <definedName name="SimOpt_SimName3932" hidden="1">""</definedName>
    <definedName name="SimOpt_SimName3933" hidden="1">""</definedName>
    <definedName name="SimOpt_SimName3934" hidden="1">""</definedName>
    <definedName name="SimOpt_SimName3935" hidden="1">""</definedName>
    <definedName name="SimOpt_SimName3936" hidden="1">""</definedName>
    <definedName name="SimOpt_SimName3937" hidden="1">""</definedName>
    <definedName name="SimOpt_SimName3938" hidden="1">""</definedName>
    <definedName name="SimOpt_SimName3939" hidden="1">""</definedName>
    <definedName name="SimOpt_SimName394" hidden="1">""</definedName>
    <definedName name="SimOpt_SimName3940" hidden="1">""</definedName>
    <definedName name="SimOpt_SimName3941" hidden="1">""</definedName>
    <definedName name="SimOpt_SimName3942" hidden="1">""</definedName>
    <definedName name="SimOpt_SimName3943" hidden="1">""</definedName>
    <definedName name="SimOpt_SimName3944" hidden="1">""</definedName>
    <definedName name="SimOpt_SimName3945" hidden="1">""</definedName>
    <definedName name="SimOpt_SimName3946" hidden="1">""</definedName>
    <definedName name="SimOpt_SimName3947" hidden="1">""</definedName>
    <definedName name="SimOpt_SimName3948" hidden="1">""</definedName>
    <definedName name="SimOpt_SimName3949" hidden="1">""</definedName>
    <definedName name="SimOpt_SimName395" hidden="1">""</definedName>
    <definedName name="SimOpt_SimName3950" hidden="1">""</definedName>
    <definedName name="SimOpt_SimName3951" hidden="1">""</definedName>
    <definedName name="SimOpt_SimName3952" hidden="1">""</definedName>
    <definedName name="SimOpt_SimName3953" hidden="1">""</definedName>
    <definedName name="SimOpt_SimName3954" hidden="1">""</definedName>
    <definedName name="SimOpt_SimName3955" hidden="1">""</definedName>
    <definedName name="SimOpt_SimName3956" hidden="1">""</definedName>
    <definedName name="SimOpt_SimName3957" hidden="1">""</definedName>
    <definedName name="SimOpt_SimName3958" hidden="1">""</definedName>
    <definedName name="SimOpt_SimName3959" hidden="1">""</definedName>
    <definedName name="SimOpt_SimName396" hidden="1">""</definedName>
    <definedName name="SimOpt_SimName3960" hidden="1">""</definedName>
    <definedName name="SimOpt_SimName3961" hidden="1">""</definedName>
    <definedName name="SimOpt_SimName3962" hidden="1">""</definedName>
    <definedName name="SimOpt_SimName3963" hidden="1">""</definedName>
    <definedName name="SimOpt_SimName3964" hidden="1">""</definedName>
    <definedName name="SimOpt_SimName3965" hidden="1">""</definedName>
    <definedName name="SimOpt_SimName3966" hidden="1">""</definedName>
    <definedName name="SimOpt_SimName3967" hidden="1">""</definedName>
    <definedName name="SimOpt_SimName3968" hidden="1">""</definedName>
    <definedName name="SimOpt_SimName3969" hidden="1">""</definedName>
    <definedName name="SimOpt_SimName397" hidden="1">""</definedName>
    <definedName name="SimOpt_SimName3970" hidden="1">""</definedName>
    <definedName name="SimOpt_SimName3971" hidden="1">""</definedName>
    <definedName name="SimOpt_SimName3972" hidden="1">""</definedName>
    <definedName name="SimOpt_SimName3973" hidden="1">""</definedName>
    <definedName name="SimOpt_SimName3974" hidden="1">""</definedName>
    <definedName name="SimOpt_SimName3975" hidden="1">""</definedName>
    <definedName name="SimOpt_SimName3976" hidden="1">""</definedName>
    <definedName name="SimOpt_SimName3977" hidden="1">""</definedName>
    <definedName name="SimOpt_SimName3978" hidden="1">""</definedName>
    <definedName name="SimOpt_SimName3979" hidden="1">""</definedName>
    <definedName name="SimOpt_SimName398" hidden="1">""</definedName>
    <definedName name="SimOpt_SimName3980" hidden="1">""</definedName>
    <definedName name="SimOpt_SimName3981" hidden="1">""</definedName>
    <definedName name="SimOpt_SimName3982" hidden="1">""</definedName>
    <definedName name="SimOpt_SimName3983" hidden="1">""</definedName>
    <definedName name="SimOpt_SimName3984" hidden="1">""</definedName>
    <definedName name="SimOpt_SimName3985" hidden="1">""</definedName>
    <definedName name="SimOpt_SimName3986" hidden="1">""</definedName>
    <definedName name="SimOpt_SimName3987" hidden="1">""</definedName>
    <definedName name="SimOpt_SimName3988" hidden="1">""</definedName>
    <definedName name="SimOpt_SimName3989" hidden="1">""</definedName>
    <definedName name="SimOpt_SimName399" hidden="1">""</definedName>
    <definedName name="SimOpt_SimName3990" hidden="1">""</definedName>
    <definedName name="SimOpt_SimName3991" hidden="1">""</definedName>
    <definedName name="SimOpt_SimName3992" hidden="1">""</definedName>
    <definedName name="SimOpt_SimName3993" hidden="1">""</definedName>
    <definedName name="SimOpt_SimName3994" hidden="1">""</definedName>
    <definedName name="SimOpt_SimName3995" hidden="1">""</definedName>
    <definedName name="SimOpt_SimName3996" hidden="1">""</definedName>
    <definedName name="SimOpt_SimName3997" hidden="1">""</definedName>
    <definedName name="SimOpt_SimName3998" hidden="1">""</definedName>
    <definedName name="SimOpt_SimName3999" hidden="1">""</definedName>
    <definedName name="SimOpt_SimName4" hidden="1">""</definedName>
    <definedName name="SimOpt_SimName40" hidden="1">""</definedName>
    <definedName name="SimOpt_SimName400" hidden="1">""</definedName>
    <definedName name="SimOpt_SimName4000" hidden="1">""</definedName>
    <definedName name="SimOpt_SimName4001" hidden="1">""</definedName>
    <definedName name="SimOpt_SimName4002" hidden="1">""</definedName>
    <definedName name="SimOpt_SimName4003" hidden="1">""</definedName>
    <definedName name="SimOpt_SimName4004" hidden="1">""</definedName>
    <definedName name="SimOpt_SimName4005" hidden="1">""</definedName>
    <definedName name="SimOpt_SimName4006" hidden="1">""</definedName>
    <definedName name="SimOpt_SimName4007" hidden="1">""</definedName>
    <definedName name="SimOpt_SimName4008" hidden="1">""</definedName>
    <definedName name="SimOpt_SimName4009" hidden="1">""</definedName>
    <definedName name="SimOpt_SimName401" hidden="1">""</definedName>
    <definedName name="SimOpt_SimName4010" hidden="1">""</definedName>
    <definedName name="SimOpt_SimName4011" hidden="1">""</definedName>
    <definedName name="SimOpt_SimName4012" hidden="1">""</definedName>
    <definedName name="SimOpt_SimName4013" hidden="1">""</definedName>
    <definedName name="SimOpt_SimName4014" hidden="1">""</definedName>
    <definedName name="SimOpt_SimName4015" hidden="1">""</definedName>
    <definedName name="SimOpt_SimName4016" hidden="1">""</definedName>
    <definedName name="SimOpt_SimName4017" hidden="1">""</definedName>
    <definedName name="SimOpt_SimName4018" hidden="1">""</definedName>
    <definedName name="SimOpt_SimName4019" hidden="1">""</definedName>
    <definedName name="SimOpt_SimName402" hidden="1">""</definedName>
    <definedName name="SimOpt_SimName4020" hidden="1">""</definedName>
    <definedName name="SimOpt_SimName4021" hidden="1">""</definedName>
    <definedName name="SimOpt_SimName4022" hidden="1">""</definedName>
    <definedName name="SimOpt_SimName4023" hidden="1">""</definedName>
    <definedName name="SimOpt_SimName4024" hidden="1">""</definedName>
    <definedName name="SimOpt_SimName4025" hidden="1">""</definedName>
    <definedName name="SimOpt_SimName4026" hidden="1">""</definedName>
    <definedName name="SimOpt_SimName4027" hidden="1">""</definedName>
    <definedName name="SimOpt_SimName4028" hidden="1">""</definedName>
    <definedName name="SimOpt_SimName4029" hidden="1">""</definedName>
    <definedName name="SimOpt_SimName403" hidden="1">""</definedName>
    <definedName name="SimOpt_SimName4030" hidden="1">""</definedName>
    <definedName name="SimOpt_SimName4031" hidden="1">""</definedName>
    <definedName name="SimOpt_SimName4032" hidden="1">""</definedName>
    <definedName name="SimOpt_SimName4033" hidden="1">""</definedName>
    <definedName name="SimOpt_SimName4034" hidden="1">""</definedName>
    <definedName name="SimOpt_SimName4035" hidden="1">""</definedName>
    <definedName name="SimOpt_SimName4036" hidden="1">""</definedName>
    <definedName name="SimOpt_SimName4037" hidden="1">""</definedName>
    <definedName name="SimOpt_SimName4038" hidden="1">""</definedName>
    <definedName name="SimOpt_SimName4039" hidden="1">""</definedName>
    <definedName name="SimOpt_SimName404" hidden="1">""</definedName>
    <definedName name="SimOpt_SimName4040" hidden="1">""</definedName>
    <definedName name="SimOpt_SimName4041" hidden="1">""</definedName>
    <definedName name="SimOpt_SimName4042" hidden="1">""</definedName>
    <definedName name="SimOpt_SimName4043" hidden="1">""</definedName>
    <definedName name="SimOpt_SimName4044" hidden="1">""</definedName>
    <definedName name="SimOpt_SimName4045" hidden="1">""</definedName>
    <definedName name="SimOpt_SimName4046" hidden="1">""</definedName>
    <definedName name="SimOpt_SimName4047" hidden="1">""</definedName>
    <definedName name="SimOpt_SimName4048" hidden="1">""</definedName>
    <definedName name="SimOpt_SimName4049" hidden="1">""</definedName>
    <definedName name="SimOpt_SimName405" hidden="1">""</definedName>
    <definedName name="SimOpt_SimName4050" hidden="1">""</definedName>
    <definedName name="SimOpt_SimName4051" hidden="1">""</definedName>
    <definedName name="SimOpt_SimName4052" hidden="1">""</definedName>
    <definedName name="SimOpt_SimName4053" hidden="1">""</definedName>
    <definedName name="SimOpt_SimName4054" hidden="1">""</definedName>
    <definedName name="SimOpt_SimName4055" hidden="1">""</definedName>
    <definedName name="SimOpt_SimName4056" hidden="1">""</definedName>
    <definedName name="SimOpt_SimName4057" hidden="1">""</definedName>
    <definedName name="SimOpt_SimName4058" hidden="1">""</definedName>
    <definedName name="SimOpt_SimName4059" hidden="1">""</definedName>
    <definedName name="SimOpt_SimName406" hidden="1">""</definedName>
    <definedName name="SimOpt_SimName4060" hidden="1">""</definedName>
    <definedName name="SimOpt_SimName4061" hidden="1">""</definedName>
    <definedName name="SimOpt_SimName4062" hidden="1">""</definedName>
    <definedName name="SimOpt_SimName4063" hidden="1">""</definedName>
    <definedName name="SimOpt_SimName4064" hidden="1">""</definedName>
    <definedName name="SimOpt_SimName4065" hidden="1">""</definedName>
    <definedName name="SimOpt_SimName4066" hidden="1">""</definedName>
    <definedName name="SimOpt_SimName4067" hidden="1">""</definedName>
    <definedName name="SimOpt_SimName4068" hidden="1">""</definedName>
    <definedName name="SimOpt_SimName4069" hidden="1">""</definedName>
    <definedName name="SimOpt_SimName407" hidden="1">""</definedName>
    <definedName name="SimOpt_SimName4070" hidden="1">""</definedName>
    <definedName name="SimOpt_SimName4071" hidden="1">""</definedName>
    <definedName name="SimOpt_SimName4072" hidden="1">""</definedName>
    <definedName name="SimOpt_SimName4073" hidden="1">""</definedName>
    <definedName name="SimOpt_SimName4074" hidden="1">""</definedName>
    <definedName name="SimOpt_SimName4075" hidden="1">""</definedName>
    <definedName name="SimOpt_SimName4076" hidden="1">""</definedName>
    <definedName name="SimOpt_SimName4077" hidden="1">""</definedName>
    <definedName name="SimOpt_SimName4078" hidden="1">""</definedName>
    <definedName name="SimOpt_SimName4079" hidden="1">""</definedName>
    <definedName name="SimOpt_SimName408" hidden="1">""</definedName>
    <definedName name="SimOpt_SimName4080" hidden="1">""</definedName>
    <definedName name="SimOpt_SimName4081" hidden="1">""</definedName>
    <definedName name="SimOpt_SimName4082" hidden="1">""</definedName>
    <definedName name="SimOpt_SimName4083" hidden="1">""</definedName>
    <definedName name="SimOpt_SimName4084" hidden="1">""</definedName>
    <definedName name="SimOpt_SimName4085" hidden="1">""</definedName>
    <definedName name="SimOpt_SimName4086" hidden="1">""</definedName>
    <definedName name="SimOpt_SimName4087" hidden="1">""</definedName>
    <definedName name="SimOpt_SimName4088" hidden="1">""</definedName>
    <definedName name="SimOpt_SimName4089" hidden="1">""</definedName>
    <definedName name="SimOpt_SimName409" hidden="1">""</definedName>
    <definedName name="SimOpt_SimName4090" hidden="1">""</definedName>
    <definedName name="SimOpt_SimName4091" hidden="1">""</definedName>
    <definedName name="SimOpt_SimName4092" hidden="1">""</definedName>
    <definedName name="SimOpt_SimName4093" hidden="1">""</definedName>
    <definedName name="SimOpt_SimName4094" hidden="1">""</definedName>
    <definedName name="SimOpt_SimName4095" hidden="1">""</definedName>
    <definedName name="SimOpt_SimName4096" hidden="1">""</definedName>
    <definedName name="SimOpt_SimName4097" hidden="1">""</definedName>
    <definedName name="SimOpt_SimName4098" hidden="1">""</definedName>
    <definedName name="SimOpt_SimName4099" hidden="1">""</definedName>
    <definedName name="SimOpt_SimName41" hidden="1">""</definedName>
    <definedName name="SimOpt_SimName410" hidden="1">""</definedName>
    <definedName name="SimOpt_SimName4100" hidden="1">""</definedName>
    <definedName name="SimOpt_SimName4101" hidden="1">""</definedName>
    <definedName name="SimOpt_SimName4102" hidden="1">""</definedName>
    <definedName name="SimOpt_SimName4103" hidden="1">""</definedName>
    <definedName name="SimOpt_SimName4104" hidden="1">""</definedName>
    <definedName name="SimOpt_SimName4105" hidden="1">""</definedName>
    <definedName name="SimOpt_SimName4106" hidden="1">""</definedName>
    <definedName name="SimOpt_SimName4107" hidden="1">""</definedName>
    <definedName name="SimOpt_SimName4108" hidden="1">""</definedName>
    <definedName name="SimOpt_SimName4109" hidden="1">""</definedName>
    <definedName name="SimOpt_SimName411" hidden="1">""</definedName>
    <definedName name="SimOpt_SimName4110" hidden="1">""</definedName>
    <definedName name="SimOpt_SimName4111" hidden="1">""</definedName>
    <definedName name="SimOpt_SimName4112" hidden="1">""</definedName>
    <definedName name="SimOpt_SimName4113" hidden="1">""</definedName>
    <definedName name="SimOpt_SimName4114" hidden="1">""</definedName>
    <definedName name="SimOpt_SimName4115" hidden="1">""</definedName>
    <definedName name="SimOpt_SimName4116" hidden="1">""</definedName>
    <definedName name="SimOpt_SimName4117" hidden="1">""</definedName>
    <definedName name="SimOpt_SimName4118" hidden="1">""</definedName>
    <definedName name="SimOpt_SimName4119" hidden="1">""</definedName>
    <definedName name="SimOpt_SimName412" hidden="1">""</definedName>
    <definedName name="SimOpt_SimName4120" hidden="1">""</definedName>
    <definedName name="SimOpt_SimName4121" hidden="1">""</definedName>
    <definedName name="SimOpt_SimName4122" hidden="1">""</definedName>
    <definedName name="SimOpt_SimName4123" hidden="1">""</definedName>
    <definedName name="SimOpt_SimName4124" hidden="1">""</definedName>
    <definedName name="SimOpt_SimName4125" hidden="1">""</definedName>
    <definedName name="SimOpt_SimName4126" hidden="1">""</definedName>
    <definedName name="SimOpt_SimName4127" hidden="1">""</definedName>
    <definedName name="SimOpt_SimName4128" hidden="1">""</definedName>
    <definedName name="SimOpt_SimName4129" hidden="1">""</definedName>
    <definedName name="SimOpt_SimName413" hidden="1">""</definedName>
    <definedName name="SimOpt_SimName4130" hidden="1">""</definedName>
    <definedName name="SimOpt_SimName4131" hidden="1">""</definedName>
    <definedName name="SimOpt_SimName4132" hidden="1">""</definedName>
    <definedName name="SimOpt_SimName4133" hidden="1">""</definedName>
    <definedName name="SimOpt_SimName4134" hidden="1">""</definedName>
    <definedName name="SimOpt_SimName4135" hidden="1">""</definedName>
    <definedName name="SimOpt_SimName4136" hidden="1">""</definedName>
    <definedName name="SimOpt_SimName4137" hidden="1">""</definedName>
    <definedName name="SimOpt_SimName4138" hidden="1">""</definedName>
    <definedName name="SimOpt_SimName4139" hidden="1">""</definedName>
    <definedName name="SimOpt_SimName414" hidden="1">""</definedName>
    <definedName name="SimOpt_SimName4140" hidden="1">""</definedName>
    <definedName name="SimOpt_SimName4141" hidden="1">""</definedName>
    <definedName name="SimOpt_SimName4142" hidden="1">""</definedName>
    <definedName name="SimOpt_SimName4143" hidden="1">""</definedName>
    <definedName name="SimOpt_SimName4144" hidden="1">""</definedName>
    <definedName name="SimOpt_SimName4145" hidden="1">""</definedName>
    <definedName name="SimOpt_SimName4146" hidden="1">""</definedName>
    <definedName name="SimOpt_SimName4147" hidden="1">""</definedName>
    <definedName name="SimOpt_SimName4148" hidden="1">""</definedName>
    <definedName name="SimOpt_SimName4149" hidden="1">""</definedName>
    <definedName name="SimOpt_SimName415" hidden="1">""</definedName>
    <definedName name="SimOpt_SimName4150" hidden="1">""</definedName>
    <definedName name="SimOpt_SimName4151" hidden="1">""</definedName>
    <definedName name="SimOpt_SimName4152" hidden="1">""</definedName>
    <definedName name="SimOpt_SimName4153" hidden="1">""</definedName>
    <definedName name="SimOpt_SimName4154" hidden="1">""</definedName>
    <definedName name="SimOpt_SimName4155" hidden="1">""</definedName>
    <definedName name="SimOpt_SimName4156" hidden="1">""</definedName>
    <definedName name="SimOpt_SimName4157" hidden="1">""</definedName>
    <definedName name="SimOpt_SimName4158" hidden="1">""</definedName>
    <definedName name="SimOpt_SimName4159" hidden="1">""</definedName>
    <definedName name="SimOpt_SimName416" hidden="1">""</definedName>
    <definedName name="SimOpt_SimName4160" hidden="1">""</definedName>
    <definedName name="SimOpt_SimName4161" hidden="1">""</definedName>
    <definedName name="SimOpt_SimName4162" hidden="1">""</definedName>
    <definedName name="SimOpt_SimName4163" hidden="1">""</definedName>
    <definedName name="SimOpt_SimName4164" hidden="1">""</definedName>
    <definedName name="SimOpt_SimName4165" hidden="1">""</definedName>
    <definedName name="SimOpt_SimName4166" hidden="1">""</definedName>
    <definedName name="SimOpt_SimName4167" hidden="1">""</definedName>
    <definedName name="SimOpt_SimName4168" hidden="1">""</definedName>
    <definedName name="SimOpt_SimName4169" hidden="1">""</definedName>
    <definedName name="SimOpt_SimName417" hidden="1">""</definedName>
    <definedName name="SimOpt_SimName4170" hidden="1">""</definedName>
    <definedName name="SimOpt_SimName4171" hidden="1">""</definedName>
    <definedName name="SimOpt_SimName4172" hidden="1">""</definedName>
    <definedName name="SimOpt_SimName4173" hidden="1">""</definedName>
    <definedName name="SimOpt_SimName4174" hidden="1">""</definedName>
    <definedName name="SimOpt_SimName4175" hidden="1">""</definedName>
    <definedName name="SimOpt_SimName4176" hidden="1">""</definedName>
    <definedName name="SimOpt_SimName4177" hidden="1">""</definedName>
    <definedName name="SimOpt_SimName4178" hidden="1">""</definedName>
    <definedName name="SimOpt_SimName4179" hidden="1">""</definedName>
    <definedName name="SimOpt_SimName418" hidden="1">""</definedName>
    <definedName name="SimOpt_SimName4180" hidden="1">""</definedName>
    <definedName name="SimOpt_SimName4181" hidden="1">""</definedName>
    <definedName name="SimOpt_SimName4182" hidden="1">""</definedName>
    <definedName name="SimOpt_SimName4183" hidden="1">""</definedName>
    <definedName name="SimOpt_SimName4184" hidden="1">""</definedName>
    <definedName name="SimOpt_SimName4185" hidden="1">""</definedName>
    <definedName name="SimOpt_SimName4186" hidden="1">""</definedName>
    <definedName name="SimOpt_SimName4187" hidden="1">""</definedName>
    <definedName name="SimOpt_SimName4188" hidden="1">""</definedName>
    <definedName name="SimOpt_SimName4189" hidden="1">""</definedName>
    <definedName name="SimOpt_SimName419" hidden="1">""</definedName>
    <definedName name="SimOpt_SimName4190" hidden="1">""</definedName>
    <definedName name="SimOpt_SimName4191" hidden="1">""</definedName>
    <definedName name="SimOpt_SimName4192" hidden="1">""</definedName>
    <definedName name="SimOpt_SimName4193" hidden="1">""</definedName>
    <definedName name="SimOpt_SimName4194" hidden="1">""</definedName>
    <definedName name="SimOpt_SimName4195" hidden="1">""</definedName>
    <definedName name="SimOpt_SimName4196" hidden="1">""</definedName>
    <definedName name="SimOpt_SimName4197" hidden="1">""</definedName>
    <definedName name="SimOpt_SimName4198" hidden="1">""</definedName>
    <definedName name="SimOpt_SimName4199" hidden="1">""</definedName>
    <definedName name="SimOpt_SimName42" hidden="1">""</definedName>
    <definedName name="SimOpt_SimName420" hidden="1">""</definedName>
    <definedName name="SimOpt_SimName4200" hidden="1">""</definedName>
    <definedName name="SimOpt_SimName4201" hidden="1">""</definedName>
    <definedName name="SimOpt_SimName4202" hidden="1">""</definedName>
    <definedName name="SimOpt_SimName4203" hidden="1">""</definedName>
    <definedName name="SimOpt_SimName4204" hidden="1">""</definedName>
    <definedName name="SimOpt_SimName4205" hidden="1">""</definedName>
    <definedName name="SimOpt_SimName4206" hidden="1">""</definedName>
    <definedName name="SimOpt_SimName4207" hidden="1">""</definedName>
    <definedName name="SimOpt_SimName4208" hidden="1">""</definedName>
    <definedName name="SimOpt_SimName4209" hidden="1">""</definedName>
    <definedName name="SimOpt_SimName421" hidden="1">""</definedName>
    <definedName name="SimOpt_SimName4210" hidden="1">""</definedName>
    <definedName name="SimOpt_SimName4211" hidden="1">""</definedName>
    <definedName name="SimOpt_SimName4212" hidden="1">""</definedName>
    <definedName name="SimOpt_SimName4213" hidden="1">""</definedName>
    <definedName name="SimOpt_SimName4214" hidden="1">""</definedName>
    <definedName name="SimOpt_SimName4215" hidden="1">""</definedName>
    <definedName name="SimOpt_SimName4216" hidden="1">""</definedName>
    <definedName name="SimOpt_SimName4217" hidden="1">""</definedName>
    <definedName name="SimOpt_SimName4218" hidden="1">""</definedName>
    <definedName name="SimOpt_SimName4219" hidden="1">""</definedName>
    <definedName name="SimOpt_SimName422" hidden="1">""</definedName>
    <definedName name="SimOpt_SimName4220" hidden="1">""</definedName>
    <definedName name="SimOpt_SimName4221" hidden="1">""</definedName>
    <definedName name="SimOpt_SimName4222" hidden="1">""</definedName>
    <definedName name="SimOpt_SimName4223" hidden="1">""</definedName>
    <definedName name="SimOpt_SimName4224" hidden="1">""</definedName>
    <definedName name="SimOpt_SimName4225" hidden="1">""</definedName>
    <definedName name="SimOpt_SimName4226" hidden="1">""</definedName>
    <definedName name="SimOpt_SimName4227" hidden="1">""</definedName>
    <definedName name="SimOpt_SimName4228" hidden="1">""</definedName>
    <definedName name="SimOpt_SimName4229" hidden="1">""</definedName>
    <definedName name="SimOpt_SimName423" hidden="1">""</definedName>
    <definedName name="SimOpt_SimName4230" hidden="1">""</definedName>
    <definedName name="SimOpt_SimName4231" hidden="1">""</definedName>
    <definedName name="SimOpt_SimName4232" hidden="1">""</definedName>
    <definedName name="SimOpt_SimName4233" hidden="1">""</definedName>
    <definedName name="SimOpt_SimName4234" hidden="1">""</definedName>
    <definedName name="SimOpt_SimName4235" hidden="1">""</definedName>
    <definedName name="SimOpt_SimName4236" hidden="1">""</definedName>
    <definedName name="SimOpt_SimName4237" hidden="1">""</definedName>
    <definedName name="SimOpt_SimName4238" hidden="1">""</definedName>
    <definedName name="SimOpt_SimName4239" hidden="1">""</definedName>
    <definedName name="SimOpt_SimName424" hidden="1">""</definedName>
    <definedName name="SimOpt_SimName4240" hidden="1">""</definedName>
    <definedName name="SimOpt_SimName4241" hidden="1">""</definedName>
    <definedName name="SimOpt_SimName4242" hidden="1">""</definedName>
    <definedName name="SimOpt_SimName4243" hidden="1">""</definedName>
    <definedName name="SimOpt_SimName4244" hidden="1">""</definedName>
    <definedName name="SimOpt_SimName4245" hidden="1">""</definedName>
    <definedName name="SimOpt_SimName4246" hidden="1">""</definedName>
    <definedName name="SimOpt_SimName4247" hidden="1">""</definedName>
    <definedName name="SimOpt_SimName4248" hidden="1">""</definedName>
    <definedName name="SimOpt_SimName4249" hidden="1">""</definedName>
    <definedName name="SimOpt_SimName425" hidden="1">""</definedName>
    <definedName name="SimOpt_SimName4250" hidden="1">""</definedName>
    <definedName name="SimOpt_SimName4251" hidden="1">""</definedName>
    <definedName name="SimOpt_SimName4252" hidden="1">""</definedName>
    <definedName name="SimOpt_SimName4253" hidden="1">""</definedName>
    <definedName name="SimOpt_SimName4254" hidden="1">""</definedName>
    <definedName name="SimOpt_SimName4255" hidden="1">""</definedName>
    <definedName name="SimOpt_SimName4256" hidden="1">""</definedName>
    <definedName name="SimOpt_SimName4257" hidden="1">""</definedName>
    <definedName name="SimOpt_SimName4258" hidden="1">""</definedName>
    <definedName name="SimOpt_SimName4259" hidden="1">""</definedName>
    <definedName name="SimOpt_SimName426" hidden="1">""</definedName>
    <definedName name="SimOpt_SimName4260" hidden="1">""</definedName>
    <definedName name="SimOpt_SimName4261" hidden="1">""</definedName>
    <definedName name="SimOpt_SimName4262" hidden="1">""</definedName>
    <definedName name="SimOpt_SimName4263" hidden="1">""</definedName>
    <definedName name="SimOpt_SimName4264" hidden="1">""</definedName>
    <definedName name="SimOpt_SimName4265" hidden="1">""</definedName>
    <definedName name="SimOpt_SimName4266" hidden="1">""</definedName>
    <definedName name="SimOpt_SimName4267" hidden="1">""</definedName>
    <definedName name="SimOpt_SimName4268" hidden="1">""</definedName>
    <definedName name="SimOpt_SimName4269" hidden="1">""</definedName>
    <definedName name="SimOpt_SimName427" hidden="1">""</definedName>
    <definedName name="SimOpt_SimName4270" hidden="1">""</definedName>
    <definedName name="SimOpt_SimName4271" hidden="1">""</definedName>
    <definedName name="SimOpt_SimName4272" hidden="1">""</definedName>
    <definedName name="SimOpt_SimName4273" hidden="1">""</definedName>
    <definedName name="SimOpt_SimName4274" hidden="1">""</definedName>
    <definedName name="SimOpt_SimName4275" hidden="1">""</definedName>
    <definedName name="SimOpt_SimName4276" hidden="1">""</definedName>
    <definedName name="SimOpt_SimName4277" hidden="1">""</definedName>
    <definedName name="SimOpt_SimName4278" hidden="1">""</definedName>
    <definedName name="SimOpt_SimName4279" hidden="1">""</definedName>
    <definedName name="SimOpt_SimName428" hidden="1">""</definedName>
    <definedName name="SimOpt_SimName4280" hidden="1">""</definedName>
    <definedName name="SimOpt_SimName4281" hidden="1">""</definedName>
    <definedName name="SimOpt_SimName4282" hidden="1">""</definedName>
    <definedName name="SimOpt_SimName4283" hidden="1">""</definedName>
    <definedName name="SimOpt_SimName4284" hidden="1">""</definedName>
    <definedName name="SimOpt_SimName4285" hidden="1">""</definedName>
    <definedName name="SimOpt_SimName4286" hidden="1">""</definedName>
    <definedName name="SimOpt_SimName4287" hidden="1">""</definedName>
    <definedName name="SimOpt_SimName4288" hidden="1">""</definedName>
    <definedName name="SimOpt_SimName4289" hidden="1">""</definedName>
    <definedName name="SimOpt_SimName429" hidden="1">""</definedName>
    <definedName name="SimOpt_SimName4290" hidden="1">""</definedName>
    <definedName name="SimOpt_SimName4291" hidden="1">""</definedName>
    <definedName name="SimOpt_SimName4292" hidden="1">""</definedName>
    <definedName name="SimOpt_SimName4293" hidden="1">""</definedName>
    <definedName name="SimOpt_SimName4294" hidden="1">""</definedName>
    <definedName name="SimOpt_SimName4295" hidden="1">""</definedName>
    <definedName name="SimOpt_SimName4296" hidden="1">""</definedName>
    <definedName name="SimOpt_SimName4297" hidden="1">""</definedName>
    <definedName name="SimOpt_SimName4298" hidden="1">""</definedName>
    <definedName name="SimOpt_SimName4299" hidden="1">""</definedName>
    <definedName name="SimOpt_SimName43" hidden="1">""</definedName>
    <definedName name="SimOpt_SimName430" hidden="1">""</definedName>
    <definedName name="SimOpt_SimName4300" hidden="1">""</definedName>
    <definedName name="SimOpt_SimName4301" hidden="1">""</definedName>
    <definedName name="SimOpt_SimName4302" hidden="1">""</definedName>
    <definedName name="SimOpt_SimName4303" hidden="1">""</definedName>
    <definedName name="SimOpt_SimName4304" hidden="1">""</definedName>
    <definedName name="SimOpt_SimName4305" hidden="1">""</definedName>
    <definedName name="SimOpt_SimName4306" hidden="1">""</definedName>
    <definedName name="SimOpt_SimName4307" hidden="1">""</definedName>
    <definedName name="SimOpt_SimName4308" hidden="1">""</definedName>
    <definedName name="SimOpt_SimName4309" hidden="1">""</definedName>
    <definedName name="SimOpt_SimName431" hidden="1">""</definedName>
    <definedName name="SimOpt_SimName4310" hidden="1">""</definedName>
    <definedName name="SimOpt_SimName4311" hidden="1">""</definedName>
    <definedName name="SimOpt_SimName4312" hidden="1">""</definedName>
    <definedName name="SimOpt_SimName4313" hidden="1">""</definedName>
    <definedName name="SimOpt_SimName4314" hidden="1">""</definedName>
    <definedName name="SimOpt_SimName4315" hidden="1">""</definedName>
    <definedName name="SimOpt_SimName4316" hidden="1">""</definedName>
    <definedName name="SimOpt_SimName4317" hidden="1">""</definedName>
    <definedName name="SimOpt_SimName4318" hidden="1">""</definedName>
    <definedName name="SimOpt_SimName4319" hidden="1">""</definedName>
    <definedName name="SimOpt_SimName432" hidden="1">""</definedName>
    <definedName name="SimOpt_SimName4320" hidden="1">""</definedName>
    <definedName name="SimOpt_SimName4321" hidden="1">""</definedName>
    <definedName name="SimOpt_SimName4322" hidden="1">""</definedName>
    <definedName name="SimOpt_SimName4323" hidden="1">""</definedName>
    <definedName name="SimOpt_SimName4324" hidden="1">""</definedName>
    <definedName name="SimOpt_SimName4325" hidden="1">""</definedName>
    <definedName name="SimOpt_SimName4326" hidden="1">""</definedName>
    <definedName name="SimOpt_SimName4327" hidden="1">""</definedName>
    <definedName name="SimOpt_SimName4328" hidden="1">""</definedName>
    <definedName name="SimOpt_SimName4329" hidden="1">""</definedName>
    <definedName name="SimOpt_SimName433" hidden="1">""</definedName>
    <definedName name="SimOpt_SimName4330" hidden="1">""</definedName>
    <definedName name="SimOpt_SimName4331" hidden="1">""</definedName>
    <definedName name="SimOpt_SimName4332" hidden="1">""</definedName>
    <definedName name="SimOpt_SimName4333" hidden="1">""</definedName>
    <definedName name="SimOpt_SimName4334" hidden="1">""</definedName>
    <definedName name="SimOpt_SimName4335" hidden="1">""</definedName>
    <definedName name="SimOpt_SimName4336" hidden="1">""</definedName>
    <definedName name="SimOpt_SimName4337" hidden="1">""</definedName>
    <definedName name="SimOpt_SimName4338" hidden="1">""</definedName>
    <definedName name="SimOpt_SimName4339" hidden="1">""</definedName>
    <definedName name="SimOpt_SimName434" hidden="1">""</definedName>
    <definedName name="SimOpt_SimName4340" hidden="1">""</definedName>
    <definedName name="SimOpt_SimName4341" hidden="1">""</definedName>
    <definedName name="SimOpt_SimName4342" hidden="1">""</definedName>
    <definedName name="SimOpt_SimName4343" hidden="1">""</definedName>
    <definedName name="SimOpt_SimName4344" hidden="1">""</definedName>
    <definedName name="SimOpt_SimName4345" hidden="1">""</definedName>
    <definedName name="SimOpt_SimName4346" hidden="1">""</definedName>
    <definedName name="SimOpt_SimName4347" hidden="1">""</definedName>
    <definedName name="SimOpt_SimName4348" hidden="1">""</definedName>
    <definedName name="SimOpt_SimName4349" hidden="1">""</definedName>
    <definedName name="SimOpt_SimName435" hidden="1">""</definedName>
    <definedName name="SimOpt_SimName4350" hidden="1">""</definedName>
    <definedName name="SimOpt_SimName4351" hidden="1">""</definedName>
    <definedName name="SimOpt_SimName4352" hidden="1">""</definedName>
    <definedName name="SimOpt_SimName4353" hidden="1">""</definedName>
    <definedName name="SimOpt_SimName4354" hidden="1">""</definedName>
    <definedName name="SimOpt_SimName4355" hidden="1">""</definedName>
    <definedName name="SimOpt_SimName4356" hidden="1">""</definedName>
    <definedName name="SimOpt_SimName4357" hidden="1">""</definedName>
    <definedName name="SimOpt_SimName4358" hidden="1">""</definedName>
    <definedName name="SimOpt_SimName4359" hidden="1">""</definedName>
    <definedName name="SimOpt_SimName436" hidden="1">""</definedName>
    <definedName name="SimOpt_SimName4360" hidden="1">""</definedName>
    <definedName name="SimOpt_SimName4361" hidden="1">""</definedName>
    <definedName name="SimOpt_SimName4362" hidden="1">""</definedName>
    <definedName name="SimOpt_SimName4363" hidden="1">""</definedName>
    <definedName name="SimOpt_SimName4364" hidden="1">""</definedName>
    <definedName name="SimOpt_SimName4365" hidden="1">""</definedName>
    <definedName name="SimOpt_SimName4366" hidden="1">""</definedName>
    <definedName name="SimOpt_SimName4367" hidden="1">""</definedName>
    <definedName name="SimOpt_SimName4368" hidden="1">""</definedName>
    <definedName name="SimOpt_SimName4369" hidden="1">""</definedName>
    <definedName name="SimOpt_SimName437" hidden="1">""</definedName>
    <definedName name="SimOpt_SimName4370" hidden="1">""</definedName>
    <definedName name="SimOpt_SimName4371" hidden="1">""</definedName>
    <definedName name="SimOpt_SimName4372" hidden="1">""</definedName>
    <definedName name="SimOpt_SimName4373" hidden="1">""</definedName>
    <definedName name="SimOpt_SimName4374" hidden="1">""</definedName>
    <definedName name="SimOpt_SimName4375" hidden="1">""</definedName>
    <definedName name="SimOpt_SimName4376" hidden="1">""</definedName>
    <definedName name="SimOpt_SimName4377" hidden="1">""</definedName>
    <definedName name="SimOpt_SimName4378" hidden="1">""</definedName>
    <definedName name="SimOpt_SimName4379" hidden="1">""</definedName>
    <definedName name="SimOpt_SimName438" hidden="1">""</definedName>
    <definedName name="SimOpt_SimName4380" hidden="1">""</definedName>
    <definedName name="SimOpt_SimName4381" hidden="1">""</definedName>
    <definedName name="SimOpt_SimName4382" hidden="1">""</definedName>
    <definedName name="SimOpt_SimName4383" hidden="1">""</definedName>
    <definedName name="SimOpt_SimName4384" hidden="1">""</definedName>
    <definedName name="SimOpt_SimName4385" hidden="1">""</definedName>
    <definedName name="SimOpt_SimName4386" hidden="1">""</definedName>
    <definedName name="SimOpt_SimName4387" hidden="1">""</definedName>
    <definedName name="SimOpt_SimName4388" hidden="1">""</definedName>
    <definedName name="SimOpt_SimName4389" hidden="1">""</definedName>
    <definedName name="SimOpt_SimName439" hidden="1">""</definedName>
    <definedName name="SimOpt_SimName4390" hidden="1">""</definedName>
    <definedName name="SimOpt_SimName4391" hidden="1">""</definedName>
    <definedName name="SimOpt_SimName4392" hidden="1">""</definedName>
    <definedName name="SimOpt_SimName4393" hidden="1">""</definedName>
    <definedName name="SimOpt_SimName4394" hidden="1">""</definedName>
    <definedName name="SimOpt_SimName4395" hidden="1">""</definedName>
    <definedName name="SimOpt_SimName4396" hidden="1">""</definedName>
    <definedName name="SimOpt_SimName4397" hidden="1">""</definedName>
    <definedName name="SimOpt_SimName4398" hidden="1">""</definedName>
    <definedName name="SimOpt_SimName4399" hidden="1">""</definedName>
    <definedName name="SimOpt_SimName44" hidden="1">""</definedName>
    <definedName name="SimOpt_SimName440" hidden="1">""</definedName>
    <definedName name="SimOpt_SimName4400" hidden="1">""</definedName>
    <definedName name="SimOpt_SimName4401" hidden="1">""</definedName>
    <definedName name="SimOpt_SimName4402" hidden="1">""</definedName>
    <definedName name="SimOpt_SimName4403" hidden="1">""</definedName>
    <definedName name="SimOpt_SimName4404" hidden="1">""</definedName>
    <definedName name="SimOpt_SimName4405" hidden="1">""</definedName>
    <definedName name="SimOpt_SimName4406" hidden="1">""</definedName>
    <definedName name="SimOpt_SimName4407" hidden="1">""</definedName>
    <definedName name="SimOpt_SimName4408" hidden="1">""</definedName>
    <definedName name="SimOpt_SimName4409" hidden="1">""</definedName>
    <definedName name="SimOpt_SimName441" hidden="1">""</definedName>
    <definedName name="SimOpt_SimName4410" hidden="1">""</definedName>
    <definedName name="SimOpt_SimName4411" hidden="1">""</definedName>
    <definedName name="SimOpt_SimName4412" hidden="1">""</definedName>
    <definedName name="SimOpt_SimName4413" hidden="1">""</definedName>
    <definedName name="SimOpt_SimName4414" hidden="1">""</definedName>
    <definedName name="SimOpt_SimName4415" hidden="1">""</definedName>
    <definedName name="SimOpt_SimName4416" hidden="1">""</definedName>
    <definedName name="SimOpt_SimName4417" hidden="1">""</definedName>
    <definedName name="SimOpt_SimName4418" hidden="1">""</definedName>
    <definedName name="SimOpt_SimName4419" hidden="1">""</definedName>
    <definedName name="SimOpt_SimName442" hidden="1">""</definedName>
    <definedName name="SimOpt_SimName4420" hidden="1">""</definedName>
    <definedName name="SimOpt_SimName4421" hidden="1">""</definedName>
    <definedName name="SimOpt_SimName4422" hidden="1">""</definedName>
    <definedName name="SimOpt_SimName4423" hidden="1">""</definedName>
    <definedName name="SimOpt_SimName4424" hidden="1">""</definedName>
    <definedName name="SimOpt_SimName4425" hidden="1">""</definedName>
    <definedName name="SimOpt_SimName4426" hidden="1">""</definedName>
    <definedName name="SimOpt_SimName4427" hidden="1">""</definedName>
    <definedName name="SimOpt_SimName4428" hidden="1">""</definedName>
    <definedName name="SimOpt_SimName4429" hidden="1">""</definedName>
    <definedName name="SimOpt_SimName443" hidden="1">""</definedName>
    <definedName name="SimOpt_SimName4430" hidden="1">""</definedName>
    <definedName name="SimOpt_SimName4431" hidden="1">""</definedName>
    <definedName name="SimOpt_SimName4432" hidden="1">""</definedName>
    <definedName name="SimOpt_SimName4433" hidden="1">""</definedName>
    <definedName name="SimOpt_SimName4434" hidden="1">""</definedName>
    <definedName name="SimOpt_SimName4435" hidden="1">""</definedName>
    <definedName name="SimOpt_SimName4436" hidden="1">""</definedName>
    <definedName name="SimOpt_SimName4437" hidden="1">""</definedName>
    <definedName name="SimOpt_SimName4438" hidden="1">""</definedName>
    <definedName name="SimOpt_SimName4439" hidden="1">""</definedName>
    <definedName name="SimOpt_SimName444" hidden="1">""</definedName>
    <definedName name="SimOpt_SimName4440" hidden="1">""</definedName>
    <definedName name="SimOpt_SimName4441" hidden="1">""</definedName>
    <definedName name="SimOpt_SimName4442" hidden="1">""</definedName>
    <definedName name="SimOpt_SimName4443" hidden="1">""</definedName>
    <definedName name="SimOpt_SimName4444" hidden="1">""</definedName>
    <definedName name="SimOpt_SimName4445" hidden="1">""</definedName>
    <definedName name="SimOpt_SimName4446" hidden="1">""</definedName>
    <definedName name="SimOpt_SimName4447" hidden="1">""</definedName>
    <definedName name="SimOpt_SimName4448" hidden="1">""</definedName>
    <definedName name="SimOpt_SimName4449" hidden="1">""</definedName>
    <definedName name="SimOpt_SimName445" hidden="1">""</definedName>
    <definedName name="SimOpt_SimName4450" hidden="1">""</definedName>
    <definedName name="SimOpt_SimName4451" hidden="1">""</definedName>
    <definedName name="SimOpt_SimName4452" hidden="1">""</definedName>
    <definedName name="SimOpt_SimName4453" hidden="1">""</definedName>
    <definedName name="SimOpt_SimName4454" hidden="1">""</definedName>
    <definedName name="SimOpt_SimName4455" hidden="1">""</definedName>
    <definedName name="SimOpt_SimName4456" hidden="1">""</definedName>
    <definedName name="SimOpt_SimName4457" hidden="1">""</definedName>
    <definedName name="SimOpt_SimName4458" hidden="1">""</definedName>
    <definedName name="SimOpt_SimName4459" hidden="1">""</definedName>
    <definedName name="SimOpt_SimName446" hidden="1">""</definedName>
    <definedName name="SimOpt_SimName4460" hidden="1">""</definedName>
    <definedName name="SimOpt_SimName4461" hidden="1">""</definedName>
    <definedName name="SimOpt_SimName4462" hidden="1">""</definedName>
    <definedName name="SimOpt_SimName4463" hidden="1">""</definedName>
    <definedName name="SimOpt_SimName4464" hidden="1">""</definedName>
    <definedName name="SimOpt_SimName4465" hidden="1">""</definedName>
    <definedName name="SimOpt_SimName4466" hidden="1">""</definedName>
    <definedName name="SimOpt_SimName4467" hidden="1">""</definedName>
    <definedName name="SimOpt_SimName4468" hidden="1">""</definedName>
    <definedName name="SimOpt_SimName4469" hidden="1">""</definedName>
    <definedName name="SimOpt_SimName447" hidden="1">""</definedName>
    <definedName name="SimOpt_SimName4470" hidden="1">""</definedName>
    <definedName name="SimOpt_SimName4471" hidden="1">""</definedName>
    <definedName name="SimOpt_SimName4472" hidden="1">""</definedName>
    <definedName name="SimOpt_SimName4473" hidden="1">""</definedName>
    <definedName name="SimOpt_SimName4474" hidden="1">""</definedName>
    <definedName name="SimOpt_SimName4475" hidden="1">""</definedName>
    <definedName name="SimOpt_SimName4476" hidden="1">""</definedName>
    <definedName name="SimOpt_SimName4477" hidden="1">""</definedName>
    <definedName name="SimOpt_SimName4478" hidden="1">""</definedName>
    <definedName name="SimOpt_SimName4479" hidden="1">""</definedName>
    <definedName name="SimOpt_SimName448" hidden="1">""</definedName>
    <definedName name="SimOpt_SimName4480" hidden="1">""</definedName>
    <definedName name="SimOpt_SimName4481" hidden="1">""</definedName>
    <definedName name="SimOpt_SimName4482" hidden="1">""</definedName>
    <definedName name="SimOpt_SimName4483" hidden="1">""</definedName>
    <definedName name="SimOpt_SimName4484" hidden="1">""</definedName>
    <definedName name="SimOpt_SimName4485" hidden="1">""</definedName>
    <definedName name="SimOpt_SimName4486" hidden="1">""</definedName>
    <definedName name="SimOpt_SimName4487" hidden="1">""</definedName>
    <definedName name="SimOpt_SimName4488" hidden="1">""</definedName>
    <definedName name="SimOpt_SimName4489" hidden="1">""</definedName>
    <definedName name="SimOpt_SimName449" hidden="1">""</definedName>
    <definedName name="SimOpt_SimName4490" hidden="1">""</definedName>
    <definedName name="SimOpt_SimName4491" hidden="1">""</definedName>
    <definedName name="SimOpt_SimName4492" hidden="1">""</definedName>
    <definedName name="SimOpt_SimName4493" hidden="1">""</definedName>
    <definedName name="SimOpt_SimName4494" hidden="1">""</definedName>
    <definedName name="SimOpt_SimName4495" hidden="1">""</definedName>
    <definedName name="SimOpt_SimName4496" hidden="1">""</definedName>
    <definedName name="SimOpt_SimName4497" hidden="1">""</definedName>
    <definedName name="SimOpt_SimName4498" hidden="1">""</definedName>
    <definedName name="SimOpt_SimName4499" hidden="1">""</definedName>
    <definedName name="SimOpt_SimName45" hidden="1">""</definedName>
    <definedName name="SimOpt_SimName450" hidden="1">""</definedName>
    <definedName name="SimOpt_SimName4500" hidden="1">""</definedName>
    <definedName name="SimOpt_SimName4501" hidden="1">""</definedName>
    <definedName name="SimOpt_SimName4502" hidden="1">""</definedName>
    <definedName name="SimOpt_SimName4503" hidden="1">""</definedName>
    <definedName name="SimOpt_SimName4504" hidden="1">""</definedName>
    <definedName name="SimOpt_SimName4505" hidden="1">""</definedName>
    <definedName name="SimOpt_SimName4506" hidden="1">""</definedName>
    <definedName name="SimOpt_SimName4507" hidden="1">""</definedName>
    <definedName name="SimOpt_SimName4508" hidden="1">""</definedName>
    <definedName name="SimOpt_SimName4509" hidden="1">""</definedName>
    <definedName name="SimOpt_SimName451" hidden="1">""</definedName>
    <definedName name="SimOpt_SimName4510" hidden="1">""</definedName>
    <definedName name="SimOpt_SimName4511" hidden="1">""</definedName>
    <definedName name="SimOpt_SimName4512" hidden="1">""</definedName>
    <definedName name="SimOpt_SimName4513" hidden="1">""</definedName>
    <definedName name="SimOpt_SimName4514" hidden="1">""</definedName>
    <definedName name="SimOpt_SimName4515" hidden="1">""</definedName>
    <definedName name="SimOpt_SimName4516" hidden="1">""</definedName>
    <definedName name="SimOpt_SimName4517" hidden="1">""</definedName>
    <definedName name="SimOpt_SimName4518" hidden="1">""</definedName>
    <definedName name="SimOpt_SimName4519" hidden="1">""</definedName>
    <definedName name="SimOpt_SimName452" hidden="1">""</definedName>
    <definedName name="SimOpt_SimName4520" hidden="1">""</definedName>
    <definedName name="SimOpt_SimName4521" hidden="1">""</definedName>
    <definedName name="SimOpt_SimName4522" hidden="1">""</definedName>
    <definedName name="SimOpt_SimName4523" hidden="1">""</definedName>
    <definedName name="SimOpt_SimName4524" hidden="1">""</definedName>
    <definedName name="SimOpt_SimName4525" hidden="1">""</definedName>
    <definedName name="SimOpt_SimName4526" hidden="1">""</definedName>
    <definedName name="SimOpt_SimName4527" hidden="1">""</definedName>
    <definedName name="SimOpt_SimName4528" hidden="1">""</definedName>
    <definedName name="SimOpt_SimName4529" hidden="1">""</definedName>
    <definedName name="SimOpt_SimName453" hidden="1">""</definedName>
    <definedName name="SimOpt_SimName4530" hidden="1">""</definedName>
    <definedName name="SimOpt_SimName4531" hidden="1">""</definedName>
    <definedName name="SimOpt_SimName4532" hidden="1">""</definedName>
    <definedName name="SimOpt_SimName4533" hidden="1">""</definedName>
    <definedName name="SimOpt_SimName4534" hidden="1">""</definedName>
    <definedName name="SimOpt_SimName4535" hidden="1">""</definedName>
    <definedName name="SimOpt_SimName4536" hidden="1">""</definedName>
    <definedName name="SimOpt_SimName4537" hidden="1">""</definedName>
    <definedName name="SimOpt_SimName4538" hidden="1">""</definedName>
    <definedName name="SimOpt_SimName4539" hidden="1">""</definedName>
    <definedName name="SimOpt_SimName454" hidden="1">""</definedName>
    <definedName name="SimOpt_SimName4540" hidden="1">""</definedName>
    <definedName name="SimOpt_SimName4541" hidden="1">""</definedName>
    <definedName name="SimOpt_SimName4542" hidden="1">""</definedName>
    <definedName name="SimOpt_SimName4543" hidden="1">""</definedName>
    <definedName name="SimOpt_SimName4544" hidden="1">""</definedName>
    <definedName name="SimOpt_SimName4545" hidden="1">""</definedName>
    <definedName name="SimOpt_SimName4546" hidden="1">""</definedName>
    <definedName name="SimOpt_SimName4547" hidden="1">""</definedName>
    <definedName name="SimOpt_SimName4548" hidden="1">""</definedName>
    <definedName name="SimOpt_SimName4549" hidden="1">""</definedName>
    <definedName name="SimOpt_SimName455" hidden="1">""</definedName>
    <definedName name="SimOpt_SimName4550" hidden="1">""</definedName>
    <definedName name="SimOpt_SimName4551" hidden="1">""</definedName>
    <definedName name="SimOpt_SimName4552" hidden="1">""</definedName>
    <definedName name="SimOpt_SimName4553" hidden="1">""</definedName>
    <definedName name="SimOpt_SimName4554" hidden="1">""</definedName>
    <definedName name="SimOpt_SimName4555" hidden="1">""</definedName>
    <definedName name="SimOpt_SimName4556" hidden="1">""</definedName>
    <definedName name="SimOpt_SimName4557" hidden="1">""</definedName>
    <definedName name="SimOpt_SimName4558" hidden="1">""</definedName>
    <definedName name="SimOpt_SimName4559" hidden="1">""</definedName>
    <definedName name="SimOpt_SimName456" hidden="1">""</definedName>
    <definedName name="SimOpt_SimName4560" hidden="1">""</definedName>
    <definedName name="SimOpt_SimName4561" hidden="1">""</definedName>
    <definedName name="SimOpt_SimName4562" hidden="1">""</definedName>
    <definedName name="SimOpt_SimName4563" hidden="1">""</definedName>
    <definedName name="SimOpt_SimName4564" hidden="1">""</definedName>
    <definedName name="SimOpt_SimName4565" hidden="1">""</definedName>
    <definedName name="SimOpt_SimName4566" hidden="1">""</definedName>
    <definedName name="SimOpt_SimName4567" hidden="1">""</definedName>
    <definedName name="SimOpt_SimName4568" hidden="1">""</definedName>
    <definedName name="SimOpt_SimName4569" hidden="1">""</definedName>
    <definedName name="SimOpt_SimName457" hidden="1">""</definedName>
    <definedName name="SimOpt_SimName4570" hidden="1">""</definedName>
    <definedName name="SimOpt_SimName4571" hidden="1">""</definedName>
    <definedName name="SimOpt_SimName4572" hidden="1">""</definedName>
    <definedName name="SimOpt_SimName4573" hidden="1">""</definedName>
    <definedName name="SimOpt_SimName4574" hidden="1">""</definedName>
    <definedName name="SimOpt_SimName4575" hidden="1">""</definedName>
    <definedName name="SimOpt_SimName4576" hidden="1">""</definedName>
    <definedName name="SimOpt_SimName4577" hidden="1">""</definedName>
    <definedName name="SimOpt_SimName4578" hidden="1">""</definedName>
    <definedName name="SimOpt_SimName4579" hidden="1">""</definedName>
    <definedName name="SimOpt_SimName458" hidden="1">""</definedName>
    <definedName name="SimOpt_SimName4580" hidden="1">""</definedName>
    <definedName name="SimOpt_SimName4581" hidden="1">""</definedName>
    <definedName name="SimOpt_SimName4582" hidden="1">""</definedName>
    <definedName name="SimOpt_SimName4583" hidden="1">""</definedName>
    <definedName name="SimOpt_SimName4584" hidden="1">""</definedName>
    <definedName name="SimOpt_SimName4585" hidden="1">""</definedName>
    <definedName name="SimOpt_SimName4586" hidden="1">""</definedName>
    <definedName name="SimOpt_SimName4587" hidden="1">""</definedName>
    <definedName name="SimOpt_SimName4588" hidden="1">""</definedName>
    <definedName name="SimOpt_SimName4589" hidden="1">""</definedName>
    <definedName name="SimOpt_SimName459" hidden="1">""</definedName>
    <definedName name="SimOpt_SimName4590" hidden="1">""</definedName>
    <definedName name="SimOpt_SimName4591" hidden="1">""</definedName>
    <definedName name="SimOpt_SimName4592" hidden="1">""</definedName>
    <definedName name="SimOpt_SimName4593" hidden="1">""</definedName>
    <definedName name="SimOpt_SimName4594" hidden="1">""</definedName>
    <definedName name="SimOpt_SimName4595" hidden="1">""</definedName>
    <definedName name="SimOpt_SimName4596" hidden="1">""</definedName>
    <definedName name="SimOpt_SimName4597" hidden="1">""</definedName>
    <definedName name="SimOpt_SimName4598" hidden="1">""</definedName>
    <definedName name="SimOpt_SimName4599" hidden="1">""</definedName>
    <definedName name="SimOpt_SimName46" hidden="1">""</definedName>
    <definedName name="SimOpt_SimName460" hidden="1">""</definedName>
    <definedName name="SimOpt_SimName4600" hidden="1">""</definedName>
    <definedName name="SimOpt_SimName4601" hidden="1">""</definedName>
    <definedName name="SimOpt_SimName4602" hidden="1">""</definedName>
    <definedName name="SimOpt_SimName4603" hidden="1">""</definedName>
    <definedName name="SimOpt_SimName4604" hidden="1">""</definedName>
    <definedName name="SimOpt_SimName4605" hidden="1">""</definedName>
    <definedName name="SimOpt_SimName4606" hidden="1">""</definedName>
    <definedName name="SimOpt_SimName4607" hidden="1">""</definedName>
    <definedName name="SimOpt_SimName4608" hidden="1">""</definedName>
    <definedName name="SimOpt_SimName4609" hidden="1">""</definedName>
    <definedName name="SimOpt_SimName461" hidden="1">""</definedName>
    <definedName name="SimOpt_SimName4610" hidden="1">""</definedName>
    <definedName name="SimOpt_SimName4611" hidden="1">""</definedName>
    <definedName name="SimOpt_SimName4612" hidden="1">""</definedName>
    <definedName name="SimOpt_SimName4613" hidden="1">""</definedName>
    <definedName name="SimOpt_SimName4614" hidden="1">""</definedName>
    <definedName name="SimOpt_SimName4615" hidden="1">""</definedName>
    <definedName name="SimOpt_SimName4616" hidden="1">""</definedName>
    <definedName name="SimOpt_SimName4617" hidden="1">""</definedName>
    <definedName name="SimOpt_SimName4618" hidden="1">""</definedName>
    <definedName name="SimOpt_SimName4619" hidden="1">""</definedName>
    <definedName name="SimOpt_SimName462" hidden="1">""</definedName>
    <definedName name="SimOpt_SimName4620" hidden="1">""</definedName>
    <definedName name="SimOpt_SimName4621" hidden="1">""</definedName>
    <definedName name="SimOpt_SimName4622" hidden="1">""</definedName>
    <definedName name="SimOpt_SimName4623" hidden="1">""</definedName>
    <definedName name="SimOpt_SimName4624" hidden="1">""</definedName>
    <definedName name="SimOpt_SimName4625" hidden="1">""</definedName>
    <definedName name="SimOpt_SimName4626" hidden="1">""</definedName>
    <definedName name="SimOpt_SimName4627" hidden="1">""</definedName>
    <definedName name="SimOpt_SimName4628" hidden="1">""</definedName>
    <definedName name="SimOpt_SimName4629" hidden="1">""</definedName>
    <definedName name="SimOpt_SimName463" hidden="1">""</definedName>
    <definedName name="SimOpt_SimName4630" hidden="1">""</definedName>
    <definedName name="SimOpt_SimName4631" hidden="1">""</definedName>
    <definedName name="SimOpt_SimName4632" hidden="1">""</definedName>
    <definedName name="SimOpt_SimName4633" hidden="1">""</definedName>
    <definedName name="SimOpt_SimName4634" hidden="1">""</definedName>
    <definedName name="SimOpt_SimName4635" hidden="1">""</definedName>
    <definedName name="SimOpt_SimName4636" hidden="1">""</definedName>
    <definedName name="SimOpt_SimName4637" hidden="1">""</definedName>
    <definedName name="SimOpt_SimName4638" hidden="1">""</definedName>
    <definedName name="SimOpt_SimName4639" hidden="1">""</definedName>
    <definedName name="SimOpt_SimName464" hidden="1">""</definedName>
    <definedName name="SimOpt_SimName4640" hidden="1">""</definedName>
    <definedName name="SimOpt_SimName4641" hidden="1">""</definedName>
    <definedName name="SimOpt_SimName4642" hidden="1">""</definedName>
    <definedName name="SimOpt_SimName4643" hidden="1">""</definedName>
    <definedName name="SimOpt_SimName4644" hidden="1">""</definedName>
    <definedName name="SimOpt_SimName4645" hidden="1">""</definedName>
    <definedName name="SimOpt_SimName4646" hidden="1">""</definedName>
    <definedName name="SimOpt_SimName4647" hidden="1">""</definedName>
    <definedName name="SimOpt_SimName4648" hidden="1">""</definedName>
    <definedName name="SimOpt_SimName4649" hidden="1">""</definedName>
    <definedName name="SimOpt_SimName465" hidden="1">""</definedName>
    <definedName name="SimOpt_SimName4650" hidden="1">""</definedName>
    <definedName name="SimOpt_SimName4651" hidden="1">""</definedName>
    <definedName name="SimOpt_SimName4652" hidden="1">""</definedName>
    <definedName name="SimOpt_SimName4653" hidden="1">""</definedName>
    <definedName name="SimOpt_SimName4654" hidden="1">""</definedName>
    <definedName name="SimOpt_SimName4655" hidden="1">""</definedName>
    <definedName name="SimOpt_SimName4656" hidden="1">""</definedName>
    <definedName name="SimOpt_SimName4657" hidden="1">""</definedName>
    <definedName name="SimOpt_SimName4658" hidden="1">""</definedName>
    <definedName name="SimOpt_SimName4659" hidden="1">""</definedName>
    <definedName name="SimOpt_SimName466" hidden="1">""</definedName>
    <definedName name="SimOpt_SimName4660" hidden="1">""</definedName>
    <definedName name="SimOpt_SimName4661" hidden="1">""</definedName>
    <definedName name="SimOpt_SimName4662" hidden="1">""</definedName>
    <definedName name="SimOpt_SimName4663" hidden="1">""</definedName>
    <definedName name="SimOpt_SimName4664" hidden="1">""</definedName>
    <definedName name="SimOpt_SimName4665" hidden="1">""</definedName>
    <definedName name="SimOpt_SimName4666" hidden="1">""</definedName>
    <definedName name="SimOpt_SimName4667" hidden="1">""</definedName>
    <definedName name="SimOpt_SimName4668" hidden="1">""</definedName>
    <definedName name="SimOpt_SimName4669" hidden="1">""</definedName>
    <definedName name="SimOpt_SimName467" hidden="1">""</definedName>
    <definedName name="SimOpt_SimName4670" hidden="1">""</definedName>
    <definedName name="SimOpt_SimName4671" hidden="1">""</definedName>
    <definedName name="SimOpt_SimName4672" hidden="1">""</definedName>
    <definedName name="SimOpt_SimName4673" hidden="1">""</definedName>
    <definedName name="SimOpt_SimName4674" hidden="1">""</definedName>
    <definedName name="SimOpt_SimName4675" hidden="1">""</definedName>
    <definedName name="SimOpt_SimName4676" hidden="1">""</definedName>
    <definedName name="SimOpt_SimName4677" hidden="1">""</definedName>
    <definedName name="SimOpt_SimName4678" hidden="1">""</definedName>
    <definedName name="SimOpt_SimName4679" hidden="1">""</definedName>
    <definedName name="SimOpt_SimName468" hidden="1">""</definedName>
    <definedName name="SimOpt_SimName4680" hidden="1">""</definedName>
    <definedName name="SimOpt_SimName4681" hidden="1">""</definedName>
    <definedName name="SimOpt_SimName4682" hidden="1">""</definedName>
    <definedName name="SimOpt_SimName4683" hidden="1">""</definedName>
    <definedName name="SimOpt_SimName4684" hidden="1">""</definedName>
    <definedName name="SimOpt_SimName4685" hidden="1">""</definedName>
    <definedName name="SimOpt_SimName4686" hidden="1">""</definedName>
    <definedName name="SimOpt_SimName4687" hidden="1">""</definedName>
    <definedName name="SimOpt_SimName4688" hidden="1">""</definedName>
    <definedName name="SimOpt_SimName4689" hidden="1">""</definedName>
    <definedName name="SimOpt_SimName469" hidden="1">""</definedName>
    <definedName name="SimOpt_SimName4690" hidden="1">""</definedName>
    <definedName name="SimOpt_SimName4691" hidden="1">""</definedName>
    <definedName name="SimOpt_SimName4692" hidden="1">""</definedName>
    <definedName name="SimOpt_SimName4693" hidden="1">""</definedName>
    <definedName name="SimOpt_SimName4694" hidden="1">""</definedName>
    <definedName name="SimOpt_SimName4695" hidden="1">""</definedName>
    <definedName name="SimOpt_SimName4696" hidden="1">""</definedName>
    <definedName name="SimOpt_SimName4697" hidden="1">""</definedName>
    <definedName name="SimOpt_SimName4698" hidden="1">""</definedName>
    <definedName name="SimOpt_SimName4699" hidden="1">""</definedName>
    <definedName name="SimOpt_SimName47" hidden="1">""</definedName>
    <definedName name="SimOpt_SimName470" hidden="1">""</definedName>
    <definedName name="SimOpt_SimName4700" hidden="1">""</definedName>
    <definedName name="SimOpt_SimName4701" hidden="1">""</definedName>
    <definedName name="SimOpt_SimName4702" hidden="1">""</definedName>
    <definedName name="SimOpt_SimName4703" hidden="1">""</definedName>
    <definedName name="SimOpt_SimName4704" hidden="1">""</definedName>
    <definedName name="SimOpt_SimName4705" hidden="1">""</definedName>
    <definedName name="SimOpt_SimName4706" hidden="1">""</definedName>
    <definedName name="SimOpt_SimName4707" hidden="1">""</definedName>
    <definedName name="SimOpt_SimName4708" hidden="1">""</definedName>
    <definedName name="SimOpt_SimName4709" hidden="1">""</definedName>
    <definedName name="SimOpt_SimName471" hidden="1">""</definedName>
    <definedName name="SimOpt_SimName4710" hidden="1">""</definedName>
    <definedName name="SimOpt_SimName4711" hidden="1">""</definedName>
    <definedName name="SimOpt_SimName4712" hidden="1">""</definedName>
    <definedName name="SimOpt_SimName4713" hidden="1">""</definedName>
    <definedName name="SimOpt_SimName4714" hidden="1">""</definedName>
    <definedName name="SimOpt_SimName4715" hidden="1">""</definedName>
    <definedName name="SimOpt_SimName4716" hidden="1">""</definedName>
    <definedName name="SimOpt_SimName4717" hidden="1">""</definedName>
    <definedName name="SimOpt_SimName4718" hidden="1">""</definedName>
    <definedName name="SimOpt_SimName4719" hidden="1">""</definedName>
    <definedName name="SimOpt_SimName472" hidden="1">""</definedName>
    <definedName name="SimOpt_SimName4720" hidden="1">""</definedName>
    <definedName name="SimOpt_SimName4721" hidden="1">""</definedName>
    <definedName name="SimOpt_SimName4722" hidden="1">""</definedName>
    <definedName name="SimOpt_SimName4723" hidden="1">""</definedName>
    <definedName name="SimOpt_SimName4724" hidden="1">""</definedName>
    <definedName name="SimOpt_SimName4725" hidden="1">""</definedName>
    <definedName name="SimOpt_SimName4726" hidden="1">""</definedName>
    <definedName name="SimOpt_SimName4727" hidden="1">""</definedName>
    <definedName name="SimOpt_SimName4728" hidden="1">""</definedName>
    <definedName name="SimOpt_SimName4729" hidden="1">""</definedName>
    <definedName name="SimOpt_SimName473" hidden="1">""</definedName>
    <definedName name="SimOpt_SimName4730" hidden="1">""</definedName>
    <definedName name="SimOpt_SimName4731" hidden="1">""</definedName>
    <definedName name="SimOpt_SimName4732" hidden="1">""</definedName>
    <definedName name="SimOpt_SimName4733" hidden="1">""</definedName>
    <definedName name="SimOpt_SimName4734" hidden="1">""</definedName>
    <definedName name="SimOpt_SimName4735" hidden="1">""</definedName>
    <definedName name="SimOpt_SimName4736" hidden="1">""</definedName>
    <definedName name="SimOpt_SimName4737" hidden="1">""</definedName>
    <definedName name="SimOpt_SimName4738" hidden="1">""</definedName>
    <definedName name="SimOpt_SimName4739" hidden="1">""</definedName>
    <definedName name="SimOpt_SimName474" hidden="1">""</definedName>
    <definedName name="SimOpt_SimName4740" hidden="1">""</definedName>
    <definedName name="SimOpt_SimName4741" hidden="1">""</definedName>
    <definedName name="SimOpt_SimName4742" hidden="1">""</definedName>
    <definedName name="SimOpt_SimName4743" hidden="1">""</definedName>
    <definedName name="SimOpt_SimName4744" hidden="1">""</definedName>
    <definedName name="SimOpt_SimName4745" hidden="1">""</definedName>
    <definedName name="SimOpt_SimName4746" hidden="1">""</definedName>
    <definedName name="SimOpt_SimName4747" hidden="1">""</definedName>
    <definedName name="SimOpt_SimName4748" hidden="1">""</definedName>
    <definedName name="SimOpt_SimName4749" hidden="1">""</definedName>
    <definedName name="SimOpt_SimName475" hidden="1">""</definedName>
    <definedName name="SimOpt_SimName4750" hidden="1">""</definedName>
    <definedName name="SimOpt_SimName4751" hidden="1">""</definedName>
    <definedName name="SimOpt_SimName4752" hidden="1">""</definedName>
    <definedName name="SimOpt_SimName4753" hidden="1">""</definedName>
    <definedName name="SimOpt_SimName4754" hidden="1">""</definedName>
    <definedName name="SimOpt_SimName4755" hidden="1">""</definedName>
    <definedName name="SimOpt_SimName4756" hidden="1">""</definedName>
    <definedName name="SimOpt_SimName4757" hidden="1">""</definedName>
    <definedName name="SimOpt_SimName4758" hidden="1">""</definedName>
    <definedName name="SimOpt_SimName4759" hidden="1">""</definedName>
    <definedName name="SimOpt_SimName476" hidden="1">""</definedName>
    <definedName name="SimOpt_SimName4760" hidden="1">""</definedName>
    <definedName name="SimOpt_SimName4761" hidden="1">""</definedName>
    <definedName name="SimOpt_SimName4762" hidden="1">""</definedName>
    <definedName name="SimOpt_SimName4763" hidden="1">""</definedName>
    <definedName name="SimOpt_SimName4764" hidden="1">""</definedName>
    <definedName name="SimOpt_SimName4765" hidden="1">""</definedName>
    <definedName name="SimOpt_SimName4766" hidden="1">""</definedName>
    <definedName name="SimOpt_SimName4767" hidden="1">""</definedName>
    <definedName name="SimOpt_SimName4768" hidden="1">""</definedName>
    <definedName name="SimOpt_SimName4769" hidden="1">""</definedName>
    <definedName name="SimOpt_SimName477" hidden="1">""</definedName>
    <definedName name="SimOpt_SimName4770" hidden="1">""</definedName>
    <definedName name="SimOpt_SimName4771" hidden="1">""</definedName>
    <definedName name="SimOpt_SimName4772" hidden="1">""</definedName>
    <definedName name="SimOpt_SimName4773" hidden="1">""</definedName>
    <definedName name="SimOpt_SimName4774" hidden="1">""</definedName>
    <definedName name="SimOpt_SimName4775" hidden="1">""</definedName>
    <definedName name="SimOpt_SimName4776" hidden="1">""</definedName>
    <definedName name="SimOpt_SimName4777" hidden="1">""</definedName>
    <definedName name="SimOpt_SimName4778" hidden="1">""</definedName>
    <definedName name="SimOpt_SimName4779" hidden="1">""</definedName>
    <definedName name="SimOpt_SimName478" hidden="1">""</definedName>
    <definedName name="SimOpt_SimName4780" hidden="1">""</definedName>
    <definedName name="SimOpt_SimName4781" hidden="1">""</definedName>
    <definedName name="SimOpt_SimName4782" hidden="1">""</definedName>
    <definedName name="SimOpt_SimName4783" hidden="1">""</definedName>
    <definedName name="SimOpt_SimName4784" hidden="1">""</definedName>
    <definedName name="SimOpt_SimName4785" hidden="1">""</definedName>
    <definedName name="SimOpt_SimName4786" hidden="1">""</definedName>
    <definedName name="SimOpt_SimName4787" hidden="1">""</definedName>
    <definedName name="SimOpt_SimName4788" hidden="1">""</definedName>
    <definedName name="SimOpt_SimName4789" hidden="1">""</definedName>
    <definedName name="SimOpt_SimName479" hidden="1">""</definedName>
    <definedName name="SimOpt_SimName4790" hidden="1">""</definedName>
    <definedName name="SimOpt_SimName4791" hidden="1">""</definedName>
    <definedName name="SimOpt_SimName4792" hidden="1">""</definedName>
    <definedName name="SimOpt_SimName4793" hidden="1">""</definedName>
    <definedName name="SimOpt_SimName4794" hidden="1">""</definedName>
    <definedName name="SimOpt_SimName4795" hidden="1">""</definedName>
    <definedName name="SimOpt_SimName4796" hidden="1">""</definedName>
    <definedName name="SimOpt_SimName4797" hidden="1">""</definedName>
    <definedName name="SimOpt_SimName4798" hidden="1">""</definedName>
    <definedName name="SimOpt_SimName4799" hidden="1">""</definedName>
    <definedName name="SimOpt_SimName48" hidden="1">""</definedName>
    <definedName name="SimOpt_SimName480" hidden="1">""</definedName>
    <definedName name="SimOpt_SimName4800" hidden="1">""</definedName>
    <definedName name="SimOpt_SimName4801" hidden="1">""</definedName>
    <definedName name="SimOpt_SimName4802" hidden="1">""</definedName>
    <definedName name="SimOpt_SimName4803" hidden="1">""</definedName>
    <definedName name="SimOpt_SimName4804" hidden="1">""</definedName>
    <definedName name="SimOpt_SimName4805" hidden="1">""</definedName>
    <definedName name="SimOpt_SimName4806" hidden="1">""</definedName>
    <definedName name="SimOpt_SimName4807" hidden="1">""</definedName>
    <definedName name="SimOpt_SimName4808" hidden="1">""</definedName>
    <definedName name="SimOpt_SimName4809" hidden="1">""</definedName>
    <definedName name="SimOpt_SimName481" hidden="1">""</definedName>
    <definedName name="SimOpt_SimName4810" hidden="1">""</definedName>
    <definedName name="SimOpt_SimName4811" hidden="1">""</definedName>
    <definedName name="SimOpt_SimName4812" hidden="1">""</definedName>
    <definedName name="SimOpt_SimName4813" hidden="1">""</definedName>
    <definedName name="SimOpt_SimName4814" hidden="1">""</definedName>
    <definedName name="SimOpt_SimName4815" hidden="1">""</definedName>
    <definedName name="SimOpt_SimName4816" hidden="1">""</definedName>
    <definedName name="SimOpt_SimName4817" hidden="1">""</definedName>
    <definedName name="SimOpt_SimName4818" hidden="1">""</definedName>
    <definedName name="SimOpt_SimName4819" hidden="1">""</definedName>
    <definedName name="SimOpt_SimName482" hidden="1">""</definedName>
    <definedName name="SimOpt_SimName4820" hidden="1">""</definedName>
    <definedName name="SimOpt_SimName4821" hidden="1">""</definedName>
    <definedName name="SimOpt_SimName4822" hidden="1">""</definedName>
    <definedName name="SimOpt_SimName4823" hidden="1">""</definedName>
    <definedName name="SimOpt_SimName4824" hidden="1">""</definedName>
    <definedName name="SimOpt_SimName4825" hidden="1">""</definedName>
    <definedName name="SimOpt_SimName4826" hidden="1">""</definedName>
    <definedName name="SimOpt_SimName4827" hidden="1">""</definedName>
    <definedName name="SimOpt_SimName4828" hidden="1">""</definedName>
    <definedName name="SimOpt_SimName4829" hidden="1">""</definedName>
    <definedName name="SimOpt_SimName483" hidden="1">""</definedName>
    <definedName name="SimOpt_SimName4830" hidden="1">""</definedName>
    <definedName name="SimOpt_SimName4831" hidden="1">""</definedName>
    <definedName name="SimOpt_SimName4832" hidden="1">""</definedName>
    <definedName name="SimOpt_SimName4833" hidden="1">""</definedName>
    <definedName name="SimOpt_SimName4834" hidden="1">""</definedName>
    <definedName name="SimOpt_SimName4835" hidden="1">""</definedName>
    <definedName name="SimOpt_SimName4836" hidden="1">""</definedName>
    <definedName name="SimOpt_SimName4837" hidden="1">""</definedName>
    <definedName name="SimOpt_SimName4838" hidden="1">""</definedName>
    <definedName name="SimOpt_SimName4839" hidden="1">""</definedName>
    <definedName name="SimOpt_SimName484" hidden="1">""</definedName>
    <definedName name="SimOpt_SimName4840" hidden="1">""</definedName>
    <definedName name="SimOpt_SimName4841" hidden="1">""</definedName>
    <definedName name="SimOpt_SimName4842" hidden="1">""</definedName>
    <definedName name="SimOpt_SimName4843" hidden="1">""</definedName>
    <definedName name="SimOpt_SimName4844" hidden="1">""</definedName>
    <definedName name="SimOpt_SimName4845" hidden="1">""</definedName>
    <definedName name="SimOpt_SimName4846" hidden="1">""</definedName>
    <definedName name="SimOpt_SimName4847" hidden="1">""</definedName>
    <definedName name="SimOpt_SimName4848" hidden="1">""</definedName>
    <definedName name="SimOpt_SimName4849" hidden="1">""</definedName>
    <definedName name="SimOpt_SimName485" hidden="1">""</definedName>
    <definedName name="SimOpt_SimName4850" hidden="1">""</definedName>
    <definedName name="SimOpt_SimName4851" hidden="1">""</definedName>
    <definedName name="SimOpt_SimName4852" hidden="1">""</definedName>
    <definedName name="SimOpt_SimName4853" hidden="1">""</definedName>
    <definedName name="SimOpt_SimName4854" hidden="1">""</definedName>
    <definedName name="SimOpt_SimName4855" hidden="1">""</definedName>
    <definedName name="SimOpt_SimName4856" hidden="1">""</definedName>
    <definedName name="SimOpt_SimName4857" hidden="1">""</definedName>
    <definedName name="SimOpt_SimName4858" hidden="1">""</definedName>
    <definedName name="SimOpt_SimName4859" hidden="1">""</definedName>
    <definedName name="SimOpt_SimName486" hidden="1">""</definedName>
    <definedName name="SimOpt_SimName4860" hidden="1">""</definedName>
    <definedName name="SimOpt_SimName4861" hidden="1">""</definedName>
    <definedName name="SimOpt_SimName4862" hidden="1">""</definedName>
    <definedName name="SimOpt_SimName4863" hidden="1">""</definedName>
    <definedName name="SimOpt_SimName4864" hidden="1">""</definedName>
    <definedName name="SimOpt_SimName4865" hidden="1">""</definedName>
    <definedName name="SimOpt_SimName4866" hidden="1">""</definedName>
    <definedName name="SimOpt_SimName4867" hidden="1">""</definedName>
    <definedName name="SimOpt_SimName4868" hidden="1">""</definedName>
    <definedName name="SimOpt_SimName4869" hidden="1">""</definedName>
    <definedName name="SimOpt_SimName487" hidden="1">""</definedName>
    <definedName name="SimOpt_SimName4870" hidden="1">""</definedName>
    <definedName name="SimOpt_SimName4871" hidden="1">""</definedName>
    <definedName name="SimOpt_SimName4872" hidden="1">""</definedName>
    <definedName name="SimOpt_SimName4873" hidden="1">""</definedName>
    <definedName name="SimOpt_SimName4874" hidden="1">""</definedName>
    <definedName name="SimOpt_SimName4875" hidden="1">""</definedName>
    <definedName name="SimOpt_SimName4876" hidden="1">""</definedName>
    <definedName name="SimOpt_SimName4877" hidden="1">""</definedName>
    <definedName name="SimOpt_SimName4878" hidden="1">""</definedName>
    <definedName name="SimOpt_SimName4879" hidden="1">""</definedName>
    <definedName name="SimOpt_SimName488" hidden="1">""</definedName>
    <definedName name="SimOpt_SimName4880" hidden="1">""</definedName>
    <definedName name="SimOpt_SimName4881" hidden="1">""</definedName>
    <definedName name="SimOpt_SimName4882" hidden="1">""</definedName>
    <definedName name="SimOpt_SimName4883" hidden="1">""</definedName>
    <definedName name="SimOpt_SimName4884" hidden="1">""</definedName>
    <definedName name="SimOpt_SimName4885" hidden="1">""</definedName>
    <definedName name="SimOpt_SimName4886" hidden="1">""</definedName>
    <definedName name="SimOpt_SimName4887" hidden="1">""</definedName>
    <definedName name="SimOpt_SimName4888" hidden="1">""</definedName>
    <definedName name="SimOpt_SimName4889" hidden="1">""</definedName>
    <definedName name="SimOpt_SimName489" hidden="1">""</definedName>
    <definedName name="SimOpt_SimName4890" hidden="1">""</definedName>
    <definedName name="SimOpt_SimName4891" hidden="1">""</definedName>
    <definedName name="SimOpt_SimName4892" hidden="1">""</definedName>
    <definedName name="SimOpt_SimName4893" hidden="1">""</definedName>
    <definedName name="SimOpt_SimName4894" hidden="1">""</definedName>
    <definedName name="SimOpt_SimName4895" hidden="1">""</definedName>
    <definedName name="SimOpt_SimName4896" hidden="1">""</definedName>
    <definedName name="SimOpt_SimName4897" hidden="1">""</definedName>
    <definedName name="SimOpt_SimName4898" hidden="1">""</definedName>
    <definedName name="SimOpt_SimName4899" hidden="1">""</definedName>
    <definedName name="SimOpt_SimName49" hidden="1">""</definedName>
    <definedName name="SimOpt_SimName490" hidden="1">""</definedName>
    <definedName name="SimOpt_SimName4900" hidden="1">""</definedName>
    <definedName name="SimOpt_SimName4901" hidden="1">""</definedName>
    <definedName name="SimOpt_SimName4902" hidden="1">""</definedName>
    <definedName name="SimOpt_SimName4903" hidden="1">""</definedName>
    <definedName name="SimOpt_SimName4904" hidden="1">""</definedName>
    <definedName name="SimOpt_SimName4905" hidden="1">""</definedName>
    <definedName name="SimOpt_SimName4906" hidden="1">""</definedName>
    <definedName name="SimOpt_SimName4907" hidden="1">""</definedName>
    <definedName name="SimOpt_SimName4908" hidden="1">""</definedName>
    <definedName name="SimOpt_SimName4909" hidden="1">""</definedName>
    <definedName name="SimOpt_SimName491" hidden="1">""</definedName>
    <definedName name="SimOpt_SimName4910" hidden="1">""</definedName>
    <definedName name="SimOpt_SimName4911" hidden="1">""</definedName>
    <definedName name="SimOpt_SimName4912" hidden="1">""</definedName>
    <definedName name="SimOpt_SimName4913" hidden="1">""</definedName>
    <definedName name="SimOpt_SimName4914" hidden="1">""</definedName>
    <definedName name="SimOpt_SimName4915" hidden="1">""</definedName>
    <definedName name="SimOpt_SimName4916" hidden="1">""</definedName>
    <definedName name="SimOpt_SimName4917" hidden="1">""</definedName>
    <definedName name="SimOpt_SimName4918" hidden="1">""</definedName>
    <definedName name="SimOpt_SimName4919" hidden="1">""</definedName>
    <definedName name="SimOpt_SimName492" hidden="1">""</definedName>
    <definedName name="SimOpt_SimName4920" hidden="1">""</definedName>
    <definedName name="SimOpt_SimName4921" hidden="1">""</definedName>
    <definedName name="SimOpt_SimName4922" hidden="1">""</definedName>
    <definedName name="SimOpt_SimName4923" hidden="1">""</definedName>
    <definedName name="SimOpt_SimName4924" hidden="1">""</definedName>
    <definedName name="SimOpt_SimName4925" hidden="1">""</definedName>
    <definedName name="SimOpt_SimName4926" hidden="1">""</definedName>
    <definedName name="SimOpt_SimName4927" hidden="1">""</definedName>
    <definedName name="SimOpt_SimName4928" hidden="1">""</definedName>
    <definedName name="SimOpt_SimName4929" hidden="1">""</definedName>
    <definedName name="SimOpt_SimName493" hidden="1">""</definedName>
    <definedName name="SimOpt_SimName4930" hidden="1">""</definedName>
    <definedName name="SimOpt_SimName4931" hidden="1">""</definedName>
    <definedName name="SimOpt_SimName4932" hidden="1">""</definedName>
    <definedName name="SimOpt_SimName4933" hidden="1">""</definedName>
    <definedName name="SimOpt_SimName4934" hidden="1">""</definedName>
    <definedName name="SimOpt_SimName4935" hidden="1">""</definedName>
    <definedName name="SimOpt_SimName4936" hidden="1">""</definedName>
    <definedName name="SimOpt_SimName4937" hidden="1">""</definedName>
    <definedName name="SimOpt_SimName4938" hidden="1">""</definedName>
    <definedName name="SimOpt_SimName4939" hidden="1">""</definedName>
    <definedName name="SimOpt_SimName494" hidden="1">""</definedName>
    <definedName name="SimOpt_SimName4940" hidden="1">""</definedName>
    <definedName name="SimOpt_SimName4941" hidden="1">""</definedName>
    <definedName name="SimOpt_SimName4942" hidden="1">""</definedName>
    <definedName name="SimOpt_SimName4943" hidden="1">""</definedName>
    <definedName name="SimOpt_SimName4944" hidden="1">""</definedName>
    <definedName name="SimOpt_SimName4945" hidden="1">""</definedName>
    <definedName name="SimOpt_SimName4946" hidden="1">""</definedName>
    <definedName name="SimOpt_SimName4947" hidden="1">""</definedName>
    <definedName name="SimOpt_SimName4948" hidden="1">""</definedName>
    <definedName name="SimOpt_SimName4949" hidden="1">""</definedName>
    <definedName name="SimOpt_SimName495" hidden="1">""</definedName>
    <definedName name="SimOpt_SimName4950" hidden="1">""</definedName>
    <definedName name="SimOpt_SimName4951" hidden="1">""</definedName>
    <definedName name="SimOpt_SimName4952" hidden="1">""</definedName>
    <definedName name="SimOpt_SimName4953" hidden="1">""</definedName>
    <definedName name="SimOpt_SimName4954" hidden="1">""</definedName>
    <definedName name="SimOpt_SimName4955" hidden="1">""</definedName>
    <definedName name="SimOpt_SimName4956" hidden="1">""</definedName>
    <definedName name="SimOpt_SimName4957" hidden="1">""</definedName>
    <definedName name="SimOpt_SimName4958" hidden="1">""</definedName>
    <definedName name="SimOpt_SimName4959" hidden="1">""</definedName>
    <definedName name="SimOpt_SimName496" hidden="1">""</definedName>
    <definedName name="SimOpt_SimName4960" hidden="1">""</definedName>
    <definedName name="SimOpt_SimName4961" hidden="1">""</definedName>
    <definedName name="SimOpt_SimName4962" hidden="1">""</definedName>
    <definedName name="SimOpt_SimName4963" hidden="1">""</definedName>
    <definedName name="SimOpt_SimName4964" hidden="1">""</definedName>
    <definedName name="SimOpt_SimName4965" hidden="1">""</definedName>
    <definedName name="SimOpt_SimName4966" hidden="1">""</definedName>
    <definedName name="SimOpt_SimName4967" hidden="1">""</definedName>
    <definedName name="SimOpt_SimName4968" hidden="1">""</definedName>
    <definedName name="SimOpt_SimName4969" hidden="1">""</definedName>
    <definedName name="SimOpt_SimName497" hidden="1">""</definedName>
    <definedName name="SimOpt_SimName4970" hidden="1">""</definedName>
    <definedName name="SimOpt_SimName4971" hidden="1">""</definedName>
    <definedName name="SimOpt_SimName4972" hidden="1">""</definedName>
    <definedName name="SimOpt_SimName4973" hidden="1">""</definedName>
    <definedName name="SimOpt_SimName4974" hidden="1">""</definedName>
    <definedName name="SimOpt_SimName4975" hidden="1">""</definedName>
    <definedName name="SimOpt_SimName4976" hidden="1">""</definedName>
    <definedName name="SimOpt_SimName4977" hidden="1">""</definedName>
    <definedName name="SimOpt_SimName4978" hidden="1">""</definedName>
    <definedName name="SimOpt_SimName4979" hidden="1">""</definedName>
    <definedName name="SimOpt_SimName498" hidden="1">""</definedName>
    <definedName name="SimOpt_SimName4980" hidden="1">""</definedName>
    <definedName name="SimOpt_SimName4981" hidden="1">""</definedName>
    <definedName name="SimOpt_SimName4982" hidden="1">""</definedName>
    <definedName name="SimOpt_SimName4983" hidden="1">""</definedName>
    <definedName name="SimOpt_SimName4984" hidden="1">""</definedName>
    <definedName name="SimOpt_SimName4985" hidden="1">""</definedName>
    <definedName name="SimOpt_SimName4986" hidden="1">""</definedName>
    <definedName name="SimOpt_SimName4987" hidden="1">""</definedName>
    <definedName name="SimOpt_SimName4988" hidden="1">""</definedName>
    <definedName name="SimOpt_SimName4989" hidden="1">""</definedName>
    <definedName name="SimOpt_SimName499" hidden="1">""</definedName>
    <definedName name="SimOpt_SimName4990" hidden="1">""</definedName>
    <definedName name="SimOpt_SimName4991" hidden="1">""</definedName>
    <definedName name="SimOpt_SimName4992" hidden="1">""</definedName>
    <definedName name="SimOpt_SimName4993" hidden="1">""</definedName>
    <definedName name="SimOpt_SimName4994" hidden="1">""</definedName>
    <definedName name="SimOpt_SimName4995" hidden="1">""</definedName>
    <definedName name="SimOpt_SimName4996" hidden="1">""</definedName>
    <definedName name="SimOpt_SimName4997" hidden="1">""</definedName>
    <definedName name="SimOpt_SimName4998" hidden="1">""</definedName>
    <definedName name="SimOpt_SimName4999" hidden="1">""</definedName>
    <definedName name="SimOpt_SimName5" hidden="1">""</definedName>
    <definedName name="SimOpt_SimName50" hidden="1">""</definedName>
    <definedName name="SimOpt_SimName500" hidden="1">""</definedName>
    <definedName name="SimOpt_SimName5000" hidden="1">""</definedName>
    <definedName name="SimOpt_SimName5001" hidden="1">""</definedName>
    <definedName name="SimOpt_SimName5002" hidden="1">""</definedName>
    <definedName name="SimOpt_SimName5003" hidden="1">""</definedName>
    <definedName name="SimOpt_SimName5004" hidden="1">""</definedName>
    <definedName name="SimOpt_SimName5005" hidden="1">""</definedName>
    <definedName name="SimOpt_SimName5006" hidden="1">""</definedName>
    <definedName name="SimOpt_SimName5007" hidden="1">""</definedName>
    <definedName name="SimOpt_SimName5008" hidden="1">""</definedName>
    <definedName name="SimOpt_SimName5009" hidden="1">""</definedName>
    <definedName name="SimOpt_SimName501" hidden="1">""</definedName>
    <definedName name="SimOpt_SimName5010" hidden="1">""</definedName>
    <definedName name="SimOpt_SimName5011" hidden="1">""</definedName>
    <definedName name="SimOpt_SimName5012" hidden="1">""</definedName>
    <definedName name="SimOpt_SimName5013" hidden="1">""</definedName>
    <definedName name="SimOpt_SimName5014" hidden="1">""</definedName>
    <definedName name="SimOpt_SimName5015" hidden="1">""</definedName>
    <definedName name="SimOpt_SimName5016" hidden="1">""</definedName>
    <definedName name="SimOpt_SimName5017" hidden="1">""</definedName>
    <definedName name="SimOpt_SimName5018" hidden="1">""</definedName>
    <definedName name="SimOpt_SimName5019" hidden="1">""</definedName>
    <definedName name="SimOpt_SimName502" hidden="1">""</definedName>
    <definedName name="SimOpt_SimName5020" hidden="1">""</definedName>
    <definedName name="SimOpt_SimName5021" hidden="1">""</definedName>
    <definedName name="SimOpt_SimName5022" hidden="1">""</definedName>
    <definedName name="SimOpt_SimName5023" hidden="1">""</definedName>
    <definedName name="SimOpt_SimName5024" hidden="1">""</definedName>
    <definedName name="SimOpt_SimName5025" hidden="1">""</definedName>
    <definedName name="SimOpt_SimName5026" hidden="1">""</definedName>
    <definedName name="SimOpt_SimName5027" hidden="1">""</definedName>
    <definedName name="SimOpt_SimName5028" hidden="1">""</definedName>
    <definedName name="SimOpt_SimName5029" hidden="1">""</definedName>
    <definedName name="SimOpt_SimName503" hidden="1">""</definedName>
    <definedName name="SimOpt_SimName5030" hidden="1">""</definedName>
    <definedName name="SimOpt_SimName5031" hidden="1">""</definedName>
    <definedName name="SimOpt_SimName5032" hidden="1">""</definedName>
    <definedName name="SimOpt_SimName5033" hidden="1">""</definedName>
    <definedName name="SimOpt_SimName5034" hidden="1">""</definedName>
    <definedName name="SimOpt_SimName5035" hidden="1">""</definedName>
    <definedName name="SimOpt_SimName5036" hidden="1">""</definedName>
    <definedName name="SimOpt_SimName5037" hidden="1">""</definedName>
    <definedName name="SimOpt_SimName5038" hidden="1">""</definedName>
    <definedName name="SimOpt_SimName5039" hidden="1">""</definedName>
    <definedName name="SimOpt_SimName504" hidden="1">""</definedName>
    <definedName name="SimOpt_SimName5040" hidden="1">""</definedName>
    <definedName name="SimOpt_SimName5041" hidden="1">""</definedName>
    <definedName name="SimOpt_SimName5042" hidden="1">""</definedName>
    <definedName name="SimOpt_SimName5043" hidden="1">""</definedName>
    <definedName name="SimOpt_SimName5044" hidden="1">""</definedName>
    <definedName name="SimOpt_SimName5045" hidden="1">""</definedName>
    <definedName name="SimOpt_SimName5046" hidden="1">""</definedName>
    <definedName name="SimOpt_SimName5047" hidden="1">""</definedName>
    <definedName name="SimOpt_SimName5048" hidden="1">""</definedName>
    <definedName name="SimOpt_SimName5049" hidden="1">""</definedName>
    <definedName name="SimOpt_SimName505" hidden="1">""</definedName>
    <definedName name="SimOpt_SimName5050" hidden="1">""</definedName>
    <definedName name="SimOpt_SimName5051" hidden="1">""</definedName>
    <definedName name="SimOpt_SimName5052" hidden="1">""</definedName>
    <definedName name="SimOpt_SimName5053" hidden="1">""</definedName>
    <definedName name="SimOpt_SimName5054" hidden="1">""</definedName>
    <definedName name="SimOpt_SimName5055" hidden="1">""</definedName>
    <definedName name="SimOpt_SimName5056" hidden="1">""</definedName>
    <definedName name="SimOpt_SimName5057" hidden="1">""</definedName>
    <definedName name="SimOpt_SimName5058" hidden="1">""</definedName>
    <definedName name="SimOpt_SimName5059" hidden="1">""</definedName>
    <definedName name="SimOpt_SimName506" hidden="1">""</definedName>
    <definedName name="SimOpt_SimName5060" hidden="1">""</definedName>
    <definedName name="SimOpt_SimName5061" hidden="1">""</definedName>
    <definedName name="SimOpt_SimName5062" hidden="1">""</definedName>
    <definedName name="SimOpt_SimName5063" hidden="1">""</definedName>
    <definedName name="SimOpt_SimName5064" hidden="1">""</definedName>
    <definedName name="SimOpt_SimName5065" hidden="1">""</definedName>
    <definedName name="SimOpt_SimName5066" hidden="1">""</definedName>
    <definedName name="SimOpt_SimName5067" hidden="1">""</definedName>
    <definedName name="SimOpt_SimName5068" hidden="1">""</definedName>
    <definedName name="SimOpt_SimName5069" hidden="1">""</definedName>
    <definedName name="SimOpt_SimName507" hidden="1">""</definedName>
    <definedName name="SimOpt_SimName5070" hidden="1">""</definedName>
    <definedName name="SimOpt_SimName5071" hidden="1">""</definedName>
    <definedName name="SimOpt_SimName5072" hidden="1">""</definedName>
    <definedName name="SimOpt_SimName5073" hidden="1">""</definedName>
    <definedName name="SimOpt_SimName5074" hidden="1">""</definedName>
    <definedName name="SimOpt_SimName5075" hidden="1">""</definedName>
    <definedName name="SimOpt_SimName5076" hidden="1">""</definedName>
    <definedName name="SimOpt_SimName5077" hidden="1">""</definedName>
    <definedName name="SimOpt_SimName5078" hidden="1">""</definedName>
    <definedName name="SimOpt_SimName5079" hidden="1">""</definedName>
    <definedName name="SimOpt_SimName508" hidden="1">""</definedName>
    <definedName name="SimOpt_SimName5080" hidden="1">""</definedName>
    <definedName name="SimOpt_SimName5081" hidden="1">""</definedName>
    <definedName name="SimOpt_SimName5082" hidden="1">""</definedName>
    <definedName name="SimOpt_SimName5083" hidden="1">""</definedName>
    <definedName name="SimOpt_SimName5084" hidden="1">""</definedName>
    <definedName name="SimOpt_SimName5085" hidden="1">""</definedName>
    <definedName name="SimOpt_SimName5086" hidden="1">""</definedName>
    <definedName name="SimOpt_SimName5087" hidden="1">""</definedName>
    <definedName name="SimOpt_SimName5088" hidden="1">""</definedName>
    <definedName name="SimOpt_SimName5089" hidden="1">""</definedName>
    <definedName name="SimOpt_SimName509" hidden="1">""</definedName>
    <definedName name="SimOpt_SimName5090" hidden="1">""</definedName>
    <definedName name="SimOpt_SimName5091" hidden="1">""</definedName>
    <definedName name="SimOpt_SimName5092" hidden="1">""</definedName>
    <definedName name="SimOpt_SimName5093" hidden="1">""</definedName>
    <definedName name="SimOpt_SimName5094" hidden="1">""</definedName>
    <definedName name="SimOpt_SimName5095" hidden="1">""</definedName>
    <definedName name="SimOpt_SimName5096" hidden="1">""</definedName>
    <definedName name="SimOpt_SimName5097" hidden="1">""</definedName>
    <definedName name="SimOpt_SimName5098" hidden="1">""</definedName>
    <definedName name="SimOpt_SimName5099" hidden="1">""</definedName>
    <definedName name="SimOpt_SimName51" hidden="1">""</definedName>
    <definedName name="SimOpt_SimName510" hidden="1">""</definedName>
    <definedName name="SimOpt_SimName5100" hidden="1">""</definedName>
    <definedName name="SimOpt_SimName5101" hidden="1">""</definedName>
    <definedName name="SimOpt_SimName5102" hidden="1">""</definedName>
    <definedName name="SimOpt_SimName5103" hidden="1">""</definedName>
    <definedName name="SimOpt_SimName5104" hidden="1">""</definedName>
    <definedName name="SimOpt_SimName5105" hidden="1">""</definedName>
    <definedName name="SimOpt_SimName5106" hidden="1">""</definedName>
    <definedName name="SimOpt_SimName5107" hidden="1">""</definedName>
    <definedName name="SimOpt_SimName5108" hidden="1">""</definedName>
    <definedName name="SimOpt_SimName5109" hidden="1">""</definedName>
    <definedName name="SimOpt_SimName511" hidden="1">""</definedName>
    <definedName name="SimOpt_SimName5110" hidden="1">""</definedName>
    <definedName name="SimOpt_SimName5111" hidden="1">""</definedName>
    <definedName name="SimOpt_SimName5112" hidden="1">""</definedName>
    <definedName name="SimOpt_SimName5113" hidden="1">""</definedName>
    <definedName name="SimOpt_SimName5114" hidden="1">""</definedName>
    <definedName name="SimOpt_SimName5115" hidden="1">""</definedName>
    <definedName name="SimOpt_SimName5116" hidden="1">""</definedName>
    <definedName name="SimOpt_SimName5117" hidden="1">""</definedName>
    <definedName name="SimOpt_SimName5118" hidden="1">""</definedName>
    <definedName name="SimOpt_SimName5119" hidden="1">""</definedName>
    <definedName name="SimOpt_SimName512" hidden="1">""</definedName>
    <definedName name="SimOpt_SimName5120" hidden="1">""</definedName>
    <definedName name="SimOpt_SimName5121" hidden="1">""</definedName>
    <definedName name="SimOpt_SimName5122" hidden="1">""</definedName>
    <definedName name="SimOpt_SimName5123" hidden="1">""</definedName>
    <definedName name="SimOpt_SimName5124" hidden="1">""</definedName>
    <definedName name="SimOpt_SimName5125" hidden="1">""</definedName>
    <definedName name="SimOpt_SimName5126" hidden="1">""</definedName>
    <definedName name="SimOpt_SimName5127" hidden="1">""</definedName>
    <definedName name="SimOpt_SimName5128" hidden="1">""</definedName>
    <definedName name="SimOpt_SimName5129" hidden="1">""</definedName>
    <definedName name="SimOpt_SimName513" hidden="1">""</definedName>
    <definedName name="SimOpt_SimName5130" hidden="1">""</definedName>
    <definedName name="SimOpt_SimName5131" hidden="1">""</definedName>
    <definedName name="SimOpt_SimName5132" hidden="1">""</definedName>
    <definedName name="SimOpt_SimName5133" hidden="1">""</definedName>
    <definedName name="SimOpt_SimName5134" hidden="1">""</definedName>
    <definedName name="SimOpt_SimName5135" hidden="1">""</definedName>
    <definedName name="SimOpt_SimName5136" hidden="1">""</definedName>
    <definedName name="SimOpt_SimName5137" hidden="1">""</definedName>
    <definedName name="SimOpt_SimName5138" hidden="1">""</definedName>
    <definedName name="SimOpt_SimName5139" hidden="1">""</definedName>
    <definedName name="SimOpt_SimName514" hidden="1">""</definedName>
    <definedName name="SimOpt_SimName5140" hidden="1">""</definedName>
    <definedName name="SimOpt_SimName5141" hidden="1">""</definedName>
    <definedName name="SimOpt_SimName5142" hidden="1">""</definedName>
    <definedName name="SimOpt_SimName5143" hidden="1">""</definedName>
    <definedName name="SimOpt_SimName5144" hidden="1">""</definedName>
    <definedName name="SimOpt_SimName5145" hidden="1">""</definedName>
    <definedName name="SimOpt_SimName5146" hidden="1">""</definedName>
    <definedName name="SimOpt_SimName5147" hidden="1">""</definedName>
    <definedName name="SimOpt_SimName5148" hidden="1">""</definedName>
    <definedName name="SimOpt_SimName5149" hidden="1">""</definedName>
    <definedName name="SimOpt_SimName515" hidden="1">""</definedName>
    <definedName name="SimOpt_SimName5150" hidden="1">""</definedName>
    <definedName name="SimOpt_SimName5151" hidden="1">""</definedName>
    <definedName name="SimOpt_SimName5152" hidden="1">""</definedName>
    <definedName name="SimOpt_SimName5153" hidden="1">""</definedName>
    <definedName name="SimOpt_SimName5154" hidden="1">""</definedName>
    <definedName name="SimOpt_SimName5155" hidden="1">""</definedName>
    <definedName name="SimOpt_SimName5156" hidden="1">""</definedName>
    <definedName name="SimOpt_SimName5157" hidden="1">""</definedName>
    <definedName name="SimOpt_SimName5158" hidden="1">""</definedName>
    <definedName name="SimOpt_SimName5159" hidden="1">""</definedName>
    <definedName name="SimOpt_SimName516" hidden="1">""</definedName>
    <definedName name="SimOpt_SimName5160" hidden="1">""</definedName>
    <definedName name="SimOpt_SimName5161" hidden="1">""</definedName>
    <definedName name="SimOpt_SimName5162" hidden="1">""</definedName>
    <definedName name="SimOpt_SimName5163" hidden="1">""</definedName>
    <definedName name="SimOpt_SimName5164" hidden="1">""</definedName>
    <definedName name="SimOpt_SimName5165" hidden="1">""</definedName>
    <definedName name="SimOpt_SimName5166" hidden="1">""</definedName>
    <definedName name="SimOpt_SimName5167" hidden="1">""</definedName>
    <definedName name="SimOpt_SimName5168" hidden="1">""</definedName>
    <definedName name="SimOpt_SimName5169" hidden="1">""</definedName>
    <definedName name="SimOpt_SimName517" hidden="1">""</definedName>
    <definedName name="SimOpt_SimName5170" hidden="1">""</definedName>
    <definedName name="SimOpt_SimName5171" hidden="1">""</definedName>
    <definedName name="SimOpt_SimName5172" hidden="1">""</definedName>
    <definedName name="SimOpt_SimName5173" hidden="1">""</definedName>
    <definedName name="SimOpt_SimName5174" hidden="1">""</definedName>
    <definedName name="SimOpt_SimName5175" hidden="1">""</definedName>
    <definedName name="SimOpt_SimName5176" hidden="1">""</definedName>
    <definedName name="SimOpt_SimName5177" hidden="1">""</definedName>
    <definedName name="SimOpt_SimName5178" hidden="1">""</definedName>
    <definedName name="SimOpt_SimName5179" hidden="1">""</definedName>
    <definedName name="SimOpt_SimName518" hidden="1">""</definedName>
    <definedName name="SimOpt_SimName5180" hidden="1">""</definedName>
    <definedName name="SimOpt_SimName5181" hidden="1">""</definedName>
    <definedName name="SimOpt_SimName5182" hidden="1">""</definedName>
    <definedName name="SimOpt_SimName5183" hidden="1">""</definedName>
    <definedName name="SimOpt_SimName5184" hidden="1">""</definedName>
    <definedName name="SimOpt_SimName5185" hidden="1">""</definedName>
    <definedName name="SimOpt_SimName5186" hidden="1">""</definedName>
    <definedName name="SimOpt_SimName5187" hidden="1">""</definedName>
    <definedName name="SimOpt_SimName5188" hidden="1">""</definedName>
    <definedName name="SimOpt_SimName5189" hidden="1">""</definedName>
    <definedName name="SimOpt_SimName519" hidden="1">""</definedName>
    <definedName name="SimOpt_SimName5190" hidden="1">""</definedName>
    <definedName name="SimOpt_SimName5191" hidden="1">""</definedName>
    <definedName name="SimOpt_SimName5192" hidden="1">""</definedName>
    <definedName name="SimOpt_SimName5193" hidden="1">""</definedName>
    <definedName name="SimOpt_SimName5194" hidden="1">""</definedName>
    <definedName name="SimOpt_SimName5195" hidden="1">""</definedName>
    <definedName name="SimOpt_SimName5196" hidden="1">""</definedName>
    <definedName name="SimOpt_SimName5197" hidden="1">""</definedName>
    <definedName name="SimOpt_SimName5198" hidden="1">""</definedName>
    <definedName name="SimOpt_SimName5199" hidden="1">""</definedName>
    <definedName name="SimOpt_SimName52" hidden="1">""</definedName>
    <definedName name="SimOpt_SimName520" hidden="1">""</definedName>
    <definedName name="SimOpt_SimName5200" hidden="1">""</definedName>
    <definedName name="SimOpt_SimName5201" hidden="1">""</definedName>
    <definedName name="SimOpt_SimName5202" hidden="1">""</definedName>
    <definedName name="SimOpt_SimName5203" hidden="1">""</definedName>
    <definedName name="SimOpt_SimName5204" hidden="1">""</definedName>
    <definedName name="SimOpt_SimName5205" hidden="1">""</definedName>
    <definedName name="SimOpt_SimName5206" hidden="1">""</definedName>
    <definedName name="SimOpt_SimName5207" hidden="1">""</definedName>
    <definedName name="SimOpt_SimName5208" hidden="1">""</definedName>
    <definedName name="SimOpt_SimName5209" hidden="1">""</definedName>
    <definedName name="SimOpt_SimName521" hidden="1">""</definedName>
    <definedName name="SimOpt_SimName5210" hidden="1">""</definedName>
    <definedName name="SimOpt_SimName5211" hidden="1">""</definedName>
    <definedName name="SimOpt_SimName5212" hidden="1">""</definedName>
    <definedName name="SimOpt_SimName5213" hidden="1">""</definedName>
    <definedName name="SimOpt_SimName5214" hidden="1">""</definedName>
    <definedName name="SimOpt_SimName5215" hidden="1">""</definedName>
    <definedName name="SimOpt_SimName5216" hidden="1">""</definedName>
    <definedName name="SimOpt_SimName5217" hidden="1">""</definedName>
    <definedName name="SimOpt_SimName5218" hidden="1">""</definedName>
    <definedName name="SimOpt_SimName5219" hidden="1">""</definedName>
    <definedName name="SimOpt_SimName522" hidden="1">""</definedName>
    <definedName name="SimOpt_SimName5220" hidden="1">""</definedName>
    <definedName name="SimOpt_SimName5221" hidden="1">""</definedName>
    <definedName name="SimOpt_SimName5222" hidden="1">""</definedName>
    <definedName name="SimOpt_SimName5223" hidden="1">""</definedName>
    <definedName name="SimOpt_SimName5224" hidden="1">""</definedName>
    <definedName name="SimOpt_SimName5225" hidden="1">""</definedName>
    <definedName name="SimOpt_SimName5226" hidden="1">""</definedName>
    <definedName name="SimOpt_SimName5227" hidden="1">""</definedName>
    <definedName name="SimOpt_SimName5228" hidden="1">""</definedName>
    <definedName name="SimOpt_SimName5229" hidden="1">""</definedName>
    <definedName name="SimOpt_SimName523" hidden="1">""</definedName>
    <definedName name="SimOpt_SimName5230" hidden="1">""</definedName>
    <definedName name="SimOpt_SimName5231" hidden="1">""</definedName>
    <definedName name="SimOpt_SimName5232" hidden="1">""</definedName>
    <definedName name="SimOpt_SimName5233" hidden="1">""</definedName>
    <definedName name="SimOpt_SimName5234" hidden="1">""</definedName>
    <definedName name="SimOpt_SimName5235" hidden="1">""</definedName>
    <definedName name="SimOpt_SimName5236" hidden="1">""</definedName>
    <definedName name="SimOpt_SimName5237" hidden="1">""</definedName>
    <definedName name="SimOpt_SimName5238" hidden="1">""</definedName>
    <definedName name="SimOpt_SimName5239" hidden="1">""</definedName>
    <definedName name="SimOpt_SimName524" hidden="1">""</definedName>
    <definedName name="SimOpt_SimName5240" hidden="1">""</definedName>
    <definedName name="SimOpt_SimName5241" hidden="1">""</definedName>
    <definedName name="SimOpt_SimName5242" hidden="1">""</definedName>
    <definedName name="SimOpt_SimName5243" hidden="1">""</definedName>
    <definedName name="SimOpt_SimName5244" hidden="1">""</definedName>
    <definedName name="SimOpt_SimName5245" hidden="1">""</definedName>
    <definedName name="SimOpt_SimName5246" hidden="1">""</definedName>
    <definedName name="SimOpt_SimName5247" hidden="1">""</definedName>
    <definedName name="SimOpt_SimName5248" hidden="1">""</definedName>
    <definedName name="SimOpt_SimName5249" hidden="1">""</definedName>
    <definedName name="SimOpt_SimName525" hidden="1">""</definedName>
    <definedName name="SimOpt_SimName5250" hidden="1">""</definedName>
    <definedName name="SimOpt_SimName5251" hidden="1">""</definedName>
    <definedName name="SimOpt_SimName5252" hidden="1">""</definedName>
    <definedName name="SimOpt_SimName5253" hidden="1">""</definedName>
    <definedName name="SimOpt_SimName5254" hidden="1">""</definedName>
    <definedName name="SimOpt_SimName5255" hidden="1">""</definedName>
    <definedName name="SimOpt_SimName5256" hidden="1">""</definedName>
    <definedName name="SimOpt_SimName5257" hidden="1">""</definedName>
    <definedName name="SimOpt_SimName5258" hidden="1">""</definedName>
    <definedName name="SimOpt_SimName5259" hidden="1">""</definedName>
    <definedName name="SimOpt_SimName526" hidden="1">""</definedName>
    <definedName name="SimOpt_SimName5260" hidden="1">""</definedName>
    <definedName name="SimOpt_SimName5261" hidden="1">""</definedName>
    <definedName name="SimOpt_SimName5262" hidden="1">""</definedName>
    <definedName name="SimOpt_SimName5263" hidden="1">""</definedName>
    <definedName name="SimOpt_SimName5264" hidden="1">""</definedName>
    <definedName name="SimOpt_SimName5265" hidden="1">""</definedName>
    <definedName name="SimOpt_SimName5266" hidden="1">""</definedName>
    <definedName name="SimOpt_SimName5267" hidden="1">""</definedName>
    <definedName name="SimOpt_SimName5268" hidden="1">""</definedName>
    <definedName name="SimOpt_SimName5269" hidden="1">""</definedName>
    <definedName name="SimOpt_SimName527" hidden="1">""</definedName>
    <definedName name="SimOpt_SimName5270" hidden="1">""</definedName>
    <definedName name="SimOpt_SimName5271" hidden="1">""</definedName>
    <definedName name="SimOpt_SimName5272" hidden="1">""</definedName>
    <definedName name="SimOpt_SimName5273" hidden="1">""</definedName>
    <definedName name="SimOpt_SimName5274" hidden="1">""</definedName>
    <definedName name="SimOpt_SimName5275" hidden="1">""</definedName>
    <definedName name="SimOpt_SimName5276" hidden="1">""</definedName>
    <definedName name="SimOpt_SimName5277" hidden="1">""</definedName>
    <definedName name="SimOpt_SimName5278" hidden="1">""</definedName>
    <definedName name="SimOpt_SimName5279" hidden="1">""</definedName>
    <definedName name="SimOpt_SimName528" hidden="1">""</definedName>
    <definedName name="SimOpt_SimName5280" hidden="1">""</definedName>
    <definedName name="SimOpt_SimName5281" hidden="1">""</definedName>
    <definedName name="SimOpt_SimName5282" hidden="1">""</definedName>
    <definedName name="SimOpt_SimName5283" hidden="1">""</definedName>
    <definedName name="SimOpt_SimName5284" hidden="1">""</definedName>
    <definedName name="SimOpt_SimName5285" hidden="1">""</definedName>
    <definedName name="SimOpt_SimName5286" hidden="1">""</definedName>
    <definedName name="SimOpt_SimName5287" hidden="1">""</definedName>
    <definedName name="SimOpt_SimName5288" hidden="1">""</definedName>
    <definedName name="SimOpt_SimName5289" hidden="1">""</definedName>
    <definedName name="SimOpt_SimName529" hidden="1">""</definedName>
    <definedName name="SimOpt_SimName5290" hidden="1">""</definedName>
    <definedName name="SimOpt_SimName5291" hidden="1">""</definedName>
    <definedName name="SimOpt_SimName5292" hidden="1">""</definedName>
    <definedName name="SimOpt_SimName5293" hidden="1">""</definedName>
    <definedName name="SimOpt_SimName5294" hidden="1">""</definedName>
    <definedName name="SimOpt_SimName5295" hidden="1">""</definedName>
    <definedName name="SimOpt_SimName5296" hidden="1">""</definedName>
    <definedName name="SimOpt_SimName5297" hidden="1">""</definedName>
    <definedName name="SimOpt_SimName5298" hidden="1">""</definedName>
    <definedName name="SimOpt_SimName5299" hidden="1">""</definedName>
    <definedName name="SimOpt_SimName53" hidden="1">""</definedName>
    <definedName name="SimOpt_SimName530" hidden="1">""</definedName>
    <definedName name="SimOpt_SimName5300" hidden="1">""</definedName>
    <definedName name="SimOpt_SimName5301" hidden="1">""</definedName>
    <definedName name="SimOpt_SimName5302" hidden="1">""</definedName>
    <definedName name="SimOpt_SimName5303" hidden="1">""</definedName>
    <definedName name="SimOpt_SimName5304" hidden="1">""</definedName>
    <definedName name="SimOpt_SimName5305" hidden="1">""</definedName>
    <definedName name="SimOpt_SimName5306" hidden="1">""</definedName>
    <definedName name="SimOpt_SimName5307" hidden="1">""</definedName>
    <definedName name="SimOpt_SimName5308" hidden="1">""</definedName>
    <definedName name="SimOpt_SimName5309" hidden="1">""</definedName>
    <definedName name="SimOpt_SimName531" hidden="1">""</definedName>
    <definedName name="SimOpt_SimName5310" hidden="1">""</definedName>
    <definedName name="SimOpt_SimName5311" hidden="1">""</definedName>
    <definedName name="SimOpt_SimName5312" hidden="1">""</definedName>
    <definedName name="SimOpt_SimName5313" hidden="1">""</definedName>
    <definedName name="SimOpt_SimName5314" hidden="1">""</definedName>
    <definedName name="SimOpt_SimName5315" hidden="1">""</definedName>
    <definedName name="SimOpt_SimName5316" hidden="1">""</definedName>
    <definedName name="SimOpt_SimName5317" hidden="1">""</definedName>
    <definedName name="SimOpt_SimName5318" hidden="1">""</definedName>
    <definedName name="SimOpt_SimName5319" hidden="1">""</definedName>
    <definedName name="SimOpt_SimName532" hidden="1">""</definedName>
    <definedName name="SimOpt_SimName5320" hidden="1">""</definedName>
    <definedName name="SimOpt_SimName5321" hidden="1">""</definedName>
    <definedName name="SimOpt_SimName5322" hidden="1">""</definedName>
    <definedName name="SimOpt_SimName5323" hidden="1">""</definedName>
    <definedName name="SimOpt_SimName5324" hidden="1">""</definedName>
    <definedName name="SimOpt_SimName5325" hidden="1">""</definedName>
    <definedName name="SimOpt_SimName5326" hidden="1">""</definedName>
    <definedName name="SimOpt_SimName5327" hidden="1">""</definedName>
    <definedName name="SimOpt_SimName5328" hidden="1">""</definedName>
    <definedName name="SimOpt_SimName5329" hidden="1">""</definedName>
    <definedName name="SimOpt_SimName533" hidden="1">""</definedName>
    <definedName name="SimOpt_SimName5330" hidden="1">""</definedName>
    <definedName name="SimOpt_SimName5331" hidden="1">""</definedName>
    <definedName name="SimOpt_SimName5332" hidden="1">""</definedName>
    <definedName name="SimOpt_SimName5333" hidden="1">""</definedName>
    <definedName name="SimOpt_SimName5334" hidden="1">""</definedName>
    <definedName name="SimOpt_SimName5335" hidden="1">""</definedName>
    <definedName name="SimOpt_SimName5336" hidden="1">""</definedName>
    <definedName name="SimOpt_SimName5337" hidden="1">""</definedName>
    <definedName name="SimOpt_SimName5338" hidden="1">""</definedName>
    <definedName name="SimOpt_SimName5339" hidden="1">""</definedName>
    <definedName name="SimOpt_SimName534" hidden="1">""</definedName>
    <definedName name="SimOpt_SimName5340" hidden="1">""</definedName>
    <definedName name="SimOpt_SimName5341" hidden="1">""</definedName>
    <definedName name="SimOpt_SimName5342" hidden="1">""</definedName>
    <definedName name="SimOpt_SimName5343" hidden="1">""</definedName>
    <definedName name="SimOpt_SimName5344" hidden="1">""</definedName>
    <definedName name="SimOpt_SimName5345" hidden="1">""</definedName>
    <definedName name="SimOpt_SimName5346" hidden="1">""</definedName>
    <definedName name="SimOpt_SimName5347" hidden="1">""</definedName>
    <definedName name="SimOpt_SimName5348" hidden="1">""</definedName>
    <definedName name="SimOpt_SimName5349" hidden="1">""</definedName>
    <definedName name="SimOpt_SimName535" hidden="1">""</definedName>
    <definedName name="SimOpt_SimName5350" hidden="1">""</definedName>
    <definedName name="SimOpt_SimName5351" hidden="1">""</definedName>
    <definedName name="SimOpt_SimName5352" hidden="1">""</definedName>
    <definedName name="SimOpt_SimName5353" hidden="1">""</definedName>
    <definedName name="SimOpt_SimName5354" hidden="1">""</definedName>
    <definedName name="SimOpt_SimName5355" hidden="1">""</definedName>
    <definedName name="SimOpt_SimName5356" hidden="1">""</definedName>
    <definedName name="SimOpt_SimName5357" hidden="1">""</definedName>
    <definedName name="SimOpt_SimName5358" hidden="1">""</definedName>
    <definedName name="SimOpt_SimName5359" hidden="1">""</definedName>
    <definedName name="SimOpt_SimName536" hidden="1">""</definedName>
    <definedName name="SimOpt_SimName5360" hidden="1">""</definedName>
    <definedName name="SimOpt_SimName5361" hidden="1">""</definedName>
    <definedName name="SimOpt_SimName5362" hidden="1">""</definedName>
    <definedName name="SimOpt_SimName5363" hidden="1">""</definedName>
    <definedName name="SimOpt_SimName5364" hidden="1">""</definedName>
    <definedName name="SimOpt_SimName5365" hidden="1">""</definedName>
    <definedName name="SimOpt_SimName5366" hidden="1">""</definedName>
    <definedName name="SimOpt_SimName5367" hidden="1">""</definedName>
    <definedName name="SimOpt_SimName5368" hidden="1">""</definedName>
    <definedName name="SimOpt_SimName5369" hidden="1">""</definedName>
    <definedName name="SimOpt_SimName537" hidden="1">""</definedName>
    <definedName name="SimOpt_SimName5370" hidden="1">""</definedName>
    <definedName name="SimOpt_SimName5371" hidden="1">""</definedName>
    <definedName name="SimOpt_SimName5372" hidden="1">""</definedName>
    <definedName name="SimOpt_SimName5373" hidden="1">""</definedName>
    <definedName name="SimOpt_SimName5374" hidden="1">""</definedName>
    <definedName name="SimOpt_SimName5375" hidden="1">""</definedName>
    <definedName name="SimOpt_SimName5376" hidden="1">""</definedName>
    <definedName name="SimOpt_SimName5377" hidden="1">""</definedName>
    <definedName name="SimOpt_SimName5378" hidden="1">""</definedName>
    <definedName name="SimOpt_SimName5379" hidden="1">""</definedName>
    <definedName name="SimOpt_SimName538" hidden="1">""</definedName>
    <definedName name="SimOpt_SimName5380" hidden="1">""</definedName>
    <definedName name="SimOpt_SimName5381" hidden="1">""</definedName>
    <definedName name="SimOpt_SimName5382" hidden="1">""</definedName>
    <definedName name="SimOpt_SimName5383" hidden="1">""</definedName>
    <definedName name="SimOpt_SimName5384" hidden="1">""</definedName>
    <definedName name="SimOpt_SimName5385" hidden="1">""</definedName>
    <definedName name="SimOpt_SimName5386" hidden="1">""</definedName>
    <definedName name="SimOpt_SimName5387" hidden="1">""</definedName>
    <definedName name="SimOpt_SimName5388" hidden="1">""</definedName>
    <definedName name="SimOpt_SimName5389" hidden="1">""</definedName>
    <definedName name="SimOpt_SimName539" hidden="1">""</definedName>
    <definedName name="SimOpt_SimName5390" hidden="1">""</definedName>
    <definedName name="SimOpt_SimName5391" hidden="1">""</definedName>
    <definedName name="SimOpt_SimName5392" hidden="1">""</definedName>
    <definedName name="SimOpt_SimName5393" hidden="1">""</definedName>
    <definedName name="SimOpt_SimName5394" hidden="1">""</definedName>
    <definedName name="SimOpt_SimName5395" hidden="1">""</definedName>
    <definedName name="SimOpt_SimName5396" hidden="1">""</definedName>
    <definedName name="SimOpt_SimName5397" hidden="1">""</definedName>
    <definedName name="SimOpt_SimName5398" hidden="1">""</definedName>
    <definedName name="SimOpt_SimName5399" hidden="1">""</definedName>
    <definedName name="SimOpt_SimName54" hidden="1">""</definedName>
    <definedName name="SimOpt_SimName540" hidden="1">""</definedName>
    <definedName name="SimOpt_SimName5400" hidden="1">""</definedName>
    <definedName name="SimOpt_SimName5401" hidden="1">""</definedName>
    <definedName name="SimOpt_SimName5402" hidden="1">""</definedName>
    <definedName name="SimOpt_SimName5403" hidden="1">""</definedName>
    <definedName name="SimOpt_SimName5404" hidden="1">""</definedName>
    <definedName name="SimOpt_SimName5405" hidden="1">""</definedName>
    <definedName name="SimOpt_SimName5406" hidden="1">""</definedName>
    <definedName name="SimOpt_SimName5407" hidden="1">""</definedName>
    <definedName name="SimOpt_SimName5408" hidden="1">""</definedName>
    <definedName name="SimOpt_SimName5409" hidden="1">""</definedName>
    <definedName name="SimOpt_SimName541" hidden="1">""</definedName>
    <definedName name="SimOpt_SimName5410" hidden="1">""</definedName>
    <definedName name="SimOpt_SimName5411" hidden="1">""</definedName>
    <definedName name="SimOpt_SimName5412" hidden="1">""</definedName>
    <definedName name="SimOpt_SimName5413" hidden="1">""</definedName>
    <definedName name="SimOpt_SimName5414" hidden="1">""</definedName>
    <definedName name="SimOpt_SimName5415" hidden="1">""</definedName>
    <definedName name="SimOpt_SimName5416" hidden="1">""</definedName>
    <definedName name="SimOpt_SimName5417" hidden="1">""</definedName>
    <definedName name="SimOpt_SimName5418" hidden="1">""</definedName>
    <definedName name="SimOpt_SimName5419" hidden="1">""</definedName>
    <definedName name="SimOpt_SimName542" hidden="1">""</definedName>
    <definedName name="SimOpt_SimName5420" hidden="1">""</definedName>
    <definedName name="SimOpt_SimName5421" hidden="1">""</definedName>
    <definedName name="SimOpt_SimName5422" hidden="1">""</definedName>
    <definedName name="SimOpt_SimName5423" hidden="1">""</definedName>
    <definedName name="SimOpt_SimName5424" hidden="1">""</definedName>
    <definedName name="SimOpt_SimName5425" hidden="1">""</definedName>
    <definedName name="SimOpt_SimName5426" hidden="1">""</definedName>
    <definedName name="SimOpt_SimName5427" hidden="1">""</definedName>
    <definedName name="SimOpt_SimName5428" hidden="1">""</definedName>
    <definedName name="SimOpt_SimName5429" hidden="1">""</definedName>
    <definedName name="SimOpt_SimName543" hidden="1">""</definedName>
    <definedName name="SimOpt_SimName5430" hidden="1">""</definedName>
    <definedName name="SimOpt_SimName5431" hidden="1">""</definedName>
    <definedName name="SimOpt_SimName5432" hidden="1">""</definedName>
    <definedName name="SimOpt_SimName5433" hidden="1">""</definedName>
    <definedName name="SimOpt_SimName5434" hidden="1">""</definedName>
    <definedName name="SimOpt_SimName5435" hidden="1">""</definedName>
    <definedName name="SimOpt_SimName5436" hidden="1">""</definedName>
    <definedName name="SimOpt_SimName5437" hidden="1">""</definedName>
    <definedName name="SimOpt_SimName5438" hidden="1">""</definedName>
    <definedName name="SimOpt_SimName5439" hidden="1">""</definedName>
    <definedName name="SimOpt_SimName544" hidden="1">""</definedName>
    <definedName name="SimOpt_SimName5440" hidden="1">""</definedName>
    <definedName name="SimOpt_SimName5441" hidden="1">""</definedName>
    <definedName name="SimOpt_SimName5442" hidden="1">""</definedName>
    <definedName name="SimOpt_SimName5443" hidden="1">""</definedName>
    <definedName name="SimOpt_SimName5444" hidden="1">""</definedName>
    <definedName name="SimOpt_SimName5445" hidden="1">""</definedName>
    <definedName name="SimOpt_SimName5446" hidden="1">""</definedName>
    <definedName name="SimOpt_SimName5447" hidden="1">""</definedName>
    <definedName name="SimOpt_SimName5448" hidden="1">""</definedName>
    <definedName name="SimOpt_SimName5449" hidden="1">""</definedName>
    <definedName name="SimOpt_SimName545" hidden="1">""</definedName>
    <definedName name="SimOpt_SimName5450" hidden="1">""</definedName>
    <definedName name="SimOpt_SimName5451" hidden="1">""</definedName>
    <definedName name="SimOpt_SimName5452" hidden="1">""</definedName>
    <definedName name="SimOpt_SimName5453" hidden="1">""</definedName>
    <definedName name="SimOpt_SimName5454" hidden="1">""</definedName>
    <definedName name="SimOpt_SimName5455" hidden="1">""</definedName>
    <definedName name="SimOpt_SimName5456" hidden="1">""</definedName>
    <definedName name="SimOpt_SimName5457" hidden="1">""</definedName>
    <definedName name="SimOpt_SimName5458" hidden="1">""</definedName>
    <definedName name="SimOpt_SimName5459" hidden="1">""</definedName>
    <definedName name="SimOpt_SimName546" hidden="1">""</definedName>
    <definedName name="SimOpt_SimName5460" hidden="1">""</definedName>
    <definedName name="SimOpt_SimName5461" hidden="1">""</definedName>
    <definedName name="SimOpt_SimName5462" hidden="1">""</definedName>
    <definedName name="SimOpt_SimName5463" hidden="1">""</definedName>
    <definedName name="SimOpt_SimName5464" hidden="1">""</definedName>
    <definedName name="SimOpt_SimName5465" hidden="1">""</definedName>
    <definedName name="SimOpt_SimName5466" hidden="1">""</definedName>
    <definedName name="SimOpt_SimName5467" hidden="1">""</definedName>
    <definedName name="SimOpt_SimName5468" hidden="1">""</definedName>
    <definedName name="SimOpt_SimName5469" hidden="1">""</definedName>
    <definedName name="SimOpt_SimName547" hidden="1">""</definedName>
    <definedName name="SimOpt_SimName5470" hidden="1">""</definedName>
    <definedName name="SimOpt_SimName5471" hidden="1">""</definedName>
    <definedName name="SimOpt_SimName5472" hidden="1">""</definedName>
    <definedName name="SimOpt_SimName5473" hidden="1">""</definedName>
    <definedName name="SimOpt_SimName5474" hidden="1">""</definedName>
    <definedName name="SimOpt_SimName5475" hidden="1">""</definedName>
    <definedName name="SimOpt_SimName5476" hidden="1">""</definedName>
    <definedName name="SimOpt_SimName5477" hidden="1">""</definedName>
    <definedName name="SimOpt_SimName5478" hidden="1">""</definedName>
    <definedName name="SimOpt_SimName5479" hidden="1">""</definedName>
    <definedName name="SimOpt_SimName548" hidden="1">""</definedName>
    <definedName name="SimOpt_SimName5480" hidden="1">""</definedName>
    <definedName name="SimOpt_SimName5481" hidden="1">""</definedName>
    <definedName name="SimOpt_SimName5482" hidden="1">""</definedName>
    <definedName name="SimOpt_SimName5483" hidden="1">""</definedName>
    <definedName name="SimOpt_SimName5484" hidden="1">""</definedName>
    <definedName name="SimOpt_SimName5485" hidden="1">""</definedName>
    <definedName name="SimOpt_SimName5486" hidden="1">""</definedName>
    <definedName name="SimOpt_SimName5487" hidden="1">""</definedName>
    <definedName name="SimOpt_SimName5488" hidden="1">""</definedName>
    <definedName name="SimOpt_SimName5489" hidden="1">""</definedName>
    <definedName name="SimOpt_SimName549" hidden="1">""</definedName>
    <definedName name="SimOpt_SimName5490" hidden="1">""</definedName>
    <definedName name="SimOpt_SimName5491" hidden="1">""</definedName>
    <definedName name="SimOpt_SimName5492" hidden="1">""</definedName>
    <definedName name="SimOpt_SimName5493" hidden="1">""</definedName>
    <definedName name="SimOpt_SimName5494" hidden="1">""</definedName>
    <definedName name="SimOpt_SimName5495" hidden="1">""</definedName>
    <definedName name="SimOpt_SimName5496" hidden="1">""</definedName>
    <definedName name="SimOpt_SimName5497" hidden="1">""</definedName>
    <definedName name="SimOpt_SimName5498" hidden="1">""</definedName>
    <definedName name="SimOpt_SimName5499" hidden="1">""</definedName>
    <definedName name="SimOpt_SimName55" hidden="1">""</definedName>
    <definedName name="SimOpt_SimName550" hidden="1">""</definedName>
    <definedName name="SimOpt_SimName5500" hidden="1">""</definedName>
    <definedName name="SimOpt_SimName5501" hidden="1">""</definedName>
    <definedName name="SimOpt_SimName5502" hidden="1">""</definedName>
    <definedName name="SimOpt_SimName5503" hidden="1">""</definedName>
    <definedName name="SimOpt_SimName5504" hidden="1">""</definedName>
    <definedName name="SimOpt_SimName5505" hidden="1">""</definedName>
    <definedName name="SimOpt_SimName5506" hidden="1">""</definedName>
    <definedName name="SimOpt_SimName5507" hidden="1">""</definedName>
    <definedName name="SimOpt_SimName5508" hidden="1">""</definedName>
    <definedName name="SimOpt_SimName5509" hidden="1">""</definedName>
    <definedName name="SimOpt_SimName551" hidden="1">""</definedName>
    <definedName name="SimOpt_SimName5510" hidden="1">""</definedName>
    <definedName name="SimOpt_SimName5511" hidden="1">""</definedName>
    <definedName name="SimOpt_SimName5512" hidden="1">""</definedName>
    <definedName name="SimOpt_SimName5513" hidden="1">""</definedName>
    <definedName name="SimOpt_SimName5514" hidden="1">""</definedName>
    <definedName name="SimOpt_SimName5515" hidden="1">""</definedName>
    <definedName name="SimOpt_SimName5516" hidden="1">""</definedName>
    <definedName name="SimOpt_SimName5517" hidden="1">""</definedName>
    <definedName name="SimOpt_SimName5518" hidden="1">""</definedName>
    <definedName name="SimOpt_SimName5519" hidden="1">""</definedName>
    <definedName name="SimOpt_SimName552" hidden="1">""</definedName>
    <definedName name="SimOpt_SimName5520" hidden="1">""</definedName>
    <definedName name="SimOpt_SimName5521" hidden="1">""</definedName>
    <definedName name="SimOpt_SimName5522" hidden="1">""</definedName>
    <definedName name="SimOpt_SimName5523" hidden="1">""</definedName>
    <definedName name="SimOpt_SimName5524" hidden="1">""</definedName>
    <definedName name="SimOpt_SimName5525" hidden="1">""</definedName>
    <definedName name="SimOpt_SimName5526" hidden="1">""</definedName>
    <definedName name="SimOpt_SimName5527" hidden="1">""</definedName>
    <definedName name="SimOpt_SimName5528" hidden="1">""</definedName>
    <definedName name="SimOpt_SimName5529" hidden="1">""</definedName>
    <definedName name="SimOpt_SimName553" hidden="1">""</definedName>
    <definedName name="SimOpt_SimName5530" hidden="1">""</definedName>
    <definedName name="SimOpt_SimName5531" hidden="1">""</definedName>
    <definedName name="SimOpt_SimName5532" hidden="1">""</definedName>
    <definedName name="SimOpt_SimName5533" hidden="1">""</definedName>
    <definedName name="SimOpt_SimName5534" hidden="1">""</definedName>
    <definedName name="SimOpt_SimName5535" hidden="1">""</definedName>
    <definedName name="SimOpt_SimName5536" hidden="1">""</definedName>
    <definedName name="SimOpt_SimName5537" hidden="1">""</definedName>
    <definedName name="SimOpt_SimName5538" hidden="1">""</definedName>
    <definedName name="SimOpt_SimName5539" hidden="1">""</definedName>
    <definedName name="SimOpt_SimName554" hidden="1">""</definedName>
    <definedName name="SimOpt_SimName5540" hidden="1">""</definedName>
    <definedName name="SimOpt_SimName5541" hidden="1">""</definedName>
    <definedName name="SimOpt_SimName5542" hidden="1">""</definedName>
    <definedName name="SimOpt_SimName5543" hidden="1">""</definedName>
    <definedName name="SimOpt_SimName5544" hidden="1">""</definedName>
    <definedName name="SimOpt_SimName5545" hidden="1">""</definedName>
    <definedName name="SimOpt_SimName5546" hidden="1">""</definedName>
    <definedName name="SimOpt_SimName5547" hidden="1">""</definedName>
    <definedName name="SimOpt_SimName5548" hidden="1">""</definedName>
    <definedName name="SimOpt_SimName5549" hidden="1">""</definedName>
    <definedName name="SimOpt_SimName555" hidden="1">""</definedName>
    <definedName name="SimOpt_SimName5550" hidden="1">""</definedName>
    <definedName name="SimOpt_SimName5551" hidden="1">""</definedName>
    <definedName name="SimOpt_SimName5552" hidden="1">""</definedName>
    <definedName name="SimOpt_SimName5553" hidden="1">""</definedName>
    <definedName name="SimOpt_SimName5554" hidden="1">""</definedName>
    <definedName name="SimOpt_SimName5555" hidden="1">""</definedName>
    <definedName name="SimOpt_SimName5556" hidden="1">""</definedName>
    <definedName name="SimOpt_SimName5557" hidden="1">""</definedName>
    <definedName name="SimOpt_SimName5558" hidden="1">""</definedName>
    <definedName name="SimOpt_SimName5559" hidden="1">""</definedName>
    <definedName name="SimOpt_SimName556" hidden="1">""</definedName>
    <definedName name="SimOpt_SimName5560" hidden="1">""</definedName>
    <definedName name="SimOpt_SimName5561" hidden="1">""</definedName>
    <definedName name="SimOpt_SimName5562" hidden="1">""</definedName>
    <definedName name="SimOpt_SimName5563" hidden="1">""</definedName>
    <definedName name="SimOpt_SimName5564" hidden="1">""</definedName>
    <definedName name="SimOpt_SimName5565" hidden="1">""</definedName>
    <definedName name="SimOpt_SimName5566" hidden="1">""</definedName>
    <definedName name="SimOpt_SimName5567" hidden="1">""</definedName>
    <definedName name="SimOpt_SimName5568" hidden="1">""</definedName>
    <definedName name="SimOpt_SimName5569" hidden="1">""</definedName>
    <definedName name="SimOpt_SimName557" hidden="1">""</definedName>
    <definedName name="SimOpt_SimName5570" hidden="1">""</definedName>
    <definedName name="SimOpt_SimName5571" hidden="1">""</definedName>
    <definedName name="SimOpt_SimName5572" hidden="1">""</definedName>
    <definedName name="SimOpt_SimName5573" hidden="1">""</definedName>
    <definedName name="SimOpt_SimName5574" hidden="1">""</definedName>
    <definedName name="SimOpt_SimName5575" hidden="1">""</definedName>
    <definedName name="SimOpt_SimName5576" hidden="1">""</definedName>
    <definedName name="SimOpt_SimName5577" hidden="1">""</definedName>
    <definedName name="SimOpt_SimName5578" hidden="1">""</definedName>
    <definedName name="SimOpt_SimName5579" hidden="1">""</definedName>
    <definedName name="SimOpt_SimName558" hidden="1">""</definedName>
    <definedName name="SimOpt_SimName5580" hidden="1">""</definedName>
    <definedName name="SimOpt_SimName5581" hidden="1">""</definedName>
    <definedName name="SimOpt_SimName5582" hidden="1">""</definedName>
    <definedName name="SimOpt_SimName5583" hidden="1">""</definedName>
    <definedName name="SimOpt_SimName5584" hidden="1">""</definedName>
    <definedName name="SimOpt_SimName5585" hidden="1">""</definedName>
    <definedName name="SimOpt_SimName5586" hidden="1">""</definedName>
    <definedName name="SimOpt_SimName5587" hidden="1">""</definedName>
    <definedName name="SimOpt_SimName5588" hidden="1">""</definedName>
    <definedName name="SimOpt_SimName5589" hidden="1">""</definedName>
    <definedName name="SimOpt_SimName559" hidden="1">""</definedName>
    <definedName name="SimOpt_SimName5590" hidden="1">""</definedName>
    <definedName name="SimOpt_SimName5591" hidden="1">""</definedName>
    <definedName name="SimOpt_SimName5592" hidden="1">""</definedName>
    <definedName name="SimOpt_SimName5593" hidden="1">""</definedName>
    <definedName name="SimOpt_SimName5594" hidden="1">""</definedName>
    <definedName name="SimOpt_SimName5595" hidden="1">""</definedName>
    <definedName name="SimOpt_SimName5596" hidden="1">""</definedName>
    <definedName name="SimOpt_SimName5597" hidden="1">""</definedName>
    <definedName name="SimOpt_SimName5598" hidden="1">""</definedName>
    <definedName name="SimOpt_SimName5599" hidden="1">""</definedName>
    <definedName name="SimOpt_SimName56" hidden="1">""</definedName>
    <definedName name="SimOpt_SimName560" hidden="1">""</definedName>
    <definedName name="SimOpt_SimName5600" hidden="1">""</definedName>
    <definedName name="SimOpt_SimName5601" hidden="1">""</definedName>
    <definedName name="SimOpt_SimName5602" hidden="1">""</definedName>
    <definedName name="SimOpt_SimName5603" hidden="1">""</definedName>
    <definedName name="SimOpt_SimName5604" hidden="1">""</definedName>
    <definedName name="SimOpt_SimName5605" hidden="1">""</definedName>
    <definedName name="SimOpt_SimName5606" hidden="1">""</definedName>
    <definedName name="SimOpt_SimName5607" hidden="1">""</definedName>
    <definedName name="SimOpt_SimName5608" hidden="1">""</definedName>
    <definedName name="SimOpt_SimName5609" hidden="1">""</definedName>
    <definedName name="SimOpt_SimName561" hidden="1">""</definedName>
    <definedName name="SimOpt_SimName5610" hidden="1">""</definedName>
    <definedName name="SimOpt_SimName5611" hidden="1">""</definedName>
    <definedName name="SimOpt_SimName5612" hidden="1">""</definedName>
    <definedName name="SimOpt_SimName5613" hidden="1">""</definedName>
    <definedName name="SimOpt_SimName5614" hidden="1">""</definedName>
    <definedName name="SimOpt_SimName5615" hidden="1">""</definedName>
    <definedName name="SimOpt_SimName5616" hidden="1">""</definedName>
    <definedName name="SimOpt_SimName5617" hidden="1">""</definedName>
    <definedName name="SimOpt_SimName5618" hidden="1">""</definedName>
    <definedName name="SimOpt_SimName5619" hidden="1">""</definedName>
    <definedName name="SimOpt_SimName562" hidden="1">""</definedName>
    <definedName name="SimOpt_SimName5620" hidden="1">""</definedName>
    <definedName name="SimOpt_SimName5621" hidden="1">""</definedName>
    <definedName name="SimOpt_SimName5622" hidden="1">""</definedName>
    <definedName name="SimOpt_SimName5623" hidden="1">""</definedName>
    <definedName name="SimOpt_SimName5624" hidden="1">""</definedName>
    <definedName name="SimOpt_SimName5625" hidden="1">""</definedName>
    <definedName name="SimOpt_SimName5626" hidden="1">""</definedName>
    <definedName name="SimOpt_SimName5627" hidden="1">""</definedName>
    <definedName name="SimOpt_SimName5628" hidden="1">""</definedName>
    <definedName name="SimOpt_SimName5629" hidden="1">""</definedName>
    <definedName name="SimOpt_SimName563" hidden="1">""</definedName>
    <definedName name="SimOpt_SimName5630" hidden="1">""</definedName>
    <definedName name="SimOpt_SimName5631" hidden="1">""</definedName>
    <definedName name="SimOpt_SimName5632" hidden="1">""</definedName>
    <definedName name="SimOpt_SimName5633" hidden="1">""</definedName>
    <definedName name="SimOpt_SimName5634" hidden="1">""</definedName>
    <definedName name="SimOpt_SimName5635" hidden="1">""</definedName>
    <definedName name="SimOpt_SimName5636" hidden="1">""</definedName>
    <definedName name="SimOpt_SimName5637" hidden="1">""</definedName>
    <definedName name="SimOpt_SimName5638" hidden="1">""</definedName>
    <definedName name="SimOpt_SimName5639" hidden="1">""</definedName>
    <definedName name="SimOpt_SimName564" hidden="1">""</definedName>
    <definedName name="SimOpt_SimName5640" hidden="1">""</definedName>
    <definedName name="SimOpt_SimName5641" hidden="1">""</definedName>
    <definedName name="SimOpt_SimName5642" hidden="1">""</definedName>
    <definedName name="SimOpt_SimName5643" hidden="1">""</definedName>
    <definedName name="SimOpt_SimName5644" hidden="1">""</definedName>
    <definedName name="SimOpt_SimName5645" hidden="1">""</definedName>
    <definedName name="SimOpt_SimName5646" hidden="1">""</definedName>
    <definedName name="SimOpt_SimName5647" hidden="1">""</definedName>
    <definedName name="SimOpt_SimName5648" hidden="1">""</definedName>
    <definedName name="SimOpt_SimName5649" hidden="1">""</definedName>
    <definedName name="SimOpt_SimName565" hidden="1">""</definedName>
    <definedName name="SimOpt_SimName5650" hidden="1">""</definedName>
    <definedName name="SimOpt_SimName5651" hidden="1">""</definedName>
    <definedName name="SimOpt_SimName5652" hidden="1">""</definedName>
    <definedName name="SimOpt_SimName5653" hidden="1">""</definedName>
    <definedName name="SimOpt_SimName5654" hidden="1">""</definedName>
    <definedName name="SimOpt_SimName5655" hidden="1">""</definedName>
    <definedName name="SimOpt_SimName5656" hidden="1">""</definedName>
    <definedName name="SimOpt_SimName5657" hidden="1">""</definedName>
    <definedName name="SimOpt_SimName5658" hidden="1">""</definedName>
    <definedName name="SimOpt_SimName5659" hidden="1">""</definedName>
    <definedName name="SimOpt_SimName566" hidden="1">""</definedName>
    <definedName name="SimOpt_SimName5660" hidden="1">""</definedName>
    <definedName name="SimOpt_SimName5661" hidden="1">""</definedName>
    <definedName name="SimOpt_SimName5662" hidden="1">""</definedName>
    <definedName name="SimOpt_SimName5663" hidden="1">""</definedName>
    <definedName name="SimOpt_SimName5664" hidden="1">""</definedName>
    <definedName name="SimOpt_SimName5665" hidden="1">""</definedName>
    <definedName name="SimOpt_SimName5666" hidden="1">""</definedName>
    <definedName name="SimOpt_SimName5667" hidden="1">""</definedName>
    <definedName name="SimOpt_SimName5668" hidden="1">""</definedName>
    <definedName name="SimOpt_SimName5669" hidden="1">""</definedName>
    <definedName name="SimOpt_SimName567" hidden="1">""</definedName>
    <definedName name="SimOpt_SimName5670" hidden="1">""</definedName>
    <definedName name="SimOpt_SimName5671" hidden="1">""</definedName>
    <definedName name="SimOpt_SimName5672" hidden="1">""</definedName>
    <definedName name="SimOpt_SimName5673" hidden="1">""</definedName>
    <definedName name="SimOpt_SimName5674" hidden="1">""</definedName>
    <definedName name="SimOpt_SimName5675" hidden="1">""</definedName>
    <definedName name="SimOpt_SimName5676" hidden="1">""</definedName>
    <definedName name="SimOpt_SimName5677" hidden="1">""</definedName>
    <definedName name="SimOpt_SimName5678" hidden="1">""</definedName>
    <definedName name="SimOpt_SimName5679" hidden="1">""</definedName>
    <definedName name="SimOpt_SimName568" hidden="1">""</definedName>
    <definedName name="SimOpt_SimName5680" hidden="1">""</definedName>
    <definedName name="SimOpt_SimName5681" hidden="1">""</definedName>
    <definedName name="SimOpt_SimName5682" hidden="1">""</definedName>
    <definedName name="SimOpt_SimName5683" hidden="1">""</definedName>
    <definedName name="SimOpt_SimName5684" hidden="1">""</definedName>
    <definedName name="SimOpt_SimName5685" hidden="1">""</definedName>
    <definedName name="SimOpt_SimName5686" hidden="1">""</definedName>
    <definedName name="SimOpt_SimName5687" hidden="1">""</definedName>
    <definedName name="SimOpt_SimName5688" hidden="1">""</definedName>
    <definedName name="SimOpt_SimName5689" hidden="1">""</definedName>
    <definedName name="SimOpt_SimName569" hidden="1">""</definedName>
    <definedName name="SimOpt_SimName5690" hidden="1">""</definedName>
    <definedName name="SimOpt_SimName5691" hidden="1">""</definedName>
    <definedName name="SimOpt_SimName5692" hidden="1">""</definedName>
    <definedName name="SimOpt_SimName5693" hidden="1">""</definedName>
    <definedName name="SimOpt_SimName5694" hidden="1">""</definedName>
    <definedName name="SimOpt_SimName5695" hidden="1">""</definedName>
    <definedName name="SimOpt_SimName5696" hidden="1">""</definedName>
    <definedName name="SimOpt_SimName5697" hidden="1">""</definedName>
    <definedName name="SimOpt_SimName5698" hidden="1">""</definedName>
    <definedName name="SimOpt_SimName5699" hidden="1">""</definedName>
    <definedName name="SimOpt_SimName57" hidden="1">""</definedName>
    <definedName name="SimOpt_SimName570" hidden="1">""</definedName>
    <definedName name="SimOpt_SimName5700" hidden="1">""</definedName>
    <definedName name="SimOpt_SimName5701" hidden="1">""</definedName>
    <definedName name="SimOpt_SimName5702" hidden="1">""</definedName>
    <definedName name="SimOpt_SimName5703" hidden="1">""</definedName>
    <definedName name="SimOpt_SimName5704" hidden="1">""</definedName>
    <definedName name="SimOpt_SimName5705" hidden="1">""</definedName>
    <definedName name="SimOpt_SimName5706" hidden="1">""</definedName>
    <definedName name="SimOpt_SimName5707" hidden="1">""</definedName>
    <definedName name="SimOpt_SimName5708" hidden="1">""</definedName>
    <definedName name="SimOpt_SimName5709" hidden="1">""</definedName>
    <definedName name="SimOpt_SimName571" hidden="1">""</definedName>
    <definedName name="SimOpt_SimName5710" hidden="1">""</definedName>
    <definedName name="SimOpt_SimName5711" hidden="1">""</definedName>
    <definedName name="SimOpt_SimName5712" hidden="1">""</definedName>
    <definedName name="SimOpt_SimName5713" hidden="1">""</definedName>
    <definedName name="SimOpt_SimName5714" hidden="1">""</definedName>
    <definedName name="SimOpt_SimName5715" hidden="1">""</definedName>
    <definedName name="SimOpt_SimName5716" hidden="1">""</definedName>
    <definedName name="SimOpt_SimName5717" hidden="1">""</definedName>
    <definedName name="SimOpt_SimName5718" hidden="1">""</definedName>
    <definedName name="SimOpt_SimName5719" hidden="1">""</definedName>
    <definedName name="SimOpt_SimName572" hidden="1">""</definedName>
    <definedName name="SimOpt_SimName5720" hidden="1">""</definedName>
    <definedName name="SimOpt_SimName5721" hidden="1">""</definedName>
    <definedName name="SimOpt_SimName5722" hidden="1">""</definedName>
    <definedName name="SimOpt_SimName5723" hidden="1">""</definedName>
    <definedName name="SimOpt_SimName5724" hidden="1">""</definedName>
    <definedName name="SimOpt_SimName5725" hidden="1">""</definedName>
    <definedName name="SimOpt_SimName5726" hidden="1">""</definedName>
    <definedName name="SimOpt_SimName5727" hidden="1">""</definedName>
    <definedName name="SimOpt_SimName5728" hidden="1">""</definedName>
    <definedName name="SimOpt_SimName5729" hidden="1">""</definedName>
    <definedName name="SimOpt_SimName573" hidden="1">""</definedName>
    <definedName name="SimOpt_SimName5730" hidden="1">""</definedName>
    <definedName name="SimOpt_SimName5731" hidden="1">""</definedName>
    <definedName name="SimOpt_SimName5732" hidden="1">""</definedName>
    <definedName name="SimOpt_SimName5733" hidden="1">""</definedName>
    <definedName name="SimOpt_SimName5734" hidden="1">""</definedName>
    <definedName name="SimOpt_SimName5735" hidden="1">""</definedName>
    <definedName name="SimOpt_SimName5736" hidden="1">""</definedName>
    <definedName name="SimOpt_SimName5737" hidden="1">""</definedName>
    <definedName name="SimOpt_SimName5738" hidden="1">""</definedName>
    <definedName name="SimOpt_SimName5739" hidden="1">""</definedName>
    <definedName name="SimOpt_SimName574" hidden="1">""</definedName>
    <definedName name="SimOpt_SimName5740" hidden="1">""</definedName>
    <definedName name="SimOpt_SimName5741" hidden="1">""</definedName>
    <definedName name="SimOpt_SimName5742" hidden="1">""</definedName>
    <definedName name="SimOpt_SimName5743" hidden="1">""</definedName>
    <definedName name="SimOpt_SimName5744" hidden="1">""</definedName>
    <definedName name="SimOpt_SimName5745" hidden="1">""</definedName>
    <definedName name="SimOpt_SimName5746" hidden="1">""</definedName>
    <definedName name="SimOpt_SimName5747" hidden="1">""</definedName>
    <definedName name="SimOpt_SimName5748" hidden="1">""</definedName>
    <definedName name="SimOpt_SimName5749" hidden="1">""</definedName>
    <definedName name="SimOpt_SimName575" hidden="1">""</definedName>
    <definedName name="SimOpt_SimName5750" hidden="1">""</definedName>
    <definedName name="SimOpt_SimName5751" hidden="1">""</definedName>
    <definedName name="SimOpt_SimName5752" hidden="1">""</definedName>
    <definedName name="SimOpt_SimName5753" hidden="1">""</definedName>
    <definedName name="SimOpt_SimName5754" hidden="1">""</definedName>
    <definedName name="SimOpt_SimName5755" hidden="1">""</definedName>
    <definedName name="SimOpt_SimName5756" hidden="1">""</definedName>
    <definedName name="SimOpt_SimName5757" hidden="1">""</definedName>
    <definedName name="SimOpt_SimName5758" hidden="1">""</definedName>
    <definedName name="SimOpt_SimName5759" hidden="1">""</definedName>
    <definedName name="SimOpt_SimName576" hidden="1">""</definedName>
    <definedName name="SimOpt_SimName5760" hidden="1">""</definedName>
    <definedName name="SimOpt_SimName5761" hidden="1">""</definedName>
    <definedName name="SimOpt_SimName5762" hidden="1">""</definedName>
    <definedName name="SimOpt_SimName5763" hidden="1">""</definedName>
    <definedName name="SimOpt_SimName5764" hidden="1">""</definedName>
    <definedName name="SimOpt_SimName5765" hidden="1">""</definedName>
    <definedName name="SimOpt_SimName5766" hidden="1">""</definedName>
    <definedName name="SimOpt_SimName5767" hidden="1">""</definedName>
    <definedName name="SimOpt_SimName5768" hidden="1">""</definedName>
    <definedName name="SimOpt_SimName5769" hidden="1">""</definedName>
    <definedName name="SimOpt_SimName577" hidden="1">""</definedName>
    <definedName name="SimOpt_SimName5770" hidden="1">""</definedName>
    <definedName name="SimOpt_SimName5771" hidden="1">""</definedName>
    <definedName name="SimOpt_SimName5772" hidden="1">""</definedName>
    <definedName name="SimOpt_SimName5773" hidden="1">""</definedName>
    <definedName name="SimOpt_SimName5774" hidden="1">""</definedName>
    <definedName name="SimOpt_SimName5775" hidden="1">""</definedName>
    <definedName name="SimOpt_SimName5776" hidden="1">""</definedName>
    <definedName name="SimOpt_SimName5777" hidden="1">""</definedName>
    <definedName name="SimOpt_SimName5778" hidden="1">""</definedName>
    <definedName name="SimOpt_SimName5779" hidden="1">""</definedName>
    <definedName name="SimOpt_SimName578" hidden="1">""</definedName>
    <definedName name="SimOpt_SimName5780" hidden="1">""</definedName>
    <definedName name="SimOpt_SimName5781" hidden="1">""</definedName>
    <definedName name="SimOpt_SimName5782" hidden="1">""</definedName>
    <definedName name="SimOpt_SimName5783" hidden="1">""</definedName>
    <definedName name="SimOpt_SimName5784" hidden="1">""</definedName>
    <definedName name="SimOpt_SimName5785" hidden="1">""</definedName>
    <definedName name="SimOpt_SimName5786" hidden="1">""</definedName>
    <definedName name="SimOpt_SimName5787" hidden="1">""</definedName>
    <definedName name="SimOpt_SimName5788" hidden="1">""</definedName>
    <definedName name="SimOpt_SimName5789" hidden="1">""</definedName>
    <definedName name="SimOpt_SimName579" hidden="1">""</definedName>
    <definedName name="SimOpt_SimName5790" hidden="1">""</definedName>
    <definedName name="SimOpt_SimName5791" hidden="1">""</definedName>
    <definedName name="SimOpt_SimName5792" hidden="1">""</definedName>
    <definedName name="SimOpt_SimName5793" hidden="1">""</definedName>
    <definedName name="SimOpt_SimName5794" hidden="1">""</definedName>
    <definedName name="SimOpt_SimName5795" hidden="1">""</definedName>
    <definedName name="SimOpt_SimName5796" hidden="1">""</definedName>
    <definedName name="SimOpt_SimName5797" hidden="1">""</definedName>
    <definedName name="SimOpt_SimName5798" hidden="1">""</definedName>
    <definedName name="SimOpt_SimName5799" hidden="1">""</definedName>
    <definedName name="SimOpt_SimName58" hidden="1">""</definedName>
    <definedName name="SimOpt_SimName580" hidden="1">""</definedName>
    <definedName name="SimOpt_SimName5800" hidden="1">""</definedName>
    <definedName name="SimOpt_SimName5801" hidden="1">""</definedName>
    <definedName name="SimOpt_SimName5802" hidden="1">""</definedName>
    <definedName name="SimOpt_SimName5803" hidden="1">""</definedName>
    <definedName name="SimOpt_SimName5804" hidden="1">""</definedName>
    <definedName name="SimOpt_SimName5805" hidden="1">""</definedName>
    <definedName name="SimOpt_SimName5806" hidden="1">""</definedName>
    <definedName name="SimOpt_SimName5807" hidden="1">""</definedName>
    <definedName name="SimOpt_SimName5808" hidden="1">""</definedName>
    <definedName name="SimOpt_SimName5809" hidden="1">""</definedName>
    <definedName name="SimOpt_SimName581" hidden="1">""</definedName>
    <definedName name="SimOpt_SimName5810" hidden="1">""</definedName>
    <definedName name="SimOpt_SimName5811" hidden="1">""</definedName>
    <definedName name="SimOpt_SimName5812" hidden="1">""</definedName>
    <definedName name="SimOpt_SimName5813" hidden="1">""</definedName>
    <definedName name="SimOpt_SimName5814" hidden="1">""</definedName>
    <definedName name="SimOpt_SimName5815" hidden="1">""</definedName>
    <definedName name="SimOpt_SimName5816" hidden="1">""</definedName>
    <definedName name="SimOpt_SimName5817" hidden="1">""</definedName>
    <definedName name="SimOpt_SimName5818" hidden="1">""</definedName>
    <definedName name="SimOpt_SimName5819" hidden="1">""</definedName>
    <definedName name="SimOpt_SimName582" hidden="1">""</definedName>
    <definedName name="SimOpt_SimName5820" hidden="1">""</definedName>
    <definedName name="SimOpt_SimName5821" hidden="1">""</definedName>
    <definedName name="SimOpt_SimName5822" hidden="1">""</definedName>
    <definedName name="SimOpt_SimName5823" hidden="1">""</definedName>
    <definedName name="SimOpt_SimName5824" hidden="1">""</definedName>
    <definedName name="SimOpt_SimName5825" hidden="1">""</definedName>
    <definedName name="SimOpt_SimName5826" hidden="1">""</definedName>
    <definedName name="SimOpt_SimName5827" hidden="1">""</definedName>
    <definedName name="SimOpt_SimName5828" hidden="1">""</definedName>
    <definedName name="SimOpt_SimName5829" hidden="1">""</definedName>
    <definedName name="SimOpt_SimName583" hidden="1">""</definedName>
    <definedName name="SimOpt_SimName5830" hidden="1">""</definedName>
    <definedName name="SimOpt_SimName5831" hidden="1">""</definedName>
    <definedName name="SimOpt_SimName5832" hidden="1">""</definedName>
    <definedName name="SimOpt_SimName5833" hidden="1">""</definedName>
    <definedName name="SimOpt_SimName5834" hidden="1">""</definedName>
    <definedName name="SimOpt_SimName5835" hidden="1">""</definedName>
    <definedName name="SimOpt_SimName5836" hidden="1">""</definedName>
    <definedName name="SimOpt_SimName5837" hidden="1">""</definedName>
    <definedName name="SimOpt_SimName5838" hidden="1">""</definedName>
    <definedName name="SimOpt_SimName5839" hidden="1">""</definedName>
    <definedName name="SimOpt_SimName584" hidden="1">""</definedName>
    <definedName name="SimOpt_SimName5840" hidden="1">""</definedName>
    <definedName name="SimOpt_SimName5841" hidden="1">""</definedName>
    <definedName name="SimOpt_SimName5842" hidden="1">""</definedName>
    <definedName name="SimOpt_SimName5843" hidden="1">""</definedName>
    <definedName name="SimOpt_SimName5844" hidden="1">""</definedName>
    <definedName name="SimOpt_SimName5845" hidden="1">""</definedName>
    <definedName name="SimOpt_SimName5846" hidden="1">""</definedName>
    <definedName name="SimOpt_SimName5847" hidden="1">""</definedName>
    <definedName name="SimOpt_SimName5848" hidden="1">""</definedName>
    <definedName name="SimOpt_SimName5849" hidden="1">""</definedName>
    <definedName name="SimOpt_SimName585" hidden="1">""</definedName>
    <definedName name="SimOpt_SimName5850" hidden="1">""</definedName>
    <definedName name="SimOpt_SimName5851" hidden="1">""</definedName>
    <definedName name="SimOpt_SimName5852" hidden="1">""</definedName>
    <definedName name="SimOpt_SimName5853" hidden="1">""</definedName>
    <definedName name="SimOpt_SimName5854" hidden="1">""</definedName>
    <definedName name="SimOpt_SimName5855" hidden="1">""</definedName>
    <definedName name="SimOpt_SimName5856" hidden="1">""</definedName>
    <definedName name="SimOpt_SimName5857" hidden="1">""</definedName>
    <definedName name="SimOpt_SimName5858" hidden="1">""</definedName>
    <definedName name="SimOpt_SimName5859" hidden="1">""</definedName>
    <definedName name="SimOpt_SimName586" hidden="1">""</definedName>
    <definedName name="SimOpt_SimName5860" hidden="1">""</definedName>
    <definedName name="SimOpt_SimName5861" hidden="1">""</definedName>
    <definedName name="SimOpt_SimName5862" hidden="1">""</definedName>
    <definedName name="SimOpt_SimName5863" hidden="1">""</definedName>
    <definedName name="SimOpt_SimName5864" hidden="1">""</definedName>
    <definedName name="SimOpt_SimName5865" hidden="1">""</definedName>
    <definedName name="SimOpt_SimName5866" hidden="1">""</definedName>
    <definedName name="SimOpt_SimName5867" hidden="1">""</definedName>
    <definedName name="SimOpt_SimName5868" hidden="1">""</definedName>
    <definedName name="SimOpt_SimName5869" hidden="1">""</definedName>
    <definedName name="SimOpt_SimName587" hidden="1">""</definedName>
    <definedName name="SimOpt_SimName5870" hidden="1">""</definedName>
    <definedName name="SimOpt_SimName5871" hidden="1">""</definedName>
    <definedName name="SimOpt_SimName5872" hidden="1">""</definedName>
    <definedName name="SimOpt_SimName5873" hidden="1">""</definedName>
    <definedName name="SimOpt_SimName5874" hidden="1">""</definedName>
    <definedName name="SimOpt_SimName5875" hidden="1">""</definedName>
    <definedName name="SimOpt_SimName5876" hidden="1">""</definedName>
    <definedName name="SimOpt_SimName5877" hidden="1">""</definedName>
    <definedName name="SimOpt_SimName5878" hidden="1">""</definedName>
    <definedName name="SimOpt_SimName5879" hidden="1">""</definedName>
    <definedName name="SimOpt_SimName588" hidden="1">""</definedName>
    <definedName name="SimOpt_SimName5880" hidden="1">""</definedName>
    <definedName name="SimOpt_SimName5881" hidden="1">""</definedName>
    <definedName name="SimOpt_SimName5882" hidden="1">""</definedName>
    <definedName name="SimOpt_SimName5883" hidden="1">""</definedName>
    <definedName name="SimOpt_SimName5884" hidden="1">""</definedName>
    <definedName name="SimOpt_SimName5885" hidden="1">""</definedName>
    <definedName name="SimOpt_SimName5886" hidden="1">""</definedName>
    <definedName name="SimOpt_SimName5887" hidden="1">""</definedName>
    <definedName name="SimOpt_SimName5888" hidden="1">""</definedName>
    <definedName name="SimOpt_SimName5889" hidden="1">""</definedName>
    <definedName name="SimOpt_SimName589" hidden="1">""</definedName>
    <definedName name="SimOpt_SimName5890" hidden="1">""</definedName>
    <definedName name="SimOpt_SimName5891" hidden="1">""</definedName>
    <definedName name="SimOpt_SimName5892" hidden="1">""</definedName>
    <definedName name="SimOpt_SimName5893" hidden="1">""</definedName>
    <definedName name="SimOpt_SimName5894" hidden="1">""</definedName>
    <definedName name="SimOpt_SimName5895" hidden="1">""</definedName>
    <definedName name="SimOpt_SimName5896" hidden="1">""</definedName>
    <definedName name="SimOpt_SimName5897" hidden="1">""</definedName>
    <definedName name="SimOpt_SimName5898" hidden="1">""</definedName>
    <definedName name="SimOpt_SimName5899" hidden="1">""</definedName>
    <definedName name="SimOpt_SimName59" hidden="1">""</definedName>
    <definedName name="SimOpt_SimName590" hidden="1">""</definedName>
    <definedName name="SimOpt_SimName5900" hidden="1">""</definedName>
    <definedName name="SimOpt_SimName5901" hidden="1">""</definedName>
    <definedName name="SimOpt_SimName5902" hidden="1">""</definedName>
    <definedName name="SimOpt_SimName5903" hidden="1">""</definedName>
    <definedName name="SimOpt_SimName5904" hidden="1">""</definedName>
    <definedName name="SimOpt_SimName5905" hidden="1">""</definedName>
    <definedName name="SimOpt_SimName5906" hidden="1">""</definedName>
    <definedName name="SimOpt_SimName5907" hidden="1">""</definedName>
    <definedName name="SimOpt_SimName5908" hidden="1">""</definedName>
    <definedName name="SimOpt_SimName5909" hidden="1">""</definedName>
    <definedName name="SimOpt_SimName591" hidden="1">""</definedName>
    <definedName name="SimOpt_SimName5910" hidden="1">""</definedName>
    <definedName name="SimOpt_SimName5911" hidden="1">""</definedName>
    <definedName name="SimOpt_SimName5912" hidden="1">""</definedName>
    <definedName name="SimOpt_SimName5913" hidden="1">""</definedName>
    <definedName name="SimOpt_SimName5914" hidden="1">""</definedName>
    <definedName name="SimOpt_SimName5915" hidden="1">""</definedName>
    <definedName name="SimOpt_SimName5916" hidden="1">""</definedName>
    <definedName name="SimOpt_SimName5917" hidden="1">""</definedName>
    <definedName name="SimOpt_SimName5918" hidden="1">""</definedName>
    <definedName name="SimOpt_SimName5919" hidden="1">""</definedName>
    <definedName name="SimOpt_SimName592" hidden="1">""</definedName>
    <definedName name="SimOpt_SimName5920" hidden="1">""</definedName>
    <definedName name="SimOpt_SimName5921" hidden="1">""</definedName>
    <definedName name="SimOpt_SimName5922" hidden="1">""</definedName>
    <definedName name="SimOpt_SimName5923" hidden="1">""</definedName>
    <definedName name="SimOpt_SimName5924" hidden="1">""</definedName>
    <definedName name="SimOpt_SimName5925" hidden="1">""</definedName>
    <definedName name="SimOpt_SimName5926" hidden="1">""</definedName>
    <definedName name="SimOpt_SimName5927" hidden="1">""</definedName>
    <definedName name="SimOpt_SimName5928" hidden="1">""</definedName>
    <definedName name="SimOpt_SimName5929" hidden="1">""</definedName>
    <definedName name="SimOpt_SimName593" hidden="1">""</definedName>
    <definedName name="SimOpt_SimName5930" hidden="1">""</definedName>
    <definedName name="SimOpt_SimName5931" hidden="1">""</definedName>
    <definedName name="SimOpt_SimName5932" hidden="1">""</definedName>
    <definedName name="SimOpt_SimName5933" hidden="1">""</definedName>
    <definedName name="SimOpt_SimName5934" hidden="1">""</definedName>
    <definedName name="SimOpt_SimName5935" hidden="1">""</definedName>
    <definedName name="SimOpt_SimName5936" hidden="1">""</definedName>
    <definedName name="SimOpt_SimName5937" hidden="1">""</definedName>
    <definedName name="SimOpt_SimName5938" hidden="1">""</definedName>
    <definedName name="SimOpt_SimName5939" hidden="1">""</definedName>
    <definedName name="SimOpt_SimName594" hidden="1">""</definedName>
    <definedName name="SimOpt_SimName5940" hidden="1">""</definedName>
    <definedName name="SimOpt_SimName5941" hidden="1">""</definedName>
    <definedName name="SimOpt_SimName5942" hidden="1">""</definedName>
    <definedName name="SimOpt_SimName5943" hidden="1">""</definedName>
    <definedName name="SimOpt_SimName5944" hidden="1">""</definedName>
    <definedName name="SimOpt_SimName5945" hidden="1">""</definedName>
    <definedName name="SimOpt_SimName5946" hidden="1">""</definedName>
    <definedName name="SimOpt_SimName5947" hidden="1">""</definedName>
    <definedName name="SimOpt_SimName5948" hidden="1">""</definedName>
    <definedName name="SimOpt_SimName5949" hidden="1">""</definedName>
    <definedName name="SimOpt_SimName595" hidden="1">""</definedName>
    <definedName name="SimOpt_SimName5950" hidden="1">""</definedName>
    <definedName name="SimOpt_SimName5951" hidden="1">""</definedName>
    <definedName name="SimOpt_SimName5952" hidden="1">""</definedName>
    <definedName name="SimOpt_SimName5953" hidden="1">""</definedName>
    <definedName name="SimOpt_SimName5954" hidden="1">""</definedName>
    <definedName name="SimOpt_SimName5955" hidden="1">""</definedName>
    <definedName name="SimOpt_SimName5956" hidden="1">""</definedName>
    <definedName name="SimOpt_SimName5957" hidden="1">""</definedName>
    <definedName name="SimOpt_SimName5958" hidden="1">""</definedName>
    <definedName name="SimOpt_SimName5959" hidden="1">""</definedName>
    <definedName name="SimOpt_SimName596" hidden="1">""</definedName>
    <definedName name="SimOpt_SimName5960" hidden="1">""</definedName>
    <definedName name="SimOpt_SimName5961" hidden="1">""</definedName>
    <definedName name="SimOpt_SimName5962" hidden="1">""</definedName>
    <definedName name="SimOpt_SimName5963" hidden="1">""</definedName>
    <definedName name="SimOpt_SimName5964" hidden="1">""</definedName>
    <definedName name="SimOpt_SimName5965" hidden="1">""</definedName>
    <definedName name="SimOpt_SimName5966" hidden="1">""</definedName>
    <definedName name="SimOpt_SimName5967" hidden="1">""</definedName>
    <definedName name="SimOpt_SimName5968" hidden="1">""</definedName>
    <definedName name="SimOpt_SimName5969" hidden="1">""</definedName>
    <definedName name="SimOpt_SimName597" hidden="1">""</definedName>
    <definedName name="SimOpt_SimName5970" hidden="1">""</definedName>
    <definedName name="SimOpt_SimName5971" hidden="1">""</definedName>
    <definedName name="SimOpt_SimName5972" hidden="1">""</definedName>
    <definedName name="SimOpt_SimName5973" hidden="1">""</definedName>
    <definedName name="SimOpt_SimName5974" hidden="1">""</definedName>
    <definedName name="SimOpt_SimName5975" hidden="1">""</definedName>
    <definedName name="SimOpt_SimName5976" hidden="1">""</definedName>
    <definedName name="SimOpt_SimName5977" hidden="1">""</definedName>
    <definedName name="SimOpt_SimName5978" hidden="1">""</definedName>
    <definedName name="SimOpt_SimName5979" hidden="1">""</definedName>
    <definedName name="SimOpt_SimName598" hidden="1">""</definedName>
    <definedName name="SimOpt_SimName5980" hidden="1">""</definedName>
    <definedName name="SimOpt_SimName5981" hidden="1">""</definedName>
    <definedName name="SimOpt_SimName5982" hidden="1">""</definedName>
    <definedName name="SimOpt_SimName5983" hidden="1">""</definedName>
    <definedName name="SimOpt_SimName5984" hidden="1">""</definedName>
    <definedName name="SimOpt_SimName5985" hidden="1">""</definedName>
    <definedName name="SimOpt_SimName5986" hidden="1">""</definedName>
    <definedName name="SimOpt_SimName5987" hidden="1">""</definedName>
    <definedName name="SimOpt_SimName5988" hidden="1">""</definedName>
    <definedName name="SimOpt_SimName5989" hidden="1">""</definedName>
    <definedName name="SimOpt_SimName599" hidden="1">""</definedName>
    <definedName name="SimOpt_SimName5990" hidden="1">""</definedName>
    <definedName name="SimOpt_SimName5991" hidden="1">""</definedName>
    <definedName name="SimOpt_SimName5992" hidden="1">""</definedName>
    <definedName name="SimOpt_SimName5993" hidden="1">""</definedName>
    <definedName name="SimOpt_SimName5994" hidden="1">""</definedName>
    <definedName name="SimOpt_SimName5995" hidden="1">""</definedName>
    <definedName name="SimOpt_SimName5996" hidden="1">""</definedName>
    <definedName name="SimOpt_SimName5997" hidden="1">""</definedName>
    <definedName name="SimOpt_SimName5998" hidden="1">""</definedName>
    <definedName name="SimOpt_SimName5999" hidden="1">""</definedName>
    <definedName name="SimOpt_SimName6" hidden="1">""</definedName>
    <definedName name="SimOpt_SimName60" hidden="1">""</definedName>
    <definedName name="SimOpt_SimName600" hidden="1">""</definedName>
    <definedName name="SimOpt_SimName6000" hidden="1">""</definedName>
    <definedName name="SimOpt_SimName6001" hidden="1">""</definedName>
    <definedName name="SimOpt_SimName6002" hidden="1">""</definedName>
    <definedName name="SimOpt_SimName6003" hidden="1">""</definedName>
    <definedName name="SimOpt_SimName6004" hidden="1">""</definedName>
    <definedName name="SimOpt_SimName6005" hidden="1">""</definedName>
    <definedName name="SimOpt_SimName6006" hidden="1">""</definedName>
    <definedName name="SimOpt_SimName6007" hidden="1">""</definedName>
    <definedName name="SimOpt_SimName6008" hidden="1">""</definedName>
    <definedName name="SimOpt_SimName6009" hidden="1">""</definedName>
    <definedName name="SimOpt_SimName601" hidden="1">""</definedName>
    <definedName name="SimOpt_SimName6010" hidden="1">""</definedName>
    <definedName name="SimOpt_SimName6011" hidden="1">""</definedName>
    <definedName name="SimOpt_SimName6012" hidden="1">""</definedName>
    <definedName name="SimOpt_SimName6013" hidden="1">""</definedName>
    <definedName name="SimOpt_SimName6014" hidden="1">""</definedName>
    <definedName name="SimOpt_SimName6015" hidden="1">""</definedName>
    <definedName name="SimOpt_SimName6016" hidden="1">""</definedName>
    <definedName name="SimOpt_SimName6017" hidden="1">""</definedName>
    <definedName name="SimOpt_SimName6018" hidden="1">""</definedName>
    <definedName name="SimOpt_SimName6019" hidden="1">""</definedName>
    <definedName name="SimOpt_SimName602" hidden="1">""</definedName>
    <definedName name="SimOpt_SimName6020" hidden="1">""</definedName>
    <definedName name="SimOpt_SimName6021" hidden="1">""</definedName>
    <definedName name="SimOpt_SimName6022" hidden="1">""</definedName>
    <definedName name="SimOpt_SimName6023" hidden="1">""</definedName>
    <definedName name="SimOpt_SimName6024" hidden="1">""</definedName>
    <definedName name="SimOpt_SimName6025" hidden="1">""</definedName>
    <definedName name="SimOpt_SimName6026" hidden="1">""</definedName>
    <definedName name="SimOpt_SimName6027" hidden="1">""</definedName>
    <definedName name="SimOpt_SimName6028" hidden="1">""</definedName>
    <definedName name="SimOpt_SimName6029" hidden="1">""</definedName>
    <definedName name="SimOpt_SimName603" hidden="1">""</definedName>
    <definedName name="SimOpt_SimName6030" hidden="1">""</definedName>
    <definedName name="SimOpt_SimName6031" hidden="1">""</definedName>
    <definedName name="SimOpt_SimName6032" hidden="1">""</definedName>
    <definedName name="SimOpt_SimName6033" hidden="1">""</definedName>
    <definedName name="SimOpt_SimName6034" hidden="1">""</definedName>
    <definedName name="SimOpt_SimName6035" hidden="1">""</definedName>
    <definedName name="SimOpt_SimName6036" hidden="1">""</definedName>
    <definedName name="SimOpt_SimName6037" hidden="1">""</definedName>
    <definedName name="SimOpt_SimName6038" hidden="1">""</definedName>
    <definedName name="SimOpt_SimName6039" hidden="1">""</definedName>
    <definedName name="SimOpt_SimName604" hidden="1">""</definedName>
    <definedName name="SimOpt_SimName6040" hidden="1">""</definedName>
    <definedName name="SimOpt_SimName6041" hidden="1">""</definedName>
    <definedName name="SimOpt_SimName6042" hidden="1">""</definedName>
    <definedName name="SimOpt_SimName6043" hidden="1">""</definedName>
    <definedName name="SimOpt_SimName6044" hidden="1">""</definedName>
    <definedName name="SimOpt_SimName6045" hidden="1">""</definedName>
    <definedName name="SimOpt_SimName6046" hidden="1">""</definedName>
    <definedName name="SimOpt_SimName6047" hidden="1">""</definedName>
    <definedName name="SimOpt_SimName6048" hidden="1">""</definedName>
    <definedName name="SimOpt_SimName6049" hidden="1">""</definedName>
    <definedName name="SimOpt_SimName605" hidden="1">""</definedName>
    <definedName name="SimOpt_SimName6050" hidden="1">""</definedName>
    <definedName name="SimOpt_SimName6051" hidden="1">""</definedName>
    <definedName name="SimOpt_SimName6052" hidden="1">""</definedName>
    <definedName name="SimOpt_SimName6053" hidden="1">""</definedName>
    <definedName name="SimOpt_SimName6054" hidden="1">""</definedName>
    <definedName name="SimOpt_SimName6055" hidden="1">""</definedName>
    <definedName name="SimOpt_SimName6056" hidden="1">""</definedName>
    <definedName name="SimOpt_SimName6057" hidden="1">""</definedName>
    <definedName name="SimOpt_SimName6058" hidden="1">""</definedName>
    <definedName name="SimOpt_SimName6059" hidden="1">""</definedName>
    <definedName name="SimOpt_SimName606" hidden="1">""</definedName>
    <definedName name="SimOpt_SimName6060" hidden="1">""</definedName>
    <definedName name="SimOpt_SimName6061" hidden="1">""</definedName>
    <definedName name="SimOpt_SimName6062" hidden="1">""</definedName>
    <definedName name="SimOpt_SimName6063" hidden="1">""</definedName>
    <definedName name="SimOpt_SimName6064" hidden="1">""</definedName>
    <definedName name="SimOpt_SimName6065" hidden="1">""</definedName>
    <definedName name="SimOpt_SimName6066" hidden="1">""</definedName>
    <definedName name="SimOpt_SimName6067" hidden="1">""</definedName>
    <definedName name="SimOpt_SimName6068" hidden="1">""</definedName>
    <definedName name="SimOpt_SimName6069" hidden="1">""</definedName>
    <definedName name="SimOpt_SimName607" hidden="1">""</definedName>
    <definedName name="SimOpt_SimName6070" hidden="1">""</definedName>
    <definedName name="SimOpt_SimName6071" hidden="1">""</definedName>
    <definedName name="SimOpt_SimName6072" hidden="1">""</definedName>
    <definedName name="SimOpt_SimName6073" hidden="1">""</definedName>
    <definedName name="SimOpt_SimName6074" hidden="1">""</definedName>
    <definedName name="SimOpt_SimName6075" hidden="1">""</definedName>
    <definedName name="SimOpt_SimName6076" hidden="1">""</definedName>
    <definedName name="SimOpt_SimName6077" hidden="1">""</definedName>
    <definedName name="SimOpt_SimName6078" hidden="1">""</definedName>
    <definedName name="SimOpt_SimName6079" hidden="1">""</definedName>
    <definedName name="SimOpt_SimName608" hidden="1">""</definedName>
    <definedName name="SimOpt_SimName6080" hidden="1">""</definedName>
    <definedName name="SimOpt_SimName6081" hidden="1">""</definedName>
    <definedName name="SimOpt_SimName6082" hidden="1">""</definedName>
    <definedName name="SimOpt_SimName6083" hidden="1">""</definedName>
    <definedName name="SimOpt_SimName6084" hidden="1">""</definedName>
    <definedName name="SimOpt_SimName6085" hidden="1">""</definedName>
    <definedName name="SimOpt_SimName6086" hidden="1">""</definedName>
    <definedName name="SimOpt_SimName6087" hidden="1">""</definedName>
    <definedName name="SimOpt_SimName6088" hidden="1">""</definedName>
    <definedName name="SimOpt_SimName6089" hidden="1">""</definedName>
    <definedName name="SimOpt_SimName609" hidden="1">""</definedName>
    <definedName name="SimOpt_SimName6090" hidden="1">""</definedName>
    <definedName name="SimOpt_SimName6091" hidden="1">""</definedName>
    <definedName name="SimOpt_SimName6092" hidden="1">""</definedName>
    <definedName name="SimOpt_SimName6093" hidden="1">""</definedName>
    <definedName name="SimOpt_SimName6094" hidden="1">""</definedName>
    <definedName name="SimOpt_SimName6095" hidden="1">""</definedName>
    <definedName name="SimOpt_SimName6096" hidden="1">""</definedName>
    <definedName name="SimOpt_SimName6097" hidden="1">""</definedName>
    <definedName name="SimOpt_SimName6098" hidden="1">""</definedName>
    <definedName name="SimOpt_SimName6099" hidden="1">""</definedName>
    <definedName name="SimOpt_SimName61" hidden="1">""</definedName>
    <definedName name="SimOpt_SimName610" hidden="1">""</definedName>
    <definedName name="SimOpt_SimName6100" hidden="1">""</definedName>
    <definedName name="SimOpt_SimName6101" hidden="1">""</definedName>
    <definedName name="SimOpt_SimName6102" hidden="1">""</definedName>
    <definedName name="SimOpt_SimName6103" hidden="1">""</definedName>
    <definedName name="SimOpt_SimName6104" hidden="1">""</definedName>
    <definedName name="SimOpt_SimName6105" hidden="1">""</definedName>
    <definedName name="SimOpt_SimName6106" hidden="1">""</definedName>
    <definedName name="SimOpt_SimName6107" hidden="1">""</definedName>
    <definedName name="SimOpt_SimName6108" hidden="1">""</definedName>
    <definedName name="SimOpt_SimName6109" hidden="1">""</definedName>
    <definedName name="SimOpt_SimName611" hidden="1">""</definedName>
    <definedName name="SimOpt_SimName6110" hidden="1">""</definedName>
    <definedName name="SimOpt_SimName6111" hidden="1">""</definedName>
    <definedName name="SimOpt_SimName6112" hidden="1">""</definedName>
    <definedName name="SimOpt_SimName6113" hidden="1">""</definedName>
    <definedName name="SimOpt_SimName6114" hidden="1">""</definedName>
    <definedName name="SimOpt_SimName6115" hidden="1">""</definedName>
    <definedName name="SimOpt_SimName6116" hidden="1">""</definedName>
    <definedName name="SimOpt_SimName6117" hidden="1">""</definedName>
    <definedName name="SimOpt_SimName6118" hidden="1">""</definedName>
    <definedName name="SimOpt_SimName6119" hidden="1">""</definedName>
    <definedName name="SimOpt_SimName612" hidden="1">""</definedName>
    <definedName name="SimOpt_SimName6120" hidden="1">""</definedName>
    <definedName name="SimOpt_SimName6121" hidden="1">""</definedName>
    <definedName name="SimOpt_SimName6122" hidden="1">""</definedName>
    <definedName name="SimOpt_SimName6123" hidden="1">""</definedName>
    <definedName name="SimOpt_SimName6124" hidden="1">""</definedName>
    <definedName name="SimOpt_SimName6125" hidden="1">""</definedName>
    <definedName name="SimOpt_SimName6126" hidden="1">""</definedName>
    <definedName name="SimOpt_SimName6127" hidden="1">""</definedName>
    <definedName name="SimOpt_SimName6128" hidden="1">""</definedName>
    <definedName name="SimOpt_SimName6129" hidden="1">""</definedName>
    <definedName name="SimOpt_SimName613" hidden="1">""</definedName>
    <definedName name="SimOpt_SimName6130" hidden="1">""</definedName>
    <definedName name="SimOpt_SimName6131" hidden="1">""</definedName>
    <definedName name="SimOpt_SimName6132" hidden="1">""</definedName>
    <definedName name="SimOpt_SimName6133" hidden="1">""</definedName>
    <definedName name="SimOpt_SimName6134" hidden="1">""</definedName>
    <definedName name="SimOpt_SimName6135" hidden="1">""</definedName>
    <definedName name="SimOpt_SimName6136" hidden="1">""</definedName>
    <definedName name="SimOpt_SimName6137" hidden="1">""</definedName>
    <definedName name="SimOpt_SimName6138" hidden="1">""</definedName>
    <definedName name="SimOpt_SimName6139" hidden="1">""</definedName>
    <definedName name="SimOpt_SimName614" hidden="1">""</definedName>
    <definedName name="SimOpt_SimName6140" hidden="1">""</definedName>
    <definedName name="SimOpt_SimName6141" hidden="1">""</definedName>
    <definedName name="SimOpt_SimName6142" hidden="1">""</definedName>
    <definedName name="SimOpt_SimName6143" hidden="1">""</definedName>
    <definedName name="SimOpt_SimName6144" hidden="1">""</definedName>
    <definedName name="SimOpt_SimName6145" hidden="1">""</definedName>
    <definedName name="SimOpt_SimName6146" hidden="1">""</definedName>
    <definedName name="SimOpt_SimName6147" hidden="1">""</definedName>
    <definedName name="SimOpt_SimName6148" hidden="1">""</definedName>
    <definedName name="SimOpt_SimName6149" hidden="1">""</definedName>
    <definedName name="SimOpt_SimName615" hidden="1">""</definedName>
    <definedName name="SimOpt_SimName6150" hidden="1">""</definedName>
    <definedName name="SimOpt_SimName6151" hidden="1">""</definedName>
    <definedName name="SimOpt_SimName6152" hidden="1">""</definedName>
    <definedName name="SimOpt_SimName6153" hidden="1">""</definedName>
    <definedName name="SimOpt_SimName6154" hidden="1">""</definedName>
    <definedName name="SimOpt_SimName6155" hidden="1">""</definedName>
    <definedName name="SimOpt_SimName6156" hidden="1">""</definedName>
    <definedName name="SimOpt_SimName6157" hidden="1">""</definedName>
    <definedName name="SimOpt_SimName6158" hidden="1">""</definedName>
    <definedName name="SimOpt_SimName6159" hidden="1">""</definedName>
    <definedName name="SimOpt_SimName616" hidden="1">""</definedName>
    <definedName name="SimOpt_SimName6160" hidden="1">""</definedName>
    <definedName name="SimOpt_SimName6161" hidden="1">""</definedName>
    <definedName name="SimOpt_SimName6162" hidden="1">""</definedName>
    <definedName name="SimOpt_SimName6163" hidden="1">""</definedName>
    <definedName name="SimOpt_SimName6164" hidden="1">""</definedName>
    <definedName name="SimOpt_SimName6165" hidden="1">""</definedName>
    <definedName name="SimOpt_SimName6166" hidden="1">""</definedName>
    <definedName name="SimOpt_SimName6167" hidden="1">""</definedName>
    <definedName name="SimOpt_SimName6168" hidden="1">""</definedName>
    <definedName name="SimOpt_SimName6169" hidden="1">""</definedName>
    <definedName name="SimOpt_SimName617" hidden="1">""</definedName>
    <definedName name="SimOpt_SimName6170" hidden="1">""</definedName>
    <definedName name="SimOpt_SimName6171" hidden="1">""</definedName>
    <definedName name="SimOpt_SimName6172" hidden="1">""</definedName>
    <definedName name="SimOpt_SimName6173" hidden="1">""</definedName>
    <definedName name="SimOpt_SimName6174" hidden="1">""</definedName>
    <definedName name="SimOpt_SimName6175" hidden="1">""</definedName>
    <definedName name="SimOpt_SimName6176" hidden="1">""</definedName>
    <definedName name="SimOpt_SimName6177" hidden="1">""</definedName>
    <definedName name="SimOpt_SimName6178" hidden="1">""</definedName>
    <definedName name="SimOpt_SimName6179" hidden="1">""</definedName>
    <definedName name="SimOpt_SimName618" hidden="1">""</definedName>
    <definedName name="SimOpt_SimName6180" hidden="1">""</definedName>
    <definedName name="SimOpt_SimName6181" hidden="1">""</definedName>
    <definedName name="SimOpt_SimName6182" hidden="1">""</definedName>
    <definedName name="SimOpt_SimName6183" hidden="1">""</definedName>
    <definedName name="SimOpt_SimName6184" hidden="1">""</definedName>
    <definedName name="SimOpt_SimName6185" hidden="1">""</definedName>
    <definedName name="SimOpt_SimName6186" hidden="1">""</definedName>
    <definedName name="SimOpt_SimName6187" hidden="1">""</definedName>
    <definedName name="SimOpt_SimName6188" hidden="1">""</definedName>
    <definedName name="SimOpt_SimName6189" hidden="1">""</definedName>
    <definedName name="SimOpt_SimName619" hidden="1">""</definedName>
    <definedName name="SimOpt_SimName6190" hidden="1">""</definedName>
    <definedName name="SimOpt_SimName6191" hidden="1">""</definedName>
    <definedName name="SimOpt_SimName6192" hidden="1">""</definedName>
    <definedName name="SimOpt_SimName6193" hidden="1">""</definedName>
    <definedName name="SimOpt_SimName6194" hidden="1">""</definedName>
    <definedName name="SimOpt_SimName6195" hidden="1">""</definedName>
    <definedName name="SimOpt_SimName6196" hidden="1">""</definedName>
    <definedName name="SimOpt_SimName6197" hidden="1">""</definedName>
    <definedName name="SimOpt_SimName6198" hidden="1">""</definedName>
    <definedName name="SimOpt_SimName6199" hidden="1">""</definedName>
    <definedName name="SimOpt_SimName62" hidden="1">""</definedName>
    <definedName name="SimOpt_SimName620" hidden="1">""</definedName>
    <definedName name="SimOpt_SimName6200" hidden="1">""</definedName>
    <definedName name="SimOpt_SimName6201" hidden="1">""</definedName>
    <definedName name="SimOpt_SimName6202" hidden="1">""</definedName>
    <definedName name="SimOpt_SimName6203" hidden="1">""</definedName>
    <definedName name="SimOpt_SimName6204" hidden="1">""</definedName>
    <definedName name="SimOpt_SimName6205" hidden="1">""</definedName>
    <definedName name="SimOpt_SimName6206" hidden="1">""</definedName>
    <definedName name="SimOpt_SimName6207" hidden="1">""</definedName>
    <definedName name="SimOpt_SimName6208" hidden="1">""</definedName>
    <definedName name="SimOpt_SimName6209" hidden="1">""</definedName>
    <definedName name="SimOpt_SimName621" hidden="1">""</definedName>
    <definedName name="SimOpt_SimName6210" hidden="1">""</definedName>
    <definedName name="SimOpt_SimName6211" hidden="1">""</definedName>
    <definedName name="SimOpt_SimName6212" hidden="1">""</definedName>
    <definedName name="SimOpt_SimName6213" hidden="1">""</definedName>
    <definedName name="SimOpt_SimName6214" hidden="1">""</definedName>
    <definedName name="SimOpt_SimName6215" hidden="1">""</definedName>
    <definedName name="SimOpt_SimName6216" hidden="1">""</definedName>
    <definedName name="SimOpt_SimName6217" hidden="1">""</definedName>
    <definedName name="SimOpt_SimName6218" hidden="1">""</definedName>
    <definedName name="SimOpt_SimName6219" hidden="1">""</definedName>
    <definedName name="SimOpt_SimName622" hidden="1">""</definedName>
    <definedName name="SimOpt_SimName6220" hidden="1">""</definedName>
    <definedName name="SimOpt_SimName6221" hidden="1">""</definedName>
    <definedName name="SimOpt_SimName6222" hidden="1">""</definedName>
    <definedName name="SimOpt_SimName6223" hidden="1">""</definedName>
    <definedName name="SimOpt_SimName6224" hidden="1">""</definedName>
    <definedName name="SimOpt_SimName6225" hidden="1">""</definedName>
    <definedName name="SimOpt_SimName6226" hidden="1">""</definedName>
    <definedName name="SimOpt_SimName6227" hidden="1">""</definedName>
    <definedName name="SimOpt_SimName6228" hidden="1">""</definedName>
    <definedName name="SimOpt_SimName6229" hidden="1">""</definedName>
    <definedName name="SimOpt_SimName623" hidden="1">""</definedName>
    <definedName name="SimOpt_SimName6230" hidden="1">""</definedName>
    <definedName name="SimOpt_SimName6231" hidden="1">""</definedName>
    <definedName name="SimOpt_SimName6232" hidden="1">""</definedName>
    <definedName name="SimOpt_SimName6233" hidden="1">""</definedName>
    <definedName name="SimOpt_SimName6234" hidden="1">""</definedName>
    <definedName name="SimOpt_SimName6235" hidden="1">""</definedName>
    <definedName name="SimOpt_SimName6236" hidden="1">""</definedName>
    <definedName name="SimOpt_SimName6237" hidden="1">""</definedName>
    <definedName name="SimOpt_SimName6238" hidden="1">""</definedName>
    <definedName name="SimOpt_SimName6239" hidden="1">""</definedName>
    <definedName name="SimOpt_SimName624" hidden="1">""</definedName>
    <definedName name="SimOpt_SimName6240" hidden="1">""</definedName>
    <definedName name="SimOpt_SimName6241" hidden="1">""</definedName>
    <definedName name="SimOpt_SimName6242" hidden="1">""</definedName>
    <definedName name="SimOpt_SimName6243" hidden="1">""</definedName>
    <definedName name="SimOpt_SimName6244" hidden="1">""</definedName>
    <definedName name="SimOpt_SimName6245" hidden="1">""</definedName>
    <definedName name="SimOpt_SimName6246" hidden="1">""</definedName>
    <definedName name="SimOpt_SimName6247" hidden="1">""</definedName>
    <definedName name="SimOpt_SimName6248" hidden="1">""</definedName>
    <definedName name="SimOpt_SimName6249" hidden="1">""</definedName>
    <definedName name="SimOpt_SimName625" hidden="1">""</definedName>
    <definedName name="SimOpt_SimName6250" hidden="1">""</definedName>
    <definedName name="SimOpt_SimName6251" hidden="1">""</definedName>
    <definedName name="SimOpt_SimName6252" hidden="1">""</definedName>
    <definedName name="SimOpt_SimName6253" hidden="1">""</definedName>
    <definedName name="SimOpt_SimName6254" hidden="1">""</definedName>
    <definedName name="SimOpt_SimName6255" hidden="1">""</definedName>
    <definedName name="SimOpt_SimName6256" hidden="1">""</definedName>
    <definedName name="SimOpt_SimName6257" hidden="1">""</definedName>
    <definedName name="SimOpt_SimName6258" hidden="1">""</definedName>
    <definedName name="SimOpt_SimName6259" hidden="1">""</definedName>
    <definedName name="SimOpt_SimName626" hidden="1">""</definedName>
    <definedName name="SimOpt_SimName6260" hidden="1">""</definedName>
    <definedName name="SimOpt_SimName6261" hidden="1">""</definedName>
    <definedName name="SimOpt_SimName6262" hidden="1">""</definedName>
    <definedName name="SimOpt_SimName6263" hidden="1">""</definedName>
    <definedName name="SimOpt_SimName6264" hidden="1">""</definedName>
    <definedName name="SimOpt_SimName6265" hidden="1">""</definedName>
    <definedName name="SimOpt_SimName6266" hidden="1">""</definedName>
    <definedName name="SimOpt_SimName6267" hidden="1">""</definedName>
    <definedName name="SimOpt_SimName6268" hidden="1">""</definedName>
    <definedName name="SimOpt_SimName6269" hidden="1">""</definedName>
    <definedName name="SimOpt_SimName627" hidden="1">""</definedName>
    <definedName name="SimOpt_SimName6270" hidden="1">""</definedName>
    <definedName name="SimOpt_SimName6271" hidden="1">""</definedName>
    <definedName name="SimOpt_SimName6272" hidden="1">""</definedName>
    <definedName name="SimOpt_SimName6273" hidden="1">""</definedName>
    <definedName name="SimOpt_SimName6274" hidden="1">""</definedName>
    <definedName name="SimOpt_SimName6275" hidden="1">""</definedName>
    <definedName name="SimOpt_SimName6276" hidden="1">""</definedName>
    <definedName name="SimOpt_SimName6277" hidden="1">""</definedName>
    <definedName name="SimOpt_SimName6278" hidden="1">""</definedName>
    <definedName name="SimOpt_SimName6279" hidden="1">""</definedName>
    <definedName name="SimOpt_SimName628" hidden="1">""</definedName>
    <definedName name="SimOpt_SimName6280" hidden="1">""</definedName>
    <definedName name="SimOpt_SimName6281" hidden="1">""</definedName>
    <definedName name="SimOpt_SimName6282" hidden="1">""</definedName>
    <definedName name="SimOpt_SimName6283" hidden="1">""</definedName>
    <definedName name="SimOpt_SimName6284" hidden="1">""</definedName>
    <definedName name="SimOpt_SimName6285" hidden="1">""</definedName>
    <definedName name="SimOpt_SimName6286" hidden="1">""</definedName>
    <definedName name="SimOpt_SimName6287" hidden="1">""</definedName>
    <definedName name="SimOpt_SimName6288" hidden="1">""</definedName>
    <definedName name="SimOpt_SimName6289" hidden="1">""</definedName>
    <definedName name="SimOpt_SimName629" hidden="1">""</definedName>
    <definedName name="SimOpt_SimName6290" hidden="1">""</definedName>
    <definedName name="SimOpt_SimName6291" hidden="1">""</definedName>
    <definedName name="SimOpt_SimName6292" hidden="1">""</definedName>
    <definedName name="SimOpt_SimName6293" hidden="1">""</definedName>
    <definedName name="SimOpt_SimName6294" hidden="1">""</definedName>
    <definedName name="SimOpt_SimName6295" hidden="1">""</definedName>
    <definedName name="SimOpt_SimName6296" hidden="1">""</definedName>
    <definedName name="SimOpt_SimName6297" hidden="1">""</definedName>
    <definedName name="SimOpt_SimName6298" hidden="1">""</definedName>
    <definedName name="SimOpt_SimName6299" hidden="1">""</definedName>
    <definedName name="SimOpt_SimName63" hidden="1">""</definedName>
    <definedName name="SimOpt_SimName630" hidden="1">""</definedName>
    <definedName name="SimOpt_SimName6300" hidden="1">""</definedName>
    <definedName name="SimOpt_SimName6301" hidden="1">""</definedName>
    <definedName name="SimOpt_SimName6302" hidden="1">""</definedName>
    <definedName name="SimOpt_SimName6303" hidden="1">""</definedName>
    <definedName name="SimOpt_SimName6304" hidden="1">""</definedName>
    <definedName name="SimOpt_SimName6305" hidden="1">""</definedName>
    <definedName name="SimOpt_SimName6306" hidden="1">""</definedName>
    <definedName name="SimOpt_SimName6307" hidden="1">""</definedName>
    <definedName name="SimOpt_SimName6308" hidden="1">""</definedName>
    <definedName name="SimOpt_SimName6309" hidden="1">""</definedName>
    <definedName name="SimOpt_SimName631" hidden="1">""</definedName>
    <definedName name="SimOpt_SimName6310" hidden="1">""</definedName>
    <definedName name="SimOpt_SimName6311" hidden="1">""</definedName>
    <definedName name="SimOpt_SimName6312" hidden="1">""</definedName>
    <definedName name="SimOpt_SimName6313" hidden="1">""</definedName>
    <definedName name="SimOpt_SimName6314" hidden="1">""</definedName>
    <definedName name="SimOpt_SimName6315" hidden="1">""</definedName>
    <definedName name="SimOpt_SimName6316" hidden="1">""</definedName>
    <definedName name="SimOpt_SimName6317" hidden="1">""</definedName>
    <definedName name="SimOpt_SimName6318" hidden="1">""</definedName>
    <definedName name="SimOpt_SimName6319" hidden="1">""</definedName>
    <definedName name="SimOpt_SimName632" hidden="1">""</definedName>
    <definedName name="SimOpt_SimName6320" hidden="1">""</definedName>
    <definedName name="SimOpt_SimName6321" hidden="1">""</definedName>
    <definedName name="SimOpt_SimName6322" hidden="1">""</definedName>
    <definedName name="SimOpt_SimName6323" hidden="1">""</definedName>
    <definedName name="SimOpt_SimName6324" hidden="1">""</definedName>
    <definedName name="SimOpt_SimName6325" hidden="1">""</definedName>
    <definedName name="SimOpt_SimName6326" hidden="1">""</definedName>
    <definedName name="SimOpt_SimName6327" hidden="1">""</definedName>
    <definedName name="SimOpt_SimName6328" hidden="1">""</definedName>
    <definedName name="SimOpt_SimName6329" hidden="1">""</definedName>
    <definedName name="SimOpt_SimName633" hidden="1">""</definedName>
    <definedName name="SimOpt_SimName6330" hidden="1">""</definedName>
    <definedName name="SimOpt_SimName6331" hidden="1">""</definedName>
    <definedName name="SimOpt_SimName6332" hidden="1">""</definedName>
    <definedName name="SimOpt_SimName6333" hidden="1">""</definedName>
    <definedName name="SimOpt_SimName6334" hidden="1">""</definedName>
    <definedName name="SimOpt_SimName6335" hidden="1">""</definedName>
    <definedName name="SimOpt_SimName6336" hidden="1">""</definedName>
    <definedName name="SimOpt_SimName6337" hidden="1">""</definedName>
    <definedName name="SimOpt_SimName6338" hidden="1">""</definedName>
    <definedName name="SimOpt_SimName6339" hidden="1">""</definedName>
    <definedName name="SimOpt_SimName634" hidden="1">""</definedName>
    <definedName name="SimOpt_SimName6340" hidden="1">""</definedName>
    <definedName name="SimOpt_SimName6341" hidden="1">""</definedName>
    <definedName name="SimOpt_SimName6342" hidden="1">""</definedName>
    <definedName name="SimOpt_SimName6343" hidden="1">""</definedName>
    <definedName name="SimOpt_SimName6344" hidden="1">""</definedName>
    <definedName name="SimOpt_SimName6345" hidden="1">""</definedName>
    <definedName name="SimOpt_SimName6346" hidden="1">""</definedName>
    <definedName name="SimOpt_SimName6347" hidden="1">""</definedName>
    <definedName name="SimOpt_SimName6348" hidden="1">""</definedName>
    <definedName name="SimOpt_SimName6349" hidden="1">""</definedName>
    <definedName name="SimOpt_SimName635" hidden="1">""</definedName>
    <definedName name="SimOpt_SimName6350" hidden="1">""</definedName>
    <definedName name="SimOpt_SimName6351" hidden="1">""</definedName>
    <definedName name="SimOpt_SimName6352" hidden="1">""</definedName>
    <definedName name="SimOpt_SimName6353" hidden="1">""</definedName>
    <definedName name="SimOpt_SimName6354" hidden="1">""</definedName>
    <definedName name="SimOpt_SimName6355" hidden="1">""</definedName>
    <definedName name="SimOpt_SimName6356" hidden="1">""</definedName>
    <definedName name="SimOpt_SimName6357" hidden="1">""</definedName>
    <definedName name="SimOpt_SimName6358" hidden="1">""</definedName>
    <definedName name="SimOpt_SimName6359" hidden="1">""</definedName>
    <definedName name="SimOpt_SimName636" hidden="1">""</definedName>
    <definedName name="SimOpt_SimName6360" hidden="1">""</definedName>
    <definedName name="SimOpt_SimName6361" hidden="1">""</definedName>
    <definedName name="SimOpt_SimName6362" hidden="1">""</definedName>
    <definedName name="SimOpt_SimName6363" hidden="1">""</definedName>
    <definedName name="SimOpt_SimName6364" hidden="1">""</definedName>
    <definedName name="SimOpt_SimName6365" hidden="1">""</definedName>
    <definedName name="SimOpt_SimName6366" hidden="1">""</definedName>
    <definedName name="SimOpt_SimName6367" hidden="1">""</definedName>
    <definedName name="SimOpt_SimName6368" hidden="1">""</definedName>
    <definedName name="SimOpt_SimName6369" hidden="1">""</definedName>
    <definedName name="SimOpt_SimName637" hidden="1">""</definedName>
    <definedName name="SimOpt_SimName6370" hidden="1">""</definedName>
    <definedName name="SimOpt_SimName6371" hidden="1">""</definedName>
    <definedName name="SimOpt_SimName6372" hidden="1">""</definedName>
    <definedName name="SimOpt_SimName6373" hidden="1">""</definedName>
    <definedName name="SimOpt_SimName6374" hidden="1">""</definedName>
    <definedName name="SimOpt_SimName6375" hidden="1">""</definedName>
    <definedName name="SimOpt_SimName6376" hidden="1">""</definedName>
    <definedName name="SimOpt_SimName6377" hidden="1">""</definedName>
    <definedName name="SimOpt_SimName6378" hidden="1">""</definedName>
    <definedName name="SimOpt_SimName6379" hidden="1">""</definedName>
    <definedName name="SimOpt_SimName638" hidden="1">""</definedName>
    <definedName name="SimOpt_SimName6380" hidden="1">""</definedName>
    <definedName name="SimOpt_SimName6381" hidden="1">""</definedName>
    <definedName name="SimOpt_SimName6382" hidden="1">""</definedName>
    <definedName name="SimOpt_SimName6383" hidden="1">""</definedName>
    <definedName name="SimOpt_SimName6384" hidden="1">""</definedName>
    <definedName name="SimOpt_SimName6385" hidden="1">""</definedName>
    <definedName name="SimOpt_SimName6386" hidden="1">""</definedName>
    <definedName name="SimOpt_SimName6387" hidden="1">""</definedName>
    <definedName name="SimOpt_SimName6388" hidden="1">""</definedName>
    <definedName name="SimOpt_SimName6389" hidden="1">""</definedName>
    <definedName name="SimOpt_SimName639" hidden="1">""</definedName>
    <definedName name="SimOpt_SimName6390" hidden="1">""</definedName>
    <definedName name="SimOpt_SimName6391" hidden="1">""</definedName>
    <definedName name="SimOpt_SimName6392" hidden="1">""</definedName>
    <definedName name="SimOpt_SimName6393" hidden="1">""</definedName>
    <definedName name="SimOpt_SimName6394" hidden="1">""</definedName>
    <definedName name="SimOpt_SimName6395" hidden="1">""</definedName>
    <definedName name="SimOpt_SimName6396" hidden="1">""</definedName>
    <definedName name="SimOpt_SimName6397" hidden="1">""</definedName>
    <definedName name="SimOpt_SimName6398" hidden="1">""</definedName>
    <definedName name="SimOpt_SimName6399" hidden="1">""</definedName>
    <definedName name="SimOpt_SimName64" hidden="1">""</definedName>
    <definedName name="SimOpt_SimName640" hidden="1">""</definedName>
    <definedName name="SimOpt_SimName6400" hidden="1">""</definedName>
    <definedName name="SimOpt_SimName6401" hidden="1">""</definedName>
    <definedName name="SimOpt_SimName6402" hidden="1">""</definedName>
    <definedName name="SimOpt_SimName6403" hidden="1">""</definedName>
    <definedName name="SimOpt_SimName6404" hidden="1">""</definedName>
    <definedName name="SimOpt_SimName6405" hidden="1">""</definedName>
    <definedName name="SimOpt_SimName6406" hidden="1">""</definedName>
    <definedName name="SimOpt_SimName6407" hidden="1">""</definedName>
    <definedName name="SimOpt_SimName6408" hidden="1">""</definedName>
    <definedName name="SimOpt_SimName6409" hidden="1">""</definedName>
    <definedName name="SimOpt_SimName641" hidden="1">""</definedName>
    <definedName name="SimOpt_SimName6410" hidden="1">""</definedName>
    <definedName name="SimOpt_SimName6411" hidden="1">""</definedName>
    <definedName name="SimOpt_SimName6412" hidden="1">""</definedName>
    <definedName name="SimOpt_SimName6413" hidden="1">""</definedName>
    <definedName name="SimOpt_SimName6414" hidden="1">""</definedName>
    <definedName name="SimOpt_SimName6415" hidden="1">""</definedName>
    <definedName name="SimOpt_SimName6416" hidden="1">""</definedName>
    <definedName name="SimOpt_SimName6417" hidden="1">""</definedName>
    <definedName name="SimOpt_SimName6418" hidden="1">""</definedName>
    <definedName name="SimOpt_SimName6419" hidden="1">""</definedName>
    <definedName name="SimOpt_SimName642" hidden="1">""</definedName>
    <definedName name="SimOpt_SimName6420" hidden="1">""</definedName>
    <definedName name="SimOpt_SimName6421" hidden="1">""</definedName>
    <definedName name="SimOpt_SimName6422" hidden="1">""</definedName>
    <definedName name="SimOpt_SimName6423" hidden="1">""</definedName>
    <definedName name="SimOpt_SimName6424" hidden="1">""</definedName>
    <definedName name="SimOpt_SimName6425" hidden="1">""</definedName>
    <definedName name="SimOpt_SimName6426" hidden="1">""</definedName>
    <definedName name="SimOpt_SimName6427" hidden="1">""</definedName>
    <definedName name="SimOpt_SimName6428" hidden="1">""</definedName>
    <definedName name="SimOpt_SimName6429" hidden="1">""</definedName>
    <definedName name="SimOpt_SimName643" hidden="1">""</definedName>
    <definedName name="SimOpt_SimName6430" hidden="1">""</definedName>
    <definedName name="SimOpt_SimName6431" hidden="1">""</definedName>
    <definedName name="SimOpt_SimName6432" hidden="1">""</definedName>
    <definedName name="SimOpt_SimName6433" hidden="1">""</definedName>
    <definedName name="SimOpt_SimName6434" hidden="1">""</definedName>
    <definedName name="SimOpt_SimName6435" hidden="1">""</definedName>
    <definedName name="SimOpt_SimName6436" hidden="1">""</definedName>
    <definedName name="SimOpt_SimName6437" hidden="1">""</definedName>
    <definedName name="SimOpt_SimName6438" hidden="1">""</definedName>
    <definedName name="SimOpt_SimName6439" hidden="1">""</definedName>
    <definedName name="SimOpt_SimName644" hidden="1">""</definedName>
    <definedName name="SimOpt_SimName6440" hidden="1">""</definedName>
    <definedName name="SimOpt_SimName6441" hidden="1">""</definedName>
    <definedName name="SimOpt_SimName6442" hidden="1">""</definedName>
    <definedName name="SimOpt_SimName6443" hidden="1">""</definedName>
    <definedName name="SimOpt_SimName6444" hidden="1">""</definedName>
    <definedName name="SimOpt_SimName6445" hidden="1">""</definedName>
    <definedName name="SimOpt_SimName6446" hidden="1">""</definedName>
    <definedName name="SimOpt_SimName6447" hidden="1">""</definedName>
    <definedName name="SimOpt_SimName6448" hidden="1">""</definedName>
    <definedName name="SimOpt_SimName6449" hidden="1">""</definedName>
    <definedName name="SimOpt_SimName645" hidden="1">""</definedName>
    <definedName name="SimOpt_SimName6450" hidden="1">""</definedName>
    <definedName name="SimOpt_SimName6451" hidden="1">""</definedName>
    <definedName name="SimOpt_SimName6452" hidden="1">""</definedName>
    <definedName name="SimOpt_SimName6453" hidden="1">""</definedName>
    <definedName name="SimOpt_SimName6454" hidden="1">""</definedName>
    <definedName name="SimOpt_SimName6455" hidden="1">""</definedName>
    <definedName name="SimOpt_SimName6456" hidden="1">""</definedName>
    <definedName name="SimOpt_SimName6457" hidden="1">""</definedName>
    <definedName name="SimOpt_SimName6458" hidden="1">""</definedName>
    <definedName name="SimOpt_SimName6459" hidden="1">""</definedName>
    <definedName name="SimOpt_SimName646" hidden="1">""</definedName>
    <definedName name="SimOpt_SimName6460" hidden="1">""</definedName>
    <definedName name="SimOpt_SimName6461" hidden="1">""</definedName>
    <definedName name="SimOpt_SimName6462" hidden="1">""</definedName>
    <definedName name="SimOpt_SimName6463" hidden="1">""</definedName>
    <definedName name="SimOpt_SimName6464" hidden="1">""</definedName>
    <definedName name="SimOpt_SimName6465" hidden="1">""</definedName>
    <definedName name="SimOpt_SimName6466" hidden="1">""</definedName>
    <definedName name="SimOpt_SimName6467" hidden="1">""</definedName>
    <definedName name="SimOpt_SimName6468" hidden="1">""</definedName>
    <definedName name="SimOpt_SimName6469" hidden="1">""</definedName>
    <definedName name="SimOpt_SimName647" hidden="1">""</definedName>
    <definedName name="SimOpt_SimName6470" hidden="1">""</definedName>
    <definedName name="SimOpt_SimName6471" hidden="1">""</definedName>
    <definedName name="SimOpt_SimName6472" hidden="1">""</definedName>
    <definedName name="SimOpt_SimName6473" hidden="1">""</definedName>
    <definedName name="SimOpt_SimName6474" hidden="1">""</definedName>
    <definedName name="SimOpt_SimName6475" hidden="1">""</definedName>
    <definedName name="SimOpt_SimName6476" hidden="1">""</definedName>
    <definedName name="SimOpt_SimName6477" hidden="1">""</definedName>
    <definedName name="SimOpt_SimName6478" hidden="1">""</definedName>
    <definedName name="SimOpt_SimName6479" hidden="1">""</definedName>
    <definedName name="SimOpt_SimName648" hidden="1">""</definedName>
    <definedName name="SimOpt_SimName6480" hidden="1">""</definedName>
    <definedName name="SimOpt_SimName6481" hidden="1">""</definedName>
    <definedName name="SimOpt_SimName6482" hidden="1">""</definedName>
    <definedName name="SimOpt_SimName6483" hidden="1">""</definedName>
    <definedName name="SimOpt_SimName6484" hidden="1">""</definedName>
    <definedName name="SimOpt_SimName6485" hidden="1">""</definedName>
    <definedName name="SimOpt_SimName6486" hidden="1">""</definedName>
    <definedName name="SimOpt_SimName6487" hidden="1">""</definedName>
    <definedName name="SimOpt_SimName6488" hidden="1">""</definedName>
    <definedName name="SimOpt_SimName6489" hidden="1">""</definedName>
    <definedName name="SimOpt_SimName649" hidden="1">""</definedName>
    <definedName name="SimOpt_SimName6490" hidden="1">""</definedName>
    <definedName name="SimOpt_SimName6491" hidden="1">""</definedName>
    <definedName name="SimOpt_SimName6492" hidden="1">""</definedName>
    <definedName name="SimOpt_SimName6493" hidden="1">""</definedName>
    <definedName name="SimOpt_SimName6494" hidden="1">""</definedName>
    <definedName name="SimOpt_SimName6495" hidden="1">""</definedName>
    <definedName name="SimOpt_SimName6496" hidden="1">""</definedName>
    <definedName name="SimOpt_SimName6497" hidden="1">""</definedName>
    <definedName name="SimOpt_SimName6498" hidden="1">""</definedName>
    <definedName name="SimOpt_SimName6499" hidden="1">""</definedName>
    <definedName name="SimOpt_SimName65" hidden="1">""</definedName>
    <definedName name="SimOpt_SimName650" hidden="1">""</definedName>
    <definedName name="SimOpt_SimName6500" hidden="1">""</definedName>
    <definedName name="SimOpt_SimName6501" hidden="1">""</definedName>
    <definedName name="SimOpt_SimName6502" hidden="1">""</definedName>
    <definedName name="SimOpt_SimName6503" hidden="1">""</definedName>
    <definedName name="SimOpt_SimName6504" hidden="1">""</definedName>
    <definedName name="SimOpt_SimName6505" hidden="1">""</definedName>
    <definedName name="SimOpt_SimName6506" hidden="1">""</definedName>
    <definedName name="SimOpt_SimName6507" hidden="1">""</definedName>
    <definedName name="SimOpt_SimName6508" hidden="1">""</definedName>
    <definedName name="SimOpt_SimName6509" hidden="1">""</definedName>
    <definedName name="SimOpt_SimName651" hidden="1">""</definedName>
    <definedName name="SimOpt_SimName6510" hidden="1">""</definedName>
    <definedName name="SimOpt_SimName6511" hidden="1">""</definedName>
    <definedName name="SimOpt_SimName6512" hidden="1">""</definedName>
    <definedName name="SimOpt_SimName6513" hidden="1">""</definedName>
    <definedName name="SimOpt_SimName6514" hidden="1">""</definedName>
    <definedName name="SimOpt_SimName6515" hidden="1">""</definedName>
    <definedName name="SimOpt_SimName6516" hidden="1">""</definedName>
    <definedName name="SimOpt_SimName6517" hidden="1">""</definedName>
    <definedName name="SimOpt_SimName6518" hidden="1">""</definedName>
    <definedName name="SimOpt_SimName6519" hidden="1">""</definedName>
    <definedName name="SimOpt_SimName652" hidden="1">""</definedName>
    <definedName name="SimOpt_SimName6520" hidden="1">""</definedName>
    <definedName name="SimOpt_SimName6521" hidden="1">""</definedName>
    <definedName name="SimOpt_SimName6522" hidden="1">""</definedName>
    <definedName name="SimOpt_SimName6523" hidden="1">""</definedName>
    <definedName name="SimOpt_SimName6524" hidden="1">""</definedName>
    <definedName name="SimOpt_SimName6525" hidden="1">""</definedName>
    <definedName name="SimOpt_SimName6526" hidden="1">""</definedName>
    <definedName name="SimOpt_SimName6527" hidden="1">""</definedName>
    <definedName name="SimOpt_SimName6528" hidden="1">""</definedName>
    <definedName name="SimOpt_SimName6529" hidden="1">""</definedName>
    <definedName name="SimOpt_SimName653" hidden="1">""</definedName>
    <definedName name="SimOpt_SimName6530" hidden="1">""</definedName>
    <definedName name="SimOpt_SimName6531" hidden="1">""</definedName>
    <definedName name="SimOpt_SimName6532" hidden="1">""</definedName>
    <definedName name="SimOpt_SimName6533" hidden="1">""</definedName>
    <definedName name="SimOpt_SimName6534" hidden="1">""</definedName>
    <definedName name="SimOpt_SimName6535" hidden="1">""</definedName>
    <definedName name="SimOpt_SimName6536" hidden="1">""</definedName>
    <definedName name="SimOpt_SimName6537" hidden="1">""</definedName>
    <definedName name="SimOpt_SimName6538" hidden="1">""</definedName>
    <definedName name="SimOpt_SimName6539" hidden="1">""</definedName>
    <definedName name="SimOpt_SimName654" hidden="1">""</definedName>
    <definedName name="SimOpt_SimName6540" hidden="1">""</definedName>
    <definedName name="SimOpt_SimName6541" hidden="1">""</definedName>
    <definedName name="SimOpt_SimName6542" hidden="1">""</definedName>
    <definedName name="SimOpt_SimName6543" hidden="1">""</definedName>
    <definedName name="SimOpt_SimName6544" hidden="1">""</definedName>
    <definedName name="SimOpt_SimName6545" hidden="1">""</definedName>
    <definedName name="SimOpt_SimName6546" hidden="1">""</definedName>
    <definedName name="SimOpt_SimName6547" hidden="1">""</definedName>
    <definedName name="SimOpt_SimName6548" hidden="1">""</definedName>
    <definedName name="SimOpt_SimName6549" hidden="1">""</definedName>
    <definedName name="SimOpt_SimName655" hidden="1">""</definedName>
    <definedName name="SimOpt_SimName6550" hidden="1">""</definedName>
    <definedName name="SimOpt_SimName6551" hidden="1">""</definedName>
    <definedName name="SimOpt_SimName6552" hidden="1">""</definedName>
    <definedName name="SimOpt_SimName6553" hidden="1">""</definedName>
    <definedName name="SimOpt_SimName6554" hidden="1">""</definedName>
    <definedName name="SimOpt_SimName6555" hidden="1">""</definedName>
    <definedName name="SimOpt_SimName6556" hidden="1">""</definedName>
    <definedName name="SimOpt_SimName6557" hidden="1">""</definedName>
    <definedName name="SimOpt_SimName6558" hidden="1">""</definedName>
    <definedName name="SimOpt_SimName6559" hidden="1">""</definedName>
    <definedName name="SimOpt_SimName656" hidden="1">""</definedName>
    <definedName name="SimOpt_SimName6560" hidden="1">""</definedName>
    <definedName name="SimOpt_SimName6561" hidden="1">""</definedName>
    <definedName name="SimOpt_SimName6562" hidden="1">""</definedName>
    <definedName name="SimOpt_SimName6563" hidden="1">""</definedName>
    <definedName name="SimOpt_SimName6564" hidden="1">""</definedName>
    <definedName name="SimOpt_SimName6565" hidden="1">""</definedName>
    <definedName name="SimOpt_SimName6566" hidden="1">""</definedName>
    <definedName name="SimOpt_SimName6567" hidden="1">""</definedName>
    <definedName name="SimOpt_SimName6568" hidden="1">""</definedName>
    <definedName name="SimOpt_SimName6569" hidden="1">""</definedName>
    <definedName name="SimOpt_SimName657" hidden="1">""</definedName>
    <definedName name="SimOpt_SimName6570" hidden="1">""</definedName>
    <definedName name="SimOpt_SimName6571" hidden="1">""</definedName>
    <definedName name="SimOpt_SimName6572" hidden="1">""</definedName>
    <definedName name="SimOpt_SimName6573" hidden="1">""</definedName>
    <definedName name="SimOpt_SimName6574" hidden="1">""</definedName>
    <definedName name="SimOpt_SimName6575" hidden="1">""</definedName>
    <definedName name="SimOpt_SimName6576" hidden="1">""</definedName>
    <definedName name="SimOpt_SimName6577" hidden="1">""</definedName>
    <definedName name="SimOpt_SimName6578" hidden="1">""</definedName>
    <definedName name="SimOpt_SimName6579" hidden="1">""</definedName>
    <definedName name="SimOpt_SimName658" hidden="1">""</definedName>
    <definedName name="SimOpt_SimName6580" hidden="1">""</definedName>
    <definedName name="SimOpt_SimName6581" hidden="1">""</definedName>
    <definedName name="SimOpt_SimName6582" hidden="1">""</definedName>
    <definedName name="SimOpt_SimName6583" hidden="1">""</definedName>
    <definedName name="SimOpt_SimName6584" hidden="1">""</definedName>
    <definedName name="SimOpt_SimName6585" hidden="1">""</definedName>
    <definedName name="SimOpt_SimName6586" hidden="1">""</definedName>
    <definedName name="SimOpt_SimName6587" hidden="1">""</definedName>
    <definedName name="SimOpt_SimName6588" hidden="1">""</definedName>
    <definedName name="SimOpt_SimName6589" hidden="1">""</definedName>
    <definedName name="SimOpt_SimName659" hidden="1">""</definedName>
    <definedName name="SimOpt_SimName6590" hidden="1">""</definedName>
    <definedName name="SimOpt_SimName6591" hidden="1">""</definedName>
    <definedName name="SimOpt_SimName6592" hidden="1">""</definedName>
    <definedName name="SimOpt_SimName6593" hidden="1">""</definedName>
    <definedName name="SimOpt_SimName6594" hidden="1">""</definedName>
    <definedName name="SimOpt_SimName6595" hidden="1">""</definedName>
    <definedName name="SimOpt_SimName6596" hidden="1">""</definedName>
    <definedName name="SimOpt_SimName6597" hidden="1">""</definedName>
    <definedName name="SimOpt_SimName6598" hidden="1">""</definedName>
    <definedName name="SimOpt_SimName6599" hidden="1">""</definedName>
    <definedName name="SimOpt_SimName66" hidden="1">""</definedName>
    <definedName name="SimOpt_SimName660" hidden="1">""</definedName>
    <definedName name="SimOpt_SimName6600" hidden="1">""</definedName>
    <definedName name="SimOpt_SimName6601" hidden="1">""</definedName>
    <definedName name="SimOpt_SimName6602" hidden="1">""</definedName>
    <definedName name="SimOpt_SimName6603" hidden="1">""</definedName>
    <definedName name="SimOpt_SimName6604" hidden="1">""</definedName>
    <definedName name="SimOpt_SimName6605" hidden="1">""</definedName>
    <definedName name="SimOpt_SimName6606" hidden="1">""</definedName>
    <definedName name="SimOpt_SimName6607" hidden="1">""</definedName>
    <definedName name="SimOpt_SimName6608" hidden="1">""</definedName>
    <definedName name="SimOpt_SimName6609" hidden="1">""</definedName>
    <definedName name="SimOpt_SimName661" hidden="1">""</definedName>
    <definedName name="SimOpt_SimName6610" hidden="1">""</definedName>
    <definedName name="SimOpt_SimName6611" hidden="1">""</definedName>
    <definedName name="SimOpt_SimName6612" hidden="1">""</definedName>
    <definedName name="SimOpt_SimName6613" hidden="1">""</definedName>
    <definedName name="SimOpt_SimName6614" hidden="1">""</definedName>
    <definedName name="SimOpt_SimName6615" hidden="1">""</definedName>
    <definedName name="SimOpt_SimName6616" hidden="1">""</definedName>
    <definedName name="SimOpt_SimName6617" hidden="1">""</definedName>
    <definedName name="SimOpt_SimName6618" hidden="1">""</definedName>
    <definedName name="SimOpt_SimName6619" hidden="1">""</definedName>
    <definedName name="SimOpt_SimName662" hidden="1">""</definedName>
    <definedName name="SimOpt_SimName6620" hidden="1">""</definedName>
    <definedName name="SimOpt_SimName6621" hidden="1">""</definedName>
    <definedName name="SimOpt_SimName6622" hidden="1">""</definedName>
    <definedName name="SimOpt_SimName6623" hidden="1">""</definedName>
    <definedName name="SimOpt_SimName6624" hidden="1">""</definedName>
    <definedName name="SimOpt_SimName6625" hidden="1">""</definedName>
    <definedName name="SimOpt_SimName6626" hidden="1">""</definedName>
    <definedName name="SimOpt_SimName6627" hidden="1">""</definedName>
    <definedName name="SimOpt_SimName6628" hidden="1">""</definedName>
    <definedName name="SimOpt_SimName6629" hidden="1">""</definedName>
    <definedName name="SimOpt_SimName663" hidden="1">""</definedName>
    <definedName name="SimOpt_SimName6630" hidden="1">""</definedName>
    <definedName name="SimOpt_SimName6631" hidden="1">""</definedName>
    <definedName name="SimOpt_SimName6632" hidden="1">""</definedName>
    <definedName name="SimOpt_SimName6633" hidden="1">""</definedName>
    <definedName name="SimOpt_SimName6634" hidden="1">""</definedName>
    <definedName name="SimOpt_SimName6635" hidden="1">""</definedName>
    <definedName name="SimOpt_SimName6636" hidden="1">""</definedName>
    <definedName name="SimOpt_SimName6637" hidden="1">""</definedName>
    <definedName name="SimOpt_SimName6638" hidden="1">""</definedName>
    <definedName name="SimOpt_SimName6639" hidden="1">""</definedName>
    <definedName name="SimOpt_SimName664" hidden="1">""</definedName>
    <definedName name="SimOpt_SimName6640" hidden="1">""</definedName>
    <definedName name="SimOpt_SimName6641" hidden="1">""</definedName>
    <definedName name="SimOpt_SimName6642" hidden="1">""</definedName>
    <definedName name="SimOpt_SimName6643" hidden="1">""</definedName>
    <definedName name="SimOpt_SimName6644" hidden="1">""</definedName>
    <definedName name="SimOpt_SimName6645" hidden="1">""</definedName>
    <definedName name="SimOpt_SimName6646" hidden="1">""</definedName>
    <definedName name="SimOpt_SimName6647" hidden="1">""</definedName>
    <definedName name="SimOpt_SimName6648" hidden="1">""</definedName>
    <definedName name="SimOpt_SimName6649" hidden="1">""</definedName>
    <definedName name="SimOpt_SimName665" hidden="1">""</definedName>
    <definedName name="SimOpt_SimName6650" hidden="1">""</definedName>
    <definedName name="SimOpt_SimName6651" hidden="1">""</definedName>
    <definedName name="SimOpt_SimName6652" hidden="1">""</definedName>
    <definedName name="SimOpt_SimName6653" hidden="1">""</definedName>
    <definedName name="SimOpt_SimName6654" hidden="1">""</definedName>
    <definedName name="SimOpt_SimName6655" hidden="1">""</definedName>
    <definedName name="SimOpt_SimName6656" hidden="1">""</definedName>
    <definedName name="SimOpt_SimName6657" hidden="1">""</definedName>
    <definedName name="SimOpt_SimName6658" hidden="1">""</definedName>
    <definedName name="SimOpt_SimName6659" hidden="1">""</definedName>
    <definedName name="SimOpt_SimName666" hidden="1">""</definedName>
    <definedName name="SimOpt_SimName6660" hidden="1">""</definedName>
    <definedName name="SimOpt_SimName6661" hidden="1">""</definedName>
    <definedName name="SimOpt_SimName6662" hidden="1">""</definedName>
    <definedName name="SimOpt_SimName6663" hidden="1">""</definedName>
    <definedName name="SimOpt_SimName6664" hidden="1">""</definedName>
    <definedName name="SimOpt_SimName6665" hidden="1">""</definedName>
    <definedName name="SimOpt_SimName6666" hidden="1">""</definedName>
    <definedName name="SimOpt_SimName6667" hidden="1">""</definedName>
    <definedName name="SimOpt_SimName6668" hidden="1">""</definedName>
    <definedName name="SimOpt_SimName6669" hidden="1">""</definedName>
    <definedName name="SimOpt_SimName667" hidden="1">""</definedName>
    <definedName name="SimOpt_SimName6670" hidden="1">""</definedName>
    <definedName name="SimOpt_SimName6671" hidden="1">""</definedName>
    <definedName name="SimOpt_SimName6672" hidden="1">""</definedName>
    <definedName name="SimOpt_SimName6673" hidden="1">""</definedName>
    <definedName name="SimOpt_SimName6674" hidden="1">""</definedName>
    <definedName name="SimOpt_SimName6675" hidden="1">""</definedName>
    <definedName name="SimOpt_SimName6676" hidden="1">""</definedName>
    <definedName name="SimOpt_SimName6677" hidden="1">""</definedName>
    <definedName name="SimOpt_SimName6678" hidden="1">""</definedName>
    <definedName name="SimOpt_SimName6679" hidden="1">""</definedName>
    <definedName name="SimOpt_SimName668" hidden="1">""</definedName>
    <definedName name="SimOpt_SimName6680" hidden="1">""</definedName>
    <definedName name="SimOpt_SimName6681" hidden="1">""</definedName>
    <definedName name="SimOpt_SimName6682" hidden="1">""</definedName>
    <definedName name="SimOpt_SimName6683" hidden="1">""</definedName>
    <definedName name="SimOpt_SimName6684" hidden="1">""</definedName>
    <definedName name="SimOpt_SimName6685" hidden="1">""</definedName>
    <definedName name="SimOpt_SimName6686" hidden="1">""</definedName>
    <definedName name="SimOpt_SimName6687" hidden="1">""</definedName>
    <definedName name="SimOpt_SimName6688" hidden="1">""</definedName>
    <definedName name="SimOpt_SimName6689" hidden="1">""</definedName>
    <definedName name="SimOpt_SimName669" hidden="1">""</definedName>
    <definedName name="SimOpt_SimName6690" hidden="1">""</definedName>
    <definedName name="SimOpt_SimName6691" hidden="1">""</definedName>
    <definedName name="SimOpt_SimName6692" hidden="1">""</definedName>
    <definedName name="SimOpt_SimName6693" hidden="1">""</definedName>
    <definedName name="SimOpt_SimName6694" hidden="1">""</definedName>
    <definedName name="SimOpt_SimName6695" hidden="1">""</definedName>
    <definedName name="SimOpt_SimName6696" hidden="1">""</definedName>
    <definedName name="SimOpt_SimName6697" hidden="1">""</definedName>
    <definedName name="SimOpt_SimName6698" hidden="1">""</definedName>
    <definedName name="SimOpt_SimName6699" hidden="1">""</definedName>
    <definedName name="SimOpt_SimName67" hidden="1">""</definedName>
    <definedName name="SimOpt_SimName670" hidden="1">""</definedName>
    <definedName name="SimOpt_SimName6700" hidden="1">""</definedName>
    <definedName name="SimOpt_SimName6701" hidden="1">""</definedName>
    <definedName name="SimOpt_SimName6702" hidden="1">""</definedName>
    <definedName name="SimOpt_SimName6703" hidden="1">""</definedName>
    <definedName name="SimOpt_SimName6704" hidden="1">""</definedName>
    <definedName name="SimOpt_SimName6705" hidden="1">""</definedName>
    <definedName name="SimOpt_SimName6706" hidden="1">""</definedName>
    <definedName name="SimOpt_SimName6707" hidden="1">""</definedName>
    <definedName name="SimOpt_SimName6708" hidden="1">""</definedName>
    <definedName name="SimOpt_SimName6709" hidden="1">""</definedName>
    <definedName name="SimOpt_SimName671" hidden="1">""</definedName>
    <definedName name="SimOpt_SimName6710" hidden="1">""</definedName>
    <definedName name="SimOpt_SimName6711" hidden="1">""</definedName>
    <definedName name="SimOpt_SimName6712" hidden="1">""</definedName>
    <definedName name="SimOpt_SimName6713" hidden="1">""</definedName>
    <definedName name="SimOpt_SimName6714" hidden="1">""</definedName>
    <definedName name="SimOpt_SimName6715" hidden="1">""</definedName>
    <definedName name="SimOpt_SimName6716" hidden="1">""</definedName>
    <definedName name="SimOpt_SimName6717" hidden="1">""</definedName>
    <definedName name="SimOpt_SimName6718" hidden="1">""</definedName>
    <definedName name="SimOpt_SimName6719" hidden="1">""</definedName>
    <definedName name="SimOpt_SimName672" hidden="1">""</definedName>
    <definedName name="SimOpt_SimName6720" hidden="1">""</definedName>
    <definedName name="SimOpt_SimName6721" hidden="1">""</definedName>
    <definedName name="SimOpt_SimName6722" hidden="1">""</definedName>
    <definedName name="SimOpt_SimName6723" hidden="1">""</definedName>
    <definedName name="SimOpt_SimName6724" hidden="1">""</definedName>
    <definedName name="SimOpt_SimName6725" hidden="1">""</definedName>
    <definedName name="SimOpt_SimName6726" hidden="1">""</definedName>
    <definedName name="SimOpt_SimName6727" hidden="1">""</definedName>
    <definedName name="SimOpt_SimName6728" hidden="1">""</definedName>
    <definedName name="SimOpt_SimName6729" hidden="1">""</definedName>
    <definedName name="SimOpt_SimName673" hidden="1">""</definedName>
    <definedName name="SimOpt_SimName6730" hidden="1">""</definedName>
    <definedName name="SimOpt_SimName6731" hidden="1">""</definedName>
    <definedName name="SimOpt_SimName6732" hidden="1">""</definedName>
    <definedName name="SimOpt_SimName6733" hidden="1">""</definedName>
    <definedName name="SimOpt_SimName6734" hidden="1">""</definedName>
    <definedName name="SimOpt_SimName6735" hidden="1">""</definedName>
    <definedName name="SimOpt_SimName6736" hidden="1">""</definedName>
    <definedName name="SimOpt_SimName6737" hidden="1">""</definedName>
    <definedName name="SimOpt_SimName6738" hidden="1">""</definedName>
    <definedName name="SimOpt_SimName6739" hidden="1">""</definedName>
    <definedName name="SimOpt_SimName674" hidden="1">""</definedName>
    <definedName name="SimOpt_SimName6740" hidden="1">""</definedName>
    <definedName name="SimOpt_SimName6741" hidden="1">""</definedName>
    <definedName name="SimOpt_SimName6742" hidden="1">""</definedName>
    <definedName name="SimOpt_SimName6743" hidden="1">""</definedName>
    <definedName name="SimOpt_SimName6744" hidden="1">""</definedName>
    <definedName name="SimOpt_SimName6745" hidden="1">""</definedName>
    <definedName name="SimOpt_SimName6746" hidden="1">""</definedName>
    <definedName name="SimOpt_SimName6747" hidden="1">""</definedName>
    <definedName name="SimOpt_SimName6748" hidden="1">""</definedName>
    <definedName name="SimOpt_SimName6749" hidden="1">""</definedName>
    <definedName name="SimOpt_SimName675" hidden="1">""</definedName>
    <definedName name="SimOpt_SimName6750" hidden="1">""</definedName>
    <definedName name="SimOpt_SimName6751" hidden="1">""</definedName>
    <definedName name="SimOpt_SimName6752" hidden="1">""</definedName>
    <definedName name="SimOpt_SimName6753" hidden="1">""</definedName>
    <definedName name="SimOpt_SimName6754" hidden="1">""</definedName>
    <definedName name="SimOpt_SimName6755" hidden="1">""</definedName>
    <definedName name="SimOpt_SimName6756" hidden="1">""</definedName>
    <definedName name="SimOpt_SimName6757" hidden="1">""</definedName>
    <definedName name="SimOpt_SimName6758" hidden="1">""</definedName>
    <definedName name="SimOpt_SimName6759" hidden="1">""</definedName>
    <definedName name="SimOpt_SimName676" hidden="1">""</definedName>
    <definedName name="SimOpt_SimName6760" hidden="1">""</definedName>
    <definedName name="SimOpt_SimName6761" hidden="1">""</definedName>
    <definedName name="SimOpt_SimName6762" hidden="1">""</definedName>
    <definedName name="SimOpt_SimName6763" hidden="1">""</definedName>
    <definedName name="SimOpt_SimName6764" hidden="1">""</definedName>
    <definedName name="SimOpt_SimName6765" hidden="1">""</definedName>
    <definedName name="SimOpt_SimName6766" hidden="1">""</definedName>
    <definedName name="SimOpt_SimName6767" hidden="1">""</definedName>
    <definedName name="SimOpt_SimName6768" hidden="1">""</definedName>
    <definedName name="SimOpt_SimName6769" hidden="1">""</definedName>
    <definedName name="SimOpt_SimName677" hidden="1">""</definedName>
    <definedName name="SimOpt_SimName6770" hidden="1">""</definedName>
    <definedName name="SimOpt_SimName6771" hidden="1">""</definedName>
    <definedName name="SimOpt_SimName6772" hidden="1">""</definedName>
    <definedName name="SimOpt_SimName6773" hidden="1">""</definedName>
    <definedName name="SimOpt_SimName6774" hidden="1">""</definedName>
    <definedName name="SimOpt_SimName6775" hidden="1">""</definedName>
    <definedName name="SimOpt_SimName6776" hidden="1">""</definedName>
    <definedName name="SimOpt_SimName6777" hidden="1">""</definedName>
    <definedName name="SimOpt_SimName6778" hidden="1">""</definedName>
    <definedName name="SimOpt_SimName6779" hidden="1">""</definedName>
    <definedName name="SimOpt_SimName678" hidden="1">""</definedName>
    <definedName name="SimOpt_SimName6780" hidden="1">""</definedName>
    <definedName name="SimOpt_SimName6781" hidden="1">""</definedName>
    <definedName name="SimOpt_SimName6782" hidden="1">""</definedName>
    <definedName name="SimOpt_SimName6783" hidden="1">""</definedName>
    <definedName name="SimOpt_SimName6784" hidden="1">""</definedName>
    <definedName name="SimOpt_SimName6785" hidden="1">""</definedName>
    <definedName name="SimOpt_SimName6786" hidden="1">""</definedName>
    <definedName name="SimOpt_SimName6787" hidden="1">""</definedName>
    <definedName name="SimOpt_SimName6788" hidden="1">""</definedName>
    <definedName name="SimOpt_SimName6789" hidden="1">""</definedName>
    <definedName name="SimOpt_SimName679" hidden="1">""</definedName>
    <definedName name="SimOpt_SimName6790" hidden="1">""</definedName>
    <definedName name="SimOpt_SimName6791" hidden="1">""</definedName>
    <definedName name="SimOpt_SimName6792" hidden="1">""</definedName>
    <definedName name="SimOpt_SimName6793" hidden="1">""</definedName>
    <definedName name="SimOpt_SimName6794" hidden="1">""</definedName>
    <definedName name="SimOpt_SimName6795" hidden="1">""</definedName>
    <definedName name="SimOpt_SimName6796" hidden="1">""</definedName>
    <definedName name="SimOpt_SimName6797" hidden="1">""</definedName>
    <definedName name="SimOpt_SimName6798" hidden="1">""</definedName>
    <definedName name="SimOpt_SimName6799" hidden="1">""</definedName>
    <definedName name="SimOpt_SimName68" hidden="1">""</definedName>
    <definedName name="SimOpt_SimName680" hidden="1">""</definedName>
    <definedName name="SimOpt_SimName6800" hidden="1">""</definedName>
    <definedName name="SimOpt_SimName6801" hidden="1">""</definedName>
    <definedName name="SimOpt_SimName6802" hidden="1">""</definedName>
    <definedName name="SimOpt_SimName6803" hidden="1">""</definedName>
    <definedName name="SimOpt_SimName6804" hidden="1">""</definedName>
    <definedName name="SimOpt_SimName6805" hidden="1">""</definedName>
    <definedName name="SimOpt_SimName6806" hidden="1">""</definedName>
    <definedName name="SimOpt_SimName6807" hidden="1">""</definedName>
    <definedName name="SimOpt_SimName6808" hidden="1">""</definedName>
    <definedName name="SimOpt_SimName6809" hidden="1">""</definedName>
    <definedName name="SimOpt_SimName681" hidden="1">""</definedName>
    <definedName name="SimOpt_SimName6810" hidden="1">""</definedName>
    <definedName name="SimOpt_SimName6811" hidden="1">""</definedName>
    <definedName name="SimOpt_SimName6812" hidden="1">""</definedName>
    <definedName name="SimOpt_SimName6813" hidden="1">""</definedName>
    <definedName name="SimOpt_SimName6814" hidden="1">""</definedName>
    <definedName name="SimOpt_SimName6815" hidden="1">""</definedName>
    <definedName name="SimOpt_SimName6816" hidden="1">""</definedName>
    <definedName name="SimOpt_SimName6817" hidden="1">""</definedName>
    <definedName name="SimOpt_SimName6818" hidden="1">""</definedName>
    <definedName name="SimOpt_SimName6819" hidden="1">""</definedName>
    <definedName name="SimOpt_SimName682" hidden="1">""</definedName>
    <definedName name="SimOpt_SimName6820" hidden="1">""</definedName>
    <definedName name="SimOpt_SimName6821" hidden="1">""</definedName>
    <definedName name="SimOpt_SimName6822" hidden="1">""</definedName>
    <definedName name="SimOpt_SimName6823" hidden="1">""</definedName>
    <definedName name="SimOpt_SimName6824" hidden="1">""</definedName>
    <definedName name="SimOpt_SimName6825" hidden="1">""</definedName>
    <definedName name="SimOpt_SimName6826" hidden="1">""</definedName>
    <definedName name="SimOpt_SimName6827" hidden="1">""</definedName>
    <definedName name="SimOpt_SimName6828" hidden="1">""</definedName>
    <definedName name="SimOpt_SimName6829" hidden="1">""</definedName>
    <definedName name="SimOpt_SimName683" hidden="1">""</definedName>
    <definedName name="SimOpt_SimName6830" hidden="1">""</definedName>
    <definedName name="SimOpt_SimName6831" hidden="1">""</definedName>
    <definedName name="SimOpt_SimName6832" hidden="1">""</definedName>
    <definedName name="SimOpt_SimName6833" hidden="1">""</definedName>
    <definedName name="SimOpt_SimName6834" hidden="1">""</definedName>
    <definedName name="SimOpt_SimName6835" hidden="1">""</definedName>
    <definedName name="SimOpt_SimName6836" hidden="1">""</definedName>
    <definedName name="SimOpt_SimName6837" hidden="1">""</definedName>
    <definedName name="SimOpt_SimName6838" hidden="1">""</definedName>
    <definedName name="SimOpt_SimName6839" hidden="1">""</definedName>
    <definedName name="SimOpt_SimName684" hidden="1">""</definedName>
    <definedName name="SimOpt_SimName6840" hidden="1">""</definedName>
    <definedName name="SimOpt_SimName6841" hidden="1">""</definedName>
    <definedName name="SimOpt_SimName6842" hidden="1">""</definedName>
    <definedName name="SimOpt_SimName6843" hidden="1">""</definedName>
    <definedName name="SimOpt_SimName6844" hidden="1">""</definedName>
    <definedName name="SimOpt_SimName6845" hidden="1">""</definedName>
    <definedName name="SimOpt_SimName6846" hidden="1">""</definedName>
    <definedName name="SimOpt_SimName6847" hidden="1">""</definedName>
    <definedName name="SimOpt_SimName6848" hidden="1">""</definedName>
    <definedName name="SimOpt_SimName6849" hidden="1">""</definedName>
    <definedName name="SimOpt_SimName685" hidden="1">""</definedName>
    <definedName name="SimOpt_SimName6850" hidden="1">""</definedName>
    <definedName name="SimOpt_SimName6851" hidden="1">""</definedName>
    <definedName name="SimOpt_SimName6852" hidden="1">""</definedName>
    <definedName name="SimOpt_SimName6853" hidden="1">""</definedName>
    <definedName name="SimOpt_SimName6854" hidden="1">""</definedName>
    <definedName name="SimOpt_SimName6855" hidden="1">""</definedName>
    <definedName name="SimOpt_SimName6856" hidden="1">""</definedName>
    <definedName name="SimOpt_SimName6857" hidden="1">""</definedName>
    <definedName name="SimOpt_SimName6858" hidden="1">""</definedName>
    <definedName name="SimOpt_SimName6859" hidden="1">""</definedName>
    <definedName name="SimOpt_SimName686" hidden="1">""</definedName>
    <definedName name="SimOpt_SimName6860" hidden="1">""</definedName>
    <definedName name="SimOpt_SimName6861" hidden="1">""</definedName>
    <definedName name="SimOpt_SimName6862" hidden="1">""</definedName>
    <definedName name="SimOpt_SimName6863" hidden="1">""</definedName>
    <definedName name="SimOpt_SimName6864" hidden="1">""</definedName>
    <definedName name="SimOpt_SimName6865" hidden="1">""</definedName>
    <definedName name="SimOpt_SimName6866" hidden="1">""</definedName>
    <definedName name="SimOpt_SimName6867" hidden="1">""</definedName>
    <definedName name="SimOpt_SimName6868" hidden="1">""</definedName>
    <definedName name="SimOpt_SimName6869" hidden="1">""</definedName>
    <definedName name="SimOpt_SimName687" hidden="1">""</definedName>
    <definedName name="SimOpt_SimName6870" hidden="1">""</definedName>
    <definedName name="SimOpt_SimName6871" hidden="1">""</definedName>
    <definedName name="SimOpt_SimName6872" hidden="1">""</definedName>
    <definedName name="SimOpt_SimName6873" hidden="1">""</definedName>
    <definedName name="SimOpt_SimName6874" hidden="1">""</definedName>
    <definedName name="SimOpt_SimName6875" hidden="1">""</definedName>
    <definedName name="SimOpt_SimName6876" hidden="1">""</definedName>
    <definedName name="SimOpt_SimName6877" hidden="1">""</definedName>
    <definedName name="SimOpt_SimName6878" hidden="1">""</definedName>
    <definedName name="SimOpt_SimName6879" hidden="1">""</definedName>
    <definedName name="SimOpt_SimName688" hidden="1">""</definedName>
    <definedName name="SimOpt_SimName6880" hidden="1">""</definedName>
    <definedName name="SimOpt_SimName6881" hidden="1">""</definedName>
    <definedName name="SimOpt_SimName6882" hidden="1">""</definedName>
    <definedName name="SimOpt_SimName6883" hidden="1">""</definedName>
    <definedName name="SimOpt_SimName6884" hidden="1">""</definedName>
    <definedName name="SimOpt_SimName6885" hidden="1">""</definedName>
    <definedName name="SimOpt_SimName6886" hidden="1">""</definedName>
    <definedName name="SimOpt_SimName6887" hidden="1">""</definedName>
    <definedName name="SimOpt_SimName6888" hidden="1">""</definedName>
    <definedName name="SimOpt_SimName6889" hidden="1">""</definedName>
    <definedName name="SimOpt_SimName689" hidden="1">""</definedName>
    <definedName name="SimOpt_SimName6890" hidden="1">""</definedName>
    <definedName name="SimOpt_SimName6891" hidden="1">""</definedName>
    <definedName name="SimOpt_SimName6892" hidden="1">""</definedName>
    <definedName name="SimOpt_SimName6893" hidden="1">""</definedName>
    <definedName name="SimOpt_SimName6894" hidden="1">""</definedName>
    <definedName name="SimOpt_SimName6895" hidden="1">""</definedName>
    <definedName name="SimOpt_SimName6896" hidden="1">""</definedName>
    <definedName name="SimOpt_SimName6897" hidden="1">""</definedName>
    <definedName name="SimOpt_SimName6898" hidden="1">""</definedName>
    <definedName name="SimOpt_SimName6899" hidden="1">""</definedName>
    <definedName name="SimOpt_SimName69" hidden="1">""</definedName>
    <definedName name="SimOpt_SimName690" hidden="1">""</definedName>
    <definedName name="SimOpt_SimName6900" hidden="1">""</definedName>
    <definedName name="SimOpt_SimName6901" hidden="1">""</definedName>
    <definedName name="SimOpt_SimName6902" hidden="1">""</definedName>
    <definedName name="SimOpt_SimName6903" hidden="1">""</definedName>
    <definedName name="SimOpt_SimName6904" hidden="1">""</definedName>
    <definedName name="SimOpt_SimName6905" hidden="1">""</definedName>
    <definedName name="SimOpt_SimName6906" hidden="1">""</definedName>
    <definedName name="SimOpt_SimName6907" hidden="1">""</definedName>
    <definedName name="SimOpt_SimName6908" hidden="1">""</definedName>
    <definedName name="SimOpt_SimName6909" hidden="1">""</definedName>
    <definedName name="SimOpt_SimName691" hidden="1">""</definedName>
    <definedName name="SimOpt_SimName6910" hidden="1">""</definedName>
    <definedName name="SimOpt_SimName6911" hidden="1">""</definedName>
    <definedName name="SimOpt_SimName6912" hidden="1">""</definedName>
    <definedName name="SimOpt_SimName6913" hidden="1">""</definedName>
    <definedName name="SimOpt_SimName6914" hidden="1">""</definedName>
    <definedName name="SimOpt_SimName6915" hidden="1">""</definedName>
    <definedName name="SimOpt_SimName6916" hidden="1">""</definedName>
    <definedName name="SimOpt_SimName6917" hidden="1">""</definedName>
    <definedName name="SimOpt_SimName6918" hidden="1">""</definedName>
    <definedName name="SimOpt_SimName6919" hidden="1">""</definedName>
    <definedName name="SimOpt_SimName692" hidden="1">""</definedName>
    <definedName name="SimOpt_SimName6920" hidden="1">""</definedName>
    <definedName name="SimOpt_SimName6921" hidden="1">""</definedName>
    <definedName name="SimOpt_SimName6922" hidden="1">""</definedName>
    <definedName name="SimOpt_SimName6923" hidden="1">""</definedName>
    <definedName name="SimOpt_SimName6924" hidden="1">""</definedName>
    <definedName name="SimOpt_SimName6925" hidden="1">""</definedName>
    <definedName name="SimOpt_SimName6926" hidden="1">""</definedName>
    <definedName name="SimOpt_SimName6927" hidden="1">""</definedName>
    <definedName name="SimOpt_SimName6928" hidden="1">""</definedName>
    <definedName name="SimOpt_SimName6929" hidden="1">""</definedName>
    <definedName name="SimOpt_SimName693" hidden="1">""</definedName>
    <definedName name="SimOpt_SimName6930" hidden="1">""</definedName>
    <definedName name="SimOpt_SimName6931" hidden="1">""</definedName>
    <definedName name="SimOpt_SimName6932" hidden="1">""</definedName>
    <definedName name="SimOpt_SimName6933" hidden="1">""</definedName>
    <definedName name="SimOpt_SimName6934" hidden="1">""</definedName>
    <definedName name="SimOpt_SimName6935" hidden="1">""</definedName>
    <definedName name="SimOpt_SimName6936" hidden="1">""</definedName>
    <definedName name="SimOpt_SimName6937" hidden="1">""</definedName>
    <definedName name="SimOpt_SimName6938" hidden="1">""</definedName>
    <definedName name="SimOpt_SimName6939" hidden="1">""</definedName>
    <definedName name="SimOpt_SimName694" hidden="1">""</definedName>
    <definedName name="SimOpt_SimName6940" hidden="1">""</definedName>
    <definedName name="SimOpt_SimName6941" hidden="1">""</definedName>
    <definedName name="SimOpt_SimName6942" hidden="1">""</definedName>
    <definedName name="SimOpt_SimName6943" hidden="1">""</definedName>
    <definedName name="SimOpt_SimName6944" hidden="1">""</definedName>
    <definedName name="SimOpt_SimName6945" hidden="1">""</definedName>
    <definedName name="SimOpt_SimName6946" hidden="1">""</definedName>
    <definedName name="SimOpt_SimName6947" hidden="1">""</definedName>
    <definedName name="SimOpt_SimName6948" hidden="1">""</definedName>
    <definedName name="SimOpt_SimName6949" hidden="1">""</definedName>
    <definedName name="SimOpt_SimName695" hidden="1">""</definedName>
    <definedName name="SimOpt_SimName6950" hidden="1">""</definedName>
    <definedName name="SimOpt_SimName6951" hidden="1">""</definedName>
    <definedName name="SimOpt_SimName6952" hidden="1">""</definedName>
    <definedName name="SimOpt_SimName6953" hidden="1">""</definedName>
    <definedName name="SimOpt_SimName6954" hidden="1">""</definedName>
    <definedName name="SimOpt_SimName6955" hidden="1">""</definedName>
    <definedName name="SimOpt_SimName6956" hidden="1">""</definedName>
    <definedName name="SimOpt_SimName6957" hidden="1">""</definedName>
    <definedName name="SimOpt_SimName6958" hidden="1">""</definedName>
    <definedName name="SimOpt_SimName6959" hidden="1">""</definedName>
    <definedName name="SimOpt_SimName696" hidden="1">""</definedName>
    <definedName name="SimOpt_SimName6960" hidden="1">""</definedName>
    <definedName name="SimOpt_SimName6961" hidden="1">""</definedName>
    <definedName name="SimOpt_SimName6962" hidden="1">""</definedName>
    <definedName name="SimOpt_SimName6963" hidden="1">""</definedName>
    <definedName name="SimOpt_SimName6964" hidden="1">""</definedName>
    <definedName name="SimOpt_SimName6965" hidden="1">""</definedName>
    <definedName name="SimOpt_SimName6966" hidden="1">""</definedName>
    <definedName name="SimOpt_SimName6967" hidden="1">""</definedName>
    <definedName name="SimOpt_SimName6968" hidden="1">""</definedName>
    <definedName name="SimOpt_SimName6969" hidden="1">""</definedName>
    <definedName name="SimOpt_SimName697" hidden="1">""</definedName>
    <definedName name="SimOpt_SimName6970" hidden="1">""</definedName>
    <definedName name="SimOpt_SimName6971" hidden="1">""</definedName>
    <definedName name="SimOpt_SimName6972" hidden="1">""</definedName>
    <definedName name="SimOpt_SimName6973" hidden="1">""</definedName>
    <definedName name="SimOpt_SimName6974" hidden="1">""</definedName>
    <definedName name="SimOpt_SimName6975" hidden="1">""</definedName>
    <definedName name="SimOpt_SimName6976" hidden="1">""</definedName>
    <definedName name="SimOpt_SimName6977" hidden="1">""</definedName>
    <definedName name="SimOpt_SimName6978" hidden="1">""</definedName>
    <definedName name="SimOpt_SimName6979" hidden="1">""</definedName>
    <definedName name="SimOpt_SimName698" hidden="1">""</definedName>
    <definedName name="SimOpt_SimName6980" hidden="1">""</definedName>
    <definedName name="SimOpt_SimName6981" hidden="1">""</definedName>
    <definedName name="SimOpt_SimName6982" hidden="1">""</definedName>
    <definedName name="SimOpt_SimName6983" hidden="1">""</definedName>
    <definedName name="SimOpt_SimName6984" hidden="1">""</definedName>
    <definedName name="SimOpt_SimName6985" hidden="1">""</definedName>
    <definedName name="SimOpt_SimName6986" hidden="1">""</definedName>
    <definedName name="SimOpt_SimName6987" hidden="1">""</definedName>
    <definedName name="SimOpt_SimName6988" hidden="1">""</definedName>
    <definedName name="SimOpt_SimName6989" hidden="1">""</definedName>
    <definedName name="SimOpt_SimName699" hidden="1">""</definedName>
    <definedName name="SimOpt_SimName6990" hidden="1">""</definedName>
    <definedName name="SimOpt_SimName6991" hidden="1">""</definedName>
    <definedName name="SimOpt_SimName6992" hidden="1">""</definedName>
    <definedName name="SimOpt_SimName6993" hidden="1">""</definedName>
    <definedName name="SimOpt_SimName6994" hidden="1">""</definedName>
    <definedName name="SimOpt_SimName6995" hidden="1">""</definedName>
    <definedName name="SimOpt_SimName6996" hidden="1">""</definedName>
    <definedName name="SimOpt_SimName6997" hidden="1">""</definedName>
    <definedName name="SimOpt_SimName6998" hidden="1">""</definedName>
    <definedName name="SimOpt_SimName6999" hidden="1">""</definedName>
    <definedName name="SimOpt_SimName7" hidden="1">""</definedName>
    <definedName name="SimOpt_SimName70" hidden="1">""</definedName>
    <definedName name="SimOpt_SimName700" hidden="1">""</definedName>
    <definedName name="SimOpt_SimName7000" hidden="1">""</definedName>
    <definedName name="SimOpt_SimName7001" hidden="1">""</definedName>
    <definedName name="SimOpt_SimName7002" hidden="1">""</definedName>
    <definedName name="SimOpt_SimName7003" hidden="1">""</definedName>
    <definedName name="SimOpt_SimName7004" hidden="1">""</definedName>
    <definedName name="SimOpt_SimName7005" hidden="1">""</definedName>
    <definedName name="SimOpt_SimName7006" hidden="1">""</definedName>
    <definedName name="SimOpt_SimName7007" hidden="1">""</definedName>
    <definedName name="SimOpt_SimName7008" hidden="1">""</definedName>
    <definedName name="SimOpt_SimName7009" hidden="1">""</definedName>
    <definedName name="SimOpt_SimName701" hidden="1">""</definedName>
    <definedName name="SimOpt_SimName7010" hidden="1">""</definedName>
    <definedName name="SimOpt_SimName7011" hidden="1">""</definedName>
    <definedName name="SimOpt_SimName7012" hidden="1">""</definedName>
    <definedName name="SimOpt_SimName7013" hidden="1">""</definedName>
    <definedName name="SimOpt_SimName7014" hidden="1">""</definedName>
    <definedName name="SimOpt_SimName7015" hidden="1">""</definedName>
    <definedName name="SimOpt_SimName7016" hidden="1">""</definedName>
    <definedName name="SimOpt_SimName7017" hidden="1">""</definedName>
    <definedName name="SimOpt_SimName7018" hidden="1">""</definedName>
    <definedName name="SimOpt_SimName7019" hidden="1">""</definedName>
    <definedName name="SimOpt_SimName702" hidden="1">""</definedName>
    <definedName name="SimOpt_SimName7020" hidden="1">""</definedName>
    <definedName name="SimOpt_SimName7021" hidden="1">""</definedName>
    <definedName name="SimOpt_SimName7022" hidden="1">""</definedName>
    <definedName name="SimOpt_SimName7023" hidden="1">""</definedName>
    <definedName name="SimOpt_SimName7024" hidden="1">""</definedName>
    <definedName name="SimOpt_SimName7025" hidden="1">""</definedName>
    <definedName name="SimOpt_SimName7026" hidden="1">""</definedName>
    <definedName name="SimOpt_SimName7027" hidden="1">""</definedName>
    <definedName name="SimOpt_SimName7028" hidden="1">""</definedName>
    <definedName name="SimOpt_SimName7029" hidden="1">""</definedName>
    <definedName name="SimOpt_SimName703" hidden="1">""</definedName>
    <definedName name="SimOpt_SimName7030" hidden="1">""</definedName>
    <definedName name="SimOpt_SimName7031" hidden="1">""</definedName>
    <definedName name="SimOpt_SimName7032" hidden="1">""</definedName>
    <definedName name="SimOpt_SimName7033" hidden="1">""</definedName>
    <definedName name="SimOpt_SimName7034" hidden="1">""</definedName>
    <definedName name="SimOpt_SimName7035" hidden="1">""</definedName>
    <definedName name="SimOpt_SimName7036" hidden="1">""</definedName>
    <definedName name="SimOpt_SimName7037" hidden="1">""</definedName>
    <definedName name="SimOpt_SimName7038" hidden="1">""</definedName>
    <definedName name="SimOpt_SimName7039" hidden="1">""</definedName>
    <definedName name="SimOpt_SimName704" hidden="1">""</definedName>
    <definedName name="SimOpt_SimName7040" hidden="1">""</definedName>
    <definedName name="SimOpt_SimName7041" hidden="1">""</definedName>
    <definedName name="SimOpt_SimName7042" hidden="1">""</definedName>
    <definedName name="SimOpt_SimName7043" hidden="1">""</definedName>
    <definedName name="SimOpt_SimName7044" hidden="1">""</definedName>
    <definedName name="SimOpt_SimName7045" hidden="1">""</definedName>
    <definedName name="SimOpt_SimName7046" hidden="1">""</definedName>
    <definedName name="SimOpt_SimName7047" hidden="1">""</definedName>
    <definedName name="SimOpt_SimName7048" hidden="1">""</definedName>
    <definedName name="SimOpt_SimName7049" hidden="1">""</definedName>
    <definedName name="SimOpt_SimName705" hidden="1">""</definedName>
    <definedName name="SimOpt_SimName7050" hidden="1">""</definedName>
    <definedName name="SimOpt_SimName7051" hidden="1">""</definedName>
    <definedName name="SimOpt_SimName7052" hidden="1">""</definedName>
    <definedName name="SimOpt_SimName7053" hidden="1">""</definedName>
    <definedName name="SimOpt_SimName7054" hidden="1">""</definedName>
    <definedName name="SimOpt_SimName7055" hidden="1">""</definedName>
    <definedName name="SimOpt_SimName7056" hidden="1">""</definedName>
    <definedName name="SimOpt_SimName7057" hidden="1">""</definedName>
    <definedName name="SimOpt_SimName7058" hidden="1">""</definedName>
    <definedName name="SimOpt_SimName7059" hidden="1">""</definedName>
    <definedName name="SimOpt_SimName706" hidden="1">""</definedName>
    <definedName name="SimOpt_SimName7060" hidden="1">""</definedName>
    <definedName name="SimOpt_SimName7061" hidden="1">""</definedName>
    <definedName name="SimOpt_SimName7062" hidden="1">""</definedName>
    <definedName name="SimOpt_SimName7063" hidden="1">""</definedName>
    <definedName name="SimOpt_SimName7064" hidden="1">""</definedName>
    <definedName name="SimOpt_SimName7065" hidden="1">""</definedName>
    <definedName name="SimOpt_SimName7066" hidden="1">""</definedName>
    <definedName name="SimOpt_SimName7067" hidden="1">""</definedName>
    <definedName name="SimOpt_SimName7068" hidden="1">""</definedName>
    <definedName name="SimOpt_SimName7069" hidden="1">""</definedName>
    <definedName name="SimOpt_SimName707" hidden="1">""</definedName>
    <definedName name="SimOpt_SimName7070" hidden="1">""</definedName>
    <definedName name="SimOpt_SimName7071" hidden="1">""</definedName>
    <definedName name="SimOpt_SimName7072" hidden="1">""</definedName>
    <definedName name="SimOpt_SimName7073" hidden="1">""</definedName>
    <definedName name="SimOpt_SimName7074" hidden="1">""</definedName>
    <definedName name="SimOpt_SimName7075" hidden="1">""</definedName>
    <definedName name="SimOpt_SimName7076" hidden="1">""</definedName>
    <definedName name="SimOpt_SimName7077" hidden="1">""</definedName>
    <definedName name="SimOpt_SimName7078" hidden="1">""</definedName>
    <definedName name="SimOpt_SimName7079" hidden="1">""</definedName>
    <definedName name="SimOpt_SimName708" hidden="1">""</definedName>
    <definedName name="SimOpt_SimName7080" hidden="1">""</definedName>
    <definedName name="SimOpt_SimName7081" hidden="1">""</definedName>
    <definedName name="SimOpt_SimName7082" hidden="1">""</definedName>
    <definedName name="SimOpt_SimName7083" hidden="1">""</definedName>
    <definedName name="SimOpt_SimName7084" hidden="1">""</definedName>
    <definedName name="SimOpt_SimName7085" hidden="1">""</definedName>
    <definedName name="SimOpt_SimName7086" hidden="1">""</definedName>
    <definedName name="SimOpt_SimName7087" hidden="1">""</definedName>
    <definedName name="SimOpt_SimName7088" hidden="1">""</definedName>
    <definedName name="SimOpt_SimName7089" hidden="1">""</definedName>
    <definedName name="SimOpt_SimName709" hidden="1">""</definedName>
    <definedName name="SimOpt_SimName7090" hidden="1">""</definedName>
    <definedName name="SimOpt_SimName7091" hidden="1">""</definedName>
    <definedName name="SimOpt_SimName7092" hidden="1">""</definedName>
    <definedName name="SimOpt_SimName7093" hidden="1">""</definedName>
    <definedName name="SimOpt_SimName7094" hidden="1">""</definedName>
    <definedName name="SimOpt_SimName7095" hidden="1">""</definedName>
    <definedName name="SimOpt_SimName7096" hidden="1">""</definedName>
    <definedName name="SimOpt_SimName7097" hidden="1">""</definedName>
    <definedName name="SimOpt_SimName7098" hidden="1">""</definedName>
    <definedName name="SimOpt_SimName7099" hidden="1">""</definedName>
    <definedName name="SimOpt_SimName71" hidden="1">""</definedName>
    <definedName name="SimOpt_SimName710" hidden="1">""</definedName>
    <definedName name="SimOpt_SimName7100" hidden="1">""</definedName>
    <definedName name="SimOpt_SimName7101" hidden="1">""</definedName>
    <definedName name="SimOpt_SimName7102" hidden="1">""</definedName>
    <definedName name="SimOpt_SimName7103" hidden="1">""</definedName>
    <definedName name="SimOpt_SimName7104" hidden="1">""</definedName>
    <definedName name="SimOpt_SimName7105" hidden="1">""</definedName>
    <definedName name="SimOpt_SimName7106" hidden="1">""</definedName>
    <definedName name="SimOpt_SimName7107" hidden="1">""</definedName>
    <definedName name="SimOpt_SimName7108" hidden="1">""</definedName>
    <definedName name="SimOpt_SimName7109" hidden="1">""</definedName>
    <definedName name="SimOpt_SimName711" hidden="1">""</definedName>
    <definedName name="SimOpt_SimName7110" hidden="1">""</definedName>
    <definedName name="SimOpt_SimName7111" hidden="1">""</definedName>
    <definedName name="SimOpt_SimName7112" hidden="1">""</definedName>
    <definedName name="SimOpt_SimName7113" hidden="1">""</definedName>
    <definedName name="SimOpt_SimName7114" hidden="1">""</definedName>
    <definedName name="SimOpt_SimName7115" hidden="1">""</definedName>
    <definedName name="SimOpt_SimName7116" hidden="1">""</definedName>
    <definedName name="SimOpt_SimName7117" hidden="1">""</definedName>
    <definedName name="SimOpt_SimName7118" hidden="1">""</definedName>
    <definedName name="SimOpt_SimName7119" hidden="1">""</definedName>
    <definedName name="SimOpt_SimName712" hidden="1">""</definedName>
    <definedName name="SimOpt_SimName7120" hidden="1">""</definedName>
    <definedName name="SimOpt_SimName7121" hidden="1">""</definedName>
    <definedName name="SimOpt_SimName7122" hidden="1">""</definedName>
    <definedName name="SimOpt_SimName7123" hidden="1">""</definedName>
    <definedName name="SimOpt_SimName7124" hidden="1">""</definedName>
    <definedName name="SimOpt_SimName7125" hidden="1">""</definedName>
    <definedName name="SimOpt_SimName7126" hidden="1">""</definedName>
    <definedName name="SimOpt_SimName7127" hidden="1">""</definedName>
    <definedName name="SimOpt_SimName7128" hidden="1">""</definedName>
    <definedName name="SimOpt_SimName7129" hidden="1">""</definedName>
    <definedName name="SimOpt_SimName713" hidden="1">""</definedName>
    <definedName name="SimOpt_SimName7130" hidden="1">""</definedName>
    <definedName name="SimOpt_SimName7131" hidden="1">""</definedName>
    <definedName name="SimOpt_SimName7132" hidden="1">""</definedName>
    <definedName name="SimOpt_SimName7133" hidden="1">""</definedName>
    <definedName name="SimOpt_SimName7134" hidden="1">""</definedName>
    <definedName name="SimOpt_SimName7135" hidden="1">""</definedName>
    <definedName name="SimOpt_SimName7136" hidden="1">""</definedName>
    <definedName name="SimOpt_SimName7137" hidden="1">""</definedName>
    <definedName name="SimOpt_SimName7138" hidden="1">""</definedName>
    <definedName name="SimOpt_SimName7139" hidden="1">""</definedName>
    <definedName name="SimOpt_SimName714" hidden="1">""</definedName>
    <definedName name="SimOpt_SimName7140" hidden="1">""</definedName>
    <definedName name="SimOpt_SimName7141" hidden="1">""</definedName>
    <definedName name="SimOpt_SimName7142" hidden="1">""</definedName>
    <definedName name="SimOpt_SimName7143" hidden="1">""</definedName>
    <definedName name="SimOpt_SimName7144" hidden="1">""</definedName>
    <definedName name="SimOpt_SimName7145" hidden="1">""</definedName>
    <definedName name="SimOpt_SimName7146" hidden="1">""</definedName>
    <definedName name="SimOpt_SimName7147" hidden="1">""</definedName>
    <definedName name="SimOpt_SimName7148" hidden="1">""</definedName>
    <definedName name="SimOpt_SimName7149" hidden="1">""</definedName>
    <definedName name="SimOpt_SimName715" hidden="1">""</definedName>
    <definedName name="SimOpt_SimName7150" hidden="1">""</definedName>
    <definedName name="SimOpt_SimName7151" hidden="1">""</definedName>
    <definedName name="SimOpt_SimName7152" hidden="1">""</definedName>
    <definedName name="SimOpt_SimName7153" hidden="1">""</definedName>
    <definedName name="SimOpt_SimName7154" hidden="1">""</definedName>
    <definedName name="SimOpt_SimName7155" hidden="1">""</definedName>
    <definedName name="SimOpt_SimName7156" hidden="1">""</definedName>
    <definedName name="SimOpt_SimName7157" hidden="1">""</definedName>
    <definedName name="SimOpt_SimName7158" hidden="1">""</definedName>
    <definedName name="SimOpt_SimName7159" hidden="1">""</definedName>
    <definedName name="SimOpt_SimName716" hidden="1">""</definedName>
    <definedName name="SimOpt_SimName7160" hidden="1">""</definedName>
    <definedName name="SimOpt_SimName7161" hidden="1">""</definedName>
    <definedName name="SimOpt_SimName7162" hidden="1">""</definedName>
    <definedName name="SimOpt_SimName7163" hidden="1">""</definedName>
    <definedName name="SimOpt_SimName7164" hidden="1">""</definedName>
    <definedName name="SimOpt_SimName7165" hidden="1">""</definedName>
    <definedName name="SimOpt_SimName7166" hidden="1">""</definedName>
    <definedName name="SimOpt_SimName7167" hidden="1">""</definedName>
    <definedName name="SimOpt_SimName7168" hidden="1">""</definedName>
    <definedName name="SimOpt_SimName7169" hidden="1">""</definedName>
    <definedName name="SimOpt_SimName717" hidden="1">""</definedName>
    <definedName name="SimOpt_SimName7170" hidden="1">""</definedName>
    <definedName name="SimOpt_SimName7171" hidden="1">""</definedName>
    <definedName name="SimOpt_SimName7172" hidden="1">""</definedName>
    <definedName name="SimOpt_SimName7173" hidden="1">""</definedName>
    <definedName name="SimOpt_SimName7174" hidden="1">""</definedName>
    <definedName name="SimOpt_SimName7175" hidden="1">""</definedName>
    <definedName name="SimOpt_SimName7176" hidden="1">""</definedName>
    <definedName name="SimOpt_SimName7177" hidden="1">""</definedName>
    <definedName name="SimOpt_SimName7178" hidden="1">""</definedName>
    <definedName name="SimOpt_SimName7179" hidden="1">""</definedName>
    <definedName name="SimOpt_SimName718" hidden="1">""</definedName>
    <definedName name="SimOpt_SimName7180" hidden="1">""</definedName>
    <definedName name="SimOpt_SimName7181" hidden="1">""</definedName>
    <definedName name="SimOpt_SimName7182" hidden="1">""</definedName>
    <definedName name="SimOpt_SimName7183" hidden="1">""</definedName>
    <definedName name="SimOpt_SimName7184" hidden="1">""</definedName>
    <definedName name="SimOpt_SimName7185" hidden="1">""</definedName>
    <definedName name="SimOpt_SimName7186" hidden="1">""</definedName>
    <definedName name="SimOpt_SimName7187" hidden="1">""</definedName>
    <definedName name="SimOpt_SimName7188" hidden="1">""</definedName>
    <definedName name="SimOpt_SimName7189" hidden="1">""</definedName>
    <definedName name="SimOpt_SimName719" hidden="1">""</definedName>
    <definedName name="SimOpt_SimName7190" hidden="1">""</definedName>
    <definedName name="SimOpt_SimName7191" hidden="1">""</definedName>
    <definedName name="SimOpt_SimName7192" hidden="1">""</definedName>
    <definedName name="SimOpt_SimName7193" hidden="1">""</definedName>
    <definedName name="SimOpt_SimName7194" hidden="1">""</definedName>
    <definedName name="SimOpt_SimName7195" hidden="1">""</definedName>
    <definedName name="SimOpt_SimName7196" hidden="1">""</definedName>
    <definedName name="SimOpt_SimName7197" hidden="1">""</definedName>
    <definedName name="SimOpt_SimName7198" hidden="1">""</definedName>
    <definedName name="SimOpt_SimName7199" hidden="1">""</definedName>
    <definedName name="SimOpt_SimName72" hidden="1">""</definedName>
    <definedName name="SimOpt_SimName720" hidden="1">""</definedName>
    <definedName name="SimOpt_SimName7200" hidden="1">""</definedName>
    <definedName name="SimOpt_SimName7201" hidden="1">""</definedName>
    <definedName name="SimOpt_SimName7202" hidden="1">""</definedName>
    <definedName name="SimOpt_SimName7203" hidden="1">""</definedName>
    <definedName name="SimOpt_SimName7204" hidden="1">""</definedName>
    <definedName name="SimOpt_SimName7205" hidden="1">""</definedName>
    <definedName name="SimOpt_SimName7206" hidden="1">""</definedName>
    <definedName name="SimOpt_SimName7207" hidden="1">""</definedName>
    <definedName name="SimOpt_SimName7208" hidden="1">""</definedName>
    <definedName name="SimOpt_SimName7209" hidden="1">""</definedName>
    <definedName name="SimOpt_SimName721" hidden="1">""</definedName>
    <definedName name="SimOpt_SimName7210" hidden="1">""</definedName>
    <definedName name="SimOpt_SimName7211" hidden="1">""</definedName>
    <definedName name="SimOpt_SimName7212" hidden="1">""</definedName>
    <definedName name="SimOpt_SimName7213" hidden="1">""</definedName>
    <definedName name="SimOpt_SimName7214" hidden="1">""</definedName>
    <definedName name="SimOpt_SimName7215" hidden="1">""</definedName>
    <definedName name="SimOpt_SimName7216" hidden="1">""</definedName>
    <definedName name="SimOpt_SimName7217" hidden="1">""</definedName>
    <definedName name="SimOpt_SimName7218" hidden="1">""</definedName>
    <definedName name="SimOpt_SimName7219" hidden="1">""</definedName>
    <definedName name="SimOpt_SimName722" hidden="1">""</definedName>
    <definedName name="SimOpt_SimName7220" hidden="1">""</definedName>
    <definedName name="SimOpt_SimName7221" hidden="1">""</definedName>
    <definedName name="SimOpt_SimName7222" hidden="1">""</definedName>
    <definedName name="SimOpt_SimName7223" hidden="1">""</definedName>
    <definedName name="SimOpt_SimName7224" hidden="1">""</definedName>
    <definedName name="SimOpt_SimName7225" hidden="1">""</definedName>
    <definedName name="SimOpt_SimName7226" hidden="1">""</definedName>
    <definedName name="SimOpt_SimName7227" hidden="1">""</definedName>
    <definedName name="SimOpt_SimName7228" hidden="1">""</definedName>
    <definedName name="SimOpt_SimName7229" hidden="1">""</definedName>
    <definedName name="SimOpt_SimName723" hidden="1">""</definedName>
    <definedName name="SimOpt_SimName7230" hidden="1">""</definedName>
    <definedName name="SimOpt_SimName7231" hidden="1">""</definedName>
    <definedName name="SimOpt_SimName7232" hidden="1">""</definedName>
    <definedName name="SimOpt_SimName7233" hidden="1">""</definedName>
    <definedName name="SimOpt_SimName7234" hidden="1">""</definedName>
    <definedName name="SimOpt_SimName7235" hidden="1">""</definedName>
    <definedName name="SimOpt_SimName7236" hidden="1">""</definedName>
    <definedName name="SimOpt_SimName7237" hidden="1">""</definedName>
    <definedName name="SimOpt_SimName7238" hidden="1">""</definedName>
    <definedName name="SimOpt_SimName7239" hidden="1">""</definedName>
    <definedName name="SimOpt_SimName724" hidden="1">""</definedName>
    <definedName name="SimOpt_SimName7240" hidden="1">""</definedName>
    <definedName name="SimOpt_SimName7241" hidden="1">""</definedName>
    <definedName name="SimOpt_SimName7242" hidden="1">""</definedName>
    <definedName name="SimOpt_SimName7243" hidden="1">""</definedName>
    <definedName name="SimOpt_SimName7244" hidden="1">""</definedName>
    <definedName name="SimOpt_SimName7245" hidden="1">""</definedName>
    <definedName name="SimOpt_SimName7246" hidden="1">""</definedName>
    <definedName name="SimOpt_SimName7247" hidden="1">""</definedName>
    <definedName name="SimOpt_SimName7248" hidden="1">""</definedName>
    <definedName name="SimOpt_SimName7249" hidden="1">""</definedName>
    <definedName name="SimOpt_SimName725" hidden="1">""</definedName>
    <definedName name="SimOpt_SimName7250" hidden="1">""</definedName>
    <definedName name="SimOpt_SimName7251" hidden="1">""</definedName>
    <definedName name="SimOpt_SimName7252" hidden="1">""</definedName>
    <definedName name="SimOpt_SimName7253" hidden="1">""</definedName>
    <definedName name="SimOpt_SimName7254" hidden="1">""</definedName>
    <definedName name="SimOpt_SimName7255" hidden="1">""</definedName>
    <definedName name="SimOpt_SimName7256" hidden="1">""</definedName>
    <definedName name="SimOpt_SimName7257" hidden="1">""</definedName>
    <definedName name="SimOpt_SimName7258" hidden="1">""</definedName>
    <definedName name="SimOpt_SimName7259" hidden="1">""</definedName>
    <definedName name="SimOpt_SimName726" hidden="1">""</definedName>
    <definedName name="SimOpt_SimName7260" hidden="1">""</definedName>
    <definedName name="SimOpt_SimName7261" hidden="1">""</definedName>
    <definedName name="SimOpt_SimName7262" hidden="1">""</definedName>
    <definedName name="SimOpt_SimName7263" hidden="1">""</definedName>
    <definedName name="SimOpt_SimName7264" hidden="1">""</definedName>
    <definedName name="SimOpt_SimName7265" hidden="1">""</definedName>
    <definedName name="SimOpt_SimName7266" hidden="1">""</definedName>
    <definedName name="SimOpt_SimName7267" hidden="1">""</definedName>
    <definedName name="SimOpt_SimName7268" hidden="1">""</definedName>
    <definedName name="SimOpt_SimName7269" hidden="1">""</definedName>
    <definedName name="SimOpt_SimName727" hidden="1">""</definedName>
    <definedName name="SimOpt_SimName7270" hidden="1">""</definedName>
    <definedName name="SimOpt_SimName7271" hidden="1">""</definedName>
    <definedName name="SimOpt_SimName7272" hidden="1">""</definedName>
    <definedName name="SimOpt_SimName7273" hidden="1">""</definedName>
    <definedName name="SimOpt_SimName7274" hidden="1">""</definedName>
    <definedName name="SimOpt_SimName7275" hidden="1">""</definedName>
    <definedName name="SimOpt_SimName7276" hidden="1">""</definedName>
    <definedName name="SimOpt_SimName7277" hidden="1">""</definedName>
    <definedName name="SimOpt_SimName7278" hidden="1">""</definedName>
    <definedName name="SimOpt_SimName7279" hidden="1">""</definedName>
    <definedName name="SimOpt_SimName728" hidden="1">""</definedName>
    <definedName name="SimOpt_SimName7280" hidden="1">""</definedName>
    <definedName name="SimOpt_SimName7281" hidden="1">""</definedName>
    <definedName name="SimOpt_SimName7282" hidden="1">""</definedName>
    <definedName name="SimOpt_SimName7283" hidden="1">""</definedName>
    <definedName name="SimOpt_SimName7284" hidden="1">""</definedName>
    <definedName name="SimOpt_SimName7285" hidden="1">""</definedName>
    <definedName name="SimOpt_SimName7286" hidden="1">""</definedName>
    <definedName name="SimOpt_SimName7287" hidden="1">""</definedName>
    <definedName name="SimOpt_SimName7288" hidden="1">""</definedName>
    <definedName name="SimOpt_SimName7289" hidden="1">""</definedName>
    <definedName name="SimOpt_SimName729" hidden="1">""</definedName>
    <definedName name="SimOpt_SimName7290" hidden="1">""</definedName>
    <definedName name="SimOpt_SimName7291" hidden="1">""</definedName>
    <definedName name="SimOpt_SimName7292" hidden="1">""</definedName>
    <definedName name="SimOpt_SimName7293" hidden="1">""</definedName>
    <definedName name="SimOpt_SimName7294" hidden="1">""</definedName>
    <definedName name="SimOpt_SimName7295" hidden="1">""</definedName>
    <definedName name="SimOpt_SimName7296" hidden="1">""</definedName>
    <definedName name="SimOpt_SimName7297" hidden="1">""</definedName>
    <definedName name="SimOpt_SimName7298" hidden="1">""</definedName>
    <definedName name="SimOpt_SimName7299" hidden="1">""</definedName>
    <definedName name="SimOpt_SimName73" hidden="1">""</definedName>
    <definedName name="SimOpt_SimName730" hidden="1">""</definedName>
    <definedName name="SimOpt_SimName7300" hidden="1">""</definedName>
    <definedName name="SimOpt_SimName7301" hidden="1">""</definedName>
    <definedName name="SimOpt_SimName7302" hidden="1">""</definedName>
    <definedName name="SimOpt_SimName7303" hidden="1">""</definedName>
    <definedName name="SimOpt_SimName7304" hidden="1">""</definedName>
    <definedName name="SimOpt_SimName7305" hidden="1">""</definedName>
    <definedName name="SimOpt_SimName7306" hidden="1">""</definedName>
    <definedName name="SimOpt_SimName7307" hidden="1">""</definedName>
    <definedName name="SimOpt_SimName7308" hidden="1">""</definedName>
    <definedName name="SimOpt_SimName7309" hidden="1">""</definedName>
    <definedName name="SimOpt_SimName731" hidden="1">""</definedName>
    <definedName name="SimOpt_SimName7310" hidden="1">""</definedName>
    <definedName name="SimOpt_SimName7311" hidden="1">""</definedName>
    <definedName name="SimOpt_SimName7312" hidden="1">""</definedName>
    <definedName name="SimOpt_SimName7313" hidden="1">""</definedName>
    <definedName name="SimOpt_SimName7314" hidden="1">""</definedName>
    <definedName name="SimOpt_SimName7315" hidden="1">""</definedName>
    <definedName name="SimOpt_SimName7316" hidden="1">""</definedName>
    <definedName name="SimOpt_SimName7317" hidden="1">""</definedName>
    <definedName name="SimOpt_SimName7318" hidden="1">""</definedName>
    <definedName name="SimOpt_SimName7319" hidden="1">""</definedName>
    <definedName name="SimOpt_SimName732" hidden="1">""</definedName>
    <definedName name="SimOpt_SimName7320" hidden="1">""</definedName>
    <definedName name="SimOpt_SimName7321" hidden="1">""</definedName>
    <definedName name="SimOpt_SimName7322" hidden="1">""</definedName>
    <definedName name="SimOpt_SimName7323" hidden="1">""</definedName>
    <definedName name="SimOpt_SimName7324" hidden="1">""</definedName>
    <definedName name="SimOpt_SimName7325" hidden="1">""</definedName>
    <definedName name="SimOpt_SimName7326" hidden="1">""</definedName>
    <definedName name="SimOpt_SimName7327" hidden="1">""</definedName>
    <definedName name="SimOpt_SimName7328" hidden="1">""</definedName>
    <definedName name="SimOpt_SimName7329" hidden="1">""</definedName>
    <definedName name="SimOpt_SimName733" hidden="1">""</definedName>
    <definedName name="SimOpt_SimName7330" hidden="1">""</definedName>
    <definedName name="SimOpt_SimName7331" hidden="1">""</definedName>
    <definedName name="SimOpt_SimName7332" hidden="1">""</definedName>
    <definedName name="SimOpt_SimName7333" hidden="1">""</definedName>
    <definedName name="SimOpt_SimName7334" hidden="1">""</definedName>
    <definedName name="SimOpt_SimName7335" hidden="1">""</definedName>
    <definedName name="SimOpt_SimName7336" hidden="1">""</definedName>
    <definedName name="SimOpt_SimName7337" hidden="1">""</definedName>
    <definedName name="SimOpt_SimName7338" hidden="1">""</definedName>
    <definedName name="SimOpt_SimName7339" hidden="1">""</definedName>
    <definedName name="SimOpt_SimName734" hidden="1">""</definedName>
    <definedName name="SimOpt_SimName7340" hidden="1">""</definedName>
    <definedName name="SimOpt_SimName7341" hidden="1">""</definedName>
    <definedName name="SimOpt_SimName7342" hidden="1">""</definedName>
    <definedName name="SimOpt_SimName7343" hidden="1">""</definedName>
    <definedName name="SimOpt_SimName7344" hidden="1">""</definedName>
    <definedName name="SimOpt_SimName7345" hidden="1">""</definedName>
    <definedName name="SimOpt_SimName7346" hidden="1">""</definedName>
    <definedName name="SimOpt_SimName7347" hidden="1">""</definedName>
    <definedName name="SimOpt_SimName7348" hidden="1">""</definedName>
    <definedName name="SimOpt_SimName7349" hidden="1">""</definedName>
    <definedName name="SimOpt_SimName735" hidden="1">""</definedName>
    <definedName name="SimOpt_SimName7350" hidden="1">""</definedName>
    <definedName name="SimOpt_SimName7351" hidden="1">""</definedName>
    <definedName name="SimOpt_SimName7352" hidden="1">""</definedName>
    <definedName name="SimOpt_SimName7353" hidden="1">""</definedName>
    <definedName name="SimOpt_SimName7354" hidden="1">""</definedName>
    <definedName name="SimOpt_SimName7355" hidden="1">""</definedName>
    <definedName name="SimOpt_SimName7356" hidden="1">""</definedName>
    <definedName name="SimOpt_SimName7357" hidden="1">""</definedName>
    <definedName name="SimOpt_SimName7358" hidden="1">""</definedName>
    <definedName name="SimOpt_SimName7359" hidden="1">""</definedName>
    <definedName name="SimOpt_SimName736" hidden="1">""</definedName>
    <definedName name="SimOpt_SimName7360" hidden="1">""</definedName>
    <definedName name="SimOpt_SimName7361" hidden="1">""</definedName>
    <definedName name="SimOpt_SimName7362" hidden="1">""</definedName>
    <definedName name="SimOpt_SimName7363" hidden="1">""</definedName>
    <definedName name="SimOpt_SimName7364" hidden="1">""</definedName>
    <definedName name="SimOpt_SimName7365" hidden="1">""</definedName>
    <definedName name="SimOpt_SimName7366" hidden="1">""</definedName>
    <definedName name="SimOpt_SimName7367" hidden="1">""</definedName>
    <definedName name="SimOpt_SimName7368" hidden="1">""</definedName>
    <definedName name="SimOpt_SimName7369" hidden="1">""</definedName>
    <definedName name="SimOpt_SimName737" hidden="1">""</definedName>
    <definedName name="SimOpt_SimName7370" hidden="1">""</definedName>
    <definedName name="SimOpt_SimName7371" hidden="1">""</definedName>
    <definedName name="SimOpt_SimName7372" hidden="1">""</definedName>
    <definedName name="SimOpt_SimName7373" hidden="1">""</definedName>
    <definedName name="SimOpt_SimName7374" hidden="1">""</definedName>
    <definedName name="SimOpt_SimName7375" hidden="1">""</definedName>
    <definedName name="SimOpt_SimName7376" hidden="1">""</definedName>
    <definedName name="SimOpt_SimName7377" hidden="1">""</definedName>
    <definedName name="SimOpt_SimName7378" hidden="1">""</definedName>
    <definedName name="SimOpt_SimName7379" hidden="1">""</definedName>
    <definedName name="SimOpt_SimName738" hidden="1">""</definedName>
    <definedName name="SimOpt_SimName7380" hidden="1">""</definedName>
    <definedName name="SimOpt_SimName7381" hidden="1">""</definedName>
    <definedName name="SimOpt_SimName7382" hidden="1">""</definedName>
    <definedName name="SimOpt_SimName7383" hidden="1">""</definedName>
    <definedName name="SimOpt_SimName7384" hidden="1">""</definedName>
    <definedName name="SimOpt_SimName7385" hidden="1">""</definedName>
    <definedName name="SimOpt_SimName7386" hidden="1">""</definedName>
    <definedName name="SimOpt_SimName7387" hidden="1">""</definedName>
    <definedName name="SimOpt_SimName7388" hidden="1">""</definedName>
    <definedName name="SimOpt_SimName7389" hidden="1">""</definedName>
    <definedName name="SimOpt_SimName739" hidden="1">""</definedName>
    <definedName name="SimOpt_SimName7390" hidden="1">""</definedName>
    <definedName name="SimOpt_SimName7391" hidden="1">""</definedName>
    <definedName name="SimOpt_SimName7392" hidden="1">""</definedName>
    <definedName name="SimOpt_SimName7393" hidden="1">""</definedName>
    <definedName name="SimOpt_SimName7394" hidden="1">""</definedName>
    <definedName name="SimOpt_SimName7395" hidden="1">""</definedName>
    <definedName name="SimOpt_SimName7396" hidden="1">""</definedName>
    <definedName name="SimOpt_SimName7397" hidden="1">""</definedName>
    <definedName name="SimOpt_SimName7398" hidden="1">""</definedName>
    <definedName name="SimOpt_SimName7399" hidden="1">""</definedName>
    <definedName name="SimOpt_SimName74" hidden="1">""</definedName>
    <definedName name="SimOpt_SimName740" hidden="1">""</definedName>
    <definedName name="SimOpt_SimName7400" hidden="1">""</definedName>
    <definedName name="SimOpt_SimName7401" hidden="1">""</definedName>
    <definedName name="SimOpt_SimName7402" hidden="1">""</definedName>
    <definedName name="SimOpt_SimName7403" hidden="1">""</definedName>
    <definedName name="SimOpt_SimName7404" hidden="1">""</definedName>
    <definedName name="SimOpt_SimName7405" hidden="1">""</definedName>
    <definedName name="SimOpt_SimName7406" hidden="1">""</definedName>
    <definedName name="SimOpt_SimName7407" hidden="1">""</definedName>
    <definedName name="SimOpt_SimName7408" hidden="1">""</definedName>
    <definedName name="SimOpt_SimName7409" hidden="1">""</definedName>
    <definedName name="SimOpt_SimName741" hidden="1">""</definedName>
    <definedName name="SimOpt_SimName7410" hidden="1">""</definedName>
    <definedName name="SimOpt_SimName7411" hidden="1">""</definedName>
    <definedName name="SimOpt_SimName7412" hidden="1">""</definedName>
    <definedName name="SimOpt_SimName7413" hidden="1">""</definedName>
    <definedName name="SimOpt_SimName7414" hidden="1">""</definedName>
    <definedName name="SimOpt_SimName7415" hidden="1">""</definedName>
    <definedName name="SimOpt_SimName7416" hidden="1">""</definedName>
    <definedName name="SimOpt_SimName7417" hidden="1">""</definedName>
    <definedName name="SimOpt_SimName7418" hidden="1">""</definedName>
    <definedName name="SimOpt_SimName7419" hidden="1">""</definedName>
    <definedName name="SimOpt_SimName742" hidden="1">""</definedName>
    <definedName name="SimOpt_SimName7420" hidden="1">""</definedName>
    <definedName name="SimOpt_SimName7421" hidden="1">""</definedName>
    <definedName name="SimOpt_SimName7422" hidden="1">""</definedName>
    <definedName name="SimOpt_SimName7423" hidden="1">""</definedName>
    <definedName name="SimOpt_SimName7424" hidden="1">""</definedName>
    <definedName name="SimOpt_SimName7425" hidden="1">""</definedName>
    <definedName name="SimOpt_SimName7426" hidden="1">""</definedName>
    <definedName name="SimOpt_SimName7427" hidden="1">""</definedName>
    <definedName name="SimOpt_SimName7428" hidden="1">""</definedName>
    <definedName name="SimOpt_SimName7429" hidden="1">""</definedName>
    <definedName name="SimOpt_SimName743" hidden="1">""</definedName>
    <definedName name="SimOpt_SimName7430" hidden="1">""</definedName>
    <definedName name="SimOpt_SimName7431" hidden="1">""</definedName>
    <definedName name="SimOpt_SimName7432" hidden="1">""</definedName>
    <definedName name="SimOpt_SimName7433" hidden="1">""</definedName>
    <definedName name="SimOpt_SimName7434" hidden="1">""</definedName>
    <definedName name="SimOpt_SimName7435" hidden="1">""</definedName>
    <definedName name="SimOpt_SimName7436" hidden="1">""</definedName>
    <definedName name="SimOpt_SimName7437" hidden="1">""</definedName>
    <definedName name="SimOpt_SimName7438" hidden="1">""</definedName>
    <definedName name="SimOpt_SimName7439" hidden="1">""</definedName>
    <definedName name="SimOpt_SimName744" hidden="1">""</definedName>
    <definedName name="SimOpt_SimName7440" hidden="1">""</definedName>
    <definedName name="SimOpt_SimName7441" hidden="1">""</definedName>
    <definedName name="SimOpt_SimName7442" hidden="1">""</definedName>
    <definedName name="SimOpt_SimName7443" hidden="1">""</definedName>
    <definedName name="SimOpt_SimName7444" hidden="1">""</definedName>
    <definedName name="SimOpt_SimName7445" hidden="1">""</definedName>
    <definedName name="SimOpt_SimName7446" hidden="1">""</definedName>
    <definedName name="SimOpt_SimName7447" hidden="1">""</definedName>
    <definedName name="SimOpt_SimName7448" hidden="1">""</definedName>
    <definedName name="SimOpt_SimName7449" hidden="1">""</definedName>
    <definedName name="SimOpt_SimName745" hidden="1">""</definedName>
    <definedName name="SimOpt_SimName7450" hidden="1">""</definedName>
    <definedName name="SimOpt_SimName7451" hidden="1">""</definedName>
    <definedName name="SimOpt_SimName7452" hidden="1">""</definedName>
    <definedName name="SimOpt_SimName7453" hidden="1">""</definedName>
    <definedName name="SimOpt_SimName7454" hidden="1">""</definedName>
    <definedName name="SimOpt_SimName7455" hidden="1">""</definedName>
    <definedName name="SimOpt_SimName7456" hidden="1">""</definedName>
    <definedName name="SimOpt_SimName7457" hidden="1">""</definedName>
    <definedName name="SimOpt_SimName7458" hidden="1">""</definedName>
    <definedName name="SimOpt_SimName7459" hidden="1">""</definedName>
    <definedName name="SimOpt_SimName746" hidden="1">""</definedName>
    <definedName name="SimOpt_SimName7460" hidden="1">""</definedName>
    <definedName name="SimOpt_SimName7461" hidden="1">""</definedName>
    <definedName name="SimOpt_SimName7462" hidden="1">""</definedName>
    <definedName name="SimOpt_SimName7463" hidden="1">""</definedName>
    <definedName name="SimOpt_SimName7464" hidden="1">""</definedName>
    <definedName name="SimOpt_SimName7465" hidden="1">""</definedName>
    <definedName name="SimOpt_SimName7466" hidden="1">""</definedName>
    <definedName name="SimOpt_SimName7467" hidden="1">""</definedName>
    <definedName name="SimOpt_SimName7468" hidden="1">""</definedName>
    <definedName name="SimOpt_SimName7469" hidden="1">""</definedName>
    <definedName name="SimOpt_SimName747" hidden="1">""</definedName>
    <definedName name="SimOpt_SimName7470" hidden="1">""</definedName>
    <definedName name="SimOpt_SimName7471" hidden="1">""</definedName>
    <definedName name="SimOpt_SimName7472" hidden="1">""</definedName>
    <definedName name="SimOpt_SimName7473" hidden="1">""</definedName>
    <definedName name="SimOpt_SimName7474" hidden="1">""</definedName>
    <definedName name="SimOpt_SimName7475" hidden="1">""</definedName>
    <definedName name="SimOpt_SimName7476" hidden="1">""</definedName>
    <definedName name="SimOpt_SimName7477" hidden="1">""</definedName>
    <definedName name="SimOpt_SimName7478" hidden="1">""</definedName>
    <definedName name="SimOpt_SimName7479" hidden="1">""</definedName>
    <definedName name="SimOpt_SimName748" hidden="1">""</definedName>
    <definedName name="SimOpt_SimName7480" hidden="1">""</definedName>
    <definedName name="SimOpt_SimName7481" hidden="1">""</definedName>
    <definedName name="SimOpt_SimName7482" hidden="1">""</definedName>
    <definedName name="SimOpt_SimName7483" hidden="1">""</definedName>
    <definedName name="SimOpt_SimName7484" hidden="1">""</definedName>
    <definedName name="SimOpt_SimName7485" hidden="1">""</definedName>
    <definedName name="SimOpt_SimName7486" hidden="1">""</definedName>
    <definedName name="SimOpt_SimName7487" hidden="1">""</definedName>
    <definedName name="SimOpt_SimName7488" hidden="1">""</definedName>
    <definedName name="SimOpt_SimName7489" hidden="1">""</definedName>
    <definedName name="SimOpt_SimName749" hidden="1">""</definedName>
    <definedName name="SimOpt_SimName7490" hidden="1">""</definedName>
    <definedName name="SimOpt_SimName7491" hidden="1">""</definedName>
    <definedName name="SimOpt_SimName7492" hidden="1">""</definedName>
    <definedName name="SimOpt_SimName7493" hidden="1">""</definedName>
    <definedName name="SimOpt_SimName7494" hidden="1">""</definedName>
    <definedName name="SimOpt_SimName7495" hidden="1">""</definedName>
    <definedName name="SimOpt_SimName7496" hidden="1">""</definedName>
    <definedName name="SimOpt_SimName7497" hidden="1">""</definedName>
    <definedName name="SimOpt_SimName7498" hidden="1">""</definedName>
    <definedName name="SimOpt_SimName7499" hidden="1">""</definedName>
    <definedName name="SimOpt_SimName75" hidden="1">""</definedName>
    <definedName name="SimOpt_SimName750" hidden="1">""</definedName>
    <definedName name="SimOpt_SimName7500" hidden="1">""</definedName>
    <definedName name="SimOpt_SimName7501" hidden="1">""</definedName>
    <definedName name="SimOpt_SimName7502" hidden="1">""</definedName>
    <definedName name="SimOpt_SimName7503" hidden="1">""</definedName>
    <definedName name="SimOpt_SimName7504" hidden="1">""</definedName>
    <definedName name="SimOpt_SimName7505" hidden="1">""</definedName>
    <definedName name="SimOpt_SimName7506" hidden="1">""</definedName>
    <definedName name="SimOpt_SimName7507" hidden="1">""</definedName>
    <definedName name="SimOpt_SimName7508" hidden="1">""</definedName>
    <definedName name="SimOpt_SimName7509" hidden="1">""</definedName>
    <definedName name="SimOpt_SimName751" hidden="1">""</definedName>
    <definedName name="SimOpt_SimName7510" hidden="1">""</definedName>
    <definedName name="SimOpt_SimName7511" hidden="1">""</definedName>
    <definedName name="SimOpt_SimName7512" hidden="1">""</definedName>
    <definedName name="SimOpt_SimName7513" hidden="1">""</definedName>
    <definedName name="SimOpt_SimName7514" hidden="1">""</definedName>
    <definedName name="SimOpt_SimName7515" hidden="1">""</definedName>
    <definedName name="SimOpt_SimName7516" hidden="1">""</definedName>
    <definedName name="SimOpt_SimName7517" hidden="1">""</definedName>
    <definedName name="SimOpt_SimName7518" hidden="1">""</definedName>
    <definedName name="SimOpt_SimName7519" hidden="1">""</definedName>
    <definedName name="SimOpt_SimName752" hidden="1">""</definedName>
    <definedName name="SimOpt_SimName7520" hidden="1">""</definedName>
    <definedName name="SimOpt_SimName7521" hidden="1">""</definedName>
    <definedName name="SimOpt_SimName7522" hidden="1">""</definedName>
    <definedName name="SimOpt_SimName7523" hidden="1">""</definedName>
    <definedName name="SimOpt_SimName7524" hidden="1">""</definedName>
    <definedName name="SimOpt_SimName7525" hidden="1">""</definedName>
    <definedName name="SimOpt_SimName7526" hidden="1">""</definedName>
    <definedName name="SimOpt_SimName7527" hidden="1">""</definedName>
    <definedName name="SimOpt_SimName7528" hidden="1">""</definedName>
    <definedName name="SimOpt_SimName7529" hidden="1">""</definedName>
    <definedName name="SimOpt_SimName753" hidden="1">""</definedName>
    <definedName name="SimOpt_SimName7530" hidden="1">""</definedName>
    <definedName name="SimOpt_SimName7531" hidden="1">""</definedName>
    <definedName name="SimOpt_SimName7532" hidden="1">""</definedName>
    <definedName name="SimOpt_SimName7533" hidden="1">""</definedName>
    <definedName name="SimOpt_SimName7534" hidden="1">""</definedName>
    <definedName name="SimOpt_SimName7535" hidden="1">""</definedName>
    <definedName name="SimOpt_SimName7536" hidden="1">""</definedName>
    <definedName name="SimOpt_SimName7537" hidden="1">""</definedName>
    <definedName name="SimOpt_SimName7538" hidden="1">""</definedName>
    <definedName name="SimOpt_SimName7539" hidden="1">""</definedName>
    <definedName name="SimOpt_SimName754" hidden="1">""</definedName>
    <definedName name="SimOpt_SimName7540" hidden="1">""</definedName>
    <definedName name="SimOpt_SimName7541" hidden="1">""</definedName>
    <definedName name="SimOpt_SimName7542" hidden="1">""</definedName>
    <definedName name="SimOpt_SimName7543" hidden="1">""</definedName>
    <definedName name="SimOpt_SimName7544" hidden="1">""</definedName>
    <definedName name="SimOpt_SimName7545" hidden="1">""</definedName>
    <definedName name="SimOpt_SimName7546" hidden="1">""</definedName>
    <definedName name="SimOpt_SimName7547" hidden="1">""</definedName>
    <definedName name="SimOpt_SimName7548" hidden="1">""</definedName>
    <definedName name="SimOpt_SimName7549" hidden="1">""</definedName>
    <definedName name="SimOpt_SimName755" hidden="1">""</definedName>
    <definedName name="SimOpt_SimName7550" hidden="1">""</definedName>
    <definedName name="SimOpt_SimName7551" hidden="1">""</definedName>
    <definedName name="SimOpt_SimName7552" hidden="1">""</definedName>
    <definedName name="SimOpt_SimName7553" hidden="1">""</definedName>
    <definedName name="SimOpt_SimName7554" hidden="1">""</definedName>
    <definedName name="SimOpt_SimName7555" hidden="1">""</definedName>
    <definedName name="SimOpt_SimName7556" hidden="1">""</definedName>
    <definedName name="SimOpt_SimName7557" hidden="1">""</definedName>
    <definedName name="SimOpt_SimName7558" hidden="1">""</definedName>
    <definedName name="SimOpt_SimName7559" hidden="1">""</definedName>
    <definedName name="SimOpt_SimName756" hidden="1">""</definedName>
    <definedName name="SimOpt_SimName7560" hidden="1">""</definedName>
    <definedName name="SimOpt_SimName7561" hidden="1">""</definedName>
    <definedName name="SimOpt_SimName7562" hidden="1">""</definedName>
    <definedName name="SimOpt_SimName7563" hidden="1">""</definedName>
    <definedName name="SimOpt_SimName7564" hidden="1">""</definedName>
    <definedName name="SimOpt_SimName7565" hidden="1">""</definedName>
    <definedName name="SimOpt_SimName7566" hidden="1">""</definedName>
    <definedName name="SimOpt_SimName7567" hidden="1">""</definedName>
    <definedName name="SimOpt_SimName7568" hidden="1">""</definedName>
    <definedName name="SimOpt_SimName7569" hidden="1">""</definedName>
    <definedName name="SimOpt_SimName757" hidden="1">""</definedName>
    <definedName name="SimOpt_SimName7570" hidden="1">""</definedName>
    <definedName name="SimOpt_SimName7571" hidden="1">""</definedName>
    <definedName name="SimOpt_SimName7572" hidden="1">""</definedName>
    <definedName name="SimOpt_SimName7573" hidden="1">""</definedName>
    <definedName name="SimOpt_SimName7574" hidden="1">""</definedName>
    <definedName name="SimOpt_SimName7575" hidden="1">""</definedName>
    <definedName name="SimOpt_SimName7576" hidden="1">""</definedName>
    <definedName name="SimOpt_SimName7577" hidden="1">""</definedName>
    <definedName name="SimOpt_SimName7578" hidden="1">""</definedName>
    <definedName name="SimOpt_SimName7579" hidden="1">""</definedName>
    <definedName name="SimOpt_SimName758" hidden="1">""</definedName>
    <definedName name="SimOpt_SimName7580" hidden="1">""</definedName>
    <definedName name="SimOpt_SimName7581" hidden="1">""</definedName>
    <definedName name="SimOpt_SimName7582" hidden="1">""</definedName>
    <definedName name="SimOpt_SimName7583" hidden="1">""</definedName>
    <definedName name="SimOpt_SimName7584" hidden="1">""</definedName>
    <definedName name="SimOpt_SimName7585" hidden="1">""</definedName>
    <definedName name="SimOpt_SimName7586" hidden="1">""</definedName>
    <definedName name="SimOpt_SimName7587" hidden="1">""</definedName>
    <definedName name="SimOpt_SimName7588" hidden="1">""</definedName>
    <definedName name="SimOpt_SimName7589" hidden="1">""</definedName>
    <definedName name="SimOpt_SimName759" hidden="1">""</definedName>
    <definedName name="SimOpt_SimName7590" hidden="1">""</definedName>
    <definedName name="SimOpt_SimName7591" hidden="1">""</definedName>
    <definedName name="SimOpt_SimName7592" hidden="1">""</definedName>
    <definedName name="SimOpt_SimName7593" hidden="1">""</definedName>
    <definedName name="SimOpt_SimName7594" hidden="1">""</definedName>
    <definedName name="SimOpt_SimName7595" hidden="1">""</definedName>
    <definedName name="SimOpt_SimName7596" hidden="1">""</definedName>
    <definedName name="SimOpt_SimName7597" hidden="1">""</definedName>
    <definedName name="SimOpt_SimName7598" hidden="1">""</definedName>
    <definedName name="SimOpt_SimName7599" hidden="1">""</definedName>
    <definedName name="SimOpt_SimName76" hidden="1">""</definedName>
    <definedName name="SimOpt_SimName760" hidden="1">""</definedName>
    <definedName name="SimOpt_SimName7600" hidden="1">""</definedName>
    <definedName name="SimOpt_SimName7601" hidden="1">""</definedName>
    <definedName name="SimOpt_SimName7602" hidden="1">""</definedName>
    <definedName name="SimOpt_SimName7603" hidden="1">""</definedName>
    <definedName name="SimOpt_SimName7604" hidden="1">""</definedName>
    <definedName name="SimOpt_SimName7605" hidden="1">""</definedName>
    <definedName name="SimOpt_SimName7606" hidden="1">""</definedName>
    <definedName name="SimOpt_SimName7607" hidden="1">""</definedName>
    <definedName name="SimOpt_SimName7608" hidden="1">""</definedName>
    <definedName name="SimOpt_SimName7609" hidden="1">""</definedName>
    <definedName name="SimOpt_SimName761" hidden="1">""</definedName>
    <definedName name="SimOpt_SimName7610" hidden="1">""</definedName>
    <definedName name="SimOpt_SimName7611" hidden="1">""</definedName>
    <definedName name="SimOpt_SimName7612" hidden="1">""</definedName>
    <definedName name="SimOpt_SimName7613" hidden="1">""</definedName>
    <definedName name="SimOpt_SimName7614" hidden="1">""</definedName>
    <definedName name="SimOpt_SimName7615" hidden="1">""</definedName>
    <definedName name="SimOpt_SimName7616" hidden="1">""</definedName>
    <definedName name="SimOpt_SimName7617" hidden="1">""</definedName>
    <definedName name="SimOpt_SimName7618" hidden="1">""</definedName>
    <definedName name="SimOpt_SimName7619" hidden="1">""</definedName>
    <definedName name="SimOpt_SimName762" hidden="1">""</definedName>
    <definedName name="SimOpt_SimName7620" hidden="1">""</definedName>
    <definedName name="SimOpt_SimName7621" hidden="1">""</definedName>
    <definedName name="SimOpt_SimName7622" hidden="1">""</definedName>
    <definedName name="SimOpt_SimName7623" hidden="1">""</definedName>
    <definedName name="SimOpt_SimName7624" hidden="1">""</definedName>
    <definedName name="SimOpt_SimName7625" hidden="1">""</definedName>
    <definedName name="SimOpt_SimName7626" hidden="1">""</definedName>
    <definedName name="SimOpt_SimName7627" hidden="1">""</definedName>
    <definedName name="SimOpt_SimName7628" hidden="1">""</definedName>
    <definedName name="SimOpt_SimName7629" hidden="1">""</definedName>
    <definedName name="SimOpt_SimName763" hidden="1">""</definedName>
    <definedName name="SimOpt_SimName7630" hidden="1">""</definedName>
    <definedName name="SimOpt_SimName7631" hidden="1">""</definedName>
    <definedName name="SimOpt_SimName7632" hidden="1">""</definedName>
    <definedName name="SimOpt_SimName7633" hidden="1">""</definedName>
    <definedName name="SimOpt_SimName7634" hidden="1">""</definedName>
    <definedName name="SimOpt_SimName7635" hidden="1">""</definedName>
    <definedName name="SimOpt_SimName7636" hidden="1">""</definedName>
    <definedName name="SimOpt_SimName7637" hidden="1">""</definedName>
    <definedName name="SimOpt_SimName7638" hidden="1">""</definedName>
    <definedName name="SimOpt_SimName7639" hidden="1">""</definedName>
    <definedName name="SimOpt_SimName764" hidden="1">""</definedName>
    <definedName name="SimOpt_SimName7640" hidden="1">""</definedName>
    <definedName name="SimOpt_SimName7641" hidden="1">""</definedName>
    <definedName name="SimOpt_SimName7642" hidden="1">""</definedName>
    <definedName name="SimOpt_SimName7643" hidden="1">""</definedName>
    <definedName name="SimOpt_SimName7644" hidden="1">""</definedName>
    <definedName name="SimOpt_SimName7645" hidden="1">""</definedName>
    <definedName name="SimOpt_SimName7646" hidden="1">""</definedName>
    <definedName name="SimOpt_SimName7647" hidden="1">""</definedName>
    <definedName name="SimOpt_SimName7648" hidden="1">""</definedName>
    <definedName name="SimOpt_SimName7649" hidden="1">""</definedName>
    <definedName name="SimOpt_SimName765" hidden="1">""</definedName>
    <definedName name="SimOpt_SimName7650" hidden="1">""</definedName>
    <definedName name="SimOpt_SimName7651" hidden="1">""</definedName>
    <definedName name="SimOpt_SimName7652" hidden="1">""</definedName>
    <definedName name="SimOpt_SimName7653" hidden="1">""</definedName>
    <definedName name="SimOpt_SimName7654" hidden="1">""</definedName>
    <definedName name="SimOpt_SimName7655" hidden="1">""</definedName>
    <definedName name="SimOpt_SimName7656" hidden="1">""</definedName>
    <definedName name="SimOpt_SimName7657" hidden="1">""</definedName>
    <definedName name="SimOpt_SimName7658" hidden="1">""</definedName>
    <definedName name="SimOpt_SimName7659" hidden="1">""</definedName>
    <definedName name="SimOpt_SimName766" hidden="1">""</definedName>
    <definedName name="SimOpt_SimName7660" hidden="1">""</definedName>
    <definedName name="SimOpt_SimName7661" hidden="1">""</definedName>
    <definedName name="SimOpt_SimName7662" hidden="1">""</definedName>
    <definedName name="SimOpt_SimName7663" hidden="1">""</definedName>
    <definedName name="SimOpt_SimName7664" hidden="1">""</definedName>
    <definedName name="SimOpt_SimName7665" hidden="1">""</definedName>
    <definedName name="SimOpt_SimName7666" hidden="1">""</definedName>
    <definedName name="SimOpt_SimName7667" hidden="1">""</definedName>
    <definedName name="SimOpt_SimName7668" hidden="1">""</definedName>
    <definedName name="SimOpt_SimName7669" hidden="1">""</definedName>
    <definedName name="SimOpt_SimName767" hidden="1">""</definedName>
    <definedName name="SimOpt_SimName7670" hidden="1">""</definedName>
    <definedName name="SimOpt_SimName7671" hidden="1">""</definedName>
    <definedName name="SimOpt_SimName7672" hidden="1">""</definedName>
    <definedName name="SimOpt_SimName7673" hidden="1">""</definedName>
    <definedName name="SimOpt_SimName7674" hidden="1">""</definedName>
    <definedName name="SimOpt_SimName7675" hidden="1">""</definedName>
    <definedName name="SimOpt_SimName7676" hidden="1">""</definedName>
    <definedName name="SimOpt_SimName7677" hidden="1">""</definedName>
    <definedName name="SimOpt_SimName7678" hidden="1">""</definedName>
    <definedName name="SimOpt_SimName7679" hidden="1">""</definedName>
    <definedName name="SimOpt_SimName768" hidden="1">""</definedName>
    <definedName name="SimOpt_SimName7680" hidden="1">""</definedName>
    <definedName name="SimOpt_SimName7681" hidden="1">""</definedName>
    <definedName name="SimOpt_SimName7682" hidden="1">""</definedName>
    <definedName name="SimOpt_SimName7683" hidden="1">""</definedName>
    <definedName name="SimOpt_SimName7684" hidden="1">""</definedName>
    <definedName name="SimOpt_SimName7685" hidden="1">""</definedName>
    <definedName name="SimOpt_SimName7686" hidden="1">""</definedName>
    <definedName name="SimOpt_SimName7687" hidden="1">""</definedName>
    <definedName name="SimOpt_SimName7688" hidden="1">""</definedName>
    <definedName name="SimOpt_SimName7689" hidden="1">""</definedName>
    <definedName name="SimOpt_SimName769" hidden="1">""</definedName>
    <definedName name="SimOpt_SimName7690" hidden="1">""</definedName>
    <definedName name="SimOpt_SimName7691" hidden="1">""</definedName>
    <definedName name="SimOpt_SimName7692" hidden="1">""</definedName>
    <definedName name="SimOpt_SimName7693" hidden="1">""</definedName>
    <definedName name="SimOpt_SimName7694" hidden="1">""</definedName>
    <definedName name="SimOpt_SimName7695" hidden="1">""</definedName>
    <definedName name="SimOpt_SimName7696" hidden="1">""</definedName>
    <definedName name="SimOpt_SimName7697" hidden="1">""</definedName>
    <definedName name="SimOpt_SimName7698" hidden="1">""</definedName>
    <definedName name="SimOpt_SimName7699" hidden="1">""</definedName>
    <definedName name="SimOpt_SimName77" hidden="1">""</definedName>
    <definedName name="SimOpt_SimName770" hidden="1">""</definedName>
    <definedName name="SimOpt_SimName7700" hidden="1">""</definedName>
    <definedName name="SimOpt_SimName7701" hidden="1">""</definedName>
    <definedName name="SimOpt_SimName7702" hidden="1">""</definedName>
    <definedName name="SimOpt_SimName7703" hidden="1">""</definedName>
    <definedName name="SimOpt_SimName7704" hidden="1">""</definedName>
    <definedName name="SimOpt_SimName7705" hidden="1">""</definedName>
    <definedName name="SimOpt_SimName7706" hidden="1">""</definedName>
    <definedName name="SimOpt_SimName7707" hidden="1">""</definedName>
    <definedName name="SimOpt_SimName7708" hidden="1">""</definedName>
    <definedName name="SimOpt_SimName7709" hidden="1">""</definedName>
    <definedName name="SimOpt_SimName771" hidden="1">""</definedName>
    <definedName name="SimOpt_SimName7710" hidden="1">""</definedName>
    <definedName name="SimOpt_SimName7711" hidden="1">""</definedName>
    <definedName name="SimOpt_SimName7712" hidden="1">""</definedName>
    <definedName name="SimOpt_SimName7713" hidden="1">""</definedName>
    <definedName name="SimOpt_SimName7714" hidden="1">""</definedName>
    <definedName name="SimOpt_SimName7715" hidden="1">""</definedName>
    <definedName name="SimOpt_SimName7716" hidden="1">""</definedName>
    <definedName name="SimOpt_SimName7717" hidden="1">""</definedName>
    <definedName name="SimOpt_SimName7718" hidden="1">""</definedName>
    <definedName name="SimOpt_SimName7719" hidden="1">""</definedName>
    <definedName name="SimOpt_SimName772" hidden="1">""</definedName>
    <definedName name="SimOpt_SimName7720" hidden="1">""</definedName>
    <definedName name="SimOpt_SimName7721" hidden="1">""</definedName>
    <definedName name="SimOpt_SimName7722" hidden="1">""</definedName>
    <definedName name="SimOpt_SimName7723" hidden="1">""</definedName>
    <definedName name="SimOpt_SimName7724" hidden="1">""</definedName>
    <definedName name="SimOpt_SimName7725" hidden="1">""</definedName>
    <definedName name="SimOpt_SimName7726" hidden="1">""</definedName>
    <definedName name="SimOpt_SimName7727" hidden="1">""</definedName>
    <definedName name="SimOpt_SimName7728" hidden="1">""</definedName>
    <definedName name="SimOpt_SimName7729" hidden="1">""</definedName>
    <definedName name="SimOpt_SimName773" hidden="1">""</definedName>
    <definedName name="SimOpt_SimName7730" hidden="1">""</definedName>
    <definedName name="SimOpt_SimName7731" hidden="1">""</definedName>
    <definedName name="SimOpt_SimName7732" hidden="1">""</definedName>
    <definedName name="SimOpt_SimName7733" hidden="1">""</definedName>
    <definedName name="SimOpt_SimName7734" hidden="1">""</definedName>
    <definedName name="SimOpt_SimName7735" hidden="1">""</definedName>
    <definedName name="SimOpt_SimName7736" hidden="1">""</definedName>
    <definedName name="SimOpt_SimName7737" hidden="1">""</definedName>
    <definedName name="SimOpt_SimName7738" hidden="1">""</definedName>
    <definedName name="SimOpt_SimName7739" hidden="1">""</definedName>
    <definedName name="SimOpt_SimName774" hidden="1">""</definedName>
    <definedName name="SimOpt_SimName7740" hidden="1">""</definedName>
    <definedName name="SimOpt_SimName7741" hidden="1">""</definedName>
    <definedName name="SimOpt_SimName7742" hidden="1">""</definedName>
    <definedName name="SimOpt_SimName7743" hidden="1">""</definedName>
    <definedName name="SimOpt_SimName7744" hidden="1">""</definedName>
    <definedName name="SimOpt_SimName7745" hidden="1">""</definedName>
    <definedName name="SimOpt_SimName7746" hidden="1">""</definedName>
    <definedName name="SimOpt_SimName7747" hidden="1">""</definedName>
    <definedName name="SimOpt_SimName7748" hidden="1">""</definedName>
    <definedName name="SimOpt_SimName7749" hidden="1">""</definedName>
    <definedName name="SimOpt_SimName775" hidden="1">""</definedName>
    <definedName name="SimOpt_SimName7750" hidden="1">""</definedName>
    <definedName name="SimOpt_SimName7751" hidden="1">""</definedName>
    <definedName name="SimOpt_SimName7752" hidden="1">""</definedName>
    <definedName name="SimOpt_SimName7753" hidden="1">""</definedName>
    <definedName name="SimOpt_SimName7754" hidden="1">""</definedName>
    <definedName name="SimOpt_SimName7755" hidden="1">""</definedName>
    <definedName name="SimOpt_SimName7756" hidden="1">""</definedName>
    <definedName name="SimOpt_SimName7757" hidden="1">""</definedName>
    <definedName name="SimOpt_SimName7758" hidden="1">""</definedName>
    <definedName name="SimOpt_SimName7759" hidden="1">""</definedName>
    <definedName name="SimOpt_SimName776" hidden="1">""</definedName>
    <definedName name="SimOpt_SimName7760" hidden="1">""</definedName>
    <definedName name="SimOpt_SimName7761" hidden="1">""</definedName>
    <definedName name="SimOpt_SimName7762" hidden="1">""</definedName>
    <definedName name="SimOpt_SimName7763" hidden="1">""</definedName>
    <definedName name="SimOpt_SimName7764" hidden="1">""</definedName>
    <definedName name="SimOpt_SimName7765" hidden="1">""</definedName>
    <definedName name="SimOpt_SimName7766" hidden="1">""</definedName>
    <definedName name="SimOpt_SimName7767" hidden="1">""</definedName>
    <definedName name="SimOpt_SimName7768" hidden="1">""</definedName>
    <definedName name="SimOpt_SimName7769" hidden="1">""</definedName>
    <definedName name="SimOpt_SimName777" hidden="1">""</definedName>
    <definedName name="SimOpt_SimName7770" hidden="1">""</definedName>
    <definedName name="SimOpt_SimName7771" hidden="1">""</definedName>
    <definedName name="SimOpt_SimName7772" hidden="1">""</definedName>
    <definedName name="SimOpt_SimName7773" hidden="1">""</definedName>
    <definedName name="SimOpt_SimName7774" hidden="1">""</definedName>
    <definedName name="SimOpt_SimName7775" hidden="1">""</definedName>
    <definedName name="SimOpt_SimName7776" hidden="1">""</definedName>
    <definedName name="SimOpt_SimName7777" hidden="1">""</definedName>
    <definedName name="SimOpt_SimName7778" hidden="1">""</definedName>
    <definedName name="SimOpt_SimName7779" hidden="1">""</definedName>
    <definedName name="SimOpt_SimName778" hidden="1">""</definedName>
    <definedName name="SimOpt_SimName7780" hidden="1">""</definedName>
    <definedName name="SimOpt_SimName7781" hidden="1">""</definedName>
    <definedName name="SimOpt_SimName7782" hidden="1">""</definedName>
    <definedName name="SimOpt_SimName7783" hidden="1">""</definedName>
    <definedName name="SimOpt_SimName7784" hidden="1">""</definedName>
    <definedName name="SimOpt_SimName7785" hidden="1">""</definedName>
    <definedName name="SimOpt_SimName7786" hidden="1">""</definedName>
    <definedName name="SimOpt_SimName7787" hidden="1">""</definedName>
    <definedName name="SimOpt_SimName7788" hidden="1">""</definedName>
    <definedName name="SimOpt_SimName7789" hidden="1">""</definedName>
    <definedName name="SimOpt_SimName779" hidden="1">""</definedName>
    <definedName name="SimOpt_SimName7790" hidden="1">""</definedName>
    <definedName name="SimOpt_SimName7791" hidden="1">""</definedName>
    <definedName name="SimOpt_SimName7792" hidden="1">""</definedName>
    <definedName name="SimOpt_SimName7793" hidden="1">""</definedName>
    <definedName name="SimOpt_SimName7794" hidden="1">""</definedName>
    <definedName name="SimOpt_SimName7795" hidden="1">""</definedName>
    <definedName name="SimOpt_SimName7796" hidden="1">""</definedName>
    <definedName name="SimOpt_SimName7797" hidden="1">""</definedName>
    <definedName name="SimOpt_SimName7798" hidden="1">""</definedName>
    <definedName name="SimOpt_SimName7799" hidden="1">""</definedName>
    <definedName name="SimOpt_SimName78" hidden="1">""</definedName>
    <definedName name="SimOpt_SimName780" hidden="1">""</definedName>
    <definedName name="SimOpt_SimName7800" hidden="1">""</definedName>
    <definedName name="SimOpt_SimName7801" hidden="1">""</definedName>
    <definedName name="SimOpt_SimName7802" hidden="1">""</definedName>
    <definedName name="SimOpt_SimName7803" hidden="1">""</definedName>
    <definedName name="SimOpt_SimName7804" hidden="1">""</definedName>
    <definedName name="SimOpt_SimName7805" hidden="1">""</definedName>
    <definedName name="SimOpt_SimName7806" hidden="1">""</definedName>
    <definedName name="SimOpt_SimName7807" hidden="1">""</definedName>
    <definedName name="SimOpt_SimName7808" hidden="1">""</definedName>
    <definedName name="SimOpt_SimName7809" hidden="1">""</definedName>
    <definedName name="SimOpt_SimName781" hidden="1">""</definedName>
    <definedName name="SimOpt_SimName7810" hidden="1">""</definedName>
    <definedName name="SimOpt_SimName7811" hidden="1">""</definedName>
    <definedName name="SimOpt_SimName7812" hidden="1">""</definedName>
    <definedName name="SimOpt_SimName7813" hidden="1">""</definedName>
    <definedName name="SimOpt_SimName7814" hidden="1">""</definedName>
    <definedName name="SimOpt_SimName7815" hidden="1">""</definedName>
    <definedName name="SimOpt_SimName7816" hidden="1">""</definedName>
    <definedName name="SimOpt_SimName7817" hidden="1">""</definedName>
    <definedName name="SimOpt_SimName7818" hidden="1">""</definedName>
    <definedName name="SimOpt_SimName7819" hidden="1">""</definedName>
    <definedName name="SimOpt_SimName782" hidden="1">""</definedName>
    <definedName name="SimOpt_SimName7820" hidden="1">""</definedName>
    <definedName name="SimOpt_SimName7821" hidden="1">""</definedName>
    <definedName name="SimOpt_SimName7822" hidden="1">""</definedName>
    <definedName name="SimOpt_SimName7823" hidden="1">""</definedName>
    <definedName name="SimOpt_SimName7824" hidden="1">""</definedName>
    <definedName name="SimOpt_SimName7825" hidden="1">""</definedName>
    <definedName name="SimOpt_SimName7826" hidden="1">""</definedName>
    <definedName name="SimOpt_SimName7827" hidden="1">""</definedName>
    <definedName name="SimOpt_SimName7828" hidden="1">""</definedName>
    <definedName name="SimOpt_SimName7829" hidden="1">""</definedName>
    <definedName name="SimOpt_SimName783" hidden="1">""</definedName>
    <definedName name="SimOpt_SimName7830" hidden="1">""</definedName>
    <definedName name="SimOpt_SimName7831" hidden="1">""</definedName>
    <definedName name="SimOpt_SimName7832" hidden="1">""</definedName>
    <definedName name="SimOpt_SimName7833" hidden="1">""</definedName>
    <definedName name="SimOpt_SimName7834" hidden="1">""</definedName>
    <definedName name="SimOpt_SimName7835" hidden="1">""</definedName>
    <definedName name="SimOpt_SimName7836" hidden="1">""</definedName>
    <definedName name="SimOpt_SimName7837" hidden="1">""</definedName>
    <definedName name="SimOpt_SimName7838" hidden="1">""</definedName>
    <definedName name="SimOpt_SimName7839" hidden="1">""</definedName>
    <definedName name="SimOpt_SimName784" hidden="1">""</definedName>
    <definedName name="SimOpt_SimName7840" hidden="1">""</definedName>
    <definedName name="SimOpt_SimName7841" hidden="1">""</definedName>
    <definedName name="SimOpt_SimName7842" hidden="1">""</definedName>
    <definedName name="SimOpt_SimName7843" hidden="1">""</definedName>
    <definedName name="SimOpt_SimName7844" hidden="1">""</definedName>
    <definedName name="SimOpt_SimName7845" hidden="1">""</definedName>
    <definedName name="SimOpt_SimName7846" hidden="1">""</definedName>
    <definedName name="SimOpt_SimName7847" hidden="1">""</definedName>
    <definedName name="SimOpt_SimName7848" hidden="1">""</definedName>
    <definedName name="SimOpt_SimName7849" hidden="1">""</definedName>
    <definedName name="SimOpt_SimName785" hidden="1">""</definedName>
    <definedName name="SimOpt_SimName7850" hidden="1">""</definedName>
    <definedName name="SimOpt_SimName7851" hidden="1">""</definedName>
    <definedName name="SimOpt_SimName7852" hidden="1">""</definedName>
    <definedName name="SimOpt_SimName7853" hidden="1">""</definedName>
    <definedName name="SimOpt_SimName7854" hidden="1">""</definedName>
    <definedName name="SimOpt_SimName7855" hidden="1">""</definedName>
    <definedName name="SimOpt_SimName7856" hidden="1">""</definedName>
    <definedName name="SimOpt_SimName7857" hidden="1">""</definedName>
    <definedName name="SimOpt_SimName7858" hidden="1">""</definedName>
    <definedName name="SimOpt_SimName7859" hidden="1">""</definedName>
    <definedName name="SimOpt_SimName786" hidden="1">""</definedName>
    <definedName name="SimOpt_SimName7860" hidden="1">""</definedName>
    <definedName name="SimOpt_SimName7861" hidden="1">""</definedName>
    <definedName name="SimOpt_SimName7862" hidden="1">""</definedName>
    <definedName name="SimOpt_SimName7863" hidden="1">""</definedName>
    <definedName name="SimOpt_SimName7864" hidden="1">""</definedName>
    <definedName name="SimOpt_SimName7865" hidden="1">""</definedName>
    <definedName name="SimOpt_SimName7866" hidden="1">""</definedName>
    <definedName name="SimOpt_SimName7867" hidden="1">""</definedName>
    <definedName name="SimOpt_SimName7868" hidden="1">""</definedName>
    <definedName name="SimOpt_SimName7869" hidden="1">""</definedName>
    <definedName name="SimOpt_SimName787" hidden="1">""</definedName>
    <definedName name="SimOpt_SimName7870" hidden="1">""</definedName>
    <definedName name="SimOpt_SimName7871" hidden="1">""</definedName>
    <definedName name="SimOpt_SimName7872" hidden="1">""</definedName>
    <definedName name="SimOpt_SimName7873" hidden="1">""</definedName>
    <definedName name="SimOpt_SimName7874" hidden="1">""</definedName>
    <definedName name="SimOpt_SimName7875" hidden="1">""</definedName>
    <definedName name="SimOpt_SimName7876" hidden="1">""</definedName>
    <definedName name="SimOpt_SimName7877" hidden="1">""</definedName>
    <definedName name="SimOpt_SimName7878" hidden="1">""</definedName>
    <definedName name="SimOpt_SimName7879" hidden="1">""</definedName>
    <definedName name="SimOpt_SimName788" hidden="1">""</definedName>
    <definedName name="SimOpt_SimName7880" hidden="1">""</definedName>
    <definedName name="SimOpt_SimName7881" hidden="1">""</definedName>
    <definedName name="SimOpt_SimName7882" hidden="1">""</definedName>
    <definedName name="SimOpt_SimName7883" hidden="1">""</definedName>
    <definedName name="SimOpt_SimName7884" hidden="1">""</definedName>
    <definedName name="SimOpt_SimName7885" hidden="1">""</definedName>
    <definedName name="SimOpt_SimName7886" hidden="1">""</definedName>
    <definedName name="SimOpt_SimName7887" hidden="1">""</definedName>
    <definedName name="SimOpt_SimName7888" hidden="1">""</definedName>
    <definedName name="SimOpt_SimName7889" hidden="1">""</definedName>
    <definedName name="SimOpt_SimName789" hidden="1">""</definedName>
    <definedName name="SimOpt_SimName7890" hidden="1">""</definedName>
    <definedName name="SimOpt_SimName7891" hidden="1">""</definedName>
    <definedName name="SimOpt_SimName7892" hidden="1">""</definedName>
    <definedName name="SimOpt_SimName7893" hidden="1">""</definedName>
    <definedName name="SimOpt_SimName7894" hidden="1">""</definedName>
    <definedName name="SimOpt_SimName7895" hidden="1">""</definedName>
    <definedName name="SimOpt_SimName7896" hidden="1">""</definedName>
    <definedName name="SimOpt_SimName7897" hidden="1">""</definedName>
    <definedName name="SimOpt_SimName7898" hidden="1">""</definedName>
    <definedName name="SimOpt_SimName7899" hidden="1">""</definedName>
    <definedName name="SimOpt_SimName79" hidden="1">""</definedName>
    <definedName name="SimOpt_SimName790" hidden="1">""</definedName>
    <definedName name="SimOpt_SimName7900" hidden="1">""</definedName>
    <definedName name="SimOpt_SimName7901" hidden="1">""</definedName>
    <definedName name="SimOpt_SimName7902" hidden="1">""</definedName>
    <definedName name="SimOpt_SimName7903" hidden="1">""</definedName>
    <definedName name="SimOpt_SimName7904" hidden="1">""</definedName>
    <definedName name="SimOpt_SimName7905" hidden="1">""</definedName>
    <definedName name="SimOpt_SimName7906" hidden="1">""</definedName>
    <definedName name="SimOpt_SimName7907" hidden="1">""</definedName>
    <definedName name="SimOpt_SimName7908" hidden="1">""</definedName>
    <definedName name="SimOpt_SimName7909" hidden="1">""</definedName>
    <definedName name="SimOpt_SimName791" hidden="1">""</definedName>
    <definedName name="SimOpt_SimName7910" hidden="1">""</definedName>
    <definedName name="SimOpt_SimName7911" hidden="1">""</definedName>
    <definedName name="SimOpt_SimName7912" hidden="1">""</definedName>
    <definedName name="SimOpt_SimName7913" hidden="1">""</definedName>
    <definedName name="SimOpt_SimName7914" hidden="1">""</definedName>
    <definedName name="SimOpt_SimName7915" hidden="1">""</definedName>
    <definedName name="SimOpt_SimName7916" hidden="1">""</definedName>
    <definedName name="SimOpt_SimName7917" hidden="1">""</definedName>
    <definedName name="SimOpt_SimName7918" hidden="1">""</definedName>
    <definedName name="SimOpt_SimName7919" hidden="1">""</definedName>
    <definedName name="SimOpt_SimName792" hidden="1">""</definedName>
    <definedName name="SimOpt_SimName7920" hidden="1">""</definedName>
    <definedName name="SimOpt_SimName7921" hidden="1">""</definedName>
    <definedName name="SimOpt_SimName7922" hidden="1">""</definedName>
    <definedName name="SimOpt_SimName7923" hidden="1">""</definedName>
    <definedName name="SimOpt_SimName7924" hidden="1">""</definedName>
    <definedName name="SimOpt_SimName7925" hidden="1">""</definedName>
    <definedName name="SimOpt_SimName7926" hidden="1">""</definedName>
    <definedName name="SimOpt_SimName7927" hidden="1">""</definedName>
    <definedName name="SimOpt_SimName7928" hidden="1">""</definedName>
    <definedName name="SimOpt_SimName7929" hidden="1">""</definedName>
    <definedName name="SimOpt_SimName793" hidden="1">""</definedName>
    <definedName name="SimOpt_SimName7930" hidden="1">""</definedName>
    <definedName name="SimOpt_SimName7931" hidden="1">""</definedName>
    <definedName name="SimOpt_SimName7932" hidden="1">""</definedName>
    <definedName name="SimOpt_SimName7933" hidden="1">""</definedName>
    <definedName name="SimOpt_SimName7934" hidden="1">""</definedName>
    <definedName name="SimOpt_SimName7935" hidden="1">""</definedName>
    <definedName name="SimOpt_SimName7936" hidden="1">""</definedName>
    <definedName name="SimOpt_SimName7937" hidden="1">""</definedName>
    <definedName name="SimOpt_SimName7938" hidden="1">""</definedName>
    <definedName name="SimOpt_SimName7939" hidden="1">""</definedName>
    <definedName name="SimOpt_SimName794" hidden="1">""</definedName>
    <definedName name="SimOpt_SimName7940" hidden="1">""</definedName>
    <definedName name="SimOpt_SimName7941" hidden="1">""</definedName>
    <definedName name="SimOpt_SimName7942" hidden="1">""</definedName>
    <definedName name="SimOpt_SimName7943" hidden="1">""</definedName>
    <definedName name="SimOpt_SimName7944" hidden="1">""</definedName>
    <definedName name="SimOpt_SimName7945" hidden="1">""</definedName>
    <definedName name="SimOpt_SimName7946" hidden="1">""</definedName>
    <definedName name="SimOpt_SimName7947" hidden="1">""</definedName>
    <definedName name="SimOpt_SimName7948" hidden="1">""</definedName>
    <definedName name="SimOpt_SimName7949" hidden="1">""</definedName>
    <definedName name="SimOpt_SimName795" hidden="1">""</definedName>
    <definedName name="SimOpt_SimName7950" hidden="1">""</definedName>
    <definedName name="SimOpt_SimName7951" hidden="1">""</definedName>
    <definedName name="SimOpt_SimName7952" hidden="1">""</definedName>
    <definedName name="SimOpt_SimName7953" hidden="1">""</definedName>
    <definedName name="SimOpt_SimName7954" hidden="1">""</definedName>
    <definedName name="SimOpt_SimName7955" hidden="1">""</definedName>
    <definedName name="SimOpt_SimName7956" hidden="1">""</definedName>
    <definedName name="SimOpt_SimName7957" hidden="1">""</definedName>
    <definedName name="SimOpt_SimName7958" hidden="1">""</definedName>
    <definedName name="SimOpt_SimName7959" hidden="1">""</definedName>
    <definedName name="SimOpt_SimName796" hidden="1">""</definedName>
    <definedName name="SimOpt_SimName7960" hidden="1">""</definedName>
    <definedName name="SimOpt_SimName7961" hidden="1">""</definedName>
    <definedName name="SimOpt_SimName7962" hidden="1">""</definedName>
    <definedName name="SimOpt_SimName7963" hidden="1">""</definedName>
    <definedName name="SimOpt_SimName7964" hidden="1">""</definedName>
    <definedName name="SimOpt_SimName7965" hidden="1">""</definedName>
    <definedName name="SimOpt_SimName7966" hidden="1">""</definedName>
    <definedName name="SimOpt_SimName7967" hidden="1">""</definedName>
    <definedName name="SimOpt_SimName7968" hidden="1">""</definedName>
    <definedName name="SimOpt_SimName7969" hidden="1">""</definedName>
    <definedName name="SimOpt_SimName797" hidden="1">""</definedName>
    <definedName name="SimOpt_SimName7970" hidden="1">""</definedName>
    <definedName name="SimOpt_SimName7971" hidden="1">""</definedName>
    <definedName name="SimOpt_SimName7972" hidden="1">""</definedName>
    <definedName name="SimOpt_SimName7973" hidden="1">""</definedName>
    <definedName name="SimOpt_SimName7974" hidden="1">""</definedName>
    <definedName name="SimOpt_SimName7975" hidden="1">""</definedName>
    <definedName name="SimOpt_SimName7976" hidden="1">""</definedName>
    <definedName name="SimOpt_SimName7977" hidden="1">""</definedName>
    <definedName name="SimOpt_SimName7978" hidden="1">""</definedName>
    <definedName name="SimOpt_SimName7979" hidden="1">""</definedName>
    <definedName name="SimOpt_SimName798" hidden="1">""</definedName>
    <definedName name="SimOpt_SimName7980" hidden="1">""</definedName>
    <definedName name="SimOpt_SimName7981" hidden="1">""</definedName>
    <definedName name="SimOpt_SimName7982" hidden="1">""</definedName>
    <definedName name="SimOpt_SimName7983" hidden="1">""</definedName>
    <definedName name="SimOpt_SimName7984" hidden="1">""</definedName>
    <definedName name="SimOpt_SimName7985" hidden="1">""</definedName>
    <definedName name="SimOpt_SimName7986" hidden="1">""</definedName>
    <definedName name="SimOpt_SimName7987" hidden="1">""</definedName>
    <definedName name="SimOpt_SimName7988" hidden="1">""</definedName>
    <definedName name="SimOpt_SimName7989" hidden="1">""</definedName>
    <definedName name="SimOpt_SimName799" hidden="1">""</definedName>
    <definedName name="SimOpt_SimName7990" hidden="1">""</definedName>
    <definedName name="SimOpt_SimName7991" hidden="1">""</definedName>
    <definedName name="SimOpt_SimName7992" hidden="1">""</definedName>
    <definedName name="SimOpt_SimName7993" hidden="1">""</definedName>
    <definedName name="SimOpt_SimName7994" hidden="1">""</definedName>
    <definedName name="SimOpt_SimName7995" hidden="1">""</definedName>
    <definedName name="SimOpt_SimName7996" hidden="1">""</definedName>
    <definedName name="SimOpt_SimName7997" hidden="1">""</definedName>
    <definedName name="SimOpt_SimName7998" hidden="1">""</definedName>
    <definedName name="SimOpt_SimName7999" hidden="1">""</definedName>
    <definedName name="SimOpt_SimName8" hidden="1">""</definedName>
    <definedName name="SimOpt_SimName80" hidden="1">""</definedName>
    <definedName name="SimOpt_SimName800" hidden="1">""</definedName>
    <definedName name="SimOpt_SimName8000" hidden="1">""</definedName>
    <definedName name="SimOpt_SimName8001" hidden="1">""</definedName>
    <definedName name="SimOpt_SimName8002" hidden="1">""</definedName>
    <definedName name="SimOpt_SimName8003" hidden="1">""</definedName>
    <definedName name="SimOpt_SimName8004" hidden="1">""</definedName>
    <definedName name="SimOpt_SimName8005" hidden="1">""</definedName>
    <definedName name="SimOpt_SimName8006" hidden="1">""</definedName>
    <definedName name="SimOpt_SimName8007" hidden="1">""</definedName>
    <definedName name="SimOpt_SimName8008" hidden="1">""</definedName>
    <definedName name="SimOpt_SimName8009" hidden="1">""</definedName>
    <definedName name="SimOpt_SimName801" hidden="1">""</definedName>
    <definedName name="SimOpt_SimName8010" hidden="1">""</definedName>
    <definedName name="SimOpt_SimName8011" hidden="1">""</definedName>
    <definedName name="SimOpt_SimName8012" hidden="1">""</definedName>
    <definedName name="SimOpt_SimName8013" hidden="1">""</definedName>
    <definedName name="SimOpt_SimName8014" hidden="1">""</definedName>
    <definedName name="SimOpt_SimName8015" hidden="1">""</definedName>
    <definedName name="SimOpt_SimName8016" hidden="1">""</definedName>
    <definedName name="SimOpt_SimName8017" hidden="1">""</definedName>
    <definedName name="SimOpt_SimName8018" hidden="1">""</definedName>
    <definedName name="SimOpt_SimName8019" hidden="1">""</definedName>
    <definedName name="SimOpt_SimName802" hidden="1">""</definedName>
    <definedName name="SimOpt_SimName8020" hidden="1">""</definedName>
    <definedName name="SimOpt_SimName8021" hidden="1">""</definedName>
    <definedName name="SimOpt_SimName8022" hidden="1">""</definedName>
    <definedName name="SimOpt_SimName8023" hidden="1">""</definedName>
    <definedName name="SimOpt_SimName8024" hidden="1">""</definedName>
    <definedName name="SimOpt_SimName8025" hidden="1">""</definedName>
    <definedName name="SimOpt_SimName8026" hidden="1">""</definedName>
    <definedName name="SimOpt_SimName8027" hidden="1">""</definedName>
    <definedName name="SimOpt_SimName8028" hidden="1">""</definedName>
    <definedName name="SimOpt_SimName8029" hidden="1">""</definedName>
    <definedName name="SimOpt_SimName803" hidden="1">""</definedName>
    <definedName name="SimOpt_SimName8030" hidden="1">""</definedName>
    <definedName name="SimOpt_SimName8031" hidden="1">""</definedName>
    <definedName name="SimOpt_SimName8032" hidden="1">""</definedName>
    <definedName name="SimOpt_SimName8033" hidden="1">""</definedName>
    <definedName name="SimOpt_SimName8034" hidden="1">""</definedName>
    <definedName name="SimOpt_SimName8035" hidden="1">""</definedName>
    <definedName name="SimOpt_SimName8036" hidden="1">""</definedName>
    <definedName name="SimOpt_SimName8037" hidden="1">""</definedName>
    <definedName name="SimOpt_SimName8038" hidden="1">""</definedName>
    <definedName name="SimOpt_SimName8039" hidden="1">""</definedName>
    <definedName name="SimOpt_SimName804" hidden="1">""</definedName>
    <definedName name="SimOpt_SimName8040" hidden="1">""</definedName>
    <definedName name="SimOpt_SimName8041" hidden="1">""</definedName>
    <definedName name="SimOpt_SimName8042" hidden="1">""</definedName>
    <definedName name="SimOpt_SimName8043" hidden="1">""</definedName>
    <definedName name="SimOpt_SimName8044" hidden="1">""</definedName>
    <definedName name="SimOpt_SimName8045" hidden="1">""</definedName>
    <definedName name="SimOpt_SimName8046" hidden="1">""</definedName>
    <definedName name="SimOpt_SimName8047" hidden="1">""</definedName>
    <definedName name="SimOpt_SimName8048" hidden="1">""</definedName>
    <definedName name="SimOpt_SimName8049" hidden="1">""</definedName>
    <definedName name="SimOpt_SimName805" hidden="1">""</definedName>
    <definedName name="SimOpt_SimName8050" hidden="1">""</definedName>
    <definedName name="SimOpt_SimName8051" hidden="1">""</definedName>
    <definedName name="SimOpt_SimName8052" hidden="1">""</definedName>
    <definedName name="SimOpt_SimName8053" hidden="1">""</definedName>
    <definedName name="SimOpt_SimName8054" hidden="1">""</definedName>
    <definedName name="SimOpt_SimName8055" hidden="1">""</definedName>
    <definedName name="SimOpt_SimName8056" hidden="1">""</definedName>
    <definedName name="SimOpt_SimName8057" hidden="1">""</definedName>
    <definedName name="SimOpt_SimName8058" hidden="1">""</definedName>
    <definedName name="SimOpt_SimName8059" hidden="1">""</definedName>
    <definedName name="SimOpt_SimName806" hidden="1">""</definedName>
    <definedName name="SimOpt_SimName8060" hidden="1">""</definedName>
    <definedName name="SimOpt_SimName8061" hidden="1">""</definedName>
    <definedName name="SimOpt_SimName8062" hidden="1">""</definedName>
    <definedName name="SimOpt_SimName8063" hidden="1">""</definedName>
    <definedName name="SimOpt_SimName8064" hidden="1">""</definedName>
    <definedName name="SimOpt_SimName8065" hidden="1">""</definedName>
    <definedName name="SimOpt_SimName8066" hidden="1">""</definedName>
    <definedName name="SimOpt_SimName8067" hidden="1">""</definedName>
    <definedName name="SimOpt_SimName8068" hidden="1">""</definedName>
    <definedName name="SimOpt_SimName8069" hidden="1">""</definedName>
    <definedName name="SimOpt_SimName807" hidden="1">""</definedName>
    <definedName name="SimOpt_SimName8070" hidden="1">""</definedName>
    <definedName name="SimOpt_SimName8071" hidden="1">""</definedName>
    <definedName name="SimOpt_SimName8072" hidden="1">""</definedName>
    <definedName name="SimOpt_SimName8073" hidden="1">""</definedName>
    <definedName name="SimOpt_SimName8074" hidden="1">""</definedName>
    <definedName name="SimOpt_SimName8075" hidden="1">""</definedName>
    <definedName name="SimOpt_SimName8076" hidden="1">""</definedName>
    <definedName name="SimOpt_SimName8077" hidden="1">""</definedName>
    <definedName name="SimOpt_SimName8078" hidden="1">""</definedName>
    <definedName name="SimOpt_SimName8079" hidden="1">""</definedName>
    <definedName name="SimOpt_SimName808" hidden="1">""</definedName>
    <definedName name="SimOpt_SimName8080" hidden="1">""</definedName>
    <definedName name="SimOpt_SimName8081" hidden="1">""</definedName>
    <definedName name="SimOpt_SimName8082" hidden="1">""</definedName>
    <definedName name="SimOpt_SimName8083" hidden="1">""</definedName>
    <definedName name="SimOpt_SimName8084" hidden="1">""</definedName>
    <definedName name="SimOpt_SimName8085" hidden="1">""</definedName>
    <definedName name="SimOpt_SimName8086" hidden="1">""</definedName>
    <definedName name="SimOpt_SimName8087" hidden="1">""</definedName>
    <definedName name="SimOpt_SimName8088" hidden="1">""</definedName>
    <definedName name="SimOpt_SimName8089" hidden="1">""</definedName>
    <definedName name="SimOpt_SimName809" hidden="1">""</definedName>
    <definedName name="SimOpt_SimName8090" hidden="1">""</definedName>
    <definedName name="SimOpt_SimName8091" hidden="1">""</definedName>
    <definedName name="SimOpt_SimName8092" hidden="1">""</definedName>
    <definedName name="SimOpt_SimName8093" hidden="1">""</definedName>
    <definedName name="SimOpt_SimName8094" hidden="1">""</definedName>
    <definedName name="SimOpt_SimName8095" hidden="1">""</definedName>
    <definedName name="SimOpt_SimName8096" hidden="1">""</definedName>
    <definedName name="SimOpt_SimName8097" hidden="1">""</definedName>
    <definedName name="SimOpt_SimName8098" hidden="1">""</definedName>
    <definedName name="SimOpt_SimName8099" hidden="1">""</definedName>
    <definedName name="SimOpt_SimName81" hidden="1">""</definedName>
    <definedName name="SimOpt_SimName810" hidden="1">""</definedName>
    <definedName name="SimOpt_SimName8100" hidden="1">""</definedName>
    <definedName name="SimOpt_SimName8101" hidden="1">""</definedName>
    <definedName name="SimOpt_SimName8102" hidden="1">""</definedName>
    <definedName name="SimOpt_SimName8103" hidden="1">""</definedName>
    <definedName name="SimOpt_SimName8104" hidden="1">""</definedName>
    <definedName name="SimOpt_SimName8105" hidden="1">""</definedName>
    <definedName name="SimOpt_SimName8106" hidden="1">""</definedName>
    <definedName name="SimOpt_SimName8107" hidden="1">""</definedName>
    <definedName name="SimOpt_SimName8108" hidden="1">""</definedName>
    <definedName name="SimOpt_SimName8109" hidden="1">""</definedName>
    <definedName name="SimOpt_SimName811" hidden="1">""</definedName>
    <definedName name="SimOpt_SimName8110" hidden="1">""</definedName>
    <definedName name="SimOpt_SimName8111" hidden="1">""</definedName>
    <definedName name="SimOpt_SimName8112" hidden="1">""</definedName>
    <definedName name="SimOpt_SimName8113" hidden="1">""</definedName>
    <definedName name="SimOpt_SimName8114" hidden="1">""</definedName>
    <definedName name="SimOpt_SimName8115" hidden="1">""</definedName>
    <definedName name="SimOpt_SimName8116" hidden="1">""</definedName>
    <definedName name="SimOpt_SimName8117" hidden="1">""</definedName>
    <definedName name="SimOpt_SimName8118" hidden="1">""</definedName>
    <definedName name="SimOpt_SimName8119" hidden="1">""</definedName>
    <definedName name="SimOpt_SimName812" hidden="1">""</definedName>
    <definedName name="SimOpt_SimName8120" hidden="1">""</definedName>
    <definedName name="SimOpt_SimName8121" hidden="1">""</definedName>
    <definedName name="SimOpt_SimName8122" hidden="1">""</definedName>
    <definedName name="SimOpt_SimName8123" hidden="1">""</definedName>
    <definedName name="SimOpt_SimName8124" hidden="1">""</definedName>
    <definedName name="SimOpt_SimName8125" hidden="1">""</definedName>
    <definedName name="SimOpt_SimName8126" hidden="1">""</definedName>
    <definedName name="SimOpt_SimName8127" hidden="1">""</definedName>
    <definedName name="SimOpt_SimName8128" hidden="1">""</definedName>
    <definedName name="SimOpt_SimName8129" hidden="1">""</definedName>
    <definedName name="SimOpt_SimName813" hidden="1">""</definedName>
    <definedName name="SimOpt_SimName8130" hidden="1">""</definedName>
    <definedName name="SimOpt_SimName8131" hidden="1">""</definedName>
    <definedName name="SimOpt_SimName8132" hidden="1">""</definedName>
    <definedName name="SimOpt_SimName8133" hidden="1">""</definedName>
    <definedName name="SimOpt_SimName8134" hidden="1">""</definedName>
    <definedName name="SimOpt_SimName8135" hidden="1">""</definedName>
    <definedName name="SimOpt_SimName8136" hidden="1">""</definedName>
    <definedName name="SimOpt_SimName8137" hidden="1">""</definedName>
    <definedName name="SimOpt_SimName8138" hidden="1">""</definedName>
    <definedName name="SimOpt_SimName8139" hidden="1">""</definedName>
    <definedName name="SimOpt_SimName814" hidden="1">""</definedName>
    <definedName name="SimOpt_SimName8140" hidden="1">""</definedName>
    <definedName name="SimOpt_SimName8141" hidden="1">""</definedName>
    <definedName name="SimOpt_SimName8142" hidden="1">""</definedName>
    <definedName name="SimOpt_SimName8143" hidden="1">""</definedName>
    <definedName name="SimOpt_SimName8144" hidden="1">""</definedName>
    <definedName name="SimOpt_SimName8145" hidden="1">""</definedName>
    <definedName name="SimOpt_SimName8146" hidden="1">""</definedName>
    <definedName name="SimOpt_SimName8147" hidden="1">""</definedName>
    <definedName name="SimOpt_SimName8148" hidden="1">""</definedName>
    <definedName name="SimOpt_SimName8149" hidden="1">""</definedName>
    <definedName name="SimOpt_SimName815" hidden="1">""</definedName>
    <definedName name="SimOpt_SimName8150" hidden="1">""</definedName>
    <definedName name="SimOpt_SimName8151" hidden="1">""</definedName>
    <definedName name="SimOpt_SimName8152" hidden="1">""</definedName>
    <definedName name="SimOpt_SimName8153" hidden="1">""</definedName>
    <definedName name="SimOpt_SimName8154" hidden="1">""</definedName>
    <definedName name="SimOpt_SimName8155" hidden="1">""</definedName>
    <definedName name="SimOpt_SimName8156" hidden="1">""</definedName>
    <definedName name="SimOpt_SimName8157" hidden="1">""</definedName>
    <definedName name="SimOpt_SimName8158" hidden="1">""</definedName>
    <definedName name="SimOpt_SimName8159" hidden="1">""</definedName>
    <definedName name="SimOpt_SimName816" hidden="1">""</definedName>
    <definedName name="SimOpt_SimName8160" hidden="1">""</definedName>
    <definedName name="SimOpt_SimName8161" hidden="1">""</definedName>
    <definedName name="SimOpt_SimName8162" hidden="1">""</definedName>
    <definedName name="SimOpt_SimName8163" hidden="1">""</definedName>
    <definedName name="SimOpt_SimName8164" hidden="1">""</definedName>
    <definedName name="SimOpt_SimName8165" hidden="1">""</definedName>
    <definedName name="SimOpt_SimName8166" hidden="1">""</definedName>
    <definedName name="SimOpt_SimName8167" hidden="1">""</definedName>
    <definedName name="SimOpt_SimName8168" hidden="1">""</definedName>
    <definedName name="SimOpt_SimName8169" hidden="1">""</definedName>
    <definedName name="SimOpt_SimName817" hidden="1">""</definedName>
    <definedName name="SimOpt_SimName8170" hidden="1">""</definedName>
    <definedName name="SimOpt_SimName8171" hidden="1">""</definedName>
    <definedName name="SimOpt_SimName8172" hidden="1">""</definedName>
    <definedName name="SimOpt_SimName8173" hidden="1">""</definedName>
    <definedName name="SimOpt_SimName8174" hidden="1">""</definedName>
    <definedName name="SimOpt_SimName8175" hidden="1">""</definedName>
    <definedName name="SimOpt_SimName8176" hidden="1">""</definedName>
    <definedName name="SimOpt_SimName8177" hidden="1">""</definedName>
    <definedName name="SimOpt_SimName8178" hidden="1">""</definedName>
    <definedName name="SimOpt_SimName8179" hidden="1">""</definedName>
    <definedName name="SimOpt_SimName818" hidden="1">""</definedName>
    <definedName name="SimOpt_SimName8180" hidden="1">""</definedName>
    <definedName name="SimOpt_SimName8181" hidden="1">""</definedName>
    <definedName name="SimOpt_SimName8182" hidden="1">""</definedName>
    <definedName name="SimOpt_SimName8183" hidden="1">""</definedName>
    <definedName name="SimOpt_SimName8184" hidden="1">""</definedName>
    <definedName name="SimOpt_SimName8185" hidden="1">""</definedName>
    <definedName name="SimOpt_SimName8186" hidden="1">""</definedName>
    <definedName name="SimOpt_SimName8187" hidden="1">""</definedName>
    <definedName name="SimOpt_SimName8188" hidden="1">""</definedName>
    <definedName name="SimOpt_SimName8189" hidden="1">""</definedName>
    <definedName name="SimOpt_SimName819" hidden="1">""</definedName>
    <definedName name="SimOpt_SimName8190" hidden="1">""</definedName>
    <definedName name="SimOpt_SimName8191" hidden="1">""</definedName>
    <definedName name="SimOpt_SimName8192" hidden="1">""</definedName>
    <definedName name="SimOpt_SimName8193" hidden="1">""</definedName>
    <definedName name="SimOpt_SimName8194" hidden="1">""</definedName>
    <definedName name="SimOpt_SimName8195" hidden="1">""</definedName>
    <definedName name="SimOpt_SimName8196" hidden="1">""</definedName>
    <definedName name="SimOpt_SimName8197" hidden="1">""</definedName>
    <definedName name="SimOpt_SimName8198" hidden="1">""</definedName>
    <definedName name="SimOpt_SimName8199" hidden="1">""</definedName>
    <definedName name="SimOpt_SimName82" hidden="1">""</definedName>
    <definedName name="SimOpt_SimName820" hidden="1">""</definedName>
    <definedName name="SimOpt_SimName8200" hidden="1">""</definedName>
    <definedName name="SimOpt_SimName8201" hidden="1">""</definedName>
    <definedName name="SimOpt_SimName8202" hidden="1">""</definedName>
    <definedName name="SimOpt_SimName8203" hidden="1">""</definedName>
    <definedName name="SimOpt_SimName8204" hidden="1">""</definedName>
    <definedName name="SimOpt_SimName8205" hidden="1">""</definedName>
    <definedName name="SimOpt_SimName8206" hidden="1">""</definedName>
    <definedName name="SimOpt_SimName8207" hidden="1">""</definedName>
    <definedName name="SimOpt_SimName8208" hidden="1">""</definedName>
    <definedName name="SimOpt_SimName8209" hidden="1">""</definedName>
    <definedName name="SimOpt_SimName821" hidden="1">""</definedName>
    <definedName name="SimOpt_SimName8210" hidden="1">""</definedName>
    <definedName name="SimOpt_SimName8211" hidden="1">""</definedName>
    <definedName name="SimOpt_SimName8212" hidden="1">""</definedName>
    <definedName name="SimOpt_SimName8213" hidden="1">""</definedName>
    <definedName name="SimOpt_SimName8214" hidden="1">""</definedName>
    <definedName name="SimOpt_SimName8215" hidden="1">""</definedName>
    <definedName name="SimOpt_SimName8216" hidden="1">""</definedName>
    <definedName name="SimOpt_SimName8217" hidden="1">""</definedName>
    <definedName name="SimOpt_SimName8218" hidden="1">""</definedName>
    <definedName name="SimOpt_SimName8219" hidden="1">""</definedName>
    <definedName name="SimOpt_SimName822" hidden="1">""</definedName>
    <definedName name="SimOpt_SimName8220" hidden="1">""</definedName>
    <definedName name="SimOpt_SimName8221" hidden="1">""</definedName>
    <definedName name="SimOpt_SimName8222" hidden="1">""</definedName>
    <definedName name="SimOpt_SimName8223" hidden="1">""</definedName>
    <definedName name="SimOpt_SimName8224" hidden="1">""</definedName>
    <definedName name="SimOpt_SimName8225" hidden="1">""</definedName>
    <definedName name="SimOpt_SimName8226" hidden="1">""</definedName>
    <definedName name="SimOpt_SimName8227" hidden="1">""</definedName>
    <definedName name="SimOpt_SimName8228" hidden="1">""</definedName>
    <definedName name="SimOpt_SimName8229" hidden="1">""</definedName>
    <definedName name="SimOpt_SimName823" hidden="1">""</definedName>
    <definedName name="SimOpt_SimName8230" hidden="1">""</definedName>
    <definedName name="SimOpt_SimName8231" hidden="1">""</definedName>
    <definedName name="SimOpt_SimName8232" hidden="1">""</definedName>
    <definedName name="SimOpt_SimName8233" hidden="1">""</definedName>
    <definedName name="SimOpt_SimName8234" hidden="1">""</definedName>
    <definedName name="SimOpt_SimName8235" hidden="1">""</definedName>
    <definedName name="SimOpt_SimName8236" hidden="1">""</definedName>
    <definedName name="SimOpt_SimName8237" hidden="1">""</definedName>
    <definedName name="SimOpt_SimName8238" hidden="1">""</definedName>
    <definedName name="SimOpt_SimName8239" hidden="1">""</definedName>
    <definedName name="SimOpt_SimName824" hidden="1">""</definedName>
    <definedName name="SimOpt_SimName8240" hidden="1">""</definedName>
    <definedName name="SimOpt_SimName8241" hidden="1">""</definedName>
    <definedName name="SimOpt_SimName8242" hidden="1">""</definedName>
    <definedName name="SimOpt_SimName8243" hidden="1">""</definedName>
    <definedName name="SimOpt_SimName8244" hidden="1">""</definedName>
    <definedName name="SimOpt_SimName8245" hidden="1">""</definedName>
    <definedName name="SimOpt_SimName8246" hidden="1">""</definedName>
    <definedName name="SimOpt_SimName8247" hidden="1">""</definedName>
    <definedName name="SimOpt_SimName8248" hidden="1">""</definedName>
    <definedName name="SimOpt_SimName8249" hidden="1">""</definedName>
    <definedName name="SimOpt_SimName825" hidden="1">""</definedName>
    <definedName name="SimOpt_SimName8250" hidden="1">""</definedName>
    <definedName name="SimOpt_SimName8251" hidden="1">""</definedName>
    <definedName name="SimOpt_SimName8252" hidden="1">""</definedName>
    <definedName name="SimOpt_SimName8253" hidden="1">""</definedName>
    <definedName name="SimOpt_SimName8254" hidden="1">""</definedName>
    <definedName name="SimOpt_SimName8255" hidden="1">""</definedName>
    <definedName name="SimOpt_SimName8256" hidden="1">""</definedName>
    <definedName name="SimOpt_SimName8257" hidden="1">""</definedName>
    <definedName name="SimOpt_SimName8258" hidden="1">""</definedName>
    <definedName name="SimOpt_SimName8259" hidden="1">""</definedName>
    <definedName name="SimOpt_SimName826" hidden="1">""</definedName>
    <definedName name="SimOpt_SimName8260" hidden="1">""</definedName>
    <definedName name="SimOpt_SimName8261" hidden="1">""</definedName>
    <definedName name="SimOpt_SimName8262" hidden="1">""</definedName>
    <definedName name="SimOpt_SimName8263" hidden="1">""</definedName>
    <definedName name="SimOpt_SimName8264" hidden="1">""</definedName>
    <definedName name="SimOpt_SimName8265" hidden="1">""</definedName>
    <definedName name="SimOpt_SimName8266" hidden="1">""</definedName>
    <definedName name="SimOpt_SimName8267" hidden="1">""</definedName>
    <definedName name="SimOpt_SimName8268" hidden="1">""</definedName>
    <definedName name="SimOpt_SimName8269" hidden="1">""</definedName>
    <definedName name="SimOpt_SimName827" hidden="1">""</definedName>
    <definedName name="SimOpt_SimName8270" hidden="1">""</definedName>
    <definedName name="SimOpt_SimName8271" hidden="1">""</definedName>
    <definedName name="SimOpt_SimName8272" hidden="1">""</definedName>
    <definedName name="SimOpt_SimName8273" hidden="1">""</definedName>
    <definedName name="SimOpt_SimName8274" hidden="1">""</definedName>
    <definedName name="SimOpt_SimName8275" hidden="1">""</definedName>
    <definedName name="SimOpt_SimName8276" hidden="1">""</definedName>
    <definedName name="SimOpt_SimName8277" hidden="1">""</definedName>
    <definedName name="SimOpt_SimName8278" hidden="1">""</definedName>
    <definedName name="SimOpt_SimName8279" hidden="1">""</definedName>
    <definedName name="SimOpt_SimName828" hidden="1">""</definedName>
    <definedName name="SimOpt_SimName8280" hidden="1">""</definedName>
    <definedName name="SimOpt_SimName8281" hidden="1">""</definedName>
    <definedName name="SimOpt_SimName8282" hidden="1">""</definedName>
    <definedName name="SimOpt_SimName8283" hidden="1">""</definedName>
    <definedName name="SimOpt_SimName8284" hidden="1">""</definedName>
    <definedName name="SimOpt_SimName8285" hidden="1">""</definedName>
    <definedName name="SimOpt_SimName8286" hidden="1">""</definedName>
    <definedName name="SimOpt_SimName8287" hidden="1">""</definedName>
    <definedName name="SimOpt_SimName8288" hidden="1">""</definedName>
    <definedName name="SimOpt_SimName8289" hidden="1">""</definedName>
    <definedName name="SimOpt_SimName829" hidden="1">""</definedName>
    <definedName name="SimOpt_SimName8290" hidden="1">""</definedName>
    <definedName name="SimOpt_SimName8291" hidden="1">""</definedName>
    <definedName name="SimOpt_SimName8292" hidden="1">""</definedName>
    <definedName name="SimOpt_SimName8293" hidden="1">""</definedName>
    <definedName name="SimOpt_SimName8294" hidden="1">""</definedName>
    <definedName name="SimOpt_SimName8295" hidden="1">""</definedName>
    <definedName name="SimOpt_SimName8296" hidden="1">""</definedName>
    <definedName name="SimOpt_SimName8297" hidden="1">""</definedName>
    <definedName name="SimOpt_SimName8298" hidden="1">""</definedName>
    <definedName name="SimOpt_SimName8299" hidden="1">""</definedName>
    <definedName name="SimOpt_SimName83" hidden="1">""</definedName>
    <definedName name="SimOpt_SimName830" hidden="1">""</definedName>
    <definedName name="SimOpt_SimName8300" hidden="1">""</definedName>
    <definedName name="SimOpt_SimName8301" hidden="1">""</definedName>
    <definedName name="SimOpt_SimName8302" hidden="1">""</definedName>
    <definedName name="SimOpt_SimName8303" hidden="1">""</definedName>
    <definedName name="SimOpt_SimName8304" hidden="1">""</definedName>
    <definedName name="SimOpt_SimName8305" hidden="1">""</definedName>
    <definedName name="SimOpt_SimName8306" hidden="1">""</definedName>
    <definedName name="SimOpt_SimName8307" hidden="1">""</definedName>
    <definedName name="SimOpt_SimName8308" hidden="1">""</definedName>
    <definedName name="SimOpt_SimName8309" hidden="1">""</definedName>
    <definedName name="SimOpt_SimName831" hidden="1">""</definedName>
    <definedName name="SimOpt_SimName8310" hidden="1">""</definedName>
    <definedName name="SimOpt_SimName8311" hidden="1">""</definedName>
    <definedName name="SimOpt_SimName8312" hidden="1">""</definedName>
    <definedName name="SimOpt_SimName8313" hidden="1">""</definedName>
    <definedName name="SimOpt_SimName8314" hidden="1">""</definedName>
    <definedName name="SimOpt_SimName8315" hidden="1">""</definedName>
    <definedName name="SimOpt_SimName8316" hidden="1">""</definedName>
    <definedName name="SimOpt_SimName8317" hidden="1">""</definedName>
    <definedName name="SimOpt_SimName8318" hidden="1">""</definedName>
    <definedName name="SimOpt_SimName8319" hidden="1">""</definedName>
    <definedName name="SimOpt_SimName832" hidden="1">""</definedName>
    <definedName name="SimOpt_SimName8320" hidden="1">""</definedName>
    <definedName name="SimOpt_SimName8321" hidden="1">""</definedName>
    <definedName name="SimOpt_SimName8322" hidden="1">""</definedName>
    <definedName name="SimOpt_SimName8323" hidden="1">""</definedName>
    <definedName name="SimOpt_SimName8324" hidden="1">""</definedName>
    <definedName name="SimOpt_SimName8325" hidden="1">""</definedName>
    <definedName name="SimOpt_SimName8326" hidden="1">""</definedName>
    <definedName name="SimOpt_SimName8327" hidden="1">""</definedName>
    <definedName name="SimOpt_SimName8328" hidden="1">""</definedName>
    <definedName name="SimOpt_SimName8329" hidden="1">""</definedName>
    <definedName name="SimOpt_SimName833" hidden="1">""</definedName>
    <definedName name="SimOpt_SimName8330" hidden="1">""</definedName>
    <definedName name="SimOpt_SimName8331" hidden="1">""</definedName>
    <definedName name="SimOpt_SimName8332" hidden="1">""</definedName>
    <definedName name="SimOpt_SimName8333" hidden="1">""</definedName>
    <definedName name="SimOpt_SimName8334" hidden="1">""</definedName>
    <definedName name="SimOpt_SimName8335" hidden="1">""</definedName>
    <definedName name="SimOpt_SimName8336" hidden="1">""</definedName>
    <definedName name="SimOpt_SimName8337" hidden="1">""</definedName>
    <definedName name="SimOpt_SimName8338" hidden="1">""</definedName>
    <definedName name="SimOpt_SimName8339" hidden="1">""</definedName>
    <definedName name="SimOpt_SimName834" hidden="1">""</definedName>
    <definedName name="SimOpt_SimName8340" hidden="1">""</definedName>
    <definedName name="SimOpt_SimName8341" hidden="1">""</definedName>
    <definedName name="SimOpt_SimName8342" hidden="1">""</definedName>
    <definedName name="SimOpt_SimName8343" hidden="1">""</definedName>
    <definedName name="SimOpt_SimName8344" hidden="1">""</definedName>
    <definedName name="SimOpt_SimName8345" hidden="1">""</definedName>
    <definedName name="SimOpt_SimName8346" hidden="1">""</definedName>
    <definedName name="SimOpt_SimName8347" hidden="1">""</definedName>
    <definedName name="SimOpt_SimName8348" hidden="1">""</definedName>
    <definedName name="SimOpt_SimName8349" hidden="1">""</definedName>
    <definedName name="SimOpt_SimName835" hidden="1">""</definedName>
    <definedName name="SimOpt_SimName8350" hidden="1">""</definedName>
    <definedName name="SimOpt_SimName8351" hidden="1">""</definedName>
    <definedName name="SimOpt_SimName8352" hidden="1">""</definedName>
    <definedName name="SimOpt_SimName8353" hidden="1">""</definedName>
    <definedName name="SimOpt_SimName8354" hidden="1">""</definedName>
    <definedName name="SimOpt_SimName8355" hidden="1">""</definedName>
    <definedName name="SimOpt_SimName8356" hidden="1">""</definedName>
    <definedName name="SimOpt_SimName8357" hidden="1">""</definedName>
    <definedName name="SimOpt_SimName8358" hidden="1">""</definedName>
    <definedName name="SimOpt_SimName8359" hidden="1">""</definedName>
    <definedName name="SimOpt_SimName836" hidden="1">""</definedName>
    <definedName name="SimOpt_SimName8360" hidden="1">""</definedName>
    <definedName name="SimOpt_SimName8361" hidden="1">""</definedName>
    <definedName name="SimOpt_SimName8362" hidden="1">""</definedName>
    <definedName name="SimOpt_SimName8363" hidden="1">""</definedName>
    <definedName name="SimOpt_SimName8364" hidden="1">""</definedName>
    <definedName name="SimOpt_SimName8365" hidden="1">""</definedName>
    <definedName name="SimOpt_SimName8366" hidden="1">""</definedName>
    <definedName name="SimOpt_SimName8367" hidden="1">""</definedName>
    <definedName name="SimOpt_SimName8368" hidden="1">""</definedName>
    <definedName name="SimOpt_SimName8369" hidden="1">""</definedName>
    <definedName name="SimOpt_SimName837" hidden="1">""</definedName>
    <definedName name="SimOpt_SimName8370" hidden="1">""</definedName>
    <definedName name="SimOpt_SimName8371" hidden="1">""</definedName>
    <definedName name="SimOpt_SimName8372" hidden="1">""</definedName>
    <definedName name="SimOpt_SimName8373" hidden="1">""</definedName>
    <definedName name="SimOpt_SimName8374" hidden="1">""</definedName>
    <definedName name="SimOpt_SimName8375" hidden="1">""</definedName>
    <definedName name="SimOpt_SimName8376" hidden="1">""</definedName>
    <definedName name="SimOpt_SimName8377" hidden="1">""</definedName>
    <definedName name="SimOpt_SimName8378" hidden="1">""</definedName>
    <definedName name="SimOpt_SimName8379" hidden="1">""</definedName>
    <definedName name="SimOpt_SimName838" hidden="1">""</definedName>
    <definedName name="SimOpt_SimName8380" hidden="1">""</definedName>
    <definedName name="SimOpt_SimName8381" hidden="1">""</definedName>
    <definedName name="SimOpt_SimName8382" hidden="1">""</definedName>
    <definedName name="SimOpt_SimName8383" hidden="1">""</definedName>
    <definedName name="SimOpt_SimName8384" hidden="1">""</definedName>
    <definedName name="SimOpt_SimName8385" hidden="1">""</definedName>
    <definedName name="SimOpt_SimName8386" hidden="1">""</definedName>
    <definedName name="SimOpt_SimName8387" hidden="1">""</definedName>
    <definedName name="SimOpt_SimName8388" hidden="1">""</definedName>
    <definedName name="SimOpt_SimName8389" hidden="1">""</definedName>
    <definedName name="SimOpt_SimName839" hidden="1">""</definedName>
    <definedName name="SimOpt_SimName8390" hidden="1">""</definedName>
    <definedName name="SimOpt_SimName8391" hidden="1">""</definedName>
    <definedName name="SimOpt_SimName8392" hidden="1">""</definedName>
    <definedName name="SimOpt_SimName8393" hidden="1">""</definedName>
    <definedName name="SimOpt_SimName8394" hidden="1">""</definedName>
    <definedName name="SimOpt_SimName8395" hidden="1">""</definedName>
    <definedName name="SimOpt_SimName8396" hidden="1">""</definedName>
    <definedName name="SimOpt_SimName8397" hidden="1">""</definedName>
    <definedName name="SimOpt_SimName8398" hidden="1">""</definedName>
    <definedName name="SimOpt_SimName8399" hidden="1">""</definedName>
    <definedName name="SimOpt_SimName84" hidden="1">""</definedName>
    <definedName name="SimOpt_SimName840" hidden="1">""</definedName>
    <definedName name="SimOpt_SimName8400" hidden="1">""</definedName>
    <definedName name="SimOpt_SimName8401" hidden="1">""</definedName>
    <definedName name="SimOpt_SimName8402" hidden="1">""</definedName>
    <definedName name="SimOpt_SimName8403" hidden="1">""</definedName>
    <definedName name="SimOpt_SimName8404" hidden="1">""</definedName>
    <definedName name="SimOpt_SimName8405" hidden="1">""</definedName>
    <definedName name="SimOpt_SimName8406" hidden="1">""</definedName>
    <definedName name="SimOpt_SimName8407" hidden="1">""</definedName>
    <definedName name="SimOpt_SimName8408" hidden="1">""</definedName>
    <definedName name="SimOpt_SimName8409" hidden="1">""</definedName>
    <definedName name="SimOpt_SimName841" hidden="1">""</definedName>
    <definedName name="SimOpt_SimName8410" hidden="1">""</definedName>
    <definedName name="SimOpt_SimName8411" hidden="1">""</definedName>
    <definedName name="SimOpt_SimName8412" hidden="1">""</definedName>
    <definedName name="SimOpt_SimName8413" hidden="1">""</definedName>
    <definedName name="SimOpt_SimName8414" hidden="1">""</definedName>
    <definedName name="SimOpt_SimName8415" hidden="1">""</definedName>
    <definedName name="SimOpt_SimName8416" hidden="1">""</definedName>
    <definedName name="SimOpt_SimName8417" hidden="1">""</definedName>
    <definedName name="SimOpt_SimName8418" hidden="1">""</definedName>
    <definedName name="SimOpt_SimName8419" hidden="1">""</definedName>
    <definedName name="SimOpt_SimName842" hidden="1">""</definedName>
    <definedName name="SimOpt_SimName8420" hidden="1">""</definedName>
    <definedName name="SimOpt_SimName8421" hidden="1">""</definedName>
    <definedName name="SimOpt_SimName8422" hidden="1">""</definedName>
    <definedName name="SimOpt_SimName8423" hidden="1">""</definedName>
    <definedName name="SimOpt_SimName8424" hidden="1">""</definedName>
    <definedName name="SimOpt_SimName8425" hidden="1">""</definedName>
    <definedName name="SimOpt_SimName8426" hidden="1">""</definedName>
    <definedName name="SimOpt_SimName8427" hidden="1">""</definedName>
    <definedName name="SimOpt_SimName8428" hidden="1">""</definedName>
    <definedName name="SimOpt_SimName8429" hidden="1">""</definedName>
    <definedName name="SimOpt_SimName843" hidden="1">""</definedName>
    <definedName name="SimOpt_SimName8430" hidden="1">""</definedName>
    <definedName name="SimOpt_SimName8431" hidden="1">""</definedName>
    <definedName name="SimOpt_SimName8432" hidden="1">""</definedName>
    <definedName name="SimOpt_SimName8433" hidden="1">""</definedName>
    <definedName name="SimOpt_SimName8434" hidden="1">""</definedName>
    <definedName name="SimOpt_SimName8435" hidden="1">""</definedName>
    <definedName name="SimOpt_SimName8436" hidden="1">""</definedName>
    <definedName name="SimOpt_SimName8437" hidden="1">""</definedName>
    <definedName name="SimOpt_SimName8438" hidden="1">""</definedName>
    <definedName name="SimOpt_SimName8439" hidden="1">""</definedName>
    <definedName name="SimOpt_SimName844" hidden="1">""</definedName>
    <definedName name="SimOpt_SimName8440" hidden="1">""</definedName>
    <definedName name="SimOpt_SimName8441" hidden="1">""</definedName>
    <definedName name="SimOpt_SimName8442" hidden="1">""</definedName>
    <definedName name="SimOpt_SimName8443" hidden="1">""</definedName>
    <definedName name="SimOpt_SimName8444" hidden="1">""</definedName>
    <definedName name="SimOpt_SimName8445" hidden="1">""</definedName>
    <definedName name="SimOpt_SimName8446" hidden="1">""</definedName>
    <definedName name="SimOpt_SimName8447" hidden="1">""</definedName>
    <definedName name="SimOpt_SimName8448" hidden="1">""</definedName>
    <definedName name="SimOpt_SimName8449" hidden="1">""</definedName>
    <definedName name="SimOpt_SimName845" hidden="1">""</definedName>
    <definedName name="SimOpt_SimName8450" hidden="1">""</definedName>
    <definedName name="SimOpt_SimName8451" hidden="1">""</definedName>
    <definedName name="SimOpt_SimName8452" hidden="1">""</definedName>
    <definedName name="SimOpt_SimName8453" hidden="1">""</definedName>
    <definedName name="SimOpt_SimName8454" hidden="1">""</definedName>
    <definedName name="SimOpt_SimName8455" hidden="1">""</definedName>
    <definedName name="SimOpt_SimName8456" hidden="1">""</definedName>
    <definedName name="SimOpt_SimName8457" hidden="1">""</definedName>
    <definedName name="SimOpt_SimName8458" hidden="1">""</definedName>
    <definedName name="SimOpt_SimName8459" hidden="1">""</definedName>
    <definedName name="SimOpt_SimName846" hidden="1">""</definedName>
    <definedName name="SimOpt_SimName8460" hidden="1">""</definedName>
    <definedName name="SimOpt_SimName8461" hidden="1">""</definedName>
    <definedName name="SimOpt_SimName8462" hidden="1">""</definedName>
    <definedName name="SimOpt_SimName8463" hidden="1">""</definedName>
    <definedName name="SimOpt_SimName8464" hidden="1">""</definedName>
    <definedName name="SimOpt_SimName8465" hidden="1">""</definedName>
    <definedName name="SimOpt_SimName8466" hidden="1">""</definedName>
    <definedName name="SimOpt_SimName8467" hidden="1">""</definedName>
    <definedName name="SimOpt_SimName8468" hidden="1">""</definedName>
    <definedName name="SimOpt_SimName8469" hidden="1">""</definedName>
    <definedName name="SimOpt_SimName847" hidden="1">""</definedName>
    <definedName name="SimOpt_SimName8470" hidden="1">""</definedName>
    <definedName name="SimOpt_SimName8471" hidden="1">""</definedName>
    <definedName name="SimOpt_SimName8472" hidden="1">""</definedName>
    <definedName name="SimOpt_SimName8473" hidden="1">""</definedName>
    <definedName name="SimOpt_SimName8474" hidden="1">""</definedName>
    <definedName name="SimOpt_SimName8475" hidden="1">""</definedName>
    <definedName name="SimOpt_SimName8476" hidden="1">""</definedName>
    <definedName name="SimOpt_SimName8477" hidden="1">""</definedName>
    <definedName name="SimOpt_SimName8478" hidden="1">""</definedName>
    <definedName name="SimOpt_SimName8479" hidden="1">""</definedName>
    <definedName name="SimOpt_SimName848" hidden="1">""</definedName>
    <definedName name="SimOpt_SimName8480" hidden="1">""</definedName>
    <definedName name="SimOpt_SimName8481" hidden="1">""</definedName>
    <definedName name="SimOpt_SimName8482" hidden="1">""</definedName>
    <definedName name="SimOpt_SimName8483" hidden="1">""</definedName>
    <definedName name="SimOpt_SimName8484" hidden="1">""</definedName>
    <definedName name="SimOpt_SimName8485" hidden="1">""</definedName>
    <definedName name="SimOpt_SimName8486" hidden="1">""</definedName>
    <definedName name="SimOpt_SimName8487" hidden="1">""</definedName>
    <definedName name="SimOpt_SimName8488" hidden="1">""</definedName>
    <definedName name="SimOpt_SimName8489" hidden="1">""</definedName>
    <definedName name="SimOpt_SimName849" hidden="1">""</definedName>
    <definedName name="SimOpt_SimName8490" hidden="1">""</definedName>
    <definedName name="SimOpt_SimName8491" hidden="1">""</definedName>
    <definedName name="SimOpt_SimName8492" hidden="1">""</definedName>
    <definedName name="SimOpt_SimName8493" hidden="1">""</definedName>
    <definedName name="SimOpt_SimName8494" hidden="1">""</definedName>
    <definedName name="SimOpt_SimName8495" hidden="1">""</definedName>
    <definedName name="SimOpt_SimName8496" hidden="1">""</definedName>
    <definedName name="SimOpt_SimName8497" hidden="1">""</definedName>
    <definedName name="SimOpt_SimName8498" hidden="1">""</definedName>
    <definedName name="SimOpt_SimName8499" hidden="1">""</definedName>
    <definedName name="SimOpt_SimName85" hidden="1">""</definedName>
    <definedName name="SimOpt_SimName850" hidden="1">""</definedName>
    <definedName name="SimOpt_SimName8500" hidden="1">""</definedName>
    <definedName name="SimOpt_SimName8501" hidden="1">""</definedName>
    <definedName name="SimOpt_SimName8502" hidden="1">""</definedName>
    <definedName name="SimOpt_SimName8503" hidden="1">""</definedName>
    <definedName name="SimOpt_SimName8504" hidden="1">""</definedName>
    <definedName name="SimOpt_SimName8505" hidden="1">""</definedName>
    <definedName name="SimOpt_SimName8506" hidden="1">""</definedName>
    <definedName name="SimOpt_SimName8507" hidden="1">""</definedName>
    <definedName name="SimOpt_SimName8508" hidden="1">""</definedName>
    <definedName name="SimOpt_SimName8509" hidden="1">""</definedName>
    <definedName name="SimOpt_SimName851" hidden="1">""</definedName>
    <definedName name="SimOpt_SimName8510" hidden="1">""</definedName>
    <definedName name="SimOpt_SimName8511" hidden="1">""</definedName>
    <definedName name="SimOpt_SimName8512" hidden="1">""</definedName>
    <definedName name="SimOpt_SimName8513" hidden="1">""</definedName>
    <definedName name="SimOpt_SimName8514" hidden="1">""</definedName>
    <definedName name="SimOpt_SimName8515" hidden="1">""</definedName>
    <definedName name="SimOpt_SimName8516" hidden="1">""</definedName>
    <definedName name="SimOpt_SimName8517" hidden="1">""</definedName>
    <definedName name="SimOpt_SimName8518" hidden="1">""</definedName>
    <definedName name="SimOpt_SimName8519" hidden="1">""</definedName>
    <definedName name="SimOpt_SimName852" hidden="1">""</definedName>
    <definedName name="SimOpt_SimName8520" hidden="1">""</definedName>
    <definedName name="SimOpt_SimName8521" hidden="1">""</definedName>
    <definedName name="SimOpt_SimName8522" hidden="1">""</definedName>
    <definedName name="SimOpt_SimName8523" hidden="1">""</definedName>
    <definedName name="SimOpt_SimName8524" hidden="1">""</definedName>
    <definedName name="SimOpt_SimName8525" hidden="1">""</definedName>
    <definedName name="SimOpt_SimName8526" hidden="1">""</definedName>
    <definedName name="SimOpt_SimName8527" hidden="1">""</definedName>
    <definedName name="SimOpt_SimName8528" hidden="1">""</definedName>
    <definedName name="SimOpt_SimName8529" hidden="1">""</definedName>
    <definedName name="SimOpt_SimName853" hidden="1">""</definedName>
    <definedName name="SimOpt_SimName8530" hidden="1">""</definedName>
    <definedName name="SimOpt_SimName8531" hidden="1">""</definedName>
    <definedName name="SimOpt_SimName8532" hidden="1">""</definedName>
    <definedName name="SimOpt_SimName8533" hidden="1">""</definedName>
    <definedName name="SimOpt_SimName8534" hidden="1">""</definedName>
    <definedName name="SimOpt_SimName8535" hidden="1">""</definedName>
    <definedName name="SimOpt_SimName8536" hidden="1">""</definedName>
    <definedName name="SimOpt_SimName8537" hidden="1">""</definedName>
    <definedName name="SimOpt_SimName8538" hidden="1">""</definedName>
    <definedName name="SimOpt_SimName8539" hidden="1">""</definedName>
    <definedName name="SimOpt_SimName854" hidden="1">""</definedName>
    <definedName name="SimOpt_SimName8540" hidden="1">""</definedName>
    <definedName name="SimOpt_SimName8541" hidden="1">""</definedName>
    <definedName name="SimOpt_SimName8542" hidden="1">""</definedName>
    <definedName name="SimOpt_SimName8543" hidden="1">""</definedName>
    <definedName name="SimOpt_SimName8544" hidden="1">""</definedName>
    <definedName name="SimOpt_SimName8545" hidden="1">""</definedName>
    <definedName name="SimOpt_SimName8546" hidden="1">""</definedName>
    <definedName name="SimOpt_SimName8547" hidden="1">""</definedName>
    <definedName name="SimOpt_SimName8548" hidden="1">""</definedName>
    <definedName name="SimOpt_SimName8549" hidden="1">""</definedName>
    <definedName name="SimOpt_SimName855" hidden="1">""</definedName>
    <definedName name="SimOpt_SimName8550" hidden="1">""</definedName>
    <definedName name="SimOpt_SimName8551" hidden="1">""</definedName>
    <definedName name="SimOpt_SimName8552" hidden="1">""</definedName>
    <definedName name="SimOpt_SimName8553" hidden="1">""</definedName>
    <definedName name="SimOpt_SimName8554" hidden="1">""</definedName>
    <definedName name="SimOpt_SimName8555" hidden="1">""</definedName>
    <definedName name="SimOpt_SimName8556" hidden="1">""</definedName>
    <definedName name="SimOpt_SimName8557" hidden="1">""</definedName>
    <definedName name="SimOpt_SimName8558" hidden="1">""</definedName>
    <definedName name="SimOpt_SimName8559" hidden="1">""</definedName>
    <definedName name="SimOpt_SimName856" hidden="1">""</definedName>
    <definedName name="SimOpt_SimName8560" hidden="1">""</definedName>
    <definedName name="SimOpt_SimName8561" hidden="1">""</definedName>
    <definedName name="SimOpt_SimName8562" hidden="1">""</definedName>
    <definedName name="SimOpt_SimName8563" hidden="1">""</definedName>
    <definedName name="SimOpt_SimName8564" hidden="1">""</definedName>
    <definedName name="SimOpt_SimName8565" hidden="1">""</definedName>
    <definedName name="SimOpt_SimName8566" hidden="1">""</definedName>
    <definedName name="SimOpt_SimName8567" hidden="1">""</definedName>
    <definedName name="SimOpt_SimName8568" hidden="1">""</definedName>
    <definedName name="SimOpt_SimName8569" hidden="1">""</definedName>
    <definedName name="SimOpt_SimName857" hidden="1">""</definedName>
    <definedName name="SimOpt_SimName8570" hidden="1">""</definedName>
    <definedName name="SimOpt_SimName8571" hidden="1">""</definedName>
    <definedName name="SimOpt_SimName8572" hidden="1">""</definedName>
    <definedName name="SimOpt_SimName8573" hidden="1">""</definedName>
    <definedName name="SimOpt_SimName8574" hidden="1">""</definedName>
    <definedName name="SimOpt_SimName8575" hidden="1">""</definedName>
    <definedName name="SimOpt_SimName8576" hidden="1">""</definedName>
    <definedName name="SimOpt_SimName8577" hidden="1">""</definedName>
    <definedName name="SimOpt_SimName8578" hidden="1">""</definedName>
    <definedName name="SimOpt_SimName8579" hidden="1">""</definedName>
    <definedName name="SimOpt_SimName858" hidden="1">""</definedName>
    <definedName name="SimOpt_SimName8580" hidden="1">""</definedName>
    <definedName name="SimOpt_SimName8581" hidden="1">""</definedName>
    <definedName name="SimOpt_SimName8582" hidden="1">""</definedName>
    <definedName name="SimOpt_SimName8583" hidden="1">""</definedName>
    <definedName name="SimOpt_SimName8584" hidden="1">""</definedName>
    <definedName name="SimOpt_SimName8585" hidden="1">""</definedName>
    <definedName name="SimOpt_SimName8586" hidden="1">""</definedName>
    <definedName name="SimOpt_SimName8587" hidden="1">""</definedName>
    <definedName name="SimOpt_SimName8588" hidden="1">""</definedName>
    <definedName name="SimOpt_SimName8589" hidden="1">""</definedName>
    <definedName name="SimOpt_SimName859" hidden="1">""</definedName>
    <definedName name="SimOpt_SimName8590" hidden="1">""</definedName>
    <definedName name="SimOpt_SimName8591" hidden="1">""</definedName>
    <definedName name="SimOpt_SimName8592" hidden="1">""</definedName>
    <definedName name="SimOpt_SimName8593" hidden="1">""</definedName>
    <definedName name="SimOpt_SimName8594" hidden="1">""</definedName>
    <definedName name="SimOpt_SimName8595" hidden="1">""</definedName>
    <definedName name="SimOpt_SimName8596" hidden="1">""</definedName>
    <definedName name="SimOpt_SimName8597" hidden="1">""</definedName>
    <definedName name="SimOpt_SimName8598" hidden="1">""</definedName>
    <definedName name="SimOpt_SimName8599" hidden="1">""</definedName>
    <definedName name="SimOpt_SimName86" hidden="1">""</definedName>
    <definedName name="SimOpt_SimName860" hidden="1">""</definedName>
    <definedName name="SimOpt_SimName8600" hidden="1">""</definedName>
    <definedName name="SimOpt_SimName8601" hidden="1">""</definedName>
    <definedName name="SimOpt_SimName8602" hidden="1">""</definedName>
    <definedName name="SimOpt_SimName8603" hidden="1">""</definedName>
    <definedName name="SimOpt_SimName8604" hidden="1">""</definedName>
    <definedName name="SimOpt_SimName8605" hidden="1">""</definedName>
    <definedName name="SimOpt_SimName8606" hidden="1">""</definedName>
    <definedName name="SimOpt_SimName8607" hidden="1">""</definedName>
    <definedName name="SimOpt_SimName8608" hidden="1">""</definedName>
    <definedName name="SimOpt_SimName8609" hidden="1">""</definedName>
    <definedName name="SimOpt_SimName861" hidden="1">""</definedName>
    <definedName name="SimOpt_SimName8610" hidden="1">""</definedName>
    <definedName name="SimOpt_SimName8611" hidden="1">""</definedName>
    <definedName name="SimOpt_SimName8612" hidden="1">""</definedName>
    <definedName name="SimOpt_SimName8613" hidden="1">""</definedName>
    <definedName name="SimOpt_SimName8614" hidden="1">""</definedName>
    <definedName name="SimOpt_SimName8615" hidden="1">""</definedName>
    <definedName name="SimOpt_SimName8616" hidden="1">""</definedName>
    <definedName name="SimOpt_SimName8617" hidden="1">""</definedName>
    <definedName name="SimOpt_SimName8618" hidden="1">""</definedName>
    <definedName name="SimOpt_SimName8619" hidden="1">""</definedName>
    <definedName name="SimOpt_SimName862" hidden="1">""</definedName>
    <definedName name="SimOpt_SimName8620" hidden="1">""</definedName>
    <definedName name="SimOpt_SimName8621" hidden="1">""</definedName>
    <definedName name="SimOpt_SimName8622" hidden="1">""</definedName>
    <definedName name="SimOpt_SimName8623" hidden="1">""</definedName>
    <definedName name="SimOpt_SimName8624" hidden="1">""</definedName>
    <definedName name="SimOpt_SimName8625" hidden="1">""</definedName>
    <definedName name="SimOpt_SimName8626" hidden="1">""</definedName>
    <definedName name="SimOpt_SimName8627" hidden="1">""</definedName>
    <definedName name="SimOpt_SimName8628" hidden="1">""</definedName>
    <definedName name="SimOpt_SimName8629" hidden="1">""</definedName>
    <definedName name="SimOpt_SimName863" hidden="1">""</definedName>
    <definedName name="SimOpt_SimName8630" hidden="1">""</definedName>
    <definedName name="SimOpt_SimName8631" hidden="1">""</definedName>
    <definedName name="SimOpt_SimName8632" hidden="1">""</definedName>
    <definedName name="SimOpt_SimName8633" hidden="1">""</definedName>
    <definedName name="SimOpt_SimName8634" hidden="1">""</definedName>
    <definedName name="SimOpt_SimName8635" hidden="1">""</definedName>
    <definedName name="SimOpt_SimName8636" hidden="1">""</definedName>
    <definedName name="SimOpt_SimName8637" hidden="1">""</definedName>
    <definedName name="SimOpt_SimName8638" hidden="1">""</definedName>
    <definedName name="SimOpt_SimName8639" hidden="1">""</definedName>
    <definedName name="SimOpt_SimName864" hidden="1">""</definedName>
    <definedName name="SimOpt_SimName8640" hidden="1">""</definedName>
    <definedName name="SimOpt_SimName8641" hidden="1">""</definedName>
    <definedName name="SimOpt_SimName8642" hidden="1">""</definedName>
    <definedName name="SimOpt_SimName8643" hidden="1">""</definedName>
    <definedName name="SimOpt_SimName8644" hidden="1">""</definedName>
    <definedName name="SimOpt_SimName8645" hidden="1">""</definedName>
    <definedName name="SimOpt_SimName8646" hidden="1">""</definedName>
    <definedName name="SimOpt_SimName8647" hidden="1">""</definedName>
    <definedName name="SimOpt_SimName8648" hidden="1">""</definedName>
    <definedName name="SimOpt_SimName8649" hidden="1">""</definedName>
    <definedName name="SimOpt_SimName865" hidden="1">""</definedName>
    <definedName name="SimOpt_SimName8650" hidden="1">""</definedName>
    <definedName name="SimOpt_SimName8651" hidden="1">""</definedName>
    <definedName name="SimOpt_SimName8652" hidden="1">""</definedName>
    <definedName name="SimOpt_SimName8653" hidden="1">""</definedName>
    <definedName name="SimOpt_SimName8654" hidden="1">""</definedName>
    <definedName name="SimOpt_SimName8655" hidden="1">""</definedName>
    <definedName name="SimOpt_SimName8656" hidden="1">""</definedName>
    <definedName name="SimOpt_SimName8657" hidden="1">""</definedName>
    <definedName name="SimOpt_SimName8658" hidden="1">""</definedName>
    <definedName name="SimOpt_SimName8659" hidden="1">""</definedName>
    <definedName name="SimOpt_SimName866" hidden="1">""</definedName>
    <definedName name="SimOpt_SimName8660" hidden="1">""</definedName>
    <definedName name="SimOpt_SimName8661" hidden="1">""</definedName>
    <definedName name="SimOpt_SimName8662" hidden="1">""</definedName>
    <definedName name="SimOpt_SimName8663" hidden="1">""</definedName>
    <definedName name="SimOpt_SimName8664" hidden="1">""</definedName>
    <definedName name="SimOpt_SimName8665" hidden="1">""</definedName>
    <definedName name="SimOpt_SimName8666" hidden="1">""</definedName>
    <definedName name="SimOpt_SimName8667" hidden="1">""</definedName>
    <definedName name="SimOpt_SimName8668" hidden="1">""</definedName>
    <definedName name="SimOpt_SimName8669" hidden="1">""</definedName>
    <definedName name="SimOpt_SimName867" hidden="1">""</definedName>
    <definedName name="SimOpt_SimName8670" hidden="1">""</definedName>
    <definedName name="SimOpt_SimName8671" hidden="1">""</definedName>
    <definedName name="SimOpt_SimName8672" hidden="1">""</definedName>
    <definedName name="SimOpt_SimName8673" hidden="1">""</definedName>
    <definedName name="SimOpt_SimName8674" hidden="1">""</definedName>
    <definedName name="SimOpt_SimName8675" hidden="1">""</definedName>
    <definedName name="SimOpt_SimName8676" hidden="1">""</definedName>
    <definedName name="SimOpt_SimName8677" hidden="1">""</definedName>
    <definedName name="SimOpt_SimName8678" hidden="1">""</definedName>
    <definedName name="SimOpt_SimName8679" hidden="1">""</definedName>
    <definedName name="SimOpt_SimName868" hidden="1">""</definedName>
    <definedName name="SimOpt_SimName8680" hidden="1">""</definedName>
    <definedName name="SimOpt_SimName8681" hidden="1">""</definedName>
    <definedName name="SimOpt_SimName8682" hidden="1">""</definedName>
    <definedName name="SimOpt_SimName8683" hidden="1">""</definedName>
    <definedName name="SimOpt_SimName8684" hidden="1">""</definedName>
    <definedName name="SimOpt_SimName8685" hidden="1">""</definedName>
    <definedName name="SimOpt_SimName8686" hidden="1">""</definedName>
    <definedName name="SimOpt_SimName8687" hidden="1">""</definedName>
    <definedName name="SimOpt_SimName8688" hidden="1">""</definedName>
    <definedName name="SimOpt_SimName8689" hidden="1">""</definedName>
    <definedName name="SimOpt_SimName869" hidden="1">""</definedName>
    <definedName name="SimOpt_SimName8690" hidden="1">""</definedName>
    <definedName name="SimOpt_SimName8691" hidden="1">""</definedName>
    <definedName name="SimOpt_SimName8692" hidden="1">""</definedName>
    <definedName name="SimOpt_SimName8693" hidden="1">""</definedName>
    <definedName name="SimOpt_SimName8694" hidden="1">""</definedName>
    <definedName name="SimOpt_SimName8695" hidden="1">""</definedName>
    <definedName name="SimOpt_SimName8696" hidden="1">""</definedName>
    <definedName name="SimOpt_SimName8697" hidden="1">""</definedName>
    <definedName name="SimOpt_SimName8698" hidden="1">""</definedName>
    <definedName name="SimOpt_SimName8699" hidden="1">""</definedName>
    <definedName name="SimOpt_SimName87" hidden="1">""</definedName>
    <definedName name="SimOpt_SimName870" hidden="1">""</definedName>
    <definedName name="SimOpt_SimName8700" hidden="1">""</definedName>
    <definedName name="SimOpt_SimName8701" hidden="1">""</definedName>
    <definedName name="SimOpt_SimName8702" hidden="1">""</definedName>
    <definedName name="SimOpt_SimName8703" hidden="1">""</definedName>
    <definedName name="SimOpt_SimName8704" hidden="1">""</definedName>
    <definedName name="SimOpt_SimName8705" hidden="1">""</definedName>
    <definedName name="SimOpt_SimName8706" hidden="1">""</definedName>
    <definedName name="SimOpt_SimName8707" hidden="1">""</definedName>
    <definedName name="SimOpt_SimName8708" hidden="1">""</definedName>
    <definedName name="SimOpt_SimName8709" hidden="1">""</definedName>
    <definedName name="SimOpt_SimName871" hidden="1">""</definedName>
    <definedName name="SimOpt_SimName8710" hidden="1">""</definedName>
    <definedName name="SimOpt_SimName8711" hidden="1">""</definedName>
    <definedName name="SimOpt_SimName8712" hidden="1">""</definedName>
    <definedName name="SimOpt_SimName8713" hidden="1">""</definedName>
    <definedName name="SimOpt_SimName8714" hidden="1">""</definedName>
    <definedName name="SimOpt_SimName8715" hidden="1">""</definedName>
    <definedName name="SimOpt_SimName8716" hidden="1">""</definedName>
    <definedName name="SimOpt_SimName8717" hidden="1">""</definedName>
    <definedName name="SimOpt_SimName8718" hidden="1">""</definedName>
    <definedName name="SimOpt_SimName8719" hidden="1">""</definedName>
    <definedName name="SimOpt_SimName872" hidden="1">""</definedName>
    <definedName name="SimOpt_SimName8720" hidden="1">""</definedName>
    <definedName name="SimOpt_SimName8721" hidden="1">""</definedName>
    <definedName name="SimOpt_SimName8722" hidden="1">""</definedName>
    <definedName name="SimOpt_SimName8723" hidden="1">""</definedName>
    <definedName name="SimOpt_SimName8724" hidden="1">""</definedName>
    <definedName name="SimOpt_SimName8725" hidden="1">""</definedName>
    <definedName name="SimOpt_SimName8726" hidden="1">""</definedName>
    <definedName name="SimOpt_SimName8727" hidden="1">""</definedName>
    <definedName name="SimOpt_SimName8728" hidden="1">""</definedName>
    <definedName name="SimOpt_SimName8729" hidden="1">""</definedName>
    <definedName name="SimOpt_SimName873" hidden="1">""</definedName>
    <definedName name="SimOpt_SimName8730" hidden="1">""</definedName>
    <definedName name="SimOpt_SimName8731" hidden="1">""</definedName>
    <definedName name="SimOpt_SimName8732" hidden="1">""</definedName>
    <definedName name="SimOpt_SimName8733" hidden="1">""</definedName>
    <definedName name="SimOpt_SimName8734" hidden="1">""</definedName>
    <definedName name="SimOpt_SimName8735" hidden="1">""</definedName>
    <definedName name="SimOpt_SimName8736" hidden="1">""</definedName>
    <definedName name="SimOpt_SimName8737" hidden="1">""</definedName>
    <definedName name="SimOpt_SimName8738" hidden="1">""</definedName>
    <definedName name="SimOpt_SimName8739" hidden="1">""</definedName>
    <definedName name="SimOpt_SimName874" hidden="1">""</definedName>
    <definedName name="SimOpt_SimName8740" hidden="1">""</definedName>
    <definedName name="SimOpt_SimName8741" hidden="1">""</definedName>
    <definedName name="SimOpt_SimName8742" hidden="1">""</definedName>
    <definedName name="SimOpt_SimName8743" hidden="1">""</definedName>
    <definedName name="SimOpt_SimName8744" hidden="1">""</definedName>
    <definedName name="SimOpt_SimName8745" hidden="1">""</definedName>
    <definedName name="SimOpt_SimName8746" hidden="1">""</definedName>
    <definedName name="SimOpt_SimName8747" hidden="1">""</definedName>
    <definedName name="SimOpt_SimName8748" hidden="1">""</definedName>
    <definedName name="SimOpt_SimName8749" hidden="1">""</definedName>
    <definedName name="SimOpt_SimName875" hidden="1">""</definedName>
    <definedName name="SimOpt_SimName8750" hidden="1">""</definedName>
    <definedName name="SimOpt_SimName8751" hidden="1">""</definedName>
    <definedName name="SimOpt_SimName8752" hidden="1">""</definedName>
    <definedName name="SimOpt_SimName8753" hidden="1">""</definedName>
    <definedName name="SimOpt_SimName8754" hidden="1">""</definedName>
    <definedName name="SimOpt_SimName8755" hidden="1">""</definedName>
    <definedName name="SimOpt_SimName8756" hidden="1">""</definedName>
    <definedName name="SimOpt_SimName8757" hidden="1">""</definedName>
    <definedName name="SimOpt_SimName8758" hidden="1">""</definedName>
    <definedName name="SimOpt_SimName8759" hidden="1">""</definedName>
    <definedName name="SimOpt_SimName876" hidden="1">""</definedName>
    <definedName name="SimOpt_SimName8760" hidden="1">""</definedName>
    <definedName name="SimOpt_SimName8761" hidden="1">""</definedName>
    <definedName name="SimOpt_SimName8762" hidden="1">""</definedName>
    <definedName name="SimOpt_SimName8763" hidden="1">""</definedName>
    <definedName name="SimOpt_SimName8764" hidden="1">""</definedName>
    <definedName name="SimOpt_SimName8765" hidden="1">""</definedName>
    <definedName name="SimOpt_SimName8766" hidden="1">""</definedName>
    <definedName name="SimOpt_SimName8767" hidden="1">""</definedName>
    <definedName name="SimOpt_SimName8768" hidden="1">""</definedName>
    <definedName name="SimOpt_SimName8769" hidden="1">""</definedName>
    <definedName name="SimOpt_SimName877" hidden="1">""</definedName>
    <definedName name="SimOpt_SimName8770" hidden="1">""</definedName>
    <definedName name="SimOpt_SimName8771" hidden="1">""</definedName>
    <definedName name="SimOpt_SimName8772" hidden="1">""</definedName>
    <definedName name="SimOpt_SimName8773" hidden="1">""</definedName>
    <definedName name="SimOpt_SimName8774" hidden="1">""</definedName>
    <definedName name="SimOpt_SimName8775" hidden="1">""</definedName>
    <definedName name="SimOpt_SimName8776" hidden="1">""</definedName>
    <definedName name="SimOpt_SimName8777" hidden="1">""</definedName>
    <definedName name="SimOpt_SimName8778" hidden="1">""</definedName>
    <definedName name="SimOpt_SimName8779" hidden="1">""</definedName>
    <definedName name="SimOpt_SimName878" hidden="1">""</definedName>
    <definedName name="SimOpt_SimName8780" hidden="1">""</definedName>
    <definedName name="SimOpt_SimName8781" hidden="1">""</definedName>
    <definedName name="SimOpt_SimName8782" hidden="1">""</definedName>
    <definedName name="SimOpt_SimName8783" hidden="1">""</definedName>
    <definedName name="SimOpt_SimName8784" hidden="1">""</definedName>
    <definedName name="SimOpt_SimName8785" hidden="1">""</definedName>
    <definedName name="SimOpt_SimName8786" hidden="1">""</definedName>
    <definedName name="SimOpt_SimName8787" hidden="1">""</definedName>
    <definedName name="SimOpt_SimName8788" hidden="1">""</definedName>
    <definedName name="SimOpt_SimName8789" hidden="1">""</definedName>
    <definedName name="SimOpt_SimName879" hidden="1">""</definedName>
    <definedName name="SimOpt_SimName8790" hidden="1">""</definedName>
    <definedName name="SimOpt_SimName8791" hidden="1">""</definedName>
    <definedName name="SimOpt_SimName8792" hidden="1">""</definedName>
    <definedName name="SimOpt_SimName8793" hidden="1">""</definedName>
    <definedName name="SimOpt_SimName8794" hidden="1">""</definedName>
    <definedName name="SimOpt_SimName8795" hidden="1">""</definedName>
    <definedName name="SimOpt_SimName8796" hidden="1">""</definedName>
    <definedName name="SimOpt_SimName8797" hidden="1">""</definedName>
    <definedName name="SimOpt_SimName8798" hidden="1">""</definedName>
    <definedName name="SimOpt_SimName8799" hidden="1">""</definedName>
    <definedName name="SimOpt_SimName88" hidden="1">""</definedName>
    <definedName name="SimOpt_SimName880" hidden="1">""</definedName>
    <definedName name="SimOpt_SimName8800" hidden="1">""</definedName>
    <definedName name="SimOpt_SimName8801" hidden="1">""</definedName>
    <definedName name="SimOpt_SimName8802" hidden="1">""</definedName>
    <definedName name="SimOpt_SimName8803" hidden="1">""</definedName>
    <definedName name="SimOpt_SimName8804" hidden="1">""</definedName>
    <definedName name="SimOpt_SimName8805" hidden="1">""</definedName>
    <definedName name="SimOpt_SimName8806" hidden="1">""</definedName>
    <definedName name="SimOpt_SimName8807" hidden="1">""</definedName>
    <definedName name="SimOpt_SimName8808" hidden="1">""</definedName>
    <definedName name="SimOpt_SimName8809" hidden="1">""</definedName>
    <definedName name="SimOpt_SimName881" hidden="1">""</definedName>
    <definedName name="SimOpt_SimName8810" hidden="1">""</definedName>
    <definedName name="SimOpt_SimName8811" hidden="1">""</definedName>
    <definedName name="SimOpt_SimName8812" hidden="1">""</definedName>
    <definedName name="SimOpt_SimName8813" hidden="1">""</definedName>
    <definedName name="SimOpt_SimName8814" hidden="1">""</definedName>
    <definedName name="SimOpt_SimName8815" hidden="1">""</definedName>
    <definedName name="SimOpt_SimName8816" hidden="1">""</definedName>
    <definedName name="SimOpt_SimName8817" hidden="1">""</definedName>
    <definedName name="SimOpt_SimName8818" hidden="1">""</definedName>
    <definedName name="SimOpt_SimName8819" hidden="1">""</definedName>
    <definedName name="SimOpt_SimName882" hidden="1">""</definedName>
    <definedName name="SimOpt_SimName8820" hidden="1">""</definedName>
    <definedName name="SimOpt_SimName8821" hidden="1">""</definedName>
    <definedName name="SimOpt_SimName8822" hidden="1">""</definedName>
    <definedName name="SimOpt_SimName8823" hidden="1">""</definedName>
    <definedName name="SimOpt_SimName8824" hidden="1">""</definedName>
    <definedName name="SimOpt_SimName8825" hidden="1">""</definedName>
    <definedName name="SimOpt_SimName8826" hidden="1">""</definedName>
    <definedName name="SimOpt_SimName8827" hidden="1">""</definedName>
    <definedName name="SimOpt_SimName8828" hidden="1">""</definedName>
    <definedName name="SimOpt_SimName8829" hidden="1">""</definedName>
    <definedName name="SimOpt_SimName883" hidden="1">""</definedName>
    <definedName name="SimOpt_SimName8830" hidden="1">""</definedName>
    <definedName name="SimOpt_SimName8831" hidden="1">""</definedName>
    <definedName name="SimOpt_SimName8832" hidden="1">""</definedName>
    <definedName name="SimOpt_SimName8833" hidden="1">""</definedName>
    <definedName name="SimOpt_SimName8834" hidden="1">""</definedName>
    <definedName name="SimOpt_SimName8835" hidden="1">""</definedName>
    <definedName name="SimOpt_SimName8836" hidden="1">""</definedName>
    <definedName name="SimOpt_SimName8837" hidden="1">""</definedName>
    <definedName name="SimOpt_SimName8838" hidden="1">""</definedName>
    <definedName name="SimOpt_SimName8839" hidden="1">""</definedName>
    <definedName name="SimOpt_SimName884" hidden="1">""</definedName>
    <definedName name="SimOpt_SimName8840" hidden="1">""</definedName>
    <definedName name="SimOpt_SimName8841" hidden="1">""</definedName>
    <definedName name="SimOpt_SimName8842" hidden="1">""</definedName>
    <definedName name="SimOpt_SimName8843" hidden="1">""</definedName>
    <definedName name="SimOpt_SimName8844" hidden="1">""</definedName>
    <definedName name="SimOpt_SimName8845" hidden="1">""</definedName>
    <definedName name="SimOpt_SimName8846" hidden="1">""</definedName>
    <definedName name="SimOpt_SimName8847" hidden="1">""</definedName>
    <definedName name="SimOpt_SimName8848" hidden="1">""</definedName>
    <definedName name="SimOpt_SimName8849" hidden="1">""</definedName>
    <definedName name="SimOpt_SimName885" hidden="1">""</definedName>
    <definedName name="SimOpt_SimName8850" hidden="1">""</definedName>
    <definedName name="SimOpt_SimName8851" hidden="1">""</definedName>
    <definedName name="SimOpt_SimName8852" hidden="1">""</definedName>
    <definedName name="SimOpt_SimName8853" hidden="1">""</definedName>
    <definedName name="SimOpt_SimName8854" hidden="1">""</definedName>
    <definedName name="SimOpt_SimName8855" hidden="1">""</definedName>
    <definedName name="SimOpt_SimName8856" hidden="1">""</definedName>
    <definedName name="SimOpt_SimName8857" hidden="1">""</definedName>
    <definedName name="SimOpt_SimName8858" hidden="1">""</definedName>
    <definedName name="SimOpt_SimName8859" hidden="1">""</definedName>
    <definedName name="SimOpt_SimName886" hidden="1">""</definedName>
    <definedName name="SimOpt_SimName8860" hidden="1">""</definedName>
    <definedName name="SimOpt_SimName8861" hidden="1">""</definedName>
    <definedName name="SimOpt_SimName8862" hidden="1">""</definedName>
    <definedName name="SimOpt_SimName8863" hidden="1">""</definedName>
    <definedName name="SimOpt_SimName8864" hidden="1">""</definedName>
    <definedName name="SimOpt_SimName8865" hidden="1">""</definedName>
    <definedName name="SimOpt_SimName8866" hidden="1">""</definedName>
    <definedName name="SimOpt_SimName8867" hidden="1">""</definedName>
    <definedName name="SimOpt_SimName8868" hidden="1">""</definedName>
    <definedName name="SimOpt_SimName8869" hidden="1">""</definedName>
    <definedName name="SimOpt_SimName887" hidden="1">""</definedName>
    <definedName name="SimOpt_SimName8870" hidden="1">""</definedName>
    <definedName name="SimOpt_SimName8871" hidden="1">""</definedName>
    <definedName name="SimOpt_SimName8872" hidden="1">""</definedName>
    <definedName name="SimOpt_SimName8873" hidden="1">""</definedName>
    <definedName name="SimOpt_SimName8874" hidden="1">""</definedName>
    <definedName name="SimOpt_SimName8875" hidden="1">""</definedName>
    <definedName name="SimOpt_SimName8876" hidden="1">""</definedName>
    <definedName name="SimOpt_SimName8877" hidden="1">""</definedName>
    <definedName name="SimOpt_SimName8878" hidden="1">""</definedName>
    <definedName name="SimOpt_SimName8879" hidden="1">""</definedName>
    <definedName name="SimOpt_SimName888" hidden="1">""</definedName>
    <definedName name="SimOpt_SimName8880" hidden="1">""</definedName>
    <definedName name="SimOpt_SimName8881" hidden="1">""</definedName>
    <definedName name="SimOpt_SimName8882" hidden="1">""</definedName>
    <definedName name="SimOpt_SimName8883" hidden="1">""</definedName>
    <definedName name="SimOpt_SimName8884" hidden="1">""</definedName>
    <definedName name="SimOpt_SimName8885" hidden="1">""</definedName>
    <definedName name="SimOpt_SimName8886" hidden="1">""</definedName>
    <definedName name="SimOpt_SimName8887" hidden="1">""</definedName>
    <definedName name="SimOpt_SimName8888" hidden="1">""</definedName>
    <definedName name="SimOpt_SimName8889" hidden="1">""</definedName>
    <definedName name="SimOpt_SimName889" hidden="1">""</definedName>
    <definedName name="SimOpt_SimName8890" hidden="1">""</definedName>
    <definedName name="SimOpt_SimName8891" hidden="1">""</definedName>
    <definedName name="SimOpt_SimName8892" hidden="1">""</definedName>
    <definedName name="SimOpt_SimName8893" hidden="1">""</definedName>
    <definedName name="SimOpt_SimName8894" hidden="1">""</definedName>
    <definedName name="SimOpt_SimName8895" hidden="1">""</definedName>
    <definedName name="SimOpt_SimName8896" hidden="1">""</definedName>
    <definedName name="SimOpt_SimName8897" hidden="1">""</definedName>
    <definedName name="SimOpt_SimName8898" hidden="1">""</definedName>
    <definedName name="SimOpt_SimName8899" hidden="1">""</definedName>
    <definedName name="SimOpt_SimName89" hidden="1">""</definedName>
    <definedName name="SimOpt_SimName890" hidden="1">""</definedName>
    <definedName name="SimOpt_SimName8900" hidden="1">""</definedName>
    <definedName name="SimOpt_SimName8901" hidden="1">""</definedName>
    <definedName name="SimOpt_SimName8902" hidden="1">""</definedName>
    <definedName name="SimOpt_SimName8903" hidden="1">""</definedName>
    <definedName name="SimOpt_SimName8904" hidden="1">""</definedName>
    <definedName name="SimOpt_SimName8905" hidden="1">""</definedName>
    <definedName name="SimOpt_SimName8906" hidden="1">""</definedName>
    <definedName name="SimOpt_SimName8907" hidden="1">""</definedName>
    <definedName name="SimOpt_SimName8908" hidden="1">""</definedName>
    <definedName name="SimOpt_SimName8909" hidden="1">""</definedName>
    <definedName name="SimOpt_SimName891" hidden="1">""</definedName>
    <definedName name="SimOpt_SimName8910" hidden="1">""</definedName>
    <definedName name="SimOpt_SimName8911" hidden="1">""</definedName>
    <definedName name="SimOpt_SimName8912" hidden="1">""</definedName>
    <definedName name="SimOpt_SimName8913" hidden="1">""</definedName>
    <definedName name="SimOpt_SimName8914" hidden="1">""</definedName>
    <definedName name="SimOpt_SimName8915" hidden="1">""</definedName>
    <definedName name="SimOpt_SimName8916" hidden="1">""</definedName>
    <definedName name="SimOpt_SimName8917" hidden="1">""</definedName>
    <definedName name="SimOpt_SimName8918" hidden="1">""</definedName>
    <definedName name="SimOpt_SimName8919" hidden="1">""</definedName>
    <definedName name="SimOpt_SimName892" hidden="1">""</definedName>
    <definedName name="SimOpt_SimName8920" hidden="1">""</definedName>
    <definedName name="SimOpt_SimName8921" hidden="1">""</definedName>
    <definedName name="SimOpt_SimName8922" hidden="1">""</definedName>
    <definedName name="SimOpt_SimName8923" hidden="1">""</definedName>
    <definedName name="SimOpt_SimName8924" hidden="1">""</definedName>
    <definedName name="SimOpt_SimName8925" hidden="1">""</definedName>
    <definedName name="SimOpt_SimName8926" hidden="1">""</definedName>
    <definedName name="SimOpt_SimName8927" hidden="1">""</definedName>
    <definedName name="SimOpt_SimName8928" hidden="1">""</definedName>
    <definedName name="SimOpt_SimName8929" hidden="1">""</definedName>
    <definedName name="SimOpt_SimName893" hidden="1">""</definedName>
    <definedName name="SimOpt_SimName8930" hidden="1">""</definedName>
    <definedName name="SimOpt_SimName8931" hidden="1">""</definedName>
    <definedName name="SimOpt_SimName8932" hidden="1">""</definedName>
    <definedName name="SimOpt_SimName8933" hidden="1">""</definedName>
    <definedName name="SimOpt_SimName8934" hidden="1">""</definedName>
    <definedName name="SimOpt_SimName8935" hidden="1">""</definedName>
    <definedName name="SimOpt_SimName8936" hidden="1">""</definedName>
    <definedName name="SimOpt_SimName8937" hidden="1">""</definedName>
    <definedName name="SimOpt_SimName8938" hidden="1">""</definedName>
    <definedName name="SimOpt_SimName8939" hidden="1">""</definedName>
    <definedName name="SimOpt_SimName894" hidden="1">""</definedName>
    <definedName name="SimOpt_SimName8940" hidden="1">""</definedName>
    <definedName name="SimOpt_SimName8941" hidden="1">""</definedName>
    <definedName name="SimOpt_SimName8942" hidden="1">""</definedName>
    <definedName name="SimOpt_SimName8943" hidden="1">""</definedName>
    <definedName name="SimOpt_SimName8944" hidden="1">""</definedName>
    <definedName name="SimOpt_SimName8945" hidden="1">""</definedName>
    <definedName name="SimOpt_SimName8946" hidden="1">""</definedName>
    <definedName name="SimOpt_SimName8947" hidden="1">""</definedName>
    <definedName name="SimOpt_SimName8948" hidden="1">""</definedName>
    <definedName name="SimOpt_SimName8949" hidden="1">""</definedName>
    <definedName name="SimOpt_SimName895" hidden="1">""</definedName>
    <definedName name="SimOpt_SimName8950" hidden="1">""</definedName>
    <definedName name="SimOpt_SimName8951" hidden="1">""</definedName>
    <definedName name="SimOpt_SimName8952" hidden="1">""</definedName>
    <definedName name="SimOpt_SimName8953" hidden="1">""</definedName>
    <definedName name="SimOpt_SimName8954" hidden="1">""</definedName>
    <definedName name="SimOpt_SimName8955" hidden="1">""</definedName>
    <definedName name="SimOpt_SimName8956" hidden="1">""</definedName>
    <definedName name="SimOpt_SimName8957" hidden="1">""</definedName>
    <definedName name="SimOpt_SimName8958" hidden="1">""</definedName>
    <definedName name="SimOpt_SimName8959" hidden="1">""</definedName>
    <definedName name="SimOpt_SimName896" hidden="1">""</definedName>
    <definedName name="SimOpt_SimName8960" hidden="1">""</definedName>
    <definedName name="SimOpt_SimName8961" hidden="1">""</definedName>
    <definedName name="SimOpt_SimName8962" hidden="1">""</definedName>
    <definedName name="SimOpt_SimName8963" hidden="1">""</definedName>
    <definedName name="SimOpt_SimName8964" hidden="1">""</definedName>
    <definedName name="SimOpt_SimName8965" hidden="1">""</definedName>
    <definedName name="SimOpt_SimName8966" hidden="1">""</definedName>
    <definedName name="SimOpt_SimName8967" hidden="1">""</definedName>
    <definedName name="SimOpt_SimName8968" hidden="1">""</definedName>
    <definedName name="SimOpt_SimName8969" hidden="1">""</definedName>
    <definedName name="SimOpt_SimName897" hidden="1">""</definedName>
    <definedName name="SimOpt_SimName8970" hidden="1">""</definedName>
    <definedName name="SimOpt_SimName8971" hidden="1">""</definedName>
    <definedName name="SimOpt_SimName8972" hidden="1">""</definedName>
    <definedName name="SimOpt_SimName8973" hidden="1">""</definedName>
    <definedName name="SimOpt_SimName8974" hidden="1">""</definedName>
    <definedName name="SimOpt_SimName8975" hidden="1">""</definedName>
    <definedName name="SimOpt_SimName8976" hidden="1">""</definedName>
    <definedName name="SimOpt_SimName8977" hidden="1">""</definedName>
    <definedName name="SimOpt_SimName8978" hidden="1">""</definedName>
    <definedName name="SimOpt_SimName8979" hidden="1">""</definedName>
    <definedName name="SimOpt_SimName898" hidden="1">""</definedName>
    <definedName name="SimOpt_SimName8980" hidden="1">""</definedName>
    <definedName name="SimOpt_SimName8981" hidden="1">""</definedName>
    <definedName name="SimOpt_SimName8982" hidden="1">""</definedName>
    <definedName name="SimOpt_SimName8983" hidden="1">""</definedName>
    <definedName name="SimOpt_SimName8984" hidden="1">""</definedName>
    <definedName name="SimOpt_SimName8985" hidden="1">""</definedName>
    <definedName name="SimOpt_SimName8986" hidden="1">""</definedName>
    <definedName name="SimOpt_SimName8987" hidden="1">""</definedName>
    <definedName name="SimOpt_SimName8988" hidden="1">""</definedName>
    <definedName name="SimOpt_SimName8989" hidden="1">""</definedName>
    <definedName name="SimOpt_SimName899" hidden="1">""</definedName>
    <definedName name="SimOpt_SimName8990" hidden="1">""</definedName>
    <definedName name="SimOpt_SimName8991" hidden="1">""</definedName>
    <definedName name="SimOpt_SimName8992" hidden="1">""</definedName>
    <definedName name="SimOpt_SimName8993" hidden="1">""</definedName>
    <definedName name="SimOpt_SimName8994" hidden="1">""</definedName>
    <definedName name="SimOpt_SimName8995" hidden="1">""</definedName>
    <definedName name="SimOpt_SimName8996" hidden="1">""</definedName>
    <definedName name="SimOpt_SimName8997" hidden="1">""</definedName>
    <definedName name="SimOpt_SimName8998" hidden="1">""</definedName>
    <definedName name="SimOpt_SimName8999" hidden="1">""</definedName>
    <definedName name="SimOpt_SimName9" hidden="1">""</definedName>
    <definedName name="SimOpt_SimName90" hidden="1">""</definedName>
    <definedName name="SimOpt_SimName900" hidden="1">""</definedName>
    <definedName name="SimOpt_SimName9000" hidden="1">""</definedName>
    <definedName name="SimOpt_SimName9001" hidden="1">""</definedName>
    <definedName name="SimOpt_SimName9002" hidden="1">""</definedName>
    <definedName name="SimOpt_SimName9003" hidden="1">""</definedName>
    <definedName name="SimOpt_SimName9004" hidden="1">""</definedName>
    <definedName name="SimOpt_SimName9005" hidden="1">""</definedName>
    <definedName name="SimOpt_SimName9006" hidden="1">""</definedName>
    <definedName name="SimOpt_SimName9007" hidden="1">""</definedName>
    <definedName name="SimOpt_SimName9008" hidden="1">""</definedName>
    <definedName name="SimOpt_SimName9009" hidden="1">""</definedName>
    <definedName name="SimOpt_SimName901" hidden="1">""</definedName>
    <definedName name="SimOpt_SimName9010" hidden="1">""</definedName>
    <definedName name="SimOpt_SimName9011" hidden="1">""</definedName>
    <definedName name="SimOpt_SimName9012" hidden="1">""</definedName>
    <definedName name="SimOpt_SimName9013" hidden="1">""</definedName>
    <definedName name="SimOpt_SimName9014" hidden="1">""</definedName>
    <definedName name="SimOpt_SimName9015" hidden="1">""</definedName>
    <definedName name="SimOpt_SimName9016" hidden="1">""</definedName>
    <definedName name="SimOpt_SimName9017" hidden="1">""</definedName>
    <definedName name="SimOpt_SimName9018" hidden="1">""</definedName>
    <definedName name="SimOpt_SimName9019" hidden="1">""</definedName>
    <definedName name="SimOpt_SimName902" hidden="1">""</definedName>
    <definedName name="SimOpt_SimName9020" hidden="1">""</definedName>
    <definedName name="SimOpt_SimName9021" hidden="1">""</definedName>
    <definedName name="SimOpt_SimName9022" hidden="1">""</definedName>
    <definedName name="SimOpt_SimName9023" hidden="1">""</definedName>
    <definedName name="SimOpt_SimName9024" hidden="1">""</definedName>
    <definedName name="SimOpt_SimName9025" hidden="1">""</definedName>
    <definedName name="SimOpt_SimName9026" hidden="1">""</definedName>
    <definedName name="SimOpt_SimName9027" hidden="1">""</definedName>
    <definedName name="SimOpt_SimName9028" hidden="1">""</definedName>
    <definedName name="SimOpt_SimName9029" hidden="1">""</definedName>
    <definedName name="SimOpt_SimName903" hidden="1">""</definedName>
    <definedName name="SimOpt_SimName9030" hidden="1">""</definedName>
    <definedName name="SimOpt_SimName9031" hidden="1">""</definedName>
    <definedName name="SimOpt_SimName9032" hidden="1">""</definedName>
    <definedName name="SimOpt_SimName9033" hidden="1">""</definedName>
    <definedName name="SimOpt_SimName9034" hidden="1">""</definedName>
    <definedName name="SimOpt_SimName9035" hidden="1">""</definedName>
    <definedName name="SimOpt_SimName9036" hidden="1">""</definedName>
    <definedName name="SimOpt_SimName9037" hidden="1">""</definedName>
    <definedName name="SimOpt_SimName9038" hidden="1">""</definedName>
    <definedName name="SimOpt_SimName9039" hidden="1">""</definedName>
    <definedName name="SimOpt_SimName904" hidden="1">""</definedName>
    <definedName name="SimOpt_SimName9040" hidden="1">""</definedName>
    <definedName name="SimOpt_SimName9041" hidden="1">""</definedName>
    <definedName name="SimOpt_SimName9042" hidden="1">""</definedName>
    <definedName name="SimOpt_SimName9043" hidden="1">""</definedName>
    <definedName name="SimOpt_SimName9044" hidden="1">""</definedName>
    <definedName name="SimOpt_SimName9045" hidden="1">""</definedName>
    <definedName name="SimOpt_SimName9046" hidden="1">""</definedName>
    <definedName name="SimOpt_SimName9047" hidden="1">""</definedName>
    <definedName name="SimOpt_SimName9048" hidden="1">""</definedName>
    <definedName name="SimOpt_SimName9049" hidden="1">""</definedName>
    <definedName name="SimOpt_SimName905" hidden="1">""</definedName>
    <definedName name="SimOpt_SimName9050" hidden="1">""</definedName>
    <definedName name="SimOpt_SimName9051" hidden="1">""</definedName>
    <definedName name="SimOpt_SimName9052" hidden="1">""</definedName>
    <definedName name="SimOpt_SimName9053" hidden="1">""</definedName>
    <definedName name="SimOpt_SimName9054" hidden="1">""</definedName>
    <definedName name="SimOpt_SimName9055" hidden="1">""</definedName>
    <definedName name="SimOpt_SimName9056" hidden="1">""</definedName>
    <definedName name="SimOpt_SimName9057" hidden="1">""</definedName>
    <definedName name="SimOpt_SimName9058" hidden="1">""</definedName>
    <definedName name="SimOpt_SimName9059" hidden="1">""</definedName>
    <definedName name="SimOpt_SimName906" hidden="1">""</definedName>
    <definedName name="SimOpt_SimName9060" hidden="1">""</definedName>
    <definedName name="SimOpt_SimName9061" hidden="1">""</definedName>
    <definedName name="SimOpt_SimName9062" hidden="1">""</definedName>
    <definedName name="SimOpt_SimName9063" hidden="1">""</definedName>
    <definedName name="SimOpt_SimName9064" hidden="1">""</definedName>
    <definedName name="SimOpt_SimName9065" hidden="1">""</definedName>
    <definedName name="SimOpt_SimName9066" hidden="1">""</definedName>
    <definedName name="SimOpt_SimName9067" hidden="1">""</definedName>
    <definedName name="SimOpt_SimName9068" hidden="1">""</definedName>
    <definedName name="SimOpt_SimName9069" hidden="1">""</definedName>
    <definedName name="SimOpt_SimName907" hidden="1">""</definedName>
    <definedName name="SimOpt_SimName9070" hidden="1">""</definedName>
    <definedName name="SimOpt_SimName9071" hidden="1">""</definedName>
    <definedName name="SimOpt_SimName9072" hidden="1">""</definedName>
    <definedName name="SimOpt_SimName9073" hidden="1">""</definedName>
    <definedName name="SimOpt_SimName9074" hidden="1">""</definedName>
    <definedName name="SimOpt_SimName9075" hidden="1">""</definedName>
    <definedName name="SimOpt_SimName9076" hidden="1">""</definedName>
    <definedName name="SimOpt_SimName9077" hidden="1">""</definedName>
    <definedName name="SimOpt_SimName9078" hidden="1">""</definedName>
    <definedName name="SimOpt_SimName9079" hidden="1">""</definedName>
    <definedName name="SimOpt_SimName908" hidden="1">""</definedName>
    <definedName name="SimOpt_SimName9080" hidden="1">""</definedName>
    <definedName name="SimOpt_SimName9081" hidden="1">""</definedName>
    <definedName name="SimOpt_SimName9082" hidden="1">""</definedName>
    <definedName name="SimOpt_SimName9083" hidden="1">""</definedName>
    <definedName name="SimOpt_SimName9084" hidden="1">""</definedName>
    <definedName name="SimOpt_SimName9085" hidden="1">""</definedName>
    <definedName name="SimOpt_SimName9086" hidden="1">""</definedName>
    <definedName name="SimOpt_SimName9087" hidden="1">""</definedName>
    <definedName name="SimOpt_SimName9088" hidden="1">""</definedName>
    <definedName name="SimOpt_SimName9089" hidden="1">""</definedName>
    <definedName name="SimOpt_SimName909" hidden="1">""</definedName>
    <definedName name="SimOpt_SimName9090" hidden="1">""</definedName>
    <definedName name="SimOpt_SimName9091" hidden="1">""</definedName>
    <definedName name="SimOpt_SimName9092" hidden="1">""</definedName>
    <definedName name="SimOpt_SimName9093" hidden="1">""</definedName>
    <definedName name="SimOpt_SimName9094" hidden="1">""</definedName>
    <definedName name="SimOpt_SimName9095" hidden="1">""</definedName>
    <definedName name="SimOpt_SimName9096" hidden="1">""</definedName>
    <definedName name="SimOpt_SimName9097" hidden="1">""</definedName>
    <definedName name="SimOpt_SimName9098" hidden="1">""</definedName>
    <definedName name="SimOpt_SimName9099" hidden="1">""</definedName>
    <definedName name="SimOpt_SimName91" hidden="1">""</definedName>
    <definedName name="SimOpt_SimName910" hidden="1">""</definedName>
    <definedName name="SimOpt_SimName9100" hidden="1">""</definedName>
    <definedName name="SimOpt_SimName9101" hidden="1">""</definedName>
    <definedName name="SimOpt_SimName9102" hidden="1">""</definedName>
    <definedName name="SimOpt_SimName9103" hidden="1">""</definedName>
    <definedName name="SimOpt_SimName9104" hidden="1">""</definedName>
    <definedName name="SimOpt_SimName9105" hidden="1">""</definedName>
    <definedName name="SimOpt_SimName9106" hidden="1">""</definedName>
    <definedName name="SimOpt_SimName9107" hidden="1">""</definedName>
    <definedName name="SimOpt_SimName9108" hidden="1">""</definedName>
    <definedName name="SimOpt_SimName9109" hidden="1">""</definedName>
    <definedName name="SimOpt_SimName911" hidden="1">""</definedName>
    <definedName name="SimOpt_SimName9110" hidden="1">""</definedName>
    <definedName name="SimOpt_SimName9111" hidden="1">""</definedName>
    <definedName name="SimOpt_SimName9112" hidden="1">""</definedName>
    <definedName name="SimOpt_SimName9113" hidden="1">""</definedName>
    <definedName name="SimOpt_SimName9114" hidden="1">""</definedName>
    <definedName name="SimOpt_SimName9115" hidden="1">""</definedName>
    <definedName name="SimOpt_SimName9116" hidden="1">""</definedName>
    <definedName name="SimOpt_SimName9117" hidden="1">""</definedName>
    <definedName name="SimOpt_SimName9118" hidden="1">""</definedName>
    <definedName name="SimOpt_SimName9119" hidden="1">""</definedName>
    <definedName name="SimOpt_SimName912" hidden="1">""</definedName>
    <definedName name="SimOpt_SimName9120" hidden="1">""</definedName>
    <definedName name="SimOpt_SimName9121" hidden="1">""</definedName>
    <definedName name="SimOpt_SimName9122" hidden="1">""</definedName>
    <definedName name="SimOpt_SimName9123" hidden="1">""</definedName>
    <definedName name="SimOpt_SimName9124" hidden="1">""</definedName>
    <definedName name="SimOpt_SimName9125" hidden="1">""</definedName>
    <definedName name="SimOpt_SimName9126" hidden="1">""</definedName>
    <definedName name="SimOpt_SimName9127" hidden="1">""</definedName>
    <definedName name="SimOpt_SimName9128" hidden="1">""</definedName>
    <definedName name="SimOpt_SimName9129" hidden="1">""</definedName>
    <definedName name="SimOpt_SimName913" hidden="1">""</definedName>
    <definedName name="SimOpt_SimName9130" hidden="1">""</definedName>
    <definedName name="SimOpt_SimName9131" hidden="1">""</definedName>
    <definedName name="SimOpt_SimName9132" hidden="1">""</definedName>
    <definedName name="SimOpt_SimName9133" hidden="1">""</definedName>
    <definedName name="SimOpt_SimName9134" hidden="1">""</definedName>
    <definedName name="SimOpt_SimName9135" hidden="1">""</definedName>
    <definedName name="SimOpt_SimName9136" hidden="1">""</definedName>
    <definedName name="SimOpt_SimName9137" hidden="1">""</definedName>
    <definedName name="SimOpt_SimName9138" hidden="1">""</definedName>
    <definedName name="SimOpt_SimName9139" hidden="1">""</definedName>
    <definedName name="SimOpt_SimName914" hidden="1">""</definedName>
    <definedName name="SimOpt_SimName9140" hidden="1">""</definedName>
    <definedName name="SimOpt_SimName9141" hidden="1">""</definedName>
    <definedName name="SimOpt_SimName9142" hidden="1">""</definedName>
    <definedName name="SimOpt_SimName9143" hidden="1">""</definedName>
    <definedName name="SimOpt_SimName9144" hidden="1">""</definedName>
    <definedName name="SimOpt_SimName9145" hidden="1">""</definedName>
    <definedName name="SimOpt_SimName9146" hidden="1">""</definedName>
    <definedName name="SimOpt_SimName9147" hidden="1">""</definedName>
    <definedName name="SimOpt_SimName9148" hidden="1">""</definedName>
    <definedName name="SimOpt_SimName9149" hidden="1">""</definedName>
    <definedName name="SimOpt_SimName915" hidden="1">""</definedName>
    <definedName name="SimOpt_SimName9150" hidden="1">""</definedName>
    <definedName name="SimOpt_SimName9151" hidden="1">""</definedName>
    <definedName name="SimOpt_SimName9152" hidden="1">""</definedName>
    <definedName name="SimOpt_SimName9153" hidden="1">""</definedName>
    <definedName name="SimOpt_SimName9154" hidden="1">""</definedName>
    <definedName name="SimOpt_SimName9155" hidden="1">""</definedName>
    <definedName name="SimOpt_SimName9156" hidden="1">""</definedName>
    <definedName name="SimOpt_SimName9157" hidden="1">""</definedName>
    <definedName name="SimOpt_SimName9158" hidden="1">""</definedName>
    <definedName name="SimOpt_SimName9159" hidden="1">""</definedName>
    <definedName name="SimOpt_SimName916" hidden="1">""</definedName>
    <definedName name="SimOpt_SimName9160" hidden="1">""</definedName>
    <definedName name="SimOpt_SimName9161" hidden="1">""</definedName>
    <definedName name="SimOpt_SimName9162" hidden="1">""</definedName>
    <definedName name="SimOpt_SimName9163" hidden="1">""</definedName>
    <definedName name="SimOpt_SimName9164" hidden="1">""</definedName>
    <definedName name="SimOpt_SimName9165" hidden="1">""</definedName>
    <definedName name="SimOpt_SimName9166" hidden="1">""</definedName>
    <definedName name="SimOpt_SimName9167" hidden="1">""</definedName>
    <definedName name="SimOpt_SimName9168" hidden="1">""</definedName>
    <definedName name="SimOpt_SimName9169" hidden="1">""</definedName>
    <definedName name="SimOpt_SimName917" hidden="1">""</definedName>
    <definedName name="SimOpt_SimName9170" hidden="1">""</definedName>
    <definedName name="SimOpt_SimName9171" hidden="1">""</definedName>
    <definedName name="SimOpt_SimName9172" hidden="1">""</definedName>
    <definedName name="SimOpt_SimName9173" hidden="1">""</definedName>
    <definedName name="SimOpt_SimName9174" hidden="1">""</definedName>
    <definedName name="SimOpt_SimName9175" hidden="1">""</definedName>
    <definedName name="SimOpt_SimName9176" hidden="1">""</definedName>
    <definedName name="SimOpt_SimName9177" hidden="1">""</definedName>
    <definedName name="SimOpt_SimName9178" hidden="1">""</definedName>
    <definedName name="SimOpt_SimName9179" hidden="1">""</definedName>
    <definedName name="SimOpt_SimName918" hidden="1">""</definedName>
    <definedName name="SimOpt_SimName9180" hidden="1">""</definedName>
    <definedName name="SimOpt_SimName9181" hidden="1">""</definedName>
    <definedName name="SimOpt_SimName9182" hidden="1">""</definedName>
    <definedName name="SimOpt_SimName9183" hidden="1">""</definedName>
    <definedName name="SimOpt_SimName9184" hidden="1">""</definedName>
    <definedName name="SimOpt_SimName9185" hidden="1">""</definedName>
    <definedName name="SimOpt_SimName9186" hidden="1">""</definedName>
    <definedName name="SimOpt_SimName9187" hidden="1">""</definedName>
    <definedName name="SimOpt_SimName9188" hidden="1">""</definedName>
    <definedName name="SimOpt_SimName9189" hidden="1">""</definedName>
    <definedName name="SimOpt_SimName919" hidden="1">""</definedName>
    <definedName name="SimOpt_SimName9190" hidden="1">""</definedName>
    <definedName name="SimOpt_SimName9191" hidden="1">""</definedName>
    <definedName name="SimOpt_SimName9192" hidden="1">""</definedName>
    <definedName name="SimOpt_SimName9193" hidden="1">""</definedName>
    <definedName name="SimOpt_SimName9194" hidden="1">""</definedName>
    <definedName name="SimOpt_SimName9195" hidden="1">""</definedName>
    <definedName name="SimOpt_SimName9196" hidden="1">""</definedName>
    <definedName name="SimOpt_SimName9197" hidden="1">""</definedName>
    <definedName name="SimOpt_SimName9198" hidden="1">""</definedName>
    <definedName name="SimOpt_SimName9199" hidden="1">""</definedName>
    <definedName name="SimOpt_SimName92" hidden="1">""</definedName>
    <definedName name="SimOpt_SimName920" hidden="1">""</definedName>
    <definedName name="SimOpt_SimName9200" hidden="1">""</definedName>
    <definedName name="SimOpt_SimName9201" hidden="1">""</definedName>
    <definedName name="SimOpt_SimName9202" hidden="1">""</definedName>
    <definedName name="SimOpt_SimName9203" hidden="1">""</definedName>
    <definedName name="SimOpt_SimName9204" hidden="1">""</definedName>
    <definedName name="SimOpt_SimName9205" hidden="1">""</definedName>
    <definedName name="SimOpt_SimName9206" hidden="1">""</definedName>
    <definedName name="SimOpt_SimName9207" hidden="1">""</definedName>
    <definedName name="SimOpt_SimName9208" hidden="1">""</definedName>
    <definedName name="SimOpt_SimName9209" hidden="1">""</definedName>
    <definedName name="SimOpt_SimName921" hidden="1">""</definedName>
    <definedName name="SimOpt_SimName9210" hidden="1">""</definedName>
    <definedName name="SimOpt_SimName9211" hidden="1">""</definedName>
    <definedName name="SimOpt_SimName9212" hidden="1">""</definedName>
    <definedName name="SimOpt_SimName9213" hidden="1">""</definedName>
    <definedName name="SimOpt_SimName9214" hidden="1">""</definedName>
    <definedName name="SimOpt_SimName9215" hidden="1">""</definedName>
    <definedName name="SimOpt_SimName9216" hidden="1">""</definedName>
    <definedName name="SimOpt_SimName9217" hidden="1">""</definedName>
    <definedName name="SimOpt_SimName9218" hidden="1">""</definedName>
    <definedName name="SimOpt_SimName9219" hidden="1">""</definedName>
    <definedName name="SimOpt_SimName922" hidden="1">""</definedName>
    <definedName name="SimOpt_SimName9220" hidden="1">""</definedName>
    <definedName name="SimOpt_SimName9221" hidden="1">""</definedName>
    <definedName name="SimOpt_SimName9222" hidden="1">""</definedName>
    <definedName name="SimOpt_SimName9223" hidden="1">""</definedName>
    <definedName name="SimOpt_SimName9224" hidden="1">""</definedName>
    <definedName name="SimOpt_SimName9225" hidden="1">""</definedName>
    <definedName name="SimOpt_SimName9226" hidden="1">""</definedName>
    <definedName name="SimOpt_SimName9227" hidden="1">""</definedName>
    <definedName name="SimOpt_SimName9228" hidden="1">""</definedName>
    <definedName name="SimOpt_SimName9229" hidden="1">""</definedName>
    <definedName name="SimOpt_SimName923" hidden="1">""</definedName>
    <definedName name="SimOpt_SimName9230" hidden="1">""</definedName>
    <definedName name="SimOpt_SimName9231" hidden="1">""</definedName>
    <definedName name="SimOpt_SimName9232" hidden="1">""</definedName>
    <definedName name="SimOpt_SimName9233" hidden="1">""</definedName>
    <definedName name="SimOpt_SimName9234" hidden="1">""</definedName>
    <definedName name="SimOpt_SimName9235" hidden="1">""</definedName>
    <definedName name="SimOpt_SimName9236" hidden="1">""</definedName>
    <definedName name="SimOpt_SimName9237" hidden="1">""</definedName>
    <definedName name="SimOpt_SimName9238" hidden="1">""</definedName>
    <definedName name="SimOpt_SimName9239" hidden="1">""</definedName>
    <definedName name="SimOpt_SimName924" hidden="1">""</definedName>
    <definedName name="SimOpt_SimName9240" hidden="1">""</definedName>
    <definedName name="SimOpt_SimName9241" hidden="1">""</definedName>
    <definedName name="SimOpt_SimName9242" hidden="1">""</definedName>
    <definedName name="SimOpt_SimName9243" hidden="1">""</definedName>
    <definedName name="SimOpt_SimName9244" hidden="1">""</definedName>
    <definedName name="SimOpt_SimName9245" hidden="1">""</definedName>
    <definedName name="SimOpt_SimName9246" hidden="1">""</definedName>
    <definedName name="SimOpt_SimName9247" hidden="1">""</definedName>
    <definedName name="SimOpt_SimName9248" hidden="1">""</definedName>
    <definedName name="SimOpt_SimName9249" hidden="1">""</definedName>
    <definedName name="SimOpt_SimName925" hidden="1">""</definedName>
    <definedName name="SimOpt_SimName9250" hidden="1">""</definedName>
    <definedName name="SimOpt_SimName9251" hidden="1">""</definedName>
    <definedName name="SimOpt_SimName9252" hidden="1">""</definedName>
    <definedName name="SimOpt_SimName9253" hidden="1">""</definedName>
    <definedName name="SimOpt_SimName9254" hidden="1">""</definedName>
    <definedName name="SimOpt_SimName9255" hidden="1">""</definedName>
    <definedName name="SimOpt_SimName9256" hidden="1">""</definedName>
    <definedName name="SimOpt_SimName9257" hidden="1">""</definedName>
    <definedName name="SimOpt_SimName9258" hidden="1">""</definedName>
    <definedName name="SimOpt_SimName9259" hidden="1">""</definedName>
    <definedName name="SimOpt_SimName926" hidden="1">""</definedName>
    <definedName name="SimOpt_SimName9260" hidden="1">""</definedName>
    <definedName name="SimOpt_SimName9261" hidden="1">""</definedName>
    <definedName name="SimOpt_SimName9262" hidden="1">""</definedName>
    <definedName name="SimOpt_SimName9263" hidden="1">""</definedName>
    <definedName name="SimOpt_SimName9264" hidden="1">""</definedName>
    <definedName name="SimOpt_SimName9265" hidden="1">""</definedName>
    <definedName name="SimOpt_SimName9266" hidden="1">""</definedName>
    <definedName name="SimOpt_SimName9267" hidden="1">""</definedName>
    <definedName name="SimOpt_SimName9268" hidden="1">""</definedName>
    <definedName name="SimOpt_SimName9269" hidden="1">""</definedName>
    <definedName name="SimOpt_SimName927" hidden="1">""</definedName>
    <definedName name="SimOpt_SimName9270" hidden="1">""</definedName>
    <definedName name="SimOpt_SimName9271" hidden="1">""</definedName>
    <definedName name="SimOpt_SimName9272" hidden="1">""</definedName>
    <definedName name="SimOpt_SimName9273" hidden="1">""</definedName>
    <definedName name="SimOpt_SimName9274" hidden="1">""</definedName>
    <definedName name="SimOpt_SimName9275" hidden="1">""</definedName>
    <definedName name="SimOpt_SimName9276" hidden="1">""</definedName>
    <definedName name="SimOpt_SimName9277" hidden="1">""</definedName>
    <definedName name="SimOpt_SimName9278" hidden="1">""</definedName>
    <definedName name="SimOpt_SimName9279" hidden="1">""</definedName>
    <definedName name="SimOpt_SimName928" hidden="1">""</definedName>
    <definedName name="SimOpt_SimName9280" hidden="1">""</definedName>
    <definedName name="SimOpt_SimName9281" hidden="1">""</definedName>
    <definedName name="SimOpt_SimName9282" hidden="1">""</definedName>
    <definedName name="SimOpt_SimName9283" hidden="1">""</definedName>
    <definedName name="SimOpt_SimName9284" hidden="1">""</definedName>
    <definedName name="SimOpt_SimName9285" hidden="1">""</definedName>
    <definedName name="SimOpt_SimName9286" hidden="1">""</definedName>
    <definedName name="SimOpt_SimName9287" hidden="1">""</definedName>
    <definedName name="SimOpt_SimName9288" hidden="1">""</definedName>
    <definedName name="SimOpt_SimName9289" hidden="1">""</definedName>
    <definedName name="SimOpt_SimName929" hidden="1">""</definedName>
    <definedName name="SimOpt_SimName9290" hidden="1">""</definedName>
    <definedName name="SimOpt_SimName9291" hidden="1">""</definedName>
    <definedName name="SimOpt_SimName9292" hidden="1">""</definedName>
    <definedName name="SimOpt_SimName9293" hidden="1">""</definedName>
    <definedName name="SimOpt_SimName9294" hidden="1">""</definedName>
    <definedName name="SimOpt_SimName9295" hidden="1">""</definedName>
    <definedName name="SimOpt_SimName9296" hidden="1">""</definedName>
    <definedName name="SimOpt_SimName9297" hidden="1">""</definedName>
    <definedName name="SimOpt_SimName9298" hidden="1">""</definedName>
    <definedName name="SimOpt_SimName9299" hidden="1">""</definedName>
    <definedName name="SimOpt_SimName93" hidden="1">""</definedName>
    <definedName name="SimOpt_SimName930" hidden="1">""</definedName>
    <definedName name="SimOpt_SimName9300" hidden="1">""</definedName>
    <definedName name="SimOpt_SimName9301" hidden="1">""</definedName>
    <definedName name="SimOpt_SimName9302" hidden="1">""</definedName>
    <definedName name="SimOpt_SimName9303" hidden="1">""</definedName>
    <definedName name="SimOpt_SimName9304" hidden="1">""</definedName>
    <definedName name="SimOpt_SimName9305" hidden="1">""</definedName>
    <definedName name="SimOpt_SimName9306" hidden="1">""</definedName>
    <definedName name="SimOpt_SimName9307" hidden="1">""</definedName>
    <definedName name="SimOpt_SimName9308" hidden="1">""</definedName>
    <definedName name="SimOpt_SimName9309" hidden="1">""</definedName>
    <definedName name="SimOpt_SimName931" hidden="1">""</definedName>
    <definedName name="SimOpt_SimName9310" hidden="1">""</definedName>
    <definedName name="SimOpt_SimName9311" hidden="1">""</definedName>
    <definedName name="SimOpt_SimName9312" hidden="1">""</definedName>
    <definedName name="SimOpt_SimName9313" hidden="1">""</definedName>
    <definedName name="SimOpt_SimName9314" hidden="1">""</definedName>
    <definedName name="SimOpt_SimName9315" hidden="1">""</definedName>
    <definedName name="SimOpt_SimName9316" hidden="1">""</definedName>
    <definedName name="SimOpt_SimName9317" hidden="1">""</definedName>
    <definedName name="SimOpt_SimName9318" hidden="1">""</definedName>
    <definedName name="SimOpt_SimName9319" hidden="1">""</definedName>
    <definedName name="SimOpt_SimName932" hidden="1">""</definedName>
    <definedName name="SimOpt_SimName9320" hidden="1">""</definedName>
    <definedName name="SimOpt_SimName9321" hidden="1">""</definedName>
    <definedName name="SimOpt_SimName9322" hidden="1">""</definedName>
    <definedName name="SimOpt_SimName9323" hidden="1">""</definedName>
    <definedName name="SimOpt_SimName9324" hidden="1">""</definedName>
    <definedName name="SimOpt_SimName9325" hidden="1">""</definedName>
    <definedName name="SimOpt_SimName9326" hidden="1">""</definedName>
    <definedName name="SimOpt_SimName9327" hidden="1">""</definedName>
    <definedName name="SimOpt_SimName9328" hidden="1">""</definedName>
    <definedName name="SimOpt_SimName9329" hidden="1">""</definedName>
    <definedName name="SimOpt_SimName933" hidden="1">""</definedName>
    <definedName name="SimOpt_SimName9330" hidden="1">""</definedName>
    <definedName name="SimOpt_SimName9331" hidden="1">""</definedName>
    <definedName name="SimOpt_SimName9332" hidden="1">""</definedName>
    <definedName name="SimOpt_SimName9333" hidden="1">""</definedName>
    <definedName name="SimOpt_SimName9334" hidden="1">""</definedName>
    <definedName name="SimOpt_SimName9335" hidden="1">""</definedName>
    <definedName name="SimOpt_SimName9336" hidden="1">""</definedName>
    <definedName name="SimOpt_SimName9337" hidden="1">""</definedName>
    <definedName name="SimOpt_SimName9338" hidden="1">""</definedName>
    <definedName name="SimOpt_SimName9339" hidden="1">""</definedName>
    <definedName name="SimOpt_SimName934" hidden="1">""</definedName>
    <definedName name="SimOpt_SimName9340" hidden="1">""</definedName>
    <definedName name="SimOpt_SimName9341" hidden="1">""</definedName>
    <definedName name="SimOpt_SimName9342" hidden="1">""</definedName>
    <definedName name="SimOpt_SimName9343" hidden="1">""</definedName>
    <definedName name="SimOpt_SimName9344" hidden="1">""</definedName>
    <definedName name="SimOpt_SimName9345" hidden="1">""</definedName>
    <definedName name="SimOpt_SimName9346" hidden="1">""</definedName>
    <definedName name="SimOpt_SimName9347" hidden="1">""</definedName>
    <definedName name="SimOpt_SimName9348" hidden="1">""</definedName>
    <definedName name="SimOpt_SimName9349" hidden="1">""</definedName>
    <definedName name="SimOpt_SimName935" hidden="1">""</definedName>
    <definedName name="SimOpt_SimName9350" hidden="1">""</definedName>
    <definedName name="SimOpt_SimName9351" hidden="1">""</definedName>
    <definedName name="SimOpt_SimName9352" hidden="1">""</definedName>
    <definedName name="SimOpt_SimName9353" hidden="1">""</definedName>
    <definedName name="SimOpt_SimName9354" hidden="1">""</definedName>
    <definedName name="SimOpt_SimName9355" hidden="1">""</definedName>
    <definedName name="SimOpt_SimName9356" hidden="1">""</definedName>
    <definedName name="SimOpt_SimName9357" hidden="1">""</definedName>
    <definedName name="SimOpt_SimName9358" hidden="1">""</definedName>
    <definedName name="SimOpt_SimName9359" hidden="1">""</definedName>
    <definedName name="SimOpt_SimName936" hidden="1">""</definedName>
    <definedName name="SimOpt_SimName9360" hidden="1">""</definedName>
    <definedName name="SimOpt_SimName9361" hidden="1">""</definedName>
    <definedName name="SimOpt_SimName9362" hidden="1">""</definedName>
    <definedName name="SimOpt_SimName9363" hidden="1">""</definedName>
    <definedName name="SimOpt_SimName9364" hidden="1">""</definedName>
    <definedName name="SimOpt_SimName9365" hidden="1">""</definedName>
    <definedName name="SimOpt_SimName9366" hidden="1">""</definedName>
    <definedName name="SimOpt_SimName9367" hidden="1">""</definedName>
    <definedName name="SimOpt_SimName9368" hidden="1">""</definedName>
    <definedName name="SimOpt_SimName9369" hidden="1">""</definedName>
    <definedName name="SimOpt_SimName937" hidden="1">""</definedName>
    <definedName name="SimOpt_SimName9370" hidden="1">""</definedName>
    <definedName name="SimOpt_SimName9371" hidden="1">""</definedName>
    <definedName name="SimOpt_SimName9372" hidden="1">""</definedName>
    <definedName name="SimOpt_SimName9373" hidden="1">""</definedName>
    <definedName name="SimOpt_SimName9374" hidden="1">""</definedName>
    <definedName name="SimOpt_SimName9375" hidden="1">""</definedName>
    <definedName name="SimOpt_SimName9376" hidden="1">""</definedName>
    <definedName name="SimOpt_SimName9377" hidden="1">""</definedName>
    <definedName name="SimOpt_SimName9378" hidden="1">""</definedName>
    <definedName name="SimOpt_SimName9379" hidden="1">""</definedName>
    <definedName name="SimOpt_SimName938" hidden="1">""</definedName>
    <definedName name="SimOpt_SimName9380" hidden="1">""</definedName>
    <definedName name="SimOpt_SimName9381" hidden="1">""</definedName>
    <definedName name="SimOpt_SimName9382" hidden="1">""</definedName>
    <definedName name="SimOpt_SimName9383" hidden="1">""</definedName>
    <definedName name="SimOpt_SimName9384" hidden="1">""</definedName>
    <definedName name="SimOpt_SimName9385" hidden="1">""</definedName>
    <definedName name="SimOpt_SimName9386" hidden="1">""</definedName>
    <definedName name="SimOpt_SimName9387" hidden="1">""</definedName>
    <definedName name="SimOpt_SimName9388" hidden="1">""</definedName>
    <definedName name="SimOpt_SimName9389" hidden="1">""</definedName>
    <definedName name="SimOpt_SimName939" hidden="1">""</definedName>
    <definedName name="SimOpt_SimName9390" hidden="1">""</definedName>
    <definedName name="SimOpt_SimName9391" hidden="1">""</definedName>
    <definedName name="SimOpt_SimName9392" hidden="1">""</definedName>
    <definedName name="SimOpt_SimName9393" hidden="1">""</definedName>
    <definedName name="SimOpt_SimName9394" hidden="1">""</definedName>
    <definedName name="SimOpt_SimName9395" hidden="1">""</definedName>
    <definedName name="SimOpt_SimName9396" hidden="1">""</definedName>
    <definedName name="SimOpt_SimName9397" hidden="1">""</definedName>
    <definedName name="SimOpt_SimName9398" hidden="1">""</definedName>
    <definedName name="SimOpt_SimName9399" hidden="1">""</definedName>
    <definedName name="SimOpt_SimName94" hidden="1">""</definedName>
    <definedName name="SimOpt_SimName940" hidden="1">""</definedName>
    <definedName name="SimOpt_SimName9400" hidden="1">""</definedName>
    <definedName name="SimOpt_SimName9401" hidden="1">""</definedName>
    <definedName name="SimOpt_SimName9402" hidden="1">""</definedName>
    <definedName name="SimOpt_SimName9403" hidden="1">""</definedName>
    <definedName name="SimOpt_SimName9404" hidden="1">""</definedName>
    <definedName name="SimOpt_SimName9405" hidden="1">""</definedName>
    <definedName name="SimOpt_SimName9406" hidden="1">""</definedName>
    <definedName name="SimOpt_SimName9407" hidden="1">""</definedName>
    <definedName name="SimOpt_SimName9408" hidden="1">""</definedName>
    <definedName name="SimOpt_SimName9409" hidden="1">""</definedName>
    <definedName name="SimOpt_SimName941" hidden="1">""</definedName>
    <definedName name="SimOpt_SimName9410" hidden="1">""</definedName>
    <definedName name="SimOpt_SimName9411" hidden="1">""</definedName>
    <definedName name="SimOpt_SimName9412" hidden="1">""</definedName>
    <definedName name="SimOpt_SimName9413" hidden="1">""</definedName>
    <definedName name="SimOpt_SimName9414" hidden="1">""</definedName>
    <definedName name="SimOpt_SimName9415" hidden="1">""</definedName>
    <definedName name="SimOpt_SimName9416" hidden="1">""</definedName>
    <definedName name="SimOpt_SimName9417" hidden="1">""</definedName>
    <definedName name="SimOpt_SimName9418" hidden="1">""</definedName>
    <definedName name="SimOpt_SimName9419" hidden="1">""</definedName>
    <definedName name="SimOpt_SimName942" hidden="1">""</definedName>
    <definedName name="SimOpt_SimName9420" hidden="1">""</definedName>
    <definedName name="SimOpt_SimName9421" hidden="1">""</definedName>
    <definedName name="SimOpt_SimName9422" hidden="1">""</definedName>
    <definedName name="SimOpt_SimName9423" hidden="1">""</definedName>
    <definedName name="SimOpt_SimName9424" hidden="1">""</definedName>
    <definedName name="SimOpt_SimName9425" hidden="1">""</definedName>
    <definedName name="SimOpt_SimName9426" hidden="1">""</definedName>
    <definedName name="SimOpt_SimName9427" hidden="1">""</definedName>
    <definedName name="SimOpt_SimName9428" hidden="1">""</definedName>
    <definedName name="SimOpt_SimName9429" hidden="1">""</definedName>
    <definedName name="SimOpt_SimName943" hidden="1">""</definedName>
    <definedName name="SimOpt_SimName9430" hidden="1">""</definedName>
    <definedName name="SimOpt_SimName9431" hidden="1">""</definedName>
    <definedName name="SimOpt_SimName9432" hidden="1">""</definedName>
    <definedName name="SimOpt_SimName9433" hidden="1">""</definedName>
    <definedName name="SimOpt_SimName9434" hidden="1">""</definedName>
    <definedName name="SimOpt_SimName9435" hidden="1">""</definedName>
    <definedName name="SimOpt_SimName9436" hidden="1">""</definedName>
    <definedName name="SimOpt_SimName9437" hidden="1">""</definedName>
    <definedName name="SimOpt_SimName9438" hidden="1">""</definedName>
    <definedName name="SimOpt_SimName9439" hidden="1">""</definedName>
    <definedName name="SimOpt_SimName944" hidden="1">""</definedName>
    <definedName name="SimOpt_SimName9440" hidden="1">""</definedName>
    <definedName name="SimOpt_SimName9441" hidden="1">""</definedName>
    <definedName name="SimOpt_SimName9442" hidden="1">""</definedName>
    <definedName name="SimOpt_SimName9443" hidden="1">""</definedName>
    <definedName name="SimOpt_SimName9444" hidden="1">""</definedName>
    <definedName name="SimOpt_SimName9445" hidden="1">""</definedName>
    <definedName name="SimOpt_SimName9446" hidden="1">""</definedName>
    <definedName name="SimOpt_SimName9447" hidden="1">""</definedName>
    <definedName name="SimOpt_SimName9448" hidden="1">""</definedName>
    <definedName name="SimOpt_SimName9449" hidden="1">""</definedName>
    <definedName name="SimOpt_SimName945" hidden="1">""</definedName>
    <definedName name="SimOpt_SimName9450" hidden="1">""</definedName>
    <definedName name="SimOpt_SimName9451" hidden="1">""</definedName>
    <definedName name="SimOpt_SimName9452" hidden="1">""</definedName>
    <definedName name="SimOpt_SimName9453" hidden="1">""</definedName>
    <definedName name="SimOpt_SimName9454" hidden="1">""</definedName>
    <definedName name="SimOpt_SimName9455" hidden="1">""</definedName>
    <definedName name="SimOpt_SimName9456" hidden="1">""</definedName>
    <definedName name="SimOpt_SimName9457" hidden="1">""</definedName>
    <definedName name="SimOpt_SimName9458" hidden="1">""</definedName>
    <definedName name="SimOpt_SimName9459" hidden="1">""</definedName>
    <definedName name="SimOpt_SimName946" hidden="1">""</definedName>
    <definedName name="SimOpt_SimName9460" hidden="1">""</definedName>
    <definedName name="SimOpt_SimName9461" hidden="1">""</definedName>
    <definedName name="SimOpt_SimName9462" hidden="1">""</definedName>
    <definedName name="SimOpt_SimName9463" hidden="1">""</definedName>
    <definedName name="SimOpt_SimName9464" hidden="1">""</definedName>
    <definedName name="SimOpt_SimName9465" hidden="1">""</definedName>
    <definedName name="SimOpt_SimName9466" hidden="1">""</definedName>
    <definedName name="SimOpt_SimName9467" hidden="1">""</definedName>
    <definedName name="SimOpt_SimName9468" hidden="1">""</definedName>
    <definedName name="SimOpt_SimName9469" hidden="1">""</definedName>
    <definedName name="SimOpt_SimName947" hidden="1">""</definedName>
    <definedName name="SimOpt_SimName9470" hidden="1">""</definedName>
    <definedName name="SimOpt_SimName9471" hidden="1">""</definedName>
    <definedName name="SimOpt_SimName9472" hidden="1">""</definedName>
    <definedName name="SimOpt_SimName9473" hidden="1">""</definedName>
    <definedName name="SimOpt_SimName9474" hidden="1">""</definedName>
    <definedName name="SimOpt_SimName9475" hidden="1">""</definedName>
    <definedName name="SimOpt_SimName9476" hidden="1">""</definedName>
    <definedName name="SimOpt_SimName9477" hidden="1">""</definedName>
    <definedName name="SimOpt_SimName9478" hidden="1">""</definedName>
    <definedName name="SimOpt_SimName9479" hidden="1">""</definedName>
    <definedName name="SimOpt_SimName948" hidden="1">""</definedName>
    <definedName name="SimOpt_SimName9480" hidden="1">""</definedName>
    <definedName name="SimOpt_SimName9481" hidden="1">""</definedName>
    <definedName name="SimOpt_SimName9482" hidden="1">""</definedName>
    <definedName name="SimOpt_SimName9483" hidden="1">""</definedName>
    <definedName name="SimOpt_SimName9484" hidden="1">""</definedName>
    <definedName name="SimOpt_SimName9485" hidden="1">""</definedName>
    <definedName name="SimOpt_SimName9486" hidden="1">""</definedName>
    <definedName name="SimOpt_SimName9487" hidden="1">""</definedName>
    <definedName name="SimOpt_SimName9488" hidden="1">""</definedName>
    <definedName name="SimOpt_SimName9489" hidden="1">""</definedName>
    <definedName name="SimOpt_SimName949" hidden="1">""</definedName>
    <definedName name="SimOpt_SimName9490" hidden="1">""</definedName>
    <definedName name="SimOpt_SimName9491" hidden="1">""</definedName>
    <definedName name="SimOpt_SimName9492" hidden="1">""</definedName>
    <definedName name="SimOpt_SimName9493" hidden="1">""</definedName>
    <definedName name="SimOpt_SimName9494" hidden="1">""</definedName>
    <definedName name="SimOpt_SimName9495" hidden="1">""</definedName>
    <definedName name="SimOpt_SimName9496" hidden="1">""</definedName>
    <definedName name="SimOpt_SimName9497" hidden="1">""</definedName>
    <definedName name="SimOpt_SimName9498" hidden="1">""</definedName>
    <definedName name="SimOpt_SimName9499" hidden="1">""</definedName>
    <definedName name="SimOpt_SimName95" hidden="1">""</definedName>
    <definedName name="SimOpt_SimName950" hidden="1">""</definedName>
    <definedName name="SimOpt_SimName9500" hidden="1">""</definedName>
    <definedName name="SimOpt_SimName9501" hidden="1">""</definedName>
    <definedName name="SimOpt_SimName9502" hidden="1">""</definedName>
    <definedName name="SimOpt_SimName9503" hidden="1">""</definedName>
    <definedName name="SimOpt_SimName9504" hidden="1">""</definedName>
    <definedName name="SimOpt_SimName9505" hidden="1">""</definedName>
    <definedName name="SimOpt_SimName9506" hidden="1">""</definedName>
    <definedName name="SimOpt_SimName9507" hidden="1">""</definedName>
    <definedName name="SimOpt_SimName9508" hidden="1">""</definedName>
    <definedName name="SimOpt_SimName9509" hidden="1">""</definedName>
    <definedName name="SimOpt_SimName951" hidden="1">""</definedName>
    <definedName name="SimOpt_SimName9510" hidden="1">""</definedName>
    <definedName name="SimOpt_SimName9511" hidden="1">""</definedName>
    <definedName name="SimOpt_SimName9512" hidden="1">""</definedName>
    <definedName name="SimOpt_SimName9513" hidden="1">""</definedName>
    <definedName name="SimOpt_SimName9514" hidden="1">""</definedName>
    <definedName name="SimOpt_SimName9515" hidden="1">""</definedName>
    <definedName name="SimOpt_SimName9516" hidden="1">""</definedName>
    <definedName name="SimOpt_SimName9517" hidden="1">""</definedName>
    <definedName name="SimOpt_SimName9518" hidden="1">""</definedName>
    <definedName name="SimOpt_SimName9519" hidden="1">""</definedName>
    <definedName name="SimOpt_SimName952" hidden="1">""</definedName>
    <definedName name="SimOpt_SimName9520" hidden="1">""</definedName>
    <definedName name="SimOpt_SimName9521" hidden="1">""</definedName>
    <definedName name="SimOpt_SimName9522" hidden="1">""</definedName>
    <definedName name="SimOpt_SimName9523" hidden="1">""</definedName>
    <definedName name="SimOpt_SimName9524" hidden="1">""</definedName>
    <definedName name="SimOpt_SimName9525" hidden="1">""</definedName>
    <definedName name="SimOpt_SimName9526" hidden="1">""</definedName>
    <definedName name="SimOpt_SimName9527" hidden="1">""</definedName>
    <definedName name="SimOpt_SimName9528" hidden="1">""</definedName>
    <definedName name="SimOpt_SimName9529" hidden="1">""</definedName>
    <definedName name="SimOpt_SimName953" hidden="1">""</definedName>
    <definedName name="SimOpt_SimName9530" hidden="1">""</definedName>
    <definedName name="SimOpt_SimName9531" hidden="1">""</definedName>
    <definedName name="SimOpt_SimName9532" hidden="1">""</definedName>
    <definedName name="SimOpt_SimName9533" hidden="1">""</definedName>
    <definedName name="SimOpt_SimName9534" hidden="1">""</definedName>
    <definedName name="SimOpt_SimName9535" hidden="1">""</definedName>
    <definedName name="SimOpt_SimName9536" hidden="1">""</definedName>
    <definedName name="SimOpt_SimName9537" hidden="1">""</definedName>
    <definedName name="SimOpt_SimName9538" hidden="1">""</definedName>
    <definedName name="SimOpt_SimName9539" hidden="1">""</definedName>
    <definedName name="SimOpt_SimName954" hidden="1">""</definedName>
    <definedName name="SimOpt_SimName9540" hidden="1">""</definedName>
    <definedName name="SimOpt_SimName9541" hidden="1">""</definedName>
    <definedName name="SimOpt_SimName9542" hidden="1">""</definedName>
    <definedName name="SimOpt_SimName9543" hidden="1">""</definedName>
    <definedName name="SimOpt_SimName9544" hidden="1">""</definedName>
    <definedName name="SimOpt_SimName9545" hidden="1">""</definedName>
    <definedName name="SimOpt_SimName9546" hidden="1">""</definedName>
    <definedName name="SimOpt_SimName9547" hidden="1">""</definedName>
    <definedName name="SimOpt_SimName9548" hidden="1">""</definedName>
    <definedName name="SimOpt_SimName9549" hidden="1">""</definedName>
    <definedName name="SimOpt_SimName955" hidden="1">""</definedName>
    <definedName name="SimOpt_SimName9550" hidden="1">""</definedName>
    <definedName name="SimOpt_SimName9551" hidden="1">""</definedName>
    <definedName name="SimOpt_SimName9552" hidden="1">""</definedName>
    <definedName name="SimOpt_SimName9553" hidden="1">""</definedName>
    <definedName name="SimOpt_SimName9554" hidden="1">""</definedName>
    <definedName name="SimOpt_SimName9555" hidden="1">""</definedName>
    <definedName name="SimOpt_SimName9556" hidden="1">""</definedName>
    <definedName name="SimOpt_SimName9557" hidden="1">""</definedName>
    <definedName name="SimOpt_SimName9558" hidden="1">""</definedName>
    <definedName name="SimOpt_SimName9559" hidden="1">""</definedName>
    <definedName name="SimOpt_SimName956" hidden="1">""</definedName>
    <definedName name="SimOpt_SimName9560" hidden="1">""</definedName>
    <definedName name="SimOpt_SimName9561" hidden="1">""</definedName>
    <definedName name="SimOpt_SimName9562" hidden="1">""</definedName>
    <definedName name="SimOpt_SimName9563" hidden="1">""</definedName>
    <definedName name="SimOpt_SimName9564" hidden="1">""</definedName>
    <definedName name="SimOpt_SimName9565" hidden="1">""</definedName>
    <definedName name="SimOpt_SimName9566" hidden="1">""</definedName>
    <definedName name="SimOpt_SimName9567" hidden="1">""</definedName>
    <definedName name="SimOpt_SimName9568" hidden="1">""</definedName>
    <definedName name="SimOpt_SimName9569" hidden="1">""</definedName>
    <definedName name="SimOpt_SimName957" hidden="1">""</definedName>
    <definedName name="SimOpt_SimName9570" hidden="1">""</definedName>
    <definedName name="SimOpt_SimName9571" hidden="1">""</definedName>
    <definedName name="SimOpt_SimName9572" hidden="1">""</definedName>
    <definedName name="SimOpt_SimName9573" hidden="1">""</definedName>
    <definedName name="SimOpt_SimName9574" hidden="1">""</definedName>
    <definedName name="SimOpt_SimName9575" hidden="1">""</definedName>
    <definedName name="SimOpt_SimName9576" hidden="1">""</definedName>
    <definedName name="SimOpt_SimName9577" hidden="1">""</definedName>
    <definedName name="SimOpt_SimName9578" hidden="1">""</definedName>
    <definedName name="SimOpt_SimName9579" hidden="1">""</definedName>
    <definedName name="SimOpt_SimName958" hidden="1">""</definedName>
    <definedName name="SimOpt_SimName9580" hidden="1">""</definedName>
    <definedName name="SimOpt_SimName9581" hidden="1">""</definedName>
    <definedName name="SimOpt_SimName9582" hidden="1">""</definedName>
    <definedName name="SimOpt_SimName9583" hidden="1">""</definedName>
    <definedName name="SimOpt_SimName9584" hidden="1">""</definedName>
    <definedName name="SimOpt_SimName9585" hidden="1">""</definedName>
    <definedName name="SimOpt_SimName9586" hidden="1">""</definedName>
    <definedName name="SimOpt_SimName9587" hidden="1">""</definedName>
    <definedName name="SimOpt_SimName9588" hidden="1">""</definedName>
    <definedName name="SimOpt_SimName9589" hidden="1">""</definedName>
    <definedName name="SimOpt_SimName959" hidden="1">""</definedName>
    <definedName name="SimOpt_SimName9590" hidden="1">""</definedName>
    <definedName name="SimOpt_SimName9591" hidden="1">""</definedName>
    <definedName name="SimOpt_SimName9592" hidden="1">""</definedName>
    <definedName name="SimOpt_SimName9593" hidden="1">""</definedName>
    <definedName name="SimOpt_SimName9594" hidden="1">""</definedName>
    <definedName name="SimOpt_SimName9595" hidden="1">""</definedName>
    <definedName name="SimOpt_SimName9596" hidden="1">""</definedName>
    <definedName name="SimOpt_SimName9597" hidden="1">""</definedName>
    <definedName name="SimOpt_SimName9598" hidden="1">""</definedName>
    <definedName name="SimOpt_SimName9599" hidden="1">""</definedName>
    <definedName name="SimOpt_SimName96" hidden="1">""</definedName>
    <definedName name="SimOpt_SimName960" hidden="1">""</definedName>
    <definedName name="SimOpt_SimName9600" hidden="1">""</definedName>
    <definedName name="SimOpt_SimName9601" hidden="1">""</definedName>
    <definedName name="SimOpt_SimName9602" hidden="1">""</definedName>
    <definedName name="SimOpt_SimName9603" hidden="1">""</definedName>
    <definedName name="SimOpt_SimName9604" hidden="1">""</definedName>
    <definedName name="SimOpt_SimName9605" hidden="1">""</definedName>
    <definedName name="SimOpt_SimName9606" hidden="1">""</definedName>
    <definedName name="SimOpt_SimName9607" hidden="1">""</definedName>
    <definedName name="SimOpt_SimName9608" hidden="1">""</definedName>
    <definedName name="SimOpt_SimName9609" hidden="1">""</definedName>
    <definedName name="SimOpt_SimName961" hidden="1">""</definedName>
    <definedName name="SimOpt_SimName9610" hidden="1">""</definedName>
    <definedName name="SimOpt_SimName9611" hidden="1">""</definedName>
    <definedName name="SimOpt_SimName9612" hidden="1">""</definedName>
    <definedName name="SimOpt_SimName9613" hidden="1">""</definedName>
    <definedName name="SimOpt_SimName9614" hidden="1">""</definedName>
    <definedName name="SimOpt_SimName9615" hidden="1">""</definedName>
    <definedName name="SimOpt_SimName9616" hidden="1">""</definedName>
    <definedName name="SimOpt_SimName9617" hidden="1">""</definedName>
    <definedName name="SimOpt_SimName9618" hidden="1">""</definedName>
    <definedName name="SimOpt_SimName9619" hidden="1">""</definedName>
    <definedName name="SimOpt_SimName962" hidden="1">""</definedName>
    <definedName name="SimOpt_SimName9620" hidden="1">""</definedName>
    <definedName name="SimOpt_SimName9621" hidden="1">""</definedName>
    <definedName name="SimOpt_SimName9622" hidden="1">""</definedName>
    <definedName name="SimOpt_SimName9623" hidden="1">""</definedName>
    <definedName name="SimOpt_SimName9624" hidden="1">""</definedName>
    <definedName name="SimOpt_SimName9625" hidden="1">""</definedName>
    <definedName name="SimOpt_SimName9626" hidden="1">""</definedName>
    <definedName name="SimOpt_SimName9627" hidden="1">""</definedName>
    <definedName name="SimOpt_SimName9628" hidden="1">""</definedName>
    <definedName name="SimOpt_SimName9629" hidden="1">""</definedName>
    <definedName name="SimOpt_SimName963" hidden="1">""</definedName>
    <definedName name="SimOpt_SimName9630" hidden="1">""</definedName>
    <definedName name="SimOpt_SimName9631" hidden="1">""</definedName>
    <definedName name="SimOpt_SimName9632" hidden="1">""</definedName>
    <definedName name="SimOpt_SimName9633" hidden="1">""</definedName>
    <definedName name="SimOpt_SimName9634" hidden="1">""</definedName>
    <definedName name="SimOpt_SimName9635" hidden="1">""</definedName>
    <definedName name="SimOpt_SimName9636" hidden="1">""</definedName>
    <definedName name="SimOpt_SimName9637" hidden="1">""</definedName>
    <definedName name="SimOpt_SimName9638" hidden="1">""</definedName>
    <definedName name="SimOpt_SimName9639" hidden="1">""</definedName>
    <definedName name="SimOpt_SimName964" hidden="1">""</definedName>
    <definedName name="SimOpt_SimName9640" hidden="1">""</definedName>
    <definedName name="SimOpt_SimName9641" hidden="1">""</definedName>
    <definedName name="SimOpt_SimName9642" hidden="1">""</definedName>
    <definedName name="SimOpt_SimName9643" hidden="1">""</definedName>
    <definedName name="SimOpt_SimName9644" hidden="1">""</definedName>
    <definedName name="SimOpt_SimName9645" hidden="1">""</definedName>
    <definedName name="SimOpt_SimName9646" hidden="1">""</definedName>
    <definedName name="SimOpt_SimName9647" hidden="1">""</definedName>
    <definedName name="SimOpt_SimName9648" hidden="1">""</definedName>
    <definedName name="SimOpt_SimName9649" hidden="1">""</definedName>
    <definedName name="SimOpt_SimName965" hidden="1">""</definedName>
    <definedName name="SimOpt_SimName9650" hidden="1">""</definedName>
    <definedName name="SimOpt_SimName9651" hidden="1">""</definedName>
    <definedName name="SimOpt_SimName9652" hidden="1">""</definedName>
    <definedName name="SimOpt_SimName9653" hidden="1">""</definedName>
    <definedName name="SimOpt_SimName9654" hidden="1">""</definedName>
    <definedName name="SimOpt_SimName9655" hidden="1">""</definedName>
    <definedName name="SimOpt_SimName9656" hidden="1">""</definedName>
    <definedName name="SimOpt_SimName9657" hidden="1">""</definedName>
    <definedName name="SimOpt_SimName9658" hidden="1">""</definedName>
    <definedName name="SimOpt_SimName9659" hidden="1">""</definedName>
    <definedName name="SimOpt_SimName966" hidden="1">""</definedName>
    <definedName name="SimOpt_SimName9660" hidden="1">""</definedName>
    <definedName name="SimOpt_SimName9661" hidden="1">""</definedName>
    <definedName name="SimOpt_SimName9662" hidden="1">""</definedName>
    <definedName name="SimOpt_SimName9663" hidden="1">""</definedName>
    <definedName name="SimOpt_SimName9664" hidden="1">""</definedName>
    <definedName name="SimOpt_SimName9665" hidden="1">""</definedName>
    <definedName name="SimOpt_SimName9666" hidden="1">""</definedName>
    <definedName name="SimOpt_SimName9667" hidden="1">""</definedName>
    <definedName name="SimOpt_SimName9668" hidden="1">""</definedName>
    <definedName name="SimOpt_SimName9669" hidden="1">""</definedName>
    <definedName name="SimOpt_SimName967" hidden="1">""</definedName>
    <definedName name="SimOpt_SimName9670" hidden="1">""</definedName>
    <definedName name="SimOpt_SimName9671" hidden="1">""</definedName>
    <definedName name="SimOpt_SimName9672" hidden="1">""</definedName>
    <definedName name="SimOpt_SimName9673" hidden="1">""</definedName>
    <definedName name="SimOpt_SimName9674" hidden="1">""</definedName>
    <definedName name="SimOpt_SimName9675" hidden="1">""</definedName>
    <definedName name="SimOpt_SimName9676" hidden="1">""</definedName>
    <definedName name="SimOpt_SimName9677" hidden="1">""</definedName>
    <definedName name="SimOpt_SimName9678" hidden="1">""</definedName>
    <definedName name="SimOpt_SimName9679" hidden="1">""</definedName>
    <definedName name="SimOpt_SimName968" hidden="1">""</definedName>
    <definedName name="SimOpt_SimName9680" hidden="1">""</definedName>
    <definedName name="SimOpt_SimName9681" hidden="1">""</definedName>
    <definedName name="SimOpt_SimName9682" hidden="1">""</definedName>
    <definedName name="SimOpt_SimName9683" hidden="1">""</definedName>
    <definedName name="SimOpt_SimName9684" hidden="1">""</definedName>
    <definedName name="SimOpt_SimName9685" hidden="1">""</definedName>
    <definedName name="SimOpt_SimName9686" hidden="1">""</definedName>
    <definedName name="SimOpt_SimName9687" hidden="1">""</definedName>
    <definedName name="SimOpt_SimName9688" hidden="1">""</definedName>
    <definedName name="SimOpt_SimName9689" hidden="1">""</definedName>
    <definedName name="SimOpt_SimName969" hidden="1">""</definedName>
    <definedName name="SimOpt_SimName9690" hidden="1">""</definedName>
    <definedName name="SimOpt_SimName9691" hidden="1">""</definedName>
    <definedName name="SimOpt_SimName9692" hidden="1">""</definedName>
    <definedName name="SimOpt_SimName9693" hidden="1">""</definedName>
    <definedName name="SimOpt_SimName9694" hidden="1">""</definedName>
    <definedName name="SimOpt_SimName9695" hidden="1">""</definedName>
    <definedName name="SimOpt_SimName9696" hidden="1">""</definedName>
    <definedName name="SimOpt_SimName9697" hidden="1">""</definedName>
    <definedName name="SimOpt_SimName9698" hidden="1">""</definedName>
    <definedName name="SimOpt_SimName9699" hidden="1">""</definedName>
    <definedName name="SimOpt_SimName97" hidden="1">""</definedName>
    <definedName name="SimOpt_SimName970" hidden="1">""</definedName>
    <definedName name="SimOpt_SimName9700" hidden="1">""</definedName>
    <definedName name="SimOpt_SimName9701" hidden="1">""</definedName>
    <definedName name="SimOpt_SimName9702" hidden="1">""</definedName>
    <definedName name="SimOpt_SimName9703" hidden="1">""</definedName>
    <definedName name="SimOpt_SimName9704" hidden="1">""</definedName>
    <definedName name="SimOpt_SimName9705" hidden="1">""</definedName>
    <definedName name="SimOpt_SimName9706" hidden="1">""</definedName>
    <definedName name="SimOpt_SimName9707" hidden="1">""</definedName>
    <definedName name="SimOpt_SimName9708" hidden="1">""</definedName>
    <definedName name="SimOpt_SimName9709" hidden="1">""</definedName>
    <definedName name="SimOpt_SimName971" hidden="1">""</definedName>
    <definedName name="SimOpt_SimName9710" hidden="1">""</definedName>
    <definedName name="SimOpt_SimName9711" hidden="1">""</definedName>
    <definedName name="SimOpt_SimName9712" hidden="1">""</definedName>
    <definedName name="SimOpt_SimName9713" hidden="1">""</definedName>
    <definedName name="SimOpt_SimName9714" hidden="1">""</definedName>
    <definedName name="SimOpt_SimName9715" hidden="1">""</definedName>
    <definedName name="SimOpt_SimName9716" hidden="1">""</definedName>
    <definedName name="SimOpt_SimName9717" hidden="1">""</definedName>
    <definedName name="SimOpt_SimName9718" hidden="1">""</definedName>
    <definedName name="SimOpt_SimName9719" hidden="1">""</definedName>
    <definedName name="SimOpt_SimName972" hidden="1">""</definedName>
    <definedName name="SimOpt_SimName9720" hidden="1">""</definedName>
    <definedName name="SimOpt_SimName9721" hidden="1">""</definedName>
    <definedName name="SimOpt_SimName9722" hidden="1">""</definedName>
    <definedName name="SimOpt_SimName9723" hidden="1">""</definedName>
    <definedName name="SimOpt_SimName9724" hidden="1">""</definedName>
    <definedName name="SimOpt_SimName9725" hidden="1">""</definedName>
    <definedName name="SimOpt_SimName9726" hidden="1">""</definedName>
    <definedName name="SimOpt_SimName9727" hidden="1">""</definedName>
    <definedName name="SimOpt_SimName9728" hidden="1">""</definedName>
    <definedName name="SimOpt_SimName9729" hidden="1">""</definedName>
    <definedName name="SimOpt_SimName973" hidden="1">""</definedName>
    <definedName name="SimOpt_SimName9730" hidden="1">""</definedName>
    <definedName name="SimOpt_SimName9731" hidden="1">""</definedName>
    <definedName name="SimOpt_SimName9732" hidden="1">""</definedName>
    <definedName name="SimOpt_SimName9733" hidden="1">""</definedName>
    <definedName name="SimOpt_SimName9734" hidden="1">""</definedName>
    <definedName name="SimOpt_SimName9735" hidden="1">""</definedName>
    <definedName name="SimOpt_SimName9736" hidden="1">""</definedName>
    <definedName name="SimOpt_SimName9737" hidden="1">""</definedName>
    <definedName name="SimOpt_SimName9738" hidden="1">""</definedName>
    <definedName name="SimOpt_SimName9739" hidden="1">""</definedName>
    <definedName name="SimOpt_SimName974" hidden="1">""</definedName>
    <definedName name="SimOpt_SimName9740" hidden="1">""</definedName>
    <definedName name="SimOpt_SimName9741" hidden="1">""</definedName>
    <definedName name="SimOpt_SimName9742" hidden="1">""</definedName>
    <definedName name="SimOpt_SimName9743" hidden="1">""</definedName>
    <definedName name="SimOpt_SimName9744" hidden="1">""</definedName>
    <definedName name="SimOpt_SimName9745" hidden="1">""</definedName>
    <definedName name="SimOpt_SimName9746" hidden="1">""</definedName>
    <definedName name="SimOpt_SimName9747" hidden="1">""</definedName>
    <definedName name="SimOpt_SimName9748" hidden="1">""</definedName>
    <definedName name="SimOpt_SimName9749" hidden="1">""</definedName>
    <definedName name="SimOpt_SimName975" hidden="1">""</definedName>
    <definedName name="SimOpt_SimName9750" hidden="1">""</definedName>
    <definedName name="SimOpt_SimName9751" hidden="1">""</definedName>
    <definedName name="SimOpt_SimName9752" hidden="1">""</definedName>
    <definedName name="SimOpt_SimName9753" hidden="1">""</definedName>
    <definedName name="SimOpt_SimName9754" hidden="1">""</definedName>
    <definedName name="SimOpt_SimName9755" hidden="1">""</definedName>
    <definedName name="SimOpt_SimName9756" hidden="1">""</definedName>
    <definedName name="SimOpt_SimName9757" hidden="1">""</definedName>
    <definedName name="SimOpt_SimName9758" hidden="1">""</definedName>
    <definedName name="SimOpt_SimName9759" hidden="1">""</definedName>
    <definedName name="SimOpt_SimName976" hidden="1">""</definedName>
    <definedName name="SimOpt_SimName9760" hidden="1">""</definedName>
    <definedName name="SimOpt_SimName9761" hidden="1">""</definedName>
    <definedName name="SimOpt_SimName9762" hidden="1">""</definedName>
    <definedName name="SimOpt_SimName9763" hidden="1">""</definedName>
    <definedName name="SimOpt_SimName9764" hidden="1">""</definedName>
    <definedName name="SimOpt_SimName9765" hidden="1">""</definedName>
    <definedName name="SimOpt_SimName9766" hidden="1">""</definedName>
    <definedName name="SimOpt_SimName9767" hidden="1">""</definedName>
    <definedName name="SimOpt_SimName9768" hidden="1">""</definedName>
    <definedName name="SimOpt_SimName9769" hidden="1">""</definedName>
    <definedName name="SimOpt_SimName977" hidden="1">""</definedName>
    <definedName name="SimOpt_SimName9770" hidden="1">""</definedName>
    <definedName name="SimOpt_SimName9771" hidden="1">""</definedName>
    <definedName name="SimOpt_SimName9772" hidden="1">""</definedName>
    <definedName name="SimOpt_SimName9773" hidden="1">""</definedName>
    <definedName name="SimOpt_SimName9774" hidden="1">""</definedName>
    <definedName name="SimOpt_SimName9775" hidden="1">""</definedName>
    <definedName name="SimOpt_SimName9776" hidden="1">""</definedName>
    <definedName name="SimOpt_SimName9777" hidden="1">""</definedName>
    <definedName name="SimOpt_SimName9778" hidden="1">""</definedName>
    <definedName name="SimOpt_SimName9779" hidden="1">""</definedName>
    <definedName name="SimOpt_SimName978" hidden="1">""</definedName>
    <definedName name="SimOpt_SimName9780" hidden="1">""</definedName>
    <definedName name="SimOpt_SimName9781" hidden="1">""</definedName>
    <definedName name="SimOpt_SimName9782" hidden="1">""</definedName>
    <definedName name="SimOpt_SimName9783" hidden="1">""</definedName>
    <definedName name="SimOpt_SimName9784" hidden="1">""</definedName>
    <definedName name="SimOpt_SimName9785" hidden="1">""</definedName>
    <definedName name="SimOpt_SimName9786" hidden="1">""</definedName>
    <definedName name="SimOpt_SimName9787" hidden="1">""</definedName>
    <definedName name="SimOpt_SimName9788" hidden="1">""</definedName>
    <definedName name="SimOpt_SimName9789" hidden="1">""</definedName>
    <definedName name="SimOpt_SimName979" hidden="1">""</definedName>
    <definedName name="SimOpt_SimName9790" hidden="1">""</definedName>
    <definedName name="SimOpt_SimName9791" hidden="1">""</definedName>
    <definedName name="SimOpt_SimName9792" hidden="1">""</definedName>
    <definedName name="SimOpt_SimName9793" hidden="1">""</definedName>
    <definedName name="SimOpt_SimName9794" hidden="1">""</definedName>
    <definedName name="SimOpt_SimName9795" hidden="1">""</definedName>
    <definedName name="SimOpt_SimName9796" hidden="1">""</definedName>
    <definedName name="SimOpt_SimName9797" hidden="1">""</definedName>
    <definedName name="SimOpt_SimName9798" hidden="1">""</definedName>
    <definedName name="SimOpt_SimName9799" hidden="1">""</definedName>
    <definedName name="SimOpt_SimName98" hidden="1">""</definedName>
    <definedName name="SimOpt_SimName980" hidden="1">""</definedName>
    <definedName name="SimOpt_SimName9800" hidden="1">""</definedName>
    <definedName name="SimOpt_SimName9801" hidden="1">""</definedName>
    <definedName name="SimOpt_SimName9802" hidden="1">""</definedName>
    <definedName name="SimOpt_SimName9803" hidden="1">""</definedName>
    <definedName name="SimOpt_SimName9804" hidden="1">""</definedName>
    <definedName name="SimOpt_SimName9805" hidden="1">""</definedName>
    <definedName name="SimOpt_SimName9806" hidden="1">""</definedName>
    <definedName name="SimOpt_SimName9807" hidden="1">""</definedName>
    <definedName name="SimOpt_SimName9808" hidden="1">""</definedName>
    <definedName name="SimOpt_SimName9809" hidden="1">""</definedName>
    <definedName name="SimOpt_SimName981" hidden="1">""</definedName>
    <definedName name="SimOpt_SimName9810" hidden="1">""</definedName>
    <definedName name="SimOpt_SimName9811" hidden="1">""</definedName>
    <definedName name="SimOpt_SimName9812" hidden="1">""</definedName>
    <definedName name="SimOpt_SimName9813" hidden="1">""</definedName>
    <definedName name="SimOpt_SimName9814" hidden="1">""</definedName>
    <definedName name="SimOpt_SimName9815" hidden="1">""</definedName>
    <definedName name="SimOpt_SimName9816" hidden="1">""</definedName>
    <definedName name="SimOpt_SimName9817" hidden="1">""</definedName>
    <definedName name="SimOpt_SimName9818" hidden="1">""</definedName>
    <definedName name="SimOpt_SimName9819" hidden="1">""</definedName>
    <definedName name="SimOpt_SimName982" hidden="1">""</definedName>
    <definedName name="SimOpt_SimName9820" hidden="1">""</definedName>
    <definedName name="SimOpt_SimName9821" hidden="1">""</definedName>
    <definedName name="SimOpt_SimName9822" hidden="1">""</definedName>
    <definedName name="SimOpt_SimName9823" hidden="1">""</definedName>
    <definedName name="SimOpt_SimName9824" hidden="1">""</definedName>
    <definedName name="SimOpt_SimName9825" hidden="1">""</definedName>
    <definedName name="SimOpt_SimName9826" hidden="1">""</definedName>
    <definedName name="SimOpt_SimName9827" hidden="1">""</definedName>
    <definedName name="SimOpt_SimName9828" hidden="1">""</definedName>
    <definedName name="SimOpt_SimName9829" hidden="1">""</definedName>
    <definedName name="SimOpt_SimName983" hidden="1">""</definedName>
    <definedName name="SimOpt_SimName9830" hidden="1">""</definedName>
    <definedName name="SimOpt_SimName9831" hidden="1">""</definedName>
    <definedName name="SimOpt_SimName9832" hidden="1">""</definedName>
    <definedName name="SimOpt_SimName9833" hidden="1">""</definedName>
    <definedName name="SimOpt_SimName9834" hidden="1">""</definedName>
    <definedName name="SimOpt_SimName9835" hidden="1">""</definedName>
    <definedName name="SimOpt_SimName9836" hidden="1">""</definedName>
    <definedName name="SimOpt_SimName9837" hidden="1">""</definedName>
    <definedName name="SimOpt_SimName9838" hidden="1">""</definedName>
    <definedName name="SimOpt_SimName9839" hidden="1">""</definedName>
    <definedName name="SimOpt_SimName984" hidden="1">""</definedName>
    <definedName name="SimOpt_SimName9840" hidden="1">""</definedName>
    <definedName name="SimOpt_SimName9841" hidden="1">""</definedName>
    <definedName name="SimOpt_SimName9842" hidden="1">""</definedName>
    <definedName name="SimOpt_SimName9843" hidden="1">""</definedName>
    <definedName name="SimOpt_SimName9844" hidden="1">""</definedName>
    <definedName name="SimOpt_SimName9845" hidden="1">""</definedName>
    <definedName name="SimOpt_SimName9846" hidden="1">""</definedName>
    <definedName name="SimOpt_SimName9847" hidden="1">""</definedName>
    <definedName name="SimOpt_SimName9848" hidden="1">""</definedName>
    <definedName name="SimOpt_SimName9849" hidden="1">""</definedName>
    <definedName name="SimOpt_SimName985" hidden="1">""</definedName>
    <definedName name="SimOpt_SimName9850" hidden="1">""</definedName>
    <definedName name="SimOpt_SimName9851" hidden="1">""</definedName>
    <definedName name="SimOpt_SimName9852" hidden="1">""</definedName>
    <definedName name="SimOpt_SimName9853" hidden="1">""</definedName>
    <definedName name="SimOpt_SimName9854" hidden="1">""</definedName>
    <definedName name="SimOpt_SimName9855" hidden="1">""</definedName>
    <definedName name="SimOpt_SimName9856" hidden="1">""</definedName>
    <definedName name="SimOpt_SimName9857" hidden="1">""</definedName>
    <definedName name="SimOpt_SimName9858" hidden="1">""</definedName>
    <definedName name="SimOpt_SimName9859" hidden="1">""</definedName>
    <definedName name="SimOpt_SimName986" hidden="1">""</definedName>
    <definedName name="SimOpt_SimName9860" hidden="1">""</definedName>
    <definedName name="SimOpt_SimName9861" hidden="1">""</definedName>
    <definedName name="SimOpt_SimName9862" hidden="1">""</definedName>
    <definedName name="SimOpt_SimName9863" hidden="1">""</definedName>
    <definedName name="SimOpt_SimName9864" hidden="1">""</definedName>
    <definedName name="SimOpt_SimName9865" hidden="1">""</definedName>
    <definedName name="SimOpt_SimName9866" hidden="1">""</definedName>
    <definedName name="SimOpt_SimName9867" hidden="1">""</definedName>
    <definedName name="SimOpt_SimName9868" hidden="1">""</definedName>
    <definedName name="SimOpt_SimName9869" hidden="1">""</definedName>
    <definedName name="SimOpt_SimName987" hidden="1">""</definedName>
    <definedName name="SimOpt_SimName9870" hidden="1">""</definedName>
    <definedName name="SimOpt_SimName9871" hidden="1">""</definedName>
    <definedName name="SimOpt_SimName9872" hidden="1">""</definedName>
    <definedName name="SimOpt_SimName9873" hidden="1">""</definedName>
    <definedName name="SimOpt_SimName9874" hidden="1">""</definedName>
    <definedName name="SimOpt_SimName9875" hidden="1">""</definedName>
    <definedName name="SimOpt_SimName9876" hidden="1">""</definedName>
    <definedName name="SimOpt_SimName9877" hidden="1">""</definedName>
    <definedName name="SimOpt_SimName9878" hidden="1">""</definedName>
    <definedName name="SimOpt_SimName9879" hidden="1">""</definedName>
    <definedName name="SimOpt_SimName988" hidden="1">""</definedName>
    <definedName name="SimOpt_SimName9880" hidden="1">""</definedName>
    <definedName name="SimOpt_SimName9881" hidden="1">""</definedName>
    <definedName name="SimOpt_SimName9882" hidden="1">""</definedName>
    <definedName name="SimOpt_SimName9883" hidden="1">""</definedName>
    <definedName name="SimOpt_SimName9884" hidden="1">""</definedName>
    <definedName name="SimOpt_SimName9885" hidden="1">""</definedName>
    <definedName name="SimOpt_SimName9886" hidden="1">""</definedName>
    <definedName name="SimOpt_SimName9887" hidden="1">""</definedName>
    <definedName name="SimOpt_SimName9888" hidden="1">""</definedName>
    <definedName name="SimOpt_SimName9889" hidden="1">""</definedName>
    <definedName name="SimOpt_SimName989" hidden="1">""</definedName>
    <definedName name="SimOpt_SimName9890" hidden="1">""</definedName>
    <definedName name="SimOpt_SimName9891" hidden="1">""</definedName>
    <definedName name="SimOpt_SimName9892" hidden="1">""</definedName>
    <definedName name="SimOpt_SimName9893" hidden="1">""</definedName>
    <definedName name="SimOpt_SimName9894" hidden="1">""</definedName>
    <definedName name="SimOpt_SimName9895" hidden="1">""</definedName>
    <definedName name="SimOpt_SimName9896" hidden="1">""</definedName>
    <definedName name="SimOpt_SimName9897" hidden="1">""</definedName>
    <definedName name="SimOpt_SimName9898" hidden="1">""</definedName>
    <definedName name="SimOpt_SimName9899" hidden="1">""</definedName>
    <definedName name="SimOpt_SimName99" hidden="1">""</definedName>
    <definedName name="SimOpt_SimName990" hidden="1">""</definedName>
    <definedName name="SimOpt_SimName9900" hidden="1">""</definedName>
    <definedName name="SimOpt_SimName9901" hidden="1">""</definedName>
    <definedName name="SimOpt_SimName9902" hidden="1">""</definedName>
    <definedName name="SimOpt_SimName9903" hidden="1">""</definedName>
    <definedName name="SimOpt_SimName9904" hidden="1">""</definedName>
    <definedName name="SimOpt_SimName9905" hidden="1">""</definedName>
    <definedName name="SimOpt_SimName9906" hidden="1">""</definedName>
    <definedName name="SimOpt_SimName9907" hidden="1">""</definedName>
    <definedName name="SimOpt_SimName9908" hidden="1">""</definedName>
    <definedName name="SimOpt_SimName9909" hidden="1">""</definedName>
    <definedName name="SimOpt_SimName991" hidden="1">""</definedName>
    <definedName name="SimOpt_SimName9910" hidden="1">""</definedName>
    <definedName name="SimOpt_SimName9911" hidden="1">""</definedName>
    <definedName name="SimOpt_SimName9912" hidden="1">""</definedName>
    <definedName name="SimOpt_SimName9913" hidden="1">""</definedName>
    <definedName name="SimOpt_SimName9914" hidden="1">""</definedName>
    <definedName name="SimOpt_SimName9915" hidden="1">""</definedName>
    <definedName name="SimOpt_SimName9916" hidden="1">""</definedName>
    <definedName name="SimOpt_SimName9917" hidden="1">""</definedName>
    <definedName name="SimOpt_SimName9918" hidden="1">""</definedName>
    <definedName name="SimOpt_SimName9919" hidden="1">""</definedName>
    <definedName name="SimOpt_SimName992" hidden="1">""</definedName>
    <definedName name="SimOpt_SimName9920" hidden="1">""</definedName>
    <definedName name="SimOpt_SimName9921" hidden="1">""</definedName>
    <definedName name="SimOpt_SimName9922" hidden="1">""</definedName>
    <definedName name="SimOpt_SimName9923" hidden="1">""</definedName>
    <definedName name="SimOpt_SimName9924" hidden="1">""</definedName>
    <definedName name="SimOpt_SimName9925" hidden="1">""</definedName>
    <definedName name="SimOpt_SimName9926" hidden="1">""</definedName>
    <definedName name="SimOpt_SimName9927" hidden="1">""</definedName>
    <definedName name="SimOpt_SimName9928" hidden="1">""</definedName>
    <definedName name="SimOpt_SimName9929" hidden="1">""</definedName>
    <definedName name="SimOpt_SimName993" hidden="1">""</definedName>
    <definedName name="SimOpt_SimName9930" hidden="1">""</definedName>
    <definedName name="SimOpt_SimName9931" hidden="1">""</definedName>
    <definedName name="SimOpt_SimName9932" hidden="1">""</definedName>
    <definedName name="SimOpt_SimName9933" hidden="1">""</definedName>
    <definedName name="SimOpt_SimName9934" hidden="1">""</definedName>
    <definedName name="SimOpt_SimName9935" hidden="1">""</definedName>
    <definedName name="SimOpt_SimName9936" hidden="1">""</definedName>
    <definedName name="SimOpt_SimName9937" hidden="1">""</definedName>
    <definedName name="SimOpt_SimName9938" hidden="1">""</definedName>
    <definedName name="SimOpt_SimName9939" hidden="1">""</definedName>
    <definedName name="SimOpt_SimName994" hidden="1">""</definedName>
    <definedName name="SimOpt_SimName9940" hidden="1">""</definedName>
    <definedName name="SimOpt_SimName9941" hidden="1">""</definedName>
    <definedName name="SimOpt_SimName9942" hidden="1">""</definedName>
    <definedName name="SimOpt_SimName9943" hidden="1">""</definedName>
    <definedName name="SimOpt_SimName9944" hidden="1">""</definedName>
    <definedName name="SimOpt_SimName9945" hidden="1">""</definedName>
    <definedName name="SimOpt_SimName9946" hidden="1">""</definedName>
    <definedName name="SimOpt_SimName9947" hidden="1">""</definedName>
    <definedName name="SimOpt_SimName9948" hidden="1">""</definedName>
    <definedName name="SimOpt_SimName9949" hidden="1">""</definedName>
    <definedName name="SimOpt_SimName995" hidden="1">""</definedName>
    <definedName name="SimOpt_SimName9950" hidden="1">""</definedName>
    <definedName name="SimOpt_SimName9951" hidden="1">""</definedName>
    <definedName name="SimOpt_SimName9952" hidden="1">""</definedName>
    <definedName name="SimOpt_SimName9953" hidden="1">""</definedName>
    <definedName name="SimOpt_SimName9954" hidden="1">""</definedName>
    <definedName name="SimOpt_SimName9955" hidden="1">""</definedName>
    <definedName name="SimOpt_SimName9956" hidden="1">""</definedName>
    <definedName name="SimOpt_SimName9957" hidden="1">""</definedName>
    <definedName name="SimOpt_SimName9958" hidden="1">""</definedName>
    <definedName name="SimOpt_SimName9959" hidden="1">""</definedName>
    <definedName name="SimOpt_SimName996" hidden="1">""</definedName>
    <definedName name="SimOpt_SimName9960" hidden="1">""</definedName>
    <definedName name="SimOpt_SimName9961" hidden="1">""</definedName>
    <definedName name="SimOpt_SimName9962" hidden="1">""</definedName>
    <definedName name="SimOpt_SimName9963" hidden="1">""</definedName>
    <definedName name="SimOpt_SimName9964" hidden="1">""</definedName>
    <definedName name="SimOpt_SimName9965" hidden="1">""</definedName>
    <definedName name="SimOpt_SimName9966" hidden="1">""</definedName>
    <definedName name="SimOpt_SimName9967" hidden="1">""</definedName>
    <definedName name="SimOpt_SimName9968" hidden="1">""</definedName>
    <definedName name="SimOpt_SimName9969" hidden="1">""</definedName>
    <definedName name="SimOpt_SimName997" hidden="1">""</definedName>
    <definedName name="SimOpt_SimName9970" hidden="1">""</definedName>
    <definedName name="SimOpt_SimName9971" hidden="1">""</definedName>
    <definedName name="SimOpt_SimName9972" hidden="1">""</definedName>
    <definedName name="SimOpt_SimName9973" hidden="1">""</definedName>
    <definedName name="SimOpt_SimName9974" hidden="1">""</definedName>
    <definedName name="SimOpt_SimName9975" hidden="1">""</definedName>
    <definedName name="SimOpt_SimName9976" hidden="1">""</definedName>
    <definedName name="SimOpt_SimName9977" hidden="1">""</definedName>
    <definedName name="SimOpt_SimName9978" hidden="1">""</definedName>
    <definedName name="SimOpt_SimName9979" hidden="1">""</definedName>
    <definedName name="SimOpt_SimName998" hidden="1">""</definedName>
    <definedName name="SimOpt_SimName9980" hidden="1">""</definedName>
    <definedName name="SimOpt_SimName9981" hidden="1">""</definedName>
    <definedName name="SimOpt_SimName9982" hidden="1">""</definedName>
    <definedName name="SimOpt_SimName9983" hidden="1">""</definedName>
    <definedName name="SimOpt_SimName9984" hidden="1">""</definedName>
    <definedName name="SimOpt_SimName9985" hidden="1">""</definedName>
    <definedName name="SimOpt_SimName9986" hidden="1">""</definedName>
    <definedName name="SimOpt_SimName9987" hidden="1">""</definedName>
    <definedName name="SimOpt_SimName9988" hidden="1">""</definedName>
    <definedName name="SimOpt_SimName9989" hidden="1">""</definedName>
    <definedName name="SimOpt_SimName999" hidden="1">""</definedName>
    <definedName name="SimOpt_SimName9990" hidden="1">""</definedName>
    <definedName name="SimOpt_SimName9991" hidden="1">""</definedName>
    <definedName name="SimOpt_SimName9992" hidden="1">""</definedName>
    <definedName name="SimOpt_SimName9993" hidden="1">""</definedName>
    <definedName name="SimOpt_SimName9994" hidden="1">""</definedName>
    <definedName name="SimOpt_SimName9995" hidden="1">""</definedName>
    <definedName name="SimOpt_SimName9996" hidden="1">""</definedName>
    <definedName name="SimOpt_SimName9997" hidden="1">""</definedName>
    <definedName name="SimOpt_SimName9998" hidden="1">""</definedName>
    <definedName name="SimOpt_SimName9999" hidden="1">""</definedName>
    <definedName name="SimOpt_SimsCount" hidden="1">1</definedName>
    <definedName name="SimOpt_StopOnOutputError" hidden="1">0</definedName>
    <definedName name="SimOpt_UploadEnabled" hidden="1">0</definedName>
    <definedName name="SimOpt_UploadModel" hidden="1">0</definedName>
    <definedName name="SimOpt_UploadProfile" hidden="1">""</definedName>
    <definedName name="SimOpt_UploadRemotely" hidden="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D10" i="1"/>
  <c r="F7" i="1"/>
  <c r="F13" i="1"/>
  <c r="H6" i="1"/>
  <c r="H5" i="1"/>
  <c r="D7" i="1"/>
  <c r="F4" i="1"/>
  <c r="F10" i="1"/>
  <c r="J50" i="1"/>
  <c r="D4" i="1"/>
  <c r="J26" i="1"/>
  <c r="J35" i="1" l="1"/>
  <c r="J11" i="1"/>
  <c r="B10" i="1"/>
  <c r="B4" i="1"/>
  <c r="J8" i="1"/>
  <c r="J47" i="1"/>
  <c r="J5" i="1"/>
  <c r="J17" i="1"/>
  <c r="H7" i="1"/>
  <c r="P4" i="1"/>
  <c r="J38" i="1"/>
  <c r="J32" i="1"/>
  <c r="J23" i="1"/>
  <c r="J41" i="1"/>
  <c r="J29" i="1"/>
  <c r="J44" i="1"/>
  <c r="J14" i="1"/>
  <c r="H4" i="1"/>
  <c r="J20" i="1"/>
  <c r="L4" i="1"/>
  <c r="N4" i="1"/>
  <c r="J21" i="1" l="1"/>
  <c r="J18" i="1"/>
  <c r="J27" i="1"/>
  <c r="P5" i="1"/>
  <c r="J51" i="1"/>
  <c r="J45" i="1"/>
  <c r="J48" i="1"/>
  <c r="J24" i="1"/>
  <c r="F14" i="1"/>
  <c r="F8" i="1"/>
  <c r="L10" i="105"/>
  <c r="A10" i="105"/>
  <c r="L9" i="105"/>
  <c r="A9" i="105"/>
  <c r="L8" i="105"/>
  <c r="A8" i="105"/>
  <c r="T7" i="105"/>
  <c r="P7" i="105"/>
  <c r="L7" i="105"/>
  <c r="A7" i="105"/>
  <c r="T6" i="105"/>
  <c r="P6" i="105"/>
  <c r="L6" i="105"/>
  <c r="A6" i="105"/>
  <c r="C2" i="56"/>
  <c r="J9" i="1" a="1"/>
  <c r="J42" i="1" a="1"/>
  <c r="N5" i="1" a="1"/>
  <c r="J6" i="1" a="1"/>
  <c r="J15" i="1" a="1"/>
  <c r="F5" i="1" l="1"/>
  <c r="J33" i="1"/>
  <c r="A15" i="105"/>
  <c r="J39" i="1"/>
  <c r="N5" i="1"/>
  <c r="J9" i="1"/>
  <c r="J30" i="1"/>
  <c r="J42" i="1"/>
  <c r="J6" i="1"/>
  <c r="J15" i="1"/>
  <c r="A16" i="105"/>
  <c r="A17" i="105"/>
  <c r="V10" i="1" l="1"/>
  <c r="W10" i="1" s="1"/>
  <c r="V12" i="1"/>
  <c r="W12" i="1" s="1"/>
  <c r="X13" i="1"/>
  <c r="Y13" i="1" s="1"/>
  <c r="V23" i="1"/>
  <c r="W23" i="1" s="1"/>
  <c r="X23" i="1"/>
  <c r="Y23" i="1" s="1"/>
  <c r="X12" i="1"/>
  <c r="Y12" i="1" s="1"/>
  <c r="X20" i="1"/>
  <c r="V20" i="1"/>
  <c r="W20" i="1" s="1"/>
  <c r="V13" i="1"/>
  <c r="W13" i="1" s="1"/>
  <c r="X11" i="1"/>
  <c r="Y11" i="1" s="1"/>
  <c r="X21" i="1"/>
  <c r="Y21" i="1" s="1"/>
  <c r="V21" i="1"/>
  <c r="W21" i="1" s="1"/>
  <c r="V22" i="1"/>
  <c r="W22" i="1" s="1"/>
  <c r="X22" i="1"/>
  <c r="Y22" i="1" s="1"/>
  <c r="V11" i="1"/>
  <c r="W11" i="1" s="1"/>
  <c r="X10" i="1"/>
  <c r="Y10" i="1" s="1"/>
  <c r="V5" i="1"/>
  <c r="X18" i="1"/>
  <c r="Y18" i="1" s="1"/>
  <c r="V18" i="1"/>
  <c r="W18" i="1" s="1"/>
  <c r="V15" i="1"/>
  <c r="W15" i="1" s="1"/>
  <c r="V16" i="1"/>
  <c r="W16" i="1" s="1"/>
  <c r="X17" i="1"/>
  <c r="Y17" i="1" s="1"/>
  <c r="V17" i="1"/>
  <c r="W17" i="1" s="1"/>
  <c r="X16" i="1"/>
  <c r="Y16" i="1" s="1"/>
  <c r="X15" i="1"/>
  <c r="Y15" i="1" s="1"/>
  <c r="V6" i="1"/>
  <c r="W6" i="1" s="1"/>
  <c r="V7" i="1"/>
  <c r="W7" i="1" s="1"/>
  <c r="V8" i="1"/>
  <c r="W8" i="1" s="1"/>
  <c r="X5" i="1"/>
  <c r="Y5" i="1" s="1"/>
  <c r="X8" i="1"/>
  <c r="Y8" i="1" s="1"/>
  <c r="X7" i="1"/>
  <c r="Y7" i="1" s="1"/>
  <c r="X6" i="1"/>
  <c r="Y6" i="1" s="1"/>
  <c r="F11" i="1"/>
  <c r="A14" i="105"/>
  <c r="L5" i="1"/>
  <c r="A13" i="105" s="1"/>
  <c r="V26" i="1" l="1"/>
  <c r="W26" i="1" s="1"/>
  <c r="Y20" i="1"/>
  <c r="X26" i="1"/>
  <c r="Y26" i="1" s="1"/>
  <c r="W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<sst xmlns="http://schemas.openxmlformats.org/spreadsheetml/2006/main" count="719" uniqueCount="416">
  <si>
    <t>Gender</t>
  </si>
  <si>
    <t>Branch</t>
  </si>
  <si>
    <t>Probability</t>
  </si>
  <si>
    <t>Scenario Tree for N. Gonorrhoea Surveillance</t>
  </si>
  <si>
    <t>Male</t>
  </si>
  <si>
    <t>Female</t>
  </si>
  <si>
    <t>Presence of Clinicial Signs</t>
  </si>
  <si>
    <t>Symptomatic</t>
  </si>
  <si>
    <t>Asymptomatic</t>
  </si>
  <si>
    <t>Health Service Access</t>
  </si>
  <si>
    <t>Yes</t>
  </si>
  <si>
    <t>No</t>
  </si>
  <si>
    <t>Health Service</t>
  </si>
  <si>
    <t>Clinician Tests</t>
  </si>
  <si>
    <t>Test Sensitivity</t>
  </si>
  <si>
    <t>Female, GP, Symptom</t>
  </si>
  <si>
    <t>Female, Community, Symptom</t>
  </si>
  <si>
    <t>Female, Sexual Health, Symptom</t>
  </si>
  <si>
    <t>Female, Tertiary, Symptom</t>
  </si>
  <si>
    <t>Female, GP, Asymptomatic</t>
  </si>
  <si>
    <t>Female, Community, Asymptomatic</t>
  </si>
  <si>
    <t>Female, Sexual Health, Asymptomatic</t>
  </si>
  <si>
    <t>Female, Teritary Care, Asymptomatic</t>
  </si>
  <si>
    <t>Male, GP, Symptom</t>
  </si>
  <si>
    <t>Male, Community Health, Symptom</t>
  </si>
  <si>
    <t>Male, Sexual Health, Symptom</t>
  </si>
  <si>
    <t>Male, Tertiary Care, Symptom</t>
  </si>
  <si>
    <t>Male, GP, Asymptomatic</t>
  </si>
  <si>
    <t>Male, Community Health, Asymptomatic</t>
  </si>
  <si>
    <t>Male, Sexual Health, Asymptomatic</t>
  </si>
  <si>
    <t>Male, Tertiary Care, Asymptomatic</t>
  </si>
  <si>
    <t>Positive</t>
  </si>
  <si>
    <t>Negative</t>
  </si>
  <si>
    <t>Sensitivity of Culture</t>
  </si>
  <si>
    <t>1.</t>
  </si>
  <si>
    <t>Sexual Health Testing of Males and Females</t>
  </si>
  <si>
    <t xml:space="preserve">The general diagnostic pathways for Males and Females in ascertainment of N Gonorrhoea status is different. Anatomical differences present different scenarios for health-seeking behaviours. N. Gonorrhoea presentation for males is more pronounced and as a result it is more likely for a male to be symptomatic. For females, presentation of N Gonorrhoea is more likely to be asymptomatic. Therefore, behavioural components for presentation are stratisfied by gender.  </t>
  </si>
  <si>
    <t>2.</t>
  </si>
  <si>
    <t>Health Services</t>
  </si>
  <si>
    <t>Pathological services and diagnostic testing differs due to the nature of the disease. For instance, tertiary care facilities in comparison to general practice (GP) clinics would be assumed to produce less sexual health screening for STIs. The health service component also encompasses different probabilities for sexual health testing to occur. An example is the comparison between GP clinic and sexual health facility. Within a sexual health clinic, it is assumed clinicians are more likely to be trained and comfortable with STI's and screening whereas there is some uncertainty based on familiarity with disease.</t>
  </si>
  <si>
    <t>3.</t>
  </si>
  <si>
    <t>Microbiological testing is crucial to the ascertainment of N. Gonorrhoea infection status. Individuals that have a clinician initate testing will either undergo nucleic acid amplification test (NAAT) or a bacterial culture to confirm the diagnosis for N Gonorrhoea infection. It is to be noted that other methods of sequencing are available i.e. Xpert CT/NG/GeneX but have not been included as values for sensitivity and how widespread these tests are difficult to reliably obtain.</t>
  </si>
  <si>
    <t>4.</t>
  </si>
  <si>
    <t>Culture</t>
  </si>
  <si>
    <t>Surveillance system description:</t>
  </si>
  <si>
    <t>Diagnostic microbiological services</t>
  </si>
  <si>
    <t>5.</t>
  </si>
  <si>
    <t>Reporting</t>
  </si>
  <si>
    <t>Factors</t>
  </si>
  <si>
    <t>GP</t>
  </si>
  <si>
    <t>Community</t>
  </si>
  <si>
    <t>Sexual Health</t>
  </si>
  <si>
    <t>Tertiary</t>
  </si>
  <si>
    <t>Clinician</t>
  </si>
  <si>
    <t>Sensitivity of N Gonorrhoea Diagnostic</t>
  </si>
  <si>
    <t>Sensitivity of isolate susceptibility</t>
  </si>
  <si>
    <t>Clincian initates susceptibility</t>
  </si>
  <si>
    <t>Proportion</t>
  </si>
  <si>
    <t>Tertiary Care</t>
  </si>
  <si>
    <t>Written By Version</t>
  </si>
  <si>
    <t>8.2.2</t>
  </si>
  <si>
    <t>Serialization Major Version</t>
  </si>
  <si>
    <t>Serialization Minor Version</t>
  </si>
  <si>
    <t>Distribution Record</t>
  </si>
  <si>
    <t>Reserved</t>
  </si>
  <si>
    <t>Record Count</t>
  </si>
  <si>
    <t>Inputs</t>
  </si>
  <si>
    <t>1_x0001_22_x0001_0_x0001_RiskUniform(0.85,0.95)</t>
  </si>
  <si>
    <t>GF1_rK0qDwEAEwDMAAwjACcAPABbAG8AcAB+AIwApgDIAMIAKwD//wAAAAAAAAEEAAAAAAdHZW5lcmFsAAAAARlTeW1wdG9tYXRpYyAvIFByb2JhYmlsaXR5AQABARAAAgABClN0YXRpc3RpY3MDAQEA/wEBAQEBAAEBAQAEAAAAAQEBAQEAAQEBAAQAAAABkAAAFAAHVW5pZm9ybQAAAP8AAP8BAAACAK4AuAABAQMBoJmZmZmZmT8AADMzMzMzM+8/AAAFAAEBAQABAQEA</t>
  </si>
  <si>
    <t>1_x0001_22_x0001_0_x0001_RiskUniform(0.05,0.15)</t>
  </si>
  <si>
    <t>GF1_rK0qDwEAEwDNAAwjACcAPABcAHAAcQB/AI0ApwDJAMMAKwD//wAAAAAAAAEEAAAAAAdHZW5lcmFsAAAAARpBc3ltcHRvbWF0aWMgLyBQcm9iYWJpbGl0eQEAAQEQAAIAAQpTdGF0aXN0aWNzAwEBAP8BAQEBAQABAQEABAAAAAEBAQEBAAEBAQAEAAAAAZEAABQAB1VuaWZvcm0AAAD/AAD/AQAAAgCvALkAAQEDAZqZmZmZmak/AABmZmZmZmbuPwAABQABAQEAAQEBAA==</t>
  </si>
  <si>
    <t>1_x0001_21_x0001_0_x0001_RiskUniform(0.9,0.99)</t>
  </si>
  <si>
    <t>GF1_rK0qDwEAEwDEAAwjACcAPABTAGcAaAB2AIQAngDAALoAKwD//wAAAAAAAAEEAAAAAAdHZW5lcmFsAAAAARFZZXMgLyBQcm9iYWJpbGl0eQEAAQEQAAIAAQpTdGF0aXN0aWNzAwEBAP8BAQEBAQABAQEABAAAAAEBAQEBAAEBAQAEAAAAAYgAABQAB1VuaWZvcm0AAAD/AAD/AQAAAgCmALAAAQEDAZqZmZmZmak/AABmZmZmZmbuPwAABQABAQEAAQEBAA==</t>
  </si>
  <si>
    <t>Browse Record</t>
  </si>
  <si>
    <t>Display Mode</t>
  </si>
  <si>
    <t>Sens Graph Type</t>
  </si>
  <si>
    <t>Cond Sens Settings</t>
  </si>
  <si>
    <t>Scenario Settings</t>
  </si>
  <si>
    <t>Selected Scenario</t>
  </si>
  <si>
    <t>Distribution Options</t>
  </si>
  <si>
    <t>Distribution GS</t>
  </si>
  <si>
    <t>Distribution Curves</t>
  </si>
  <si>
    <t>Sens Tornado Options</t>
  </si>
  <si>
    <t>Sens Tornado GS</t>
  </si>
  <si>
    <t>Sens Tornado Curves</t>
  </si>
  <si>
    <t>Scen Tornado Options</t>
  </si>
  <si>
    <t>Scen Tornado GS</t>
  </si>
  <si>
    <t>Scen Tornado Curves</t>
  </si>
  <si>
    <t>Sens Spider Option</t>
  </si>
  <si>
    <t>Sens Spider GS</t>
  </si>
  <si>
    <t>Sens Spider Curves</t>
  </si>
  <si>
    <t>GF1_rK0qDwEAEwAcAQwjACcAPAB4AIwAjQCbAKkA9gAYARIBKwD//wAAAAAAAAEEAAAAAAdHZW5lcmFsAAAAARFZZXMgLyBQcm9iYWJpbGl0eQElQ29tcGFyaXNvbiB3aXRoIFJpc2tVbmlmb3JtKDAuOSwwLjk5KQEBEAACAAEKU3RhdGlzdGljcwMBAQD/AQEBAQEAAQEBAAQAAAABAQEBAQABAQEABAAAAAKwAALSAAAeABFZZXMgLyBQcm9iYWJpbGl0eQAAAP8AAP8BAAACAAIAIgAVUmlza1VuaWZvcm0oMC45LDAuOTkpAAEA/wAAAAEAAAIA/gAIAQEBAwGamZmZmZmpPwAAZmZmZmZm7j8AAAUAAQEBAAEBAQA=</t>
  </si>
  <si>
    <t>1_x0001_19_x0001_0_x0001_RiskUniform(0.85,1)</t>
  </si>
  <si>
    <t>GF1_rK0qDwEAEwDJAAwjACcAPABYAGwAbQB7AIkAowDFAL8AKwD//wAAAAAAAAEEAAAAAAdHZW5lcmFsAAAAARZQb3NpdGl2ZSAvIFByb2JhYmlsaXR5AQABARAAAgABClN0YXRpc3RpY3MDAQEA/wEBAQEBAAEBAQAEAAAAAQEBAQEAAQEBAAQAAAABjQAAFAAHVW5pZm9ybQAAAP8AAP8BAAACAKsAtQABAQMBmpmZmZmZqT8AAGZmZmZmZu4/AAAFAAEBAQABAQEA</t>
  </si>
  <si>
    <t>1_x0001_19_x0001_0_x0001_RiskUniform(0,0.15)</t>
  </si>
  <si>
    <t>GF1_rK0qDwEAEwDJAAwjACcAPABYAGwAbQB7AIkAowDFAL8AKwD//wAAAAAAAAEEAAAAAAdHZW5lcmFsAAAAARZOZWdhdGl2ZSAvIFByb2JhYmlsaXR5AQABARAAAgABClN0YXRpc3RpY3MDAQEA/wEBAQEBAAEBAQAEAAAAAQEBAQEAAQEBAAQAAAABjQAAFAAHVW5pZm9ybQAAAP8AAP8BAAACAKsAtQABAQMBmpmZmZmZqT8AAGZmZmZmZu4/AAAFAAEBAQABAQEA</t>
  </si>
  <si>
    <t>Sexual Health Clinc</t>
  </si>
  <si>
    <t>GF1_rK0qDwEAEwCsAQwjACcAPABKAF4AXwBtAHsAhgGoAaIBKwD//wAAAAAAAAEEAAAAAAdHZW5lcmFsAAAAAQhDZWxsIFM1NwEAAQEQAAIAAQpTdGF0aXN0aWNzAwEBAP8BAQEBAQABAQEABAAAAAEBAQEBAAEBAQAEAAAACpoAArMAAPUAAgcBAhkBAisBAj0BAk8BAmEBAnMBAhUACENlbGwgUzU3AAAA/wAA/wEAAAIAAgBAADNSaXNrUGVydCgwLjA3MDIyNzE3MDYzLDAuMDcwMjI3MTcwNjMsMC4wNzAyMjcxNzA2MykAAQD/AAAAAQAAAgAOAAVTaW0gMwACTwEAAAIAAgAOAAVTaW0gNAADjAEAAAIAAgAOAAVTaW0gNQAETAEAAAIAAgAOAAVTaW0gNgAFOQEAAAIAAgAOAAVTaW0gNwAGTgEAAAIAAgAOAAVTaW0gOAAHIwEAAAIAAgAOAAVTaW0gOQAIKQEAAAIAAgAPAAZTaW0gMTAACWABAAACAAIAjgGYAQEBAwGgmZmZmZmZPwAAMzMzMzMz7z8AAAUAAQEBAAEBAQA=</t>
  </si>
  <si>
    <t>GF1_rK0qDwEAEwAuAQwjACcAPACBAJUAlgCkALIACAEqASQBKwD//wAAAAAAAAEEAAAAAAdHZW5lcmFsAAAAARlTeW1wdG9tYXRpYyAvIFByb2JhYmlsaXR5ASZDb21wYXJpc29uIHdpdGggUmlza1VuaWZvcm0oMC44NSwwLjk1KQEBEAACAAEKU3RhdGlzdGljcwMBAQD/AQEBAQEAAQEBAAQAAAABAQEBAQABAQEABAAAAAK5AALjAAAmABlTeW1wdG9tYXRpYyAvIFByb2JhYmlsaXR5AAAA/wAA/wEAAAIAAgAjABZSaXNrVW5pZm9ybSgwLjg1LDAuOTUpAAEA/wAAAAEAAAIAEAEaAQEBAwGamZmZmZmpPwAAZmZmZmZm7j8AAAUAAQEBAAEBAQA=</t>
  </si>
  <si>
    <t>RecommendedVersion</t>
  </si>
  <si>
    <t>RequiredVersion</t>
  </si>
  <si>
    <t>CellToMonitor</t>
  </si>
  <si>
    <t>TrackingStatistic</t>
  </si>
  <si>
    <t>TrackingStatisticPercentile</t>
  </si>
  <si>
    <t>IncludeSimtables</t>
  </si>
  <si>
    <t>IncludedReports</t>
  </si>
  <si>
    <t>ReportDestination</t>
  </si>
  <si>
    <t>NumGroups</t>
  </si>
  <si>
    <t>NumInputs</t>
  </si>
  <si>
    <t>8.2.0</t>
  </si>
  <si>
    <t>InputType</t>
  </si>
  <si>
    <t>BaseValueIsAuto</t>
  </si>
  <si>
    <t>BaseValue</t>
  </si>
  <si>
    <t>FixDistributionWhenNotStepping</t>
  </si>
  <si>
    <t>VariationMethod</t>
  </si>
  <si>
    <t>NumSteps</t>
  </si>
  <si>
    <t>VariationMinimum</t>
  </si>
  <si>
    <t>VariationMaximum</t>
  </si>
  <si>
    <t>VariationTableRange</t>
  </si>
  <si>
    <t>VariationValues</t>
  </si>
  <si>
    <t>RangesCount</t>
  </si>
  <si>
    <t>Ranges</t>
  </si>
  <si>
    <t>AnalysisNamesCount</t>
  </si>
  <si>
    <t>AnalysisNames</t>
  </si>
  <si>
    <t>AnalysisNamesRange</t>
  </si>
  <si>
    <t>IsDate</t>
  </si>
  <si>
    <t>GroupIndex</t>
  </si>
  <si>
    <t>Cell</t>
  </si>
  <si>
    <t>Enabled</t>
  </si>
  <si>
    <t>DistributionPosition</t>
  </si>
  <si>
    <t>AlternateName</t>
  </si>
  <si>
    <t>GF1_rK0qDwEAEwCHAQwjACcAPABSAGYAZwB1AIMAYQGDAX0BKwD//wAAAAAAAAEEAAAAAAdHZW5lcmFsAAAAAQtTZW5zaXRpdml0eQEFU2ltIDEBARAAAgABClN0YXRpc3RpY3MDAQEA/wEBAQEBAAEBAQAEAAAAAQEBAQEAAQEBAAQAAAAKogACvgAC0AAC4gAC9AACBgECGAECKgECPAECTgECGAALU2Vuc2l0aXZpdHkAAAD/3BQ8AQAAAgACAA4ABVNpbSAyAAElAQAAAgACAA4ABVNpbSAzAAJPAQAAAgACAA4ABVNpbSA0AAOMAQAAAgACAA4ABVNpbSA1AARMAQAAAgACAA4ABVNpbSA2AAU5AQAAAgACAA4ABVNpbSA3AAZOAQAAAgACAA4ABVNpbSA4AAcjAQAAAgACAA4ABVNpbSA5AAgpAQAAAgACAA8ABlNpbSAxMAAJYAEAAAIAAgBpAXMBAQEDAaCZmZmZmZk/AAAzMzMzMzPvPwAABQABAQEAAQEBAA==</t>
  </si>
  <si>
    <t>3,10,2,.95,5,16,FALSE,0,TRUE,TRUE,TRUE</t>
  </si>
  <si>
    <t>GF1_rK0qDwEAEwCIAQwjACcAPABTAGcAaAB2AIQAYgGEAX4BKwD//wAAAQAAAAEEAAAAAAdHZW5lcmFsAAAAAQtTZW5zaXRpdml0eQEGU2ltIDM5AQEQAAIAAQpTdGF0aXN0aWNzAwEBAP8BAQEBAQABAQEABAAAAAEBAQEBAAEBAQAEAAAACqMAAr8AAtEAAuMAAvUAAgcBAhkBAisBAj0BAk8BAhgAC1NlbnNpdGl2aXR5AAAA/9wUPAEAAAIAAgAOAAVTaW0gMgABJQEAAAIAAgAOAAVTaW0gMwACTwEAAAIAAgAOAAVTaW0gNAADjAEAAAIAAgAOAAVTaW0gNQAETAEAAAIAAgAOAAVTaW0gNgAFOQEAAAIAAgAOAAVTaW0gNwAGTgEAAAIAAgAOAAVTaW0gOAAHIwEAAAIAAgAOAAVTaW0gOQAIKQEAAAIAAgAPAAZTaW0gMTAACWABAAACAAIAagF0AQEBAwGgmZmZmZmZPwAAMzMzMzMz7z8AAAUAAQEBAAEBAQA=</t>
  </si>
  <si>
    <t>GF1_4VKXXwEAEwCsAAwjACcAOQB4AIYAhwCVAKMAAAAAAKQAKAD//wAAAQEEAAAAAAdHZW5lcmFsAAAAAQtTZW5zaXRpdml0eQEuSW5wdXRzIFJhbmtlZCBieSBFZmZlY3Qgb24gT3V0cHV0IE1lYW4NClNpbSAzOQEBCgACAAEETm9uZQMAAQD/AQEBAQEAAQEBAAQAAAABAQEBAQABAQEABAAAAAAFAAEBAQAAAQ==</t>
  </si>
  <si>
    <t>2;TRUE,.75,1</t>
  </si>
  <si>
    <t>GF1_4VKXXwEAEwDIAAwjACcANQCCAJAAkQCxAL8AAAAAAMAAKAD//wAAAQEEAAAAAAMwLjAAAAABC1NlbnNpdGl2aXR5ATxTaWduaWZpY2FuY2Ugb2YgS2V5IElucHV0cyBXaGVyZSA3NSUgPCBPdXRwdXQgPCAxMDAlDQpTaW0gMzkBAQoAAgABBE5vbmUDAAEA/wEBAQEBEklucHV0IFNpZ25pZmljYW5jZQEBAQAEAAAAAQEBAQEAAQEBAAQAAAAABQABAQEAAAE=</t>
  </si>
  <si>
    <t>2;TRUE,.9,1</t>
  </si>
  <si>
    <t>GF1_4VKXXwEAEwBiAQwjACcANQCBAI8AkACwAL4AAAAAAFoBKAD//wAAAQEEAAAAAAMwLjAAAAABC1NlbnNpdGl2aXR5ATtTaWduaWZpY2FuY2Ugb2YgS2V5IElucHV0cyBXaGVyZSA5MCUgPCBPdXRwdXQgPCAxMDAlDQpTaW0gMQEBCgACAAEETm9uZQMAAQD/AQEBAQESSW5wdXQgU2lnbmlmaWNhbmNlAQEBAAQAAAABAQEBAQABAQEABAAAAArdAAj3AAgCAQgNAQgYAQgjAQguAQg5AQhEAQhPAQgYAAtTZW5zaXRpdml0eQAAAP/cFDwBAAACAAkAAAABJQEAAAIACQAAAAJPAQAAAgAJAAAAA4wBAAACAAkAAAAETAEAAAIACQAAAAU5AQAAAgAJAAAABk4BAAACAAkAAAAHIwEAAAIACQAAAAgpAQAAAgAJAAAACWABAAACAAUAAQEBAAAB</t>
  </si>
  <si>
    <t>4,10,2,.95,5,16,FALSE,0,TRUE,TRUE,TRUE</t>
  </si>
  <si>
    <t>GF1_jYW3AgEAEwC1AQwjAAAAOQCDAJMAlACyAMAAAAAAAAAAJwD//wAAAQQAAAAAASUHR2VuZXJhbAAAAQtTZW5zaXRpdml0eQE5Q2hhbmdlIGluIE91dHB1dCBNZWFuIEFjcm9zcyBSYW5nZSBvZiBJbnB1dCBWYWx1ZXMNClNpbSAxAQEMAAEAAQZMZWdlbmQDAAEA/wEBAQEBEElucHV0IFBlcmNlbnRpbGUBAQEABAAAAAEBAQEBAAEBAQAEAAAACt8ABwMBBycBB0kBB2kBB4gBB5EBB5oBB6MBB6wBByQAG1Bvc2l0aXZlIC8gUHJvYmFiaWxpdHkgKFA0KQAALwEAACQAG1Bvc2l0aXZlIC8gUHJvYmFiaWxpdHkgKEw0KQABJQEAACIAGVN5bXB0b21hdGljIC8gUHJvYmFiaWxpdHkAAk8BAAAgABdZZXMgLyBQcm9iYWJpbGl0eSAoSjI5KQADjAEAAB8AFlllcyAvIFByb2JhYmlsaXR5IChGNCkABEwBAAAJAAAABTkBAAAJAAAABk4BAAAJAAAAByMBAAAJAAAACCkBAAAJAAAACWABAAA=</t>
  </si>
  <si>
    <t>GF1_4VKXXwEAEwBdAQwjACcAOQB3AIcAiACrALkAAAAAAFUBKAD//wAAAQEEAAAAAAdHZW5lcmFsAAAAAQtTZW5zaXRpdml0eQEtSW5wdXRzIFJhbmtlZCBieSBFZmZlY3Qgb24gT3V0cHV0IE1lYW4NClNpbSAxAQEMAAEAAQZMZWdlbmQDAAEA/wEBAQEBAAEAgBSuR+F6dL/NzMzMzMzcPwEIAAAAAQAEAAAAAQEBAQEAAQEBAAQAAAAK2AAI8gAI/QAICAEIEwEIHgEIKQEINAEIPwEISgEIGAALU2Vuc2l0aXZpdHkAAAD/3BQ8AQAAAgAJAAAAASUBAAACAAkAAAACTwEAAAIACQAAAAOMAQAAAgAJAAAABEwBAAACAAkAAAAFOQEAAAIACQAAAAZOAQAAAgAJAAAAByMBAAACAAkAAAAIKQEAAAIACQAAAAlgAQAAAgAFAAEBAQAAAQ==</t>
  </si>
  <si>
    <t>DSN Files Count:</t>
  </si>
  <si>
    <t>Charts</t>
  </si>
  <si>
    <t>Embedded Reports</t>
  </si>
  <si>
    <t>PABTAFIAQQBOAEcARQBTAD4APABSAEwAXwBWAEEATAAxAD4AMQA8AC8AUgBMAF8AVgBBAEwAMQA+AAoAPABSAEwAXwBWAEEATAAyAD4APABTAFIAQQBOAEcARQA+ADwAUgBHAF8AVgBBAEwAMQA+ACcATgAgAEcAbwBuAG8AcgByAGgAbwBlAGEAIABUAHIAZQBlACcAIQBTADIANwA8AC8AUgBHAF8AVgBBAEwAMQA+AAoAPABSAEcAXwBWAEEATAAyAD4APAAvAFIARwBfAFYAQQBMADIAPgAKADwAUgBHAF8AVgBBAEwAMwA+ADEAOQA8AC8AUgBHAF8AVgBBAEwAMwA+AAoAPABSAEcAXwBWAEEATAA0AD4AMQA5ADwALwBSAEcAXwBWAEEATAA0AD4ACgA8AFIARwBfAFYAQQBMADUAPgAyADcAPAAvAFIARwBfAFYAQQBMADUAPgAKADwAUgBHAF8AVgBBAEwANgA+ADIANwA8AC8AUgBHAF8AVgBBAEwANgA+AAoAPAAvAFMAUgBBAE4ARwBFAD4ACgA8AC8AUgBMAF8AVgBBAEwAMgA+AAoAPAAvAFMAUgBBAE4ARwBFAFMAPgAKAA==</t>
  </si>
  <si>
    <t>1. Histogram</t>
  </si>
  <si>
    <t>ModelRisk Simulation Report</t>
  </si>
  <si>
    <t>By: Phu Do</t>
  </si>
  <si>
    <t>Summary</t>
  </si>
  <si>
    <t>Name of model</t>
  </si>
  <si>
    <t>N Gonorrhoea Scenario Tree @Risk.xlsx</t>
  </si>
  <si>
    <t>Date last modified</t>
  </si>
  <si>
    <t>Author</t>
  </si>
  <si>
    <t>Phu Do</t>
  </si>
  <si>
    <t># of simulations</t>
  </si>
  <si>
    <t># of sheets in the report</t>
  </si>
  <si>
    <t>Number of Inputs</t>
  </si>
  <si>
    <t>Number of Outputs</t>
  </si>
  <si>
    <t>Simulations Start Time</t>
  </si>
  <si>
    <t>Simulations End Time</t>
  </si>
  <si>
    <t>Simulations Duration</t>
  </si>
  <si>
    <t>Simulation Name</t>
  </si>
  <si>
    <t>Number of samples</t>
  </si>
  <si>
    <t>Seed</t>
  </si>
  <si>
    <t>Simulation #1</t>
  </si>
  <si>
    <t>Pages</t>
  </si>
  <si>
    <t>Positive Symptomatic Male</t>
  </si>
  <si>
    <t>Total System</t>
  </si>
  <si>
    <t>Negative Symptomatic Male</t>
  </si>
  <si>
    <t>Specimen provided has AST</t>
  </si>
  <si>
    <t>Complement (probability missed)</t>
  </si>
  <si>
    <t>Total system sensitivity</t>
  </si>
  <si>
    <t>Sensitivity of N. Gono</t>
  </si>
  <si>
    <t>Sensitivity (AMR)</t>
  </si>
  <si>
    <t>Total N. Gono Sensitivity</t>
  </si>
  <si>
    <t>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xADE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xADE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MQAx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xADE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EAMQ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EAMQ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MQAx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xADE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EAMQ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MQAx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EAMQ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MQAx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EAM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EAM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xADI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xADI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EAMg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MQAy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xADI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EAMg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xADI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EAMg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xADI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xADI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EAMg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MQAyADU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xADI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xADI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EAMg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MQAy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xADI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xADI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MQAy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MQAy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xADM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EAMw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EAMw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EAMw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xADM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MQAz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MQAz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MQAz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EAMw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EAMw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xADM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xADM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EAMw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MQAz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EAMw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EAMw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xADM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xADM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MQAz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xADM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EAN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EANAAwAA0ACgA8AFMARQBMAF8ATwBQAFQASQBPAE4AUwA+AA0ACgBDAE4AVAA6ADMADQAKAE4ATQA6ADMADQAKAFQAUAA6ADEADQAKAFYAQQBMADoAMAAuADEAMAAwADAAMAAwADAAMAAwADAA</t>
  </si>
  <si>
    <t>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MQA0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xADQ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EANA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MQA0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EANA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MQA0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EAN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EAN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xADQ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xADQ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EAN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MQA0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xADQ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EANA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xADQ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EANA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xADQ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xADQ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EANQ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MQA1ADA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xADU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xADU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EAN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MQA1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xADU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xADU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MQA1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MQA1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xADU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EANQ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EANQ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EANQ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xADU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MQA1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MQA1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MQA1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EAN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EAN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xADY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xADY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EANg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MQA2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EANg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EANg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xADY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xADY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MQA2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xADY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EANg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EANg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MQA2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xADY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EANg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MQA2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EANg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MQA2ADgADQAKADwAUwBFAEwAXwBPAFAAVABJAE8ATgBTAD4ADQAKAEMATgBUADoA</t>
  </si>
  <si>
    <t>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EANg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EANg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xADc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xADc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EANw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MQA3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xADc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EANw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xADc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EANw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xADc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xADc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EANw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MQA3ADU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xADc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xADc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EANw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MQA3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xADc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xADc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MQA3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MQA3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xADg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EAO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EAOA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EAOA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xADg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MQA4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MQA4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MQA4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EAO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EAO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xADg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xADg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EAO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MQA4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EAOA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EAOA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xADg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xADg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MQA4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xADg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EAOQ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EAOQ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MQA5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xADk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EAO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MQA5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EAOQ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MQA5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EAOQ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EAOQ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xADk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xADk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EAOQ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
  </si>
  <si>
    <t>TgBTAFAAOgA1ADAADQAKAFMASQBNADoAMQA5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xADk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EAOQ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xADk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EAOQ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xADk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xADk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IAM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MgAwADA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yADA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yADA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IAMA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MgAw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yADA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yADA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MgAw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MgAw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yADA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IAMA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IAM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IAM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yADA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MgAw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MgAw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MgAw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IAMA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IAMA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yADE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yADE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IAMQ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MgAx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IAM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IAM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yADE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yADE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MgAx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yADE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IAMQ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IAMQ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MgAx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yADE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IAMQ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MgAx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IAMQ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MgAx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IAM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IAM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yADI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yADI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IAMg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MgAy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yADI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IAMg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yADI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IAMg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yADI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t>
  </si>
  <si>
    <t>bwBlAGEAIABUAHIAZQBlACcAIQBRACQANAANAAoAQwBMAFIAOgA4ADkANQA3AA0ACgBUAFIAQQBOAFMAUAA6ADUAMAANAAoAUwBJAE0AOgAyADI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IAMg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MgAyADU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yADI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yADI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IAMg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MgAy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yADI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yADI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MgAy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MgAy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yADM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IAMw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IAMw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IAMw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yADM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MgAz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MgAz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MgAz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IAMw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IAMw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yADM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yADM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IAMw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MgAz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IAMw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IAMw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yADM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yADM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MgAz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yADM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IAN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IAN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MgA0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yADQ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IANA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MgA0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IANA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MgA0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IAN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IAN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yADQ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yADQ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IAN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MgA0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yADQ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IANA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yADQ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IANA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yADQ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yADQ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IANQ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MgA1ADA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yADU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yADU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IAN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t>
  </si>
  <si>
    <t>UgBHADoAMAANAAoATgBNADoAJwBbACMAIwBUAEgASQBTAFcAQgAjACMAXQBOACAARwBvAG4AbwByAHIAaABvAGUAYQAgAFQAcgBlAGUAJwAhAFEAJAA0AA0ACgBDAEwAUgA6ADEANAAyADYANQAwADIANgANAAoAVABSAEEATgBTAFAAOgA1ADAADQAKAFMASQBNADoAMgA1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yADU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yADU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MgA1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MgA1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yADU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IANQ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IANQ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IANQ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yADU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MgA1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MgA1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MgA1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IAN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IAN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yADY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yADY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IANg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MgA2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IANg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IANg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yADY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yADY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MgA2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yADY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IANg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IANg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MgA2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yADY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IANg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MgA2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IANg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MgA2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IANg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IANg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yADc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yADc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IANw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MgA3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yADc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IANw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yADc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IANw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yADc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yADc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IANw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MgA3ADU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yADc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yADc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IANw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MgA3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yADc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yADc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MgA3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MgA3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yADgAMAANAAoAPABTAEUATABfAE8AUABUAEkATwBOAFMAPgANAAoAQwBOAFQAOgAzAA0ACgBOAE0AOgAzAA0ACgBUAFAAOgAxAA0ACgBWAEEATAA6ADAALgAxADAAMAAwADAAMAAwADAAMAAwAA0ACgBOAE0AOgA0AA0ACgBUAFAAOgAxAA0ACgBWAEEATAA6ADAALgA5ADAAMAAwADAAMAAwADAAMAAwAA0ACgBOAE0AOgA1AA0ACgBUAFAA</t>
  </si>
  <si>
    <t>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IAO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IAOA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IAOA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yADg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MgA4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MgA4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MgA4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IAO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IAO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yADg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yADg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IAO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MgA4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IAOA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IAOA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yADg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yADg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MgA4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yADg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IAOQ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IAOQ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MgA5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yADk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IAO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MgA5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IAOQ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MgA5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IAOQ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IAOQ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yADk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yADk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IAOQ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MgA5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yADk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IAOQ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yADk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IAOQ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yADk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yADk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MAM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MwAwADA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zADA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zADA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MAMA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MwAw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zADA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zADA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MwAw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MwAw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zADA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MAMA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MAM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MAM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zADA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MwAw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MwAwADgADQAKADwAUwBFAEwAXwBPAFAAVABJAE8ATgBTAD4ADQAKAEMATgBUADoAMwANAAoATgBNADoAMwANAAoAVABQADoAMQANAAoAVgBBAEwAOgAwAC4AMQAwADAAMAAwADAAMAAwADAAMAANAAoATgBNADoANAANAAoAVABQADoA</t>
  </si>
  <si>
    <t>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MwAw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MAMA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MAMA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zADE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zADE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MAMQ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MwAx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MAM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MAM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zADE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zADE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MwAx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zADE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MAMQ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MAMQ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MwAx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zADE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MAMQ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MwAx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MAMQ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MwAx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MAM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MAM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zADI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zADI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MAMg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MwAy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zADI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MAMg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zADI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MAMg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zADI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zADI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MAMg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MwAyADU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zADI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zADI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MAMg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MwAy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zADI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zADI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MwAy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MwAy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zADM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MAMw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MAMw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MAMw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zADM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MwAz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MwAz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MwAz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MAMw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MAMw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zADM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zADM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MAMwA2AA0ACgA8AFMARQBMAF8ATwBQAFQASQBPAE4AUwA+AA0ACgBDAE4AVAA6ADMADQAKAE4ATQA6ADMA</t>
  </si>
  <si>
    <t>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MwAz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MAMw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MAMw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zADM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zADM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MwAz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zADM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MAN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MAN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MwA0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zADQ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MANA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MwA0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MANA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MwA0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MAN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MAN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zADQ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zADQ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MAN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MwA0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zADQ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MANA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zADQ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MANA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zADQ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zADQ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MANQ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MwA1ADA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zADU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zADU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MAN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MwA1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zADU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zADU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MwA1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MwA1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zADU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MANQ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MANQ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MANQ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zADU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MwA1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MwA1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MwA1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MAN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MAN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zADY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zADY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MANg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MwA2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MANg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MANg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zADY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zADY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t>
  </si>
  <si>
    <t>DQAKAFMASQBNADoAMwA2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zADY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MANg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MANg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MwA2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zADY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MANg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MwA2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MANg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MwA2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MANg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MANg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zADc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zADc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MANw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MwA3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zADc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MANw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zADc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MANw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zADc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zADc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MANw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MwA3ADU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zADc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zADc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MANw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MwA3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zADc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zADc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MwA3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MwA3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zADg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MAO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MAOA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MAOA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zADg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MwA4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MwA4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MwA4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MAO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MAO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zADg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zADg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MAO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MwA4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MAOA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MAOA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zADg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zADg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MwA4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zADg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MAOQ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MAOQ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MwA5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zADk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t>
  </si>
  <si>
    <t>IABUAHIAZQBlACcAIQBRACQAMgA1AA0ACgBDAEwAUgA6ADUAMQA3ADIAOAA4ADQADQAKAFQAUgBBAE4AUwBQADoANQAwAA0ACgBTAEkATQA6ADMAO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MwA5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MAOQ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MwA5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MAOQ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MAOQ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zADk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zADk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MAOQ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MwA5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zADk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MAOQ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zADk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MAOQ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zADk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zADk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QAM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NAAwADA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0ADA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0ADA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QAMA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NAAw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0ADA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0ADA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NAAw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NAAw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0ADA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QAMA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QAM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QAM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0ADA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NAAw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NAAw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NAAw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QAMA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QAMA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0ADE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0ADE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QAMQ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NAAx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QAM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QAM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0ADE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0ADE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NAAx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0ADE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QAMQ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QAMQ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NAAx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0ADE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QAMQ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NAAx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QAMQ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NAAx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QAM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QAM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t>
  </si>
  <si>
    <t>MAANAAoATgBNADoAJwBbACMAIwBUAEgASQBTAFcAQgAjACMAXQBOACAARwBvAG4AbwByAHIAaABvAGUAYQAgAFQAcgBlAGUAJwAhAFEAJAAyADUADQAKAEMATABSADoAMQAzADQANwA4ADEANAA0AA0ACgBUAFIAQQBOAFMAUAA6ADUAMAANAAoAUwBJAE0AOgA0ADI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0ADI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QAMg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NAAy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0ADI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QAMg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0ADI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QAMg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0ADI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0ADI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QAMg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NAAyADU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0ADI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0ADI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QAMg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NAAy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0ADI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0ADI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NAAy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NAAy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0ADM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QAMw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QAMw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QAMw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0ADM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NAAz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NAAz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NAAz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QAMw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QAMw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0ADM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0ADM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QAMw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NAAz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QAMw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QAMw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0ADM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0ADM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NAAz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0ADM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QAN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QAN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NAA0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0ADQ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QANA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NAA0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QANA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NAA0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QAN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QAN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0ADQ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0ADQ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QAN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NAA0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0ADQ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QANAA3AA0ACgA8AFMARQBMAF8ATwBQAFQASQBPAE4AUwA+AA0ACgBDAE4AVAA6ADMADQAKAE4ATQA6ADMADQAKAFQAUAA6ADEADQAKAFYAQQBMADoAMAAuADEAMAAwADAAMAAwADAAMAAwADAADQAKAE4ATQA6ADQADQAKAFQAUAA6ADEADQAKAFYAQQBMADoAMAAuADkAMAAwADAAMAAwADAAMAAwADAADQAKAE4ATQA6ADUADQAKAFQA</t>
  </si>
  <si>
    <t>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0ADQ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QANA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0ADQ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0ADQ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QANQ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NAA1ADA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0ADU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0ADU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QAN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NAA1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0ADU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0ADU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NAA1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NAA1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0ADU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QANQ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QANQ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QANQ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0ADU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NAA1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NAA1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NAA1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QAN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QAN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0ADY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0ADY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QANg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NAA2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QANg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QANg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0ADY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0ADY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NAA2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0ADY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QANg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QANg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NAA2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0ADY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QANg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NAA2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QANg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NAA2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QANg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QANg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0ADc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0ADc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QANw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NAA3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0ADc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QANw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0ADc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QANw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0ADc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0ADc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QANw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NAA3ADUADQAKADwAUwBFAEwAXwBPAFAAVABJAE8ATgBTAD4ADQAKAEMATgBUADoAMwANAAoATgBNADoAMwANAAoAVABQADoAMQANAAoAVgBBAEwAOgAwAC4AMQAwADAAMAAwADAAMAAwADAAMAANAAoATgBNADoANAANAAoAVABQADoA</t>
  </si>
  <si>
    <t>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0ADc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0ADc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QANw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NAA3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0ADc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0ADc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NAA3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NAA3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0ADg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QAO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QAOA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QAOA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0ADg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NAA4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NAA4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NAA4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QAO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QAO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0ADg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0ADg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QAO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NAA4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QAOA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QAOA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0ADg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0ADg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NAA4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0ADg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QAOQ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QAOQ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NAA5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0ADk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QAO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NAA5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QAOQ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NAA5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QAOQ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QAOQ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0ADk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0ADk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QAOQ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NAA5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0ADk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QAOQ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0ADk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QAOQ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0ADk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0ADk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UAM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NQAwADA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1ADA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1ADA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UAMA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NQAw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1ADA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1ADAAMwANAAoAPABTAEUATABfAE8AUABUAEkATwBOAFMAPgANAAoAQwBOAFQAOgAzAA0ACgBOAE0AOgAzAA0A</t>
  </si>
  <si>
    <t>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NQAw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NQAw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1ADA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UAMA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UAM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UAM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1ADA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NQAw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NQAw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NQAw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UAMA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UAMA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1ADE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1ADE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UAMQ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NQAx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UAM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UAM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1ADE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1ADE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NQAx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1ADE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UAMQ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UAMQ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NQAx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1ADE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UAMQ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NQAx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UAMQ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NQAx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UAM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UAM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1ADI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1ADI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UAMg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NQAy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1ADI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UAMg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1ADI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UAMg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1ADI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1ADI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UAMg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NQAyADU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1ADI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1ADI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UAMg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NQAy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1ADI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1ADI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NQAy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NQAy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1ADM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UAMw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UAMw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UA</t>
  </si>
  <si>
    <t>Mw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1ADM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NQAz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NQAz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NQAz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UAMw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UAMw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1ADM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1ADM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UAMw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NQAz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UAMw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UAMw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1ADM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1ADM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NQAz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1ADM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UAN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UAN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NQA0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1ADQ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UANA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NQA0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UANA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NQA0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UAN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UAN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1ADQ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1ADQ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UAN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NQA0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1ADQ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UANA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1ADQ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UANA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1ADQ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1ADQ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UANQ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NQA1ADA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1ADU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1ADU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UAN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NQA1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1ADU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1ADU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NQA1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NQA1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1ADU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UANQ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UANQ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UANQ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1ADU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NQA1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NQA1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NQA1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UAN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t>
  </si>
  <si>
    <t>CgBDAEwAUgA6ADQAMwA1ADYANQA5ADAADQAKAFQAUgBBAE4AUwBQADoANQAwAA0ACgBTAEkATQA6ADUAN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1ADY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1ADY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UANg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NQA2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UANg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UANg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1ADY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1ADY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NQA2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1ADY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UANg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UANg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NQA2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1ADY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UANg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NQA2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UANg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NQA2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UANg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UANg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1ADc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1ADc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UANw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NQA3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1ADc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UANw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1ADc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UANw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1ADc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1ADc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UANw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NQA3ADU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1ADc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1ADc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UANw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NQA3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1ADc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1ADc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NQA3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NQA3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1ADg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UAO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UAOA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UAOA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1ADg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NQA4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NQA4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NQA4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UAO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UAO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1ADg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1ADg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UAO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NQA4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UAOA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t>
  </si>
  <si>
    <t>JwBbACMAIwBUAEgASQBTAFcAQgAjACMAXQBOACAARwBvAG4AbwByAHIAaABvAGUAYQAgAFQAcgBlAGUAJwAhAFEAJAA0AA0ACgBDAEwAUgA6ADIAMQA5ADMAMQAzADQADQAKAFQAUgBBAE4AUwBQADoANQAwAA0ACgBTAEkATQA6ADUAOA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1ADg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1ADg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NQA4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1ADg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UAOQ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UAOQ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NQA5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1ADk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UAO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NQA5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UAOQ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NQA5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UAOQ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UAOQ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1ADk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1ADk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UAOQ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NQA5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1ADk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UAOQ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1ADk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UAOQ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1ADk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1ADk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YAM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NgAwADA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2ADA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2ADA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YAMA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NgAw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2ADA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2ADA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NgAw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NgAw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2ADA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YAMA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YAM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YAM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2ADA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NgAw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NgAw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NgAw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YAMA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YAMA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2ADE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2ADE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YAMQ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NgAx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YAM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YAM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2ADE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2ADE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NgAx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2ADE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YAMQA1AA0ACgA8AFMARQBMAF8ATwBQAFQASQBPAE4AUwA+AA0ACgBDAE4AVAA6ADMADQAKAE4ATQA6ADMADQAKAFQAUAA6ADEADQAKAFYAQQBMADoAMAAuADEAMAAwADAAMAAwADAAMAAwADAADQAKAE4ATQA6ADQADQAKAFQAUAA6ADEADQAKAFYAQQBMADoAMAAuADkAMAAwADAAMAAwADAAMAAwADAADQAKAE4ATQA6ADUADQAKAFQAUAA6ADIADQAKAFYA</t>
  </si>
  <si>
    <t>QQBMADoADQAKADwALwBTAEUATABfAE8AUABUAEkATwBOAFMAPgANAAoAVABQADoAMQANAAoAUgBHADoAMAANAAoATgBNADoAJwBbACMAIwBUAEgASQBTAFcAQgAjACMAXQBOACAARwBvAG4AbwByAHIAaABvAGUAYQAgAFQAcgBlAGUAJwAhAFEAJAA0AA0ACgBDAEwAUgA6ADgANQA3ADYANAA5ADQADQAKAFQAUgBBAE4AUwBQADoANQAwAA0ACgBTAEkATQA6ADYAMQ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NgAx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2ADE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YAMQ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NgAx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YAMQ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NgAx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YAM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YAM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2ADI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2ADI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YAMg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NgAy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2ADI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YAMg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2ADI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YAMg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2ADI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2ADI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YAMg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NgAyADU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2ADI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2ADI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YAMg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NgAy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2ADI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2ADI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NgAy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NgAy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2ADM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YAMw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YAMw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YAMw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2ADM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NgAz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NgAz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NgAz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YAMw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YAMw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2ADM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2ADM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YAMw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NgAz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YAMw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YAMw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2ADM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2ADM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NgAz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2ADM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YAN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YAN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NgA0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2ADQ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YANA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NgA0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YANAAzAA0ACgA8AFMARQBMAF8ATwBQAFQASQBPAE4AUwA+AA0ACgBDAE4AVAA6ADMADQAKAE4ATQA6ADMADQAKAFQAUAA6ADEADQAKAFYAQQBMADoAMAAuADEAMAAwADAAMAAwADAAMAAwADAADQAKAE4ATQA6ADQADQAKAFQAUAA6ADEA</t>
  </si>
  <si>
    <t>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NgA0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YAN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YAN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2ADQ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2ADQ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YAN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NgA0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2ADQ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YANA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2ADQ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YANA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2ADQ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2ADQ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YANQ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NgA1ADA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2ADU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2ADU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YAN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NgA1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2ADU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2ADU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NgA1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NgA1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2ADU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YANQ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YANQ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YANQ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2ADU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NgA1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NgA1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NgA1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YAN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YAN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2ADY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2ADY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YANg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NgA2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YANg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YANg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2ADY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2ADY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NgA2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2ADY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YANg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YANg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NgA2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2ADY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YANg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NgA2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YANg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NgA2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YANg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YANg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2ADc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2ADc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YANwAxAA0ACgA8AFMARQBMAF8ATwBQAFQASQBPAE4AUwA+AA0ACgBDAE4AVAA6ADMADQAKAE4ATQA6ADMADQAKAFQA</t>
  </si>
  <si>
    <t>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NgA3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2ADc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YANw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2ADc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YANw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2ADc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2ADc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YANw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NgA3ADU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2ADc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2ADc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YANw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NgA3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2ADc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2ADc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NgA3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NgA3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2ADg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YAO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YAOA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YAOA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2ADg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NgA4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NgA4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NgA4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YAO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YAO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2ADg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2ADg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YAO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NgA4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YAOA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YAOA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2ADg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2ADg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NgA4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2ADg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YAOQ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YAOQ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NgA5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2ADk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YAO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NgA5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YAOQ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NgA5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YAOQ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YAOQ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2ADk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2ADk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YAOQ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NgA5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2ADk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YAOQ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2ADk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YAOQ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2ADkA</t>
  </si>
  <si>
    <t>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2ADk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cAM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NwAwADA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3ADA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3ADA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cAMA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NwAw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3ADA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3ADA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NwAw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NwAw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3ADA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cAMA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cAM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cAM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3ADA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NwAw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NwAw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NwAw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cAMA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cAMA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3ADE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3ADE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cAMQ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NwAx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cAM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cAM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3ADE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3ADE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NwAx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3ADE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cAMQ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cAMQ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NwAx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3ADE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cAMQ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NwAx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cAMQ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NwAx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cAM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cAM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3ADI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3ADI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cAMg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NwAy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3ADI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cAMg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3ADI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cAMg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3ADI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3ADI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cAMg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NwAyADU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3ADI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3ADI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t>
  </si>
  <si>
    <t>CgBDAEwAUgA6ADUANAAyADMAMwA1ADkADQAKAFQAUgBBAE4AUwBQADoANQAwAA0ACgBTAEkATQA6ADcAMg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NwAy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3ADI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3ADI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NwAy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NwAy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3ADM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cAMw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cAMw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cAMw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3ADM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NwAz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NwAz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NwAz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cAMw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cAMw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3ADM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3ADM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cAMw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NwAz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cAMw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cAMw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3ADM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3ADM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NwAz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3ADM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cAN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cAN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NwA0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3ADQ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cANA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NwA0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cANA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NwA0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cAN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cAN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3ADQ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3ADQ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cAN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NwA0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3ADQ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cANA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3ADQ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cANA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3ADQ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3ADQ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cANQ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NwA1ADA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3ADU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3ADU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cAN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NwA1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3ADU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3ADU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NwA1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NwA1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t>
  </si>
  <si>
    <t>SABJAFMAVwBCACMAIwBdAE4AIABHAG8AbgBvAHIAcgBoAG8AZQBhACAAVAByAGUAZQAnACEAUQAkADIANQANAAoAQwBMAFIAOgAyADgANQA5ADcANwAyAA0ACgBUAFIAQQBOAFMAUAA6ADUAMAANAAoAUwBJAE0AOgA3ADU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cANQ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cANQ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cANQ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3ADU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NwA1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NwA1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NwA1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cAN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cAN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3ADY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3ADY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cANg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NwA2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cANg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cANg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3ADY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3ADY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NwA2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3ADY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cANg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cANg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NwA2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3ADY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cANg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NwA2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cANg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NwA2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cANg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cANg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3ADc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3ADc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cANw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NwA3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3ADc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cANw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3ADc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cANw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3ADc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3ADc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cANw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NwA3ADU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3ADc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3ADc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cANw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NwA3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3ADc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3ADc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NwA3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NwA3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3ADg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cAO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cAOA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cAOA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3ADg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NwA4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
  </si>
  <si>
    <t>TwBQAFQASQBPAE4AUwA+AA0ACgBUAFAAOgAwAA0ACgBSAEcAOgAwAA0ACgBOAE0AOgAnAFsAIwAjAFQASABJAFMAVwBCACMAIwBdAE4AIABHAG8AbgBvAHIAcgBoAG8AZQBhACAAVAByAGUAZQAnACEAUQAkADIANQANAAoAQwBMAFIAOgAxADYAMgA3ADcANQANAAoAVABSAEEATgBTAFAAOgA1ADAADQAKAFMASQBNADoANwA4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NwA4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cAO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cAO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3ADg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3ADg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cAO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NwA4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cAOA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cAOA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3ADg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3ADg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NwA4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3ADg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cAOQ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cAOQ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NwA5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3ADk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cAO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NwA5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cAOQ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NwA5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cAOQ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cAOQ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3ADk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3ADk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cAOQ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NwA5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3ADk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cAOQ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3ADk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cAOQ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3ADk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3ADk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gAM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OAAwADA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4ADA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4ADA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gAMA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OAAw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4ADA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4ADA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OAAw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OAAw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4ADA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gAMA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gAM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gAM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4ADA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OAAw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OAAw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OAAw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gAMA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gAMA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4ADE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4ADEAMAANAAoAPABTAEUATABfAE8AUABUAEkATwBOAFMAPgANAAoAQwBOAFQAOgAzAA0ACgBOAE0AOgAzAA0ACgBUAFAAOgAxAA0ACgBWAEEATAA6ADAALgAxADAAMAAwADAAMAAwADAAMAAwAA0ACgBOAE0AOgA0AA0ACgBUAFAAOgAxAA0ACgBWAEEATAA6ADAALgA5ADAA</t>
  </si>
  <si>
    <t>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gAMQ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OAAx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gAM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gAM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4ADE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4ADE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OAAx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4ADE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gAMQ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gAMQ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OAAx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4ADE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gAMQ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OAAx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gAMQ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OAAx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gAM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gAM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4ADI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4ADI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gAMg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OAAy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4ADI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gAMg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4ADI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gAMg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4ADI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4ADI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gAMg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OAAyADU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4ADI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4ADI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gAMg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OAAy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4ADI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4ADI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OAAy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OAAy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4ADM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gAMw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gAMw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gAMw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4ADM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OAAz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OAAz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OAAz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gAMw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gAMw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4ADM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4ADM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gAMw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OAAz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gAMw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gAMw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4ADM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4ADMAOAANAAoAPABTAEUATABfAE8AUABUAEkATwBOAFMAPgANAAoAQwBOAFQAOgAzAA0ACgBOAE0AOgAzAA0ACgBUAFAAOgAxAA0ACgBWAEEA</t>
  </si>
  <si>
    <t>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OAAz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4ADM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gAN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gAN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OAA0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4ADQ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gANA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OAA0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gANA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OAA0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gAN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gAN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4ADQ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4ADQ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gAN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OAA0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4ADQ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gANA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4ADQ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gANA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4ADQ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4ADQ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gANQ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OAA1ADA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4ADU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4ADU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gAN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OAA1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4ADU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4ADU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OAA1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OAA1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4ADU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gANQ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gANQ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gANQ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4ADU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OAA1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OAA1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OAA1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gAN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gAN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4ADY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4ADY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gANg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OAA2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gANg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gANg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4ADY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4ADY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OAA2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4ADY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gANg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gANg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OAA2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4ADYANgANAAoA</t>
  </si>
  <si>
    <t>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gANg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OAA2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gANg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OAA2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gANg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gANg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4ADc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4ADc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gANw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OAA3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4ADc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gANw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4ADc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gANw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4ADc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4ADc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gANw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OAA3ADU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4ADc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4ADc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gANw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OAA3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4ADc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4ADc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OAA3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OAA3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4ADg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gAO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gAOA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gAOA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4ADg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OAA4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OAA4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OAA4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gAO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gAO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4ADg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4ADg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gAO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OAA4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gAOA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gAOA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4ADg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4ADg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OAA4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4ADg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gAOQ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gAOQ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OAA5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4ADk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gAO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OAA5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gAOQ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OAA5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gAOQ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t>
  </si>
  <si>
    <t>UgA6ADkAMQAzADYAMQAyADgADQAKAFQAUgBBAE4AUwBQADoANQAwAA0ACgBTAEkATQA6ADgAOQ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4ADk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4ADk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gAOQ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OAA5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4ADk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gAOQ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4ADk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gAOQ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4ADk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4ADk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kAM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OQAwADA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5ADA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5ADA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kAMA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OQAw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5ADA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5ADA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OQAw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OQAw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5ADA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kAMA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kAM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kAM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5ADA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OQAw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OQAw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OQAw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kAMA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kAMA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5ADE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5ADE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kAMQ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OQAx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kAM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kAM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5ADE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5ADE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OQAx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5ADE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kAMQ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kAMQ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OQAx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5ADE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kAMQ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OQAx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kAMQ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OQAx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kAM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kAM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5ADI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5ADI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kAMg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OQAy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5ADI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t>
  </si>
  <si>
    <t>VABIAEkAUwBXAEIAIwAjAF0ATgAgAEcAbwBuAG8AcgByAGgAbwBlAGEAIABUAHIAZQBlACcAIQBRACQANAANAAoAQwBMAFIAOgAxADYANwA0ADEAOQA3ADEADQAKAFQAUgBBAE4AUwBQADoANQAwAA0ACgBTAEkATQA6ADkAMg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5ADI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kAMg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5ADI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5ADI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kAMg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OQAyADU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5ADI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5ADI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kAMg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OQAy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5ADI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5ADI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OQAy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OQAy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5ADM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kAMw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kAMw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kAMw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5ADM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OQAz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OQAz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OQAz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kAMw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kAMw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5ADM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5ADM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kAMw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OQAz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kAMw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kAMw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5ADM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5ADM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OQAz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5ADM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kAN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kAN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OQA0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5ADQ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kANA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OQA0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kANA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OQA0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kAN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kAN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5ADQ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5ADQ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kAN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OQA0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5ADQ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kANA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5ADQ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kANA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5ADQ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5ADQ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kANQ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t>
  </si>
  <si>
    <t>UABUAEkATwBOAFMAPgANAAoAVABQADoAMQANAAoAUgBHADoAMAANAAoATgBNADoAJwBbACMAIwBUAEgASQBTAFcAQgAjACMAXQBOACAARwBvAG4AbwByAHIAaABvAGUAYQAgAFQAcgBlAGUAJwAhAFEAJAA0AA0ACgBDAEwAUgA6ADEAMgAxADAANQA2ADAANgANAAoAVABSAEEATgBTAFAAOgA1ADAADQAKAFMASQBNADoAOQA1ADA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5ADU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5ADU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kAN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OQA1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5ADU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5ADU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OQA1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OQA1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5ADU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kANQ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kANQ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kANQ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5ADU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OQA1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OQA1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OQA1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kAN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kANQ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5ADY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5ADY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kANg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OQA2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kANg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kANg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5ADY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5ADY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OQA2ADQ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5ADY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kANg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kANg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OQA2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5ADY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kANg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OQA2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kANg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OQA2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kANg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kANgA5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5ADc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5ADc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kANw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OQA3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5ADc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kANw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5ADc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kANw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5ADc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5ADc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YANQA4ADEAMgAzADEADQAKAFQAUgBBAE4AUwBQADoANQAwAA0ACgBTAEkATQA6ADkANwA1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OQA3ADU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4ADYANAA3ADEANgA3AA0ACgBUAFIAQQBOAFMAUAA6ADUAMAANAAoAUwBJAE0AOgA5ADc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2ADEANAA5ADIANwA3AA0ACgBUAFIAQQBOAFMAUAA6ADUAMAANAAoAUwBJAE0AOgA5ADcAN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NAAyADMAMwA1ADkADQAKAFQAUgBBAE4AUwBQADoANQAwAA0ACgBTAEkATQA6ADkANw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AAyADYANQAwADIANgANAAoAVABSAEEATgBTAFAAOgA1ADAADQAKAFMASQBNADoAOQA3ADc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zADEANgAwADUANQA5AA0ACgBUAFIAQQBOAFMAUAA6ADUAMAANAAoAUwBJAE0AOgA5ADcAOAANAAoAPABTAEUATABfAE8AUABUAEkATwBOAFMAPgANAAoAQwBOAFQAOgAzAA0ACgBOAE0AOgAzAA0ACgBUAFAAOgAxAA0ACgBWAEEATAA6ADAALgAxADAAMAAwADAAMAAwADAAMAAwAA0ACgBOAE0AOgA0AA0ACgBUAFAAOgAxAA0ACgBWAEEATAA6ADAALgA5ADAA</t>
  </si>
  <si>
    <t>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t>
  </si>
  <si>
    <t>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DwALwBTAEkATQBfAE8AUABUAEkATwBOAFMAPgANAAoAPABPAFAAVABJAE8ATgBTAD4ADQAKAEMATgBUADoAMAANAAoAPAAvAE8AUABUAEkATwBOAFMAPgANAAoAPAAvAFAAQQBHAEUAUwA+AA0ACgA=</t>
  </si>
  <si>
    <t>Positive Sym Male</t>
  </si>
  <si>
    <t>Positive Sym Female</t>
  </si>
  <si>
    <t>Negative Sym Male</t>
  </si>
  <si>
    <t>Negative Sym Female</t>
  </si>
  <si>
    <t>Negative Asym Female</t>
  </si>
  <si>
    <t>Negative Asym Male</t>
  </si>
  <si>
    <t>Positive Asym Male</t>
  </si>
  <si>
    <t>Positive Asym Female</t>
  </si>
  <si>
    <t>MAAwADAAMAAwADAAMAAwAA0ACgBOAE0AOgA1AA0ACgBUAFAAOgAyAA0ACgBWAEEATAA6AA0ACgA8AC8AUwBFAEwAXwBPAFAAVABJAE8ATgBTAD4ADQAKAFQAUAA6ADEADQAKAFIARwA6ADAADQAKAE4ATQA6ACcAWwAjACMAVABIAEkAUwBXAEIAIwAjAF0ATgAgAEcAbwBuAG8AcgByAGgAbwBlAGEAIABUAHIAZQBlACcAIQBRACQANAANAAoAQwBMAFIAOgA4ADcANAAxADMAOQAxAA0ACgBUAFIAQQBOAFMAUAA6ADUAMAANAAoAUwBJAE0AOgA5ADc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OAAzADYANwANAAoAVABSAEEATgBTAFAAOgA1ADAADQAKAFMASQBNADoAOQA3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gA4ADYANQAyADYAOQANAAoAVABSAEEATgBTAFAAOgA1ADAADQAKAFMASQBNADoAOQA3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yADgANQA5ADcANwAyAA0ACgBUAFIAQQBOAFMAUAA6ADUAMAANAAoAUwBJAE0AOgA5ADg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EANgA5ADQANAA4ADIADQAKAFQAUgBBAE4AUwBQADoANQAwAA0ACgBTAEkATQA6ADkAOA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2ADUANgA1ADAADQAKAFQAUgBBAE4AUwBQADoANQAwAA0ACgBTAEkATQA6ADkAOA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UAMwA4ADkANQA4ADkADQAKAFQAUgBBAE4AUwBQADoANQAwAA0ACgBTAEkATQA6ADkAOAAx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1ADcANwA4AA0ACgBUAFIAQQBOAFMAUAA6ADUAMAANAAoAUwBJAE0AOgA5ADg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yADIAOAA0ADEAOQANAAoAVABSAEEATgBTAFAAOgA1ADAADQAKAFMASQBNADoAOQA4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MgA3ADcANQANAAoAVABSAEEATgBTAFAAOgA1ADAADQAKAFMASQBNADoAOQA4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NgA2ADIANgAzADYAOQANAAoAVABSAEEATgBTAFAAOgA1ADAADQAKAFMASQBNADoAOQA4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QAMwA4ADEAMgAwADMADQAKAFQAUgBBAE4AUwBQADoANQAwAA0ACgBTAEkATQA6ADkAO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wA1ADYANQA5ADAADQAKAFQAUgBBAE4AUwBQADoANQAwAA0ACgBTAEkATQA6ADkAOA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NQAyADIANwA5AA0ACgBUAFIAQQBOAFMAUAA6ADUAMAANAAoAUwBJAE0AOgA5ADg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AA3ADcAMQAyAA0ACgBUAFIAQQBOAFMAUAA6ADUAMAANAAoAUwBJAE0AOgA5ADg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QANQAzADMAMQA5ADcADQAKAFQAUgBBAE4AUwBQADoANQAwAA0ACgBTAEkATQA6ADkAOA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QAMAAyADIANwANAAoAVABSAEEATgBTAFAAOgA1ADAADQAKAFMASQBNADoAOQA4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EAMQA5ADMANwAwADIADQAKAFQAUgBBAE4AUwBQADoANQAwAA0ACgBTAEkATQA6ADkAOA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IAMQA5ADMAMQAzADQADQAKAFQAUgBBAE4AUwBQADoANQAwAA0ACgBTAEkATQA6ADkAOA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1ADYAMgA4ADcAMAAzAA0ACgBUAFIAQQBOAFMAUAA6ADUAMAANAAoAUwBJAE0AOgA5ADg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UANQA3ADUANgA4AA0ACgBUAFIAQQBOAFMAUAA6ADUAMAANAAoAUwBJAE0AOgA5ADg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QAxADgANgA3ADIAMAANAAoAVABSAEEATgBTAFAAOgA1ADAADQAKAFMASQBNADoAOQA4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zADQAOAA3ADQAOAAxAA0ACgBUAFIAQQBOAFMAUAA6ADUAMAANAAoAUwBJAE0AOgA5ADg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kANAA5ADgAMgA1ADYADQAKAFQAUgBBAE4AUwBQADoANQAwAA0ACgBTAEkATQA6ADkAOQ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gANQA3ADYANAA5ADQADQAKAFQAUgBBAE4AUwBQADoANQAwAA0ACgBTAEkATQA6ADkAOQAw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gA1ADAAMAAzADAAMQANAAoAVABSAEEATgBTAFAAOgA1ADAADQAKAFMASQBNADoAOQA5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xAA0ACgBSAEcAOgAwAA0ACgBOAE0AOgAnAFsAIwAjAFQASABJAFMAVwBCACMAIwBdAE4AIABHAG8AbgBvAHIAcgBoAG8AZQBhACAAVAByAGUAZQAnACEAUQAkADQADQAKAEMATABSADoAMQA2ADcANAA1ADEAMwAxAA0ACgBUAFIAQQBOAFMAUAA6ADUAMAANAAoAUwBJAE0AOgA5ADk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UAMQA3ADIAOAA4ADQADQAKAFQAUgBBAE4AUwBQADoANQAwAA0ACgBTAEkATQA6ADkAOQAy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YAMQAxADYANgANAAoAVABSAEEATgBTAFAAOgA1ADAADQAKAFMASQBNADoAOQA5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YANwA2ADEANQA0ADIADQAKAFQAUgBBAE4AUwBQADoANQAwAA0ACgBTAEkATQA6ADkAOQAz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QAMgA0ADkANQANAAoAVABSAEEATgBTAFAAOgA1ADAADQAKAFMASQBNADoAOQA5ADM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xADMANAA3ADcANAA4ADQADQAKAFQAUgBBAE4AUwBQADoANQAwAA0ACgBTAEkATQA6ADkAOQ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kAMQAzADYAMQAyADgADQAKAFQAUgBBAE4AUwBQADoANQAwAA0ACgBTAEkATQA6ADkAOQA0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zADQANwA4ADEANAA0AA0ACgBUAFIAQQBOAFMAUAA6ADUAMAANAAoAUwBJAE0AOgA5ADk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0ADEAMgAwADUAMQAyAA0ACgBUAFIAQQBOAFMAUAA6ADUAMAANAAoAUwBJAE0AOgA5ADk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TgAgAEcAbwBuAG8AcgByAGgAbwBlAGEAIABUAHIAZQBlACcAIQBRACQAMgA1AA0ACgBDAEwAUgA6ADEAMwA3ADYANQAxADEADQAKAFQAUgBBAE4AUwBQADoANQAwAA0ACgBTAEkATQA6ADkAOQ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NgA3ADYAMQAyADgAMQANAAoAVABSAEEATgBTAFAAOgA1ADAADQAKAFMASQBNADoAOQA5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BUAFAAOgAwAA0ACgBSAEcAOgAwAA0ACgBOAE0AOgAnAFsAIwAjAFQASABJAFMAVwBCACMAIwBdAE4AIABHAG8AbgBvAHIAcgBoAG8AZQBhACAAVAByAGUAZQAnACEAUQAkADIANQANAAoAQwBMAFIAOgA5ADEANAA1ADEANQA3AA0ACgBUAFIAQQBOAFMAUAA6ADUAMAANAAoAUwBJAE0AOgA5ADkAN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xADYANwA0ADEAOQA3ADEADQAKAFQAUgBBAE4AUwBQADoANQAwAA0ACgBTAEkATQA6ADkAOQA3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NAAxADIAMQA2AA0ACgBUAFIAQQBOAFMAUAA6ADUAMAANAAoAUwBJAE0AOgA5ADkAO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1ADUAMgA2ADIADQAKAFQAUgBBAE4AUwBQADoANQAwAA0ACgBTAEkATQA6ADkAOQA4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BOACAARwBvAG4AbwByAHIAaABvAGUAYQAgAFQAcgBlAGUAJwAhAFEAJAAyADUADQAKAEMATABSADoAMQAwADAANwA3ADQAMgAyAA0ACgBUAFIAQQBOAFMAUAA6ADUAMAANAAoAUwBJAE0AOgA5ADk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TgAgAEcAbwBuAG8AcgByAGgAbwBlAGEAIABUAHIAZQBlACcAIQBRACQANAANAAoAQwBMAFIAOgA4ADkANQA3AA0ACgBUAFIAQQBOAFMAUAA6ADUAMAANAAoAUwBJAE0AOgA5ADkAO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DwATwBQAFQASQBPAE4AUwA+AA0ACgBDAE4AVAA6ADEAMgA1AA0ACgBOAE0AOgBDAGgAYQByAHQAXwBUAGkAdABsAGUADQAKAFQAUAA6ADIADQAKAFYAQQBMADoADQAKAE4ATQA6AHMAbABpAGQAZQByAHMADQAKAFQAUAA6ADAADQAKAFYAQQBMADoAMQANAAoATgBNADoAcwBsAGkAZABlAHIAcwBfAGMAdQBtAHUAbAANAAoAVABQADoAMAANAAoAVgBBAEwAOgAwAA0ACgBOAE0AOgBsAGUAZwBlAG4AZAANAAoAVABQADoAMAANAAoAVgBBAEwAOgAwAA0ACgBOAE0AOgBOAEIAYQByAHMADQAKAFQAUAA6ADAADQAKAFYAQQBMADoALQAxAA0ACgBOAE0AOgBMAGkAbgBlAHMADQAKAFQAUAA6ADAADQAKAFYAQQBMADoAMAANAAoATgBNADoAWQBMAGEAYgBlAGwADQAKAFQAUAA6ADIADQAKAFYAQQBMADoADQAKAE4ATQA6AE8AdgBlAHIAbABhAHkAVgBhAHIAcwANAAoAVABQADoAMAANAAoAVgBBAEwAOgAzAA0ACgBOAE0AOgBDAGgAYQByAHQAXwBTAGgAbwB3AFQAaQB0AGwAZQANAAoAVABQADoAMAANAAoAVgBBAEwAOgAxAA0ACgBOAE0AOgBDAGgAYQByAHQAXwBUAGkAdABsAGUAQwBvAGwAbwByAA0ACgBUAFAAOgAwAA0ACgBWAEEATAA6ADAADQAKAE4ATQA6AEMAaABhAHIAdABfAFQAaQB0AGwAZQBGAG8AbgB0AA0ACgBUAFAAOgAyAA0ACgBWAEEATAA6ACMARgBPAE4AVAAjACMAIwAjADkAMgA6ADgAUA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EMAaABhAHIAdABfAEwAZQBnAGUAbgBkAEMAbwBsAG8AcgANAAoAVABQADoAMAANAAoAVgBBAEwAOgAwAA0ACgBOAE0AOgBDAGgAYQByAHQAXwBMAGUAZwBlAG4AZABGAG8AbgB0AA0ACgBUAFAAOgAyAA0ACgBWAEEATAA6ACMARgBPAE4AVAAjACMAIwAjADkAMgA6ADkAZgAvAC8ALwB3AEEAQQBBAEEAQQBBAEEAQQBBAEEAQQBBAEEAQQBBAEoAQQBC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MAaABhAHIAdABfAEIASwBDAG8AbABvAHIADQAKAFQAUAA6ADAADQAKAFYAQQBMADoAMQA2ADcANwA3ADIAMQA1AA0ACgBOAE0AOgBDAGgAYQByAHQAXwBCAG8AeABDAG8AbABvAHIADQAKAFQAUAA6ADAADQAKAFYAQQBMADoAMQA2ADcANwA3ADIAMQA1AA0ACgBOAE0AOgBYAF8AQQB4AGkAcwBfAEEAdQB0AG8AcwBjAGEAbABlAA0ACgBUAFAAOgAwAA0ACgBWAEEATAA6ADEADQAKAE4ATQA6AFgAXwBBAHgAaQBzAF8ATQBpAG4ADQAKAFQAUAA6ADEADQAKAFYAQQBMADoATgBBAE4ADQAKAE4ATQA6AFgAXwBBAHgAaQBzAF8ATQBhAHgADQAKAFQAUAA6ADEADQAKAFYAQQBMADoATgBBAE4ADQAKAE4ATQA6AFgAXwBBAHgAaQBzAF8AUwB0AGUAcAANAAoAVABQADoAMQANAAoAVgBBAEwAOgBOAEEATgANAAoATgBNADoAWABfAEEAeABpAHMAXwBTAGMAYQBsAGUARgBhAGMAdABvAHIADQAKAFQAUAA6ADEADQAKAFYAQQBMADoATgBBAE4ADQAKAE4ATQA6AFgAXwBBAHgAaQBzAF8ARgBvAHIAbQBhAHQADQAKAFQAUAA6ADAADQAKAFYAQQBMADoALQAxAA0ACgBOAE0AOgBYAF8AQQB4AGkAcwBfAEMAdQBzAHQAbwBtAEYAbwByAG0AYQB0AA0ACgBUAFAAOgAyAA0ACgBWAEEATAA6AA0ACgBOAE0AOgBYAF8AQQB4AGkAcwBfAEwAbwBnAGEAcgBpAHQAaABtAGkAYwANAAoAVABQADoAMAANAAoAVgBBAEwAOgAwAA0ACgBOAE0AOgBYAF8AQQB4AGkAcwBfAFMAaABvAHcAVABpAHQAbABlAA0ACgBUAFAAOgAwAA0ACgBWAEEATAA6ADEADQAKAE4ATQA6AFgAXwBBAHgAaQBzAF8AVABpAHQAbABlAEMAbwBsAG8AcgANAAoAVABQADoAMAANAAoAVgBBAEwAOgAwAA0ACgBOAE0AOgBYAF8AQQB4AGkAcwBfAEMAdQBzAHQAbwBtAFQAaQB0AGwAZQANAAoAVABQADoAMAANAAoAVgBBAEwAOgAwAA0ACgBOAE0AOgBYAF8AQQB4AGkAcwBfAFQAaQB0AGwAZQANAAoAVABQADoAMgANAAoAVgBBAEwAOgANAAoATgBNADoAWABfAEEAeABpAHMAXwBUAGkAdABsAGUARgBvAG4AdAANAAoAVABQADoAMgANAAoAVgBBAEwAOgAjAEYATwBOAFQAIwAjACMAIwA5ADIAOgA5AGY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YAF8AQQB4AGkAcwBfAFMAaABvAHcARwByAGkAZABsAGkAbgBlAHMADQAKAFQAUAA6ADAADQAKAFYAQQBMADoAMAANAAoATgBNADoAWABfAEEAeABpAHMAXwBHAHIAaQBkAGwAaQBuAGUAQwBvAGwAbwByAA0ACgBUAFAAOgAwAA0ACgBWAEEATAA6ADEAMAAwADcAMAAxADgAOAANAAoATgBNADoAWABfAEEAeABpAHMAXwBHAHIAaQBkAGwAaQBuAGUAcwBTAHQAeQBsAGUADQAKAFQAUAA6ADAADQAKAFYAQQBMADoAMAANAAoATgBNADoAWABfAEEAeABpAHMAXwBHAHIAaQBkAGwAaQBuAGUAcwBXAGUAaQBnAGgAdAANAAoAVABQADoAMAANAAoAVgBBAEwAOgAxAA0ACgBOAE0AOgBYAF8AQQB4AGkAcwBfAEkAbgB0AGUAcgBsAGEAYwBlAA0ACgBUAFAAOgAwAA0ACgBWAEEATAA6ADAADQAKAE4ATQA6AFgAXwBBAHgAaQBzAF8ASQBuAHQAZQByAGwAYQBjAGUAQwBvAGwAbwByAA0ACgBUAFAAOgAwAA0ACgBWAEEATAA6ADEANAA4ADcAMgA1ADYAMQANAAoATgBNADoAWABfAEEAeABpAHMAXwBUAGkAYwBrAE0AYQByAGsADQAKAFQAUAA6ADAADQAKAFYAQQBMADoAMQANAAoATgBNADoAWABfAEEAeABpAHMAXwBMAGEAYgBlAGwAcwBTAHQAYQBnAGcAZQByAGUAZAANAAoAVABQADoAMAANAAoAVgBBAEwAOgAwAA0ACgBOAE0AOgBYAF8AQQB4AGkAcwBfAEwAYQBiAGUAbABzAEEAbgBnAGwAZQANAAoAVABQADoAMQANAAoAVgBBAEwAOgBOAEEATgANAAoATgBNADoAWABfAEEAeABpAHMAXwBMAGEAYgBlAGwAcwBDAG8AbABvAHIADQAKAFQAUAA6ADAADQAKAFYAQQBMADoAMAANAAoATgBNADoAWABfAEEAeABpAHMAXwBMAGEAYgBlAGwAcwBGAG8AbgB0AA0ACgBUAFAAOgAyAA0ACgBWAEEATAA6ACMARgBPAE4AVAAjACMAIwAjADkAMgA6ADkAZgAvAC8ALwB3AEEAQQBBAEEAQQBBAEEAQQBBAEEAQQBBAEEAQQBBAEoAQQBC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kAXwBBAHgAaQBzAF8AQQB1AHQAbwBzAGMAYQBsAGUADQAKAFQAUAA6ADAADQAKAFYAQQBMADoAMQANAAoATgBNADoAWQBfAEEAeABpAHMAXwBNAGkAbgANAAoAVABQADoAMQANAAoAVgBBAEwAOgBOAEEATgANAAoATgBNADoAWQBfAEEAeABpAHMAXwBNAGEAeAANAAoAVABQADoAMQANAAoAVgBBAEwAOgBOAEEATgANAAoATgBNADoAWQBfAEEAeABpAHMAXwBTAHQAZQBwAA0ACgBUAFAAOgAxAA0ACgBWAEEATAA6AE4AQQBOAA0ACgBOAE0AOgBZAF8AQQB4AGkAcwBfAFMAYwBhAGwAZQBGAGEAYwB0AG8AcgANAAoAVABQADoAMQANAAoAVgBBAEwAOgBOAEEATgANAAoATgBNADoAWQBfAEEAeABpAHMAXwBGAG8AcgBtAGEAdAANAAoAVABQADoAMAANAAoAVgBBAEwAOgAxAA0ACgBOAE0AOgBZAF8AQQB4AGkAcwBfAEMAdQBzAHQAbwBtAEYAbwByAG0AYQB0AA0ACgBUAFAAOgAyAA0ACgBWAEEATAA6AA0ACgBOAE0AOgBZAF8AQQB4AGkAcwBfAEwAbwBnAGEAcgBpAHQAaABtAGkAYwANAAoAVABQADoAMAANAAoAVgBBAEwAOgAwAA0ACgBOAE0AOgBZAF8AQQB4AGkAcwBfAFMAaABvAHcAVABpAHQAbABlAA0ACgBUAFAAOgAwAA0ACgBWAEEATAA6ADEADQAKAE4ATQA6AFkAXwBBAHgAaQBzAF8AVABpAHQAbABlAEMAbwBsAG8AcgANAAoAVABQADoAMAANAAoAVgBBAEwAOgAwAA0ACgBOAE0AOgBZAF8AQQB4AGkAcwBfAEMAdQBzAHQAbwBtAFQAaQB0AGwAZQANAAoAVABQADoAMAANAAoAVgBBAEwAOgAwAA0ACgBOAE0AOgBZAF8AQQB4AGkAcwBfAFQAaQB0AGwAZQANAAoAVABQADoAMgANAAoAVgBBAEwAOgANAAoATgBNADoAWQBfAEEAeABpAHMAXwBUAGkAdABsAGUARgBvAG4AdAANAAoAVABQADoAMgANAAoAVgBBAEwAOgAjAEYATwBOAFQAIwAjACMAIwA5ADIAOgA5AGY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ZAF8AQQB4AGkAcwBfAFMAaABvAHcARwByAGkAZABsAGkAbgBlAHMADQAKAFQAUAA6ADAADQAKAFYAQQBMADoAMAANAAoATgBNADoAWQBfAEEAeABpAHMAXwBHAHIAaQBkAGwAaQBuAGUAQwBvAGwAbwByAA0ACgBUAFAAOgAwAA0ACgBWAEEATAA6ADEAMAAwADcAMAAxADgAOAANAAoATgBNADoAWQBfAEEAeABpAHMAXwBHAHIAaQBkAGwAaQBuAGUAcwBTAHQA</t>
  </si>
  <si>
    <t>eQBsAGUADQAKAFQAUAA6ADAADQAKAFYAQQBMADoAMAANAAoATgBNADoAWQBfAEEAeABpAHMAXwBHAHIAaQBkAGwAaQBuAGUAcwBXAGUAaQBnAGgAdAANAAoAVABQADoAMAANAAoAVgBBAEwAOgAxAA0ACgBOAE0AOgBZAF8AQQB4AGkAcwBfAEkAbgB0AGUAcgBsAGEAYwBlAA0ACgBUAFAAOgAwAA0ACgBWAEEATAA6ADAADQAKAE4ATQA6AFkAXwBBAHgAaQBzAF8ASQBuAHQAZQByAGwAYQBjAGUAQwBvAGwAbwByAA0ACgBUAFAAOgAwAA0ACgBWAEEATAA6ADEANAA4ADcAMgA1ADYAMQANAAoATgBNADoAWQBfAEEAeABpAHMAXwBUAGkAYwBrAE0AYQByAGsADQAKAFQAUAA6ADAADQAKAFYAQQBMADoAMQANAAoATgBNADoAWQBfAEEAeABpAHMAXwBMAGEAYgBlAGwAcwBTAHQAYQBnAGcAZQByAGUAZAANAAoAVABQADoAMAANAAoAVgBBAEwAOgAwAA0ACgBOAE0AOgBZAF8AQQB4AGkAcwBfAEwAYQBiAGUAbABzAEEAbgBnAGwAZQANAAoAVABQADoAMQANAAoAVgBBAEwAOgBOAEEATgANAAoATgBNADoAWQBfAEEAeABpAHMAXwBMAGEAYgBlAGwAcwBDAG8AbABvAHIADQAKAFQAUAA6ADAADQAKAFYAQQBMADoAMAANAAoATgBNADoAWQBfAEEAeABpAHMAXwBMAGEAYgBlAGwAcwBGAG8AbgB0AA0ACgBUAFAAOgAyAA0ACgBWAEEATAA6ACMARgBPAE4AVAAjACMAIwAjADkAMgA6ADkAZgAvAC8ALwB3AEEAQQBBAEEAQQBBAEEAQQBBAEEAQQBBAEEAQQBBAEoAQQBC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EgAUwBTAGwAaQBkAGUAcgBfAFQAeQBwAGUAMQANAAoAVABQADoAMAANAAoAVgBBAEwAOgAxAA0ACgBOAE0AOgBIAFMAUwBsAGkAZABlAHIAXwBUAHkAcABlADIADQAKAFQAUAA6ADAADQAKAFYAQQBMADoAMQANAAoATgBNADoASABTAFMAbABpAGQAZQByAF8AUAAxAA0ACgBUAFAAOgAxAA0ACgBWAEEATAA6ADAALgAwADUAMAAwADAAMAAwADAAMAAwAA0ACgBOAE0AOgBIAFMAUwBsAGkAZABlAHIAXwBQADIADQAKAFQAUAA6ADEADQAKAFYAQQBMADoAMAAuADkANQAwADAAMAAwADAAMAAwADAADQAKAE4ATQA6AEgAUwBTAGwAaQBkAGUAcgBfAFgAMQANAAoAVABQADoAMQANAAoAVgBBAEwAOgAwAC4AMQAwADYANwAxADcAOQAzADIAMQANAAoATgBNADoASABTAFMAbABpAGQAZQByAF8AWAAyAA0ACgBUAFAAOgAxAA0ACgBWAEEATAA6ADAALgAxADcAMwAwADcAOAAxADEAMAA3AA0ACgBOAE0AOgBIAFMAUwBsAGkAZABlAHIAXwBMAGEAYgBlAGwAVAB5AHAAZQANAAoAVABQADoAMAANAAoAVgBBAEwAOgAyAA0ACgBOAE0AOgBIAFMAUwBsAGkAZABlAHIAXwBGAG8AbgB0AA0ACgBUAFAAOgAyAA0ACgBWAEEATAA6ACMARgBPAE4AVAAjACMAIwAjADkAMgA6ADgALwAvAC8ALwB3AEEAQQBBAEEAQQBBAEEAQQBBAEEAQQBBAEEAQQBBAEoAQQBC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TAGwAaQBkAGUAcgBfAEMAbwBsAG8AcgAxAA0ACgBUAFAAOgAwAA0ACgBWAEEATAA6ADEAOQAyAA0ACgBOAE0AOgBIAFMAUwBsAGkAZABlAHIAXwBDAG8AbABvAHIAMgANAAoAVABQADoAMAANAAoAVgBBAEwAOgAxADIANQA4ADIAOQAxADIADQAKAE4ATQA6AEgAUwBTAGwAaQBkAGUAcgBfAFMAaABhAGQAaQBuAGcAVAB5AHAAZQANAAoAVABQADoAMAANAAoAVgBBAEwAOgAwAA0ACgBOAE0AOgBIAFMAUwBsAGkAZABlAHIAXwBTAGgAYQBkAGkAbgBnAFAAYQB0AHQAZQByAG4ADQAKAFQAUAA6ADAADQAKAFYAQQBMADoALQAxAA0ACgBOAE0AOgBIAFMASABlAGEAZABlAHIAUwBlAGMAdABfAEMAbwBsAG8AcgBPAHUAdAANAAoAVABQADoAMAANAAoAVgBBAEwAOgAxADYANwAxADEANgA4ADAADQAKAE4ATQA6AEgAUwBIAGUAYQBkAGUAcgBTAGUAYwB0AF8AQwBvAGwAbwByAEkAbgANAAoAVABQADoAMAANAAoAVgBBAEwAOgAyADUANQANAAoATgBNADoASABTAEgAZQBhAGQAZQByAFMAZQBjAHQAXwBDAG8AbABvAHIAVABlAHgAdAANAAoAVABQADoAMAANAAoAVgBBAEwAOgAxADYANwA3ADcAMgAxADUADQAKAE4ATQA6AEgAUwBIAGUAYQBkAGUAcgBTAGUAYwB0AF8ARgBvAG4AdAANAAoAVABQADoAMgANAAoAVgBBAEwAOgAjAEYATwBOAFQAIwAjACMAIwA5ADIAOgA5AFAALwAvAC8AdwBBAEEAQQBBAEEAQQBBAEEAQQBBAEEAQQBBAEEAQQBMAHcAQwBBAEEAQQBBAEEAQQBEAE0AQQB3AEkAQgBJAGsATQBBAGIAdwBCADEAQQBIAEkAQQBhAFEAQgBsAEEASABJAEEASQBBAEIATwBBAEcAVQBBAGQAdwBBAEEAQQBBAEEAQQBBAEEAQQBBAEEAQQBBAEEAQQBBAEEAQQBBAEEAQQBBAEEAQQBBAEEAQQBBAEEAQQBBAEEAQQBBAEEAQQBBAEEAQQBBAEEAQQBBAEEAQQBBAEEAQQBBAEEAQQBBAEEAQQBBAEEAQQA9AA0ACgBOAE0AOgBTAGgAbwB3AE0AYQByAGsAZQByAHMADQAKAFQAUAA6ADAADQAKAFYAQQBMADoAMQANAAoATgBNADoATQBhAHIAawBlAHIAcwBOAHUAbQBiAGUAcgANAAoAVABQADoAMAANAAoAVgBBAEwAOgA0AA0ACgBOAE0AOgBIAFMATQBhAHIAawBlAHIAUwBoAG8AdwAwAA0ACgBUAFAAOgAwAA0ACgBWAEEATAA6ADAADQAKAE4ATQA6AEgAUwBNAGEAcgBrAGUAcgBUAHkAcABlADAADQAKAFQAUAA6ADAADQAKAFYAQQBMADoAMwANAAoATgBNADoASABTAE0AYQByAGsAZQByAFYAYQBsAHUAZQAwAA0ACgBUAFAAOgAxAA0ACgBWAEEATAA6ADAADQAKAE4ATQA6AEgAUwBNAGEAcgBrAGUAcgBMAGEAYgBlAGwAVAB5AHAAZQAwAA0ACgBUAFAAOgAwAA0ACgBWAEEATAA6ADEADQAKAE4ATQA6AEgAUwBNAGEAcgBrAGUAcgBGAG8AbgB0ADAADQAKAFQAUAA6ADIADQAKAFYAQQBMADoAIwBGAE8ATgBUACMAIwAjACMAOQAyADoAOQBQAC8ALwAvAHcAQQBBAEEAQQBBAEEAQQBBAEEAQQBBAEEAQQBBAEEATAB3AEM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SABTAE0AYQByAGsAZQByAEMAbAByAFQAZQB4AHQAMAANAAoAVABQADoAMAANAAoAVgBBAEwAOgAxADIANQA4ADIAOQAxADIADQAKAE4ATQA6AEgAUwBNAGEAcgBrAGUAcgBDAGwAcgAwAA0ACgBUAFAAOgAwAA0ACgBWAEEATAA6ADEAMgA1ADgAMgA5ADEAMgANAAoATgBNADoASABTAE0AYQByAGsAZQByAFMAdAB5AGwAZQAwAA0ACgBUAFAAOgAwAA0ACgBWAEEATAA6ADEADQAKAE4ATQA6AEgAUwBNAGEAcgBrAGUAcgBXAGUAaQBnAGgAdAAwAA0ACgBUAFAAOgAwAA0ACgBWAEEATAA6ADEADQAKAE4ATQA6AEgAUwBNAGEAcgBrAGUAcgBBAGwAaQBnAG4AVgAwAA0ACgBUAFAAOgAwAA0ACgBWAEEATAA6ADAADQAKAE4ATQA6AEgAUwBNAGEAcgBrAGUAcgBBAGwAaQBnAG4ASAAwAA0ACgBUAFAAOgAwAA0ACgBWAEEATAA6ADAADQAKAE4ATQA6AEgAUwBNAGEAcgBrAGUAcgBTAGgAbwB3ADEADQAKAFQAUAA6ADAADQAKAFYAQQBMADoAMAANAAoATgBNADoASABTAE0AYQByAGsAZQByAFQAeQBwAGUAMQANAAoAVABQADoAMAANAAoAVgBBAEwAOgA0AA0ACgBOAE0AOgBIAFMATQBhAHIAawBlAHIAVgBhAGwAdQBlADEADQAKAFQAUAA6ADEADQAKAFYAQQBMADoAMAANAAoATgBNADoASABTAE0AYQByAGsAZQByAEwAYQBiAGUAbABUAHkAcABlADEADQAKAFQAUAA6ADAADQAKAFYAQQBMADoAMQANAAoATgBNADoASABTAE0AYQByAGsAZQByAEYAbwBuAHQAMQANAAoAVABQADoAMgANAAoAVgBBAEwAOgAjAEYATwBOAFQAIwAjACMAIwA5ADIAOgA5AFAALwAvAC8AdwBBAEEAQQBBAEEAQQBBAEEAQQBBAEEAQQBBAEEAQQBMAHcAQw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TQBhAHIAawBlAHIAQwBsAHIAVABlAHgAdAAxAA0ACgBUAFAAOgAwAA0ACgBWAEEATAA6ADEAMgA1ADgAMgA5ADEAMgANAAoATgBNADoASABTAE0AYQByAGsAZQByAEMAbAByADEADQAKAFQAUAA6ADAADQAKAFYAQQBMADoAMQAyADUAOAAyADkAMQAyAA0ACgBOAE0AOgBIAFMATQBhAHIAawBlAHIAUwB0AHkAbABlADEADQAKAFQAUAA6ADAADQAKAFYAQQBMADoAMQANAAoATgBNADoASABTAE0AYQByAGsAZQByAFcAZQBpAGcAaAB0ADEADQAKAFQAUAA6ADAADQAKAFYAQQBMADoAMQANAAoATgBNADoASABTAE0AYQByAGsAZQByAEEAbABpAGcAbgBWADEADQAKAFQAUAA6ADAADQAKAFYAQQBMADoAMAANAAoATgBNADoASABTAE0AYQByAGsAZQByAEEAbABpAGcAbgBIADEADQAKAFQAUAA6ADAADQAKAFYAQQBMADoAMgANAAoATgBNADoASABTAE0AYQByAGsAZQByAFMAaABvAHcAMgANAAoAVABQADoAMAANAAoAVgBBAEwAOgAwAA0ACgBOAE0AOgBIAFMATQBhAHIAawBlAHIAVAB5AHAAZQAyAA0ACgBUAFAAOgAwAA0ACgBWAEEATAA6ADUADQAKAE4ATQA6AEgAUwBNAGEAcgBrAGUAcgBWAGEAbAB1AGUAMgANAAoAVABQADoAMQANAAoAVgBBAEwAOgAwAA0ACgBOAE0AOgBIAFMATQBhAHIAawBlAHIATABhAGIAZQBsAFQAeQBwAGUAMgANAAoAVABQADoAMAANAAoAVgBBAEwAOgAxAA0ACgBOAE0AOgBIAFMATQBhAHIAawBlAHIARgBvAG4AdAAyAA0ACgBUAFAAOgAyAA0ACgBWAEEATAA6ACMARgBPAE4AVAAjACMAIwAjADkAMgA6ADkAUAAvAC8ALwB3AEEAQQBBAEEAQQBBAEEAQQBBAEEAQQBBAEEAQQBBAEwAdwBD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NAGEAcgBrAGUAcgBDAGwAcgBUAGUAeAB0ADIADQAKAFQAUAA6ADAADQAKAFYAQQBMADoAMQAyADUAOAAyADkAMQAyAA0ACgBOAE0AOgBIAFMATQBhAHIAawBlAHIAQwBsAHIAMgANAAoAVABQADoAMAANAAoAVgBBAEwAOgAxADIANQA4ADIAOQAxADIADQAKAE4ATQA6AEgAUwBNAGEAcgBrAGUAcgBTAHQAeQBsAGUAMgANAAoAVABQADoAMAANAAoAVgBBAEwAOgAxAA0ACgBOAE0AOgBIAFMATQBhAHIAawBlAHIAVwBlAGkAZwBoAHQAMgANAAoAVABQADoAMAANAAoAVgBBAEwAOgAxAA0ACgBOAE0AOgBIAFMATQBhAHIAawBlAHIAQQBsAGkAZwBuAFYAMgANAAoAVABQADoAMAANAAoAVgBBAEwAOgAyAA0ACgBOAE0AOgBIAFMATQBhAHIAawBlAHIAQQBsAGkAZwBuAEgAMgANAAoAVABQADoAMAANAAoAVgBBAEwAOgAxAA0ACgBOAE0AOgBIAFMATQBhAHIAawBlAHIAUwBoAG8AdwAzAA0ACgBUAFAAOgAwAA0ACgBWAEEATAA6ADAADQAKAE4ATQA6AEgAUwBNAGEAcgBrAGUAcgBUAHkAcABlADMADQAKAFQAUAA6ADAADQAKAFYAQQBMADoANgANAAoATgBNADoASABTAE0AYQByAGsAZQByAFYAYQBsAHUAZQAzAA0ACgBUAFAAOgAxAA0ACgBWAEEATAA6ADAADQAKAE4ATQA6AEgAUwBNAGEAcgBrAGUAcgBMAGEAYgBlAGwAVAB5AHAAZQAzAA0ACgBUAFAAOgAwAA0ACgBWAEEATAA6ADEADQAKAE4ATQA6AEgAUwBNAGEAcgBrAGUAcgBGAG8AbgB0ADMADQAKAFQAUAA6ADIADQAKAFYAQQBMADoAIwBGAE8ATgBUACMAIwAjACMAOQAyADoAOQBQAC8ALwAvAHcAQQBBAEEAQQBBAEEAQQBBAEEAQQBBAEEAQQBBAEEATAB3AEM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SABTAE0AYQByAGsAZQByAEMAbAByAFQAZQB4AHQAMwANAAoAVABQADoAMAANAAoAVgBBAEwAOgAxADIANQA4ADIAOQAxADIADQAKAE4ATQA6AEgAUwBNAGEAcgBrAGUAcgBDAGwAcgAzAA0ACgBUAFAAOgAwAA0ACgBWAEEATAA6ADEAMgA1ADgAMgA5ADEAMgANAAoATgBNADoASABTAE0AYQByAGsAZQByAFMAdAB5AGwAZQAzAA0ACgBUAFAAOgAwAA0ACgBWAEEATAA6ADEADQAKAE4ATQA6AEgAUwBNAGEAcgBrAGUAcgBXAGUAaQBnAGgAdAAzAA0ACgBUAFAAOgAwAA0ACgBWAEEATAA6ADEADQAKAE4ATQA6AEgAUwBNAGEAcgBrAGUAcgBBAGwAaQBnAG4AVgAzAA0ACgBUAFAAOgAwAA0ACgBWAEEATAA6ADEADQAKAE4ATQA6AEgAUwBNAGEAcgBrAGUAcgBBAGwAaQBnAG4ASAAzAA0ACgBUAFAAOgAwAA0ACgBWAEEATAA6ADEADQAKADwALwBPAFAAVABJAE8ATgBTAD4ADQAKAE4AOgAyAA0ACgBUAFkAUABFADoAMgANAAoATgBNADoASABpAHMAdABvAGcAcgBhAG0AMgANAAoAUwBJAE0ASQBEADoAOQA3ADYADQAKAFMARQBMAFMAOgAyAA0ACgBDAFUAUgBTAEUATAA6ADAADQAKAFQAUAA6ADAADQAKAFIARwA6ADAADQAKAE4ATQA6ACcAWwAjACMAVABIAEkAUwBXAEIAIwAjAF0ATgAgAEcAbwBuAG8AcgByAGgAbwBlAGEAIABUAHIAZQBlACcAIQBRACQAMgA1AA0ACgBDAEwAUgA6ADYANQA4ADEAMgAzADEADQAKAFQAUgBBAE4AUwBQADoANQAwAA0ACgBTAEkATQA6ADkANwA2AA0ACgA8AFMARQBMAF8ATwBQAFQASQBPAE4AUwA+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QANAAoAUgBHADoAMAANAAoATgBNADoAJwBbACMAIwBUAEgASQBTAFcAQgAjACMAXQBOACAARwBvAG4AbwByAHIAaABvAGUAYQAgAFQAcgBlAGUAJwAhAFEAJAA0AA0ACgBDAEwAUgA6ADEAMgAxADAANQA2ADAANgANAAoAVABSAEEATgBTAFAAOgA1ADAADQAKAFMASQBNADoAOQA3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A8AE8AUABUAEkATwBOAFMAPgANAAoAQwBOAFQAOgAxADIANQANAAoATgBNADoAQwBoAGEAcgB0AF8AVABpAHQAbABlAA0ACgBUAFAAOgAyAA0ACgBWAEEATAA6AA0ACgBOAE0AOgBzAGwAaQBkAGUAcgBzAA0ACgBUAFAAOgAwAA0ACgBWAEEATAA6ADEADQAKAE4ATQA6AHMAbABpAGQAZQByAHMAXwBjAHUAbQB1AGwADQAKAFQAUAA6ADAADQAKAFYAQQBMADoAMAANAAoATgBNADoAbABlAGcAZQBuAGQADQAKAFQAUAA6ADAADQAKAFYAQQBMADoAMQANAAoATgBNADoATgBCAGEAcgBzAA0ACgBUAFAAOgAwAA0ACgBWAEEATAA6AC0AMQANAAoATgBNADoATABpAG4AZQBzAA0ACgBUAFAAOgAwAA0ACgBWAEEATAA6ADAADQAKAE4ATQA6AFkATABhAGIAZQBsAA0ACgBUAFAAOgAyAA0ACgBWAEEATAA6AA0ACgBOAE0AOgBPAHYAZQByAGwAYQB5AFYAYQByAHMADQAKAFQAUAA6ADAADQAKAFYAQQBMADoAMwANAAoATgBNADoAQwBoAGEAcgB0AF8AUwBoAG8AdwBUAGkAdABsAGUADQAKAFQAUAA6ADAADQAKAFYAQQBMADoAMQANAAoATgBNADoAQwBoAGEAcgB0AF8AVABpAHQAbABlAEMAbwBsAG8AcgANAAoAVABQADoAMAANAAoAVgBBAEwAOgAwAA0ACgBOAE0AOgBDAGgAYQByAHQAXwBUAGkAdABsAGUARgBvAG4AdAANAAoAVABQADoAMgANAAoAVgBBAEwAOgAjAEYATwBOAFQAIwAjACMAIwA5ADIAOgA4AFA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DAGgAYQByAHQAXwBMAGUAZwBlAG4AZABDAG8AbABvAHIADQAKAFQAUAA6ADAADQAKAFYAQQBMADoAMAANAAoATgBNADoAQwBoAGEAcgB0AF8ATABlAGcAZQBuAGQARgBvAG4AdAANAAoAVABQADoAMgANAAoAVgBBAEwAOgAjAEYATwBOAFQAIwAjACMAIwA5ADIAOgA5AGYALwAvAC8AdwBBAEEAQQBBAEEAQQBBAEEAQQBBAEEAQQBBAEEAQQBKAEEAQg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DAGgAYQByAHQAXwBCAEsAQwBvAGwAbwByAA0ACgBUAFAAOgAwAA0ACgBWAEEATAA6ADEANgA3ADcANwAyADEANQANAAoATgBNADoAQwBoAGEAcgB0AF8AQgBvAHgAQwBvAGwAbwByAA0ACgBUAFAAOgAwAA0ACgBWAEEATAA6ADEANgA3ADcANwAyADEANQANAAoATgBNADoAWABfAEEAeABpAHMAXwBBAHUAdABvAHMAYwBhAGwAZQANAAoAVABQADoAMAANAAoAVgBBAEwAOgAxAA0ACgBOAE0AOgBYAF8AQQB4AGkAcwBfAE0AaQBuAA0ACgBUAFAAOgAxAA0ACgBWAEEATAA6AE4AQQBOAA0ACgBOAE0AOgBYAF8AQQB4AGkAcwBfAE0AYQB4AA0ACgBUAFAAOgAxAA0ACgBWAEEATAA6AE4AQQBOAA0ACgBOAE0AOgBYAF8AQQB4AGkAcwBfAFMAdABlAHAADQAKAFQAUAA6ADEADQAKAFYAQQBMADoATgBBAE4ADQAKAE4ATQA6AFgAXwBBAHgAaQBzAF8AUwBjAGEAbABlAEYAYQBjAHQAbwByAA0ACgBUAFAAOgAxAA0ACgBWAEEATAA6AE4AQQBOAA0ACgBOAE0AOgBYAF8AQQB4AGkAcwBfAEYAbwByAG0AYQB0AA0ACgBUAFAAOgAwAA0ACgBWAEEATAA6AC0AMQANAAoATgBNADoAWABfAEEAeABpAHMAXwBDAHUAcwB0AG8AbQBGAG8AcgBtAGEAdAANAAoAVABQADoAMgANAAoAVgBBAEwAOgANAAoATgBNADoAWABfAEEAeABpAHMAXwBMAG8AZwBhAHIAaQB0AGgAbQBpAGMADQAKAFQAUAA6ADAADQAKAFYAQQBMADoAMAANAAoATgBNADoAWABfAEEAeABpAHMAXwBTAGgAbwB3AFQAaQB0AGwAZQANAAoAVABQADoAMAANAAoAVgBBAEwAOgAxAA0ACgBOAE0AOgBYAF8AQQB4AGkAcwBfAFQAaQB0AGwAZQBDAG8AbABvAHIADQAKAFQAUAA6ADAADQAKAFYAQQBMADoAMAANAAoATgBNADoAWABfAEEAeABpAHMAXwBDAHUAcwB0AG8AbQBUAGkAdABsAGUADQAKAFQAUAA6ADAADQAKAFYAQQBMADoAMAANAAoATgBNADoAWABfAEEAeABpAHMAXwBUAGkAdABsAGUADQAKAFQAUAA6ADIADQAKAFYAQQBMADoADQAKAE4ATQA6AFgAXwBBAHgAaQBzAF8AVABpAHQAbABlAEYAbwBuAHQADQAKAFQAUAA6ADIADQAKAFYAQQBMADoAIwBGAE8ATgBUACMAIwAjACMAOQAyADoAOQBm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ABfAEEAeABpAHMAXwBTAGgAbwB3AEcAcgBpAGQAbABpAG4AZQBzAA0ACgBUAFAAOgAwAA0ACgBWAEEATAA6ADAADQAKAE4ATQA6AFgAXwBBAHgAaQBzAF8ARwByAGkAZABsAGkAbgBlAEMAbwBsAG8AcgANAAoAVABQADoAMAANAAoAVgBBAEwAOgAxADAAMAA3ADAAMQA4ADgADQAKAE4ATQA6AFgAXwBBAHgAaQBzAF8ARwByAGkAZABsAGkAbgBlAHMAUwB0AHkAbABlAA0ACgBUAFAAOgAwAA0ACgBWAEEATAA6ADAADQAKAE4ATQA6AFgAXwBBAHgAaQBzAF8ARwByAGkAZABsAGkAbgBlAHMAVwBlAGkAZwBoAHQADQAKAFQAUAA6ADAADQAKAFYAQQBMADoAMQANAAoATgBNADoAWABfAEEAeABpAHMAXwBJAG4AdABlAHIAbABhAGMAZQANAAoAVABQADoAMAANAAoAVgBBAEwAOgAwAA0ACgBOAE0AOgBYAF8AQQB4AGkAcwBfAEkAbgB0AGUAcgBsAGEAYwBlAEMAbwBsAG8AcgANAAoAVABQADoAMAANAAoAVgBBAEwAOgAxADQAOAA3ADIANQA2ADEADQAKAE4ATQA6AFgAXwBBAHgAaQBzAF8AVABpAGMAawBNAGEAcgBrAA0ACgBUAFAAOgAwAA0ACgBWAEEATAA6ADEADQAKAE4ATQA6AFgAXwBBAHgAaQBzAF8ATABhAGIAZQBsAHMAUwB0AGEAZwBnAGUAcgBlAGQADQAKAFQAUAA6ADAADQAKAFYAQQBMADoAMAANAAoATgBNADoAWABfAEEAeABpAHMAXwBMAGEAYgBlAGwAcwBBAG4AZwBsAGUADQAKAFQAUAA6ADEADQAKAFYAQQBMADoATgBBAE4ADQAKAE4ATQA6AFgAXwBBAHgAaQBzAF8ATABhAGIAZQBsAHMAQwBvAGwAbwByAA0ACgBUAFAAOgAwAA0ACgBWAEEATAA6ADAADQAKAE4ATQA6AFgAXwBBAHgAaQBzAF8ATABhAGIAZQBsAHMARgBvAG4AdAANAAoAVABQADoAMgANAAoAVgBBAEwAOgAjAEYATwBOAFQAIwAjACMAIwA5ADIAOgA5AGYALwAvAC8AdwBBAEEAQQBBAEEAQQBBAEEAQQBBAEEAQQBBAEEAQQBKAEEAQg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ZAF8AQQB4AGkAcwBfAEEAdQB0AG8AcwBjAGEAbABlAA0ACgBUAFAAOgAwAA0ACgBWAEEATAA6ADEADQAKAE4ATQA6AFkAXwBBAHgAaQBzAF8ATQBpAG4ADQAKAFQAUAA6ADEADQAKAFYAQQBMADoATgBBAE4ADQAKAE4ATQA6AFkAXwBBAHgAaQBzAF8ATQBhAHgADQAKAFQAUAA6ADEADQAKAFYAQQBMADoATgBBAE4ADQAKAE4ATQA6AFkAXwBBAHgAaQBzAF8AUwB0AGUAcAANAAoAVABQADoAMQANAAoAVgBBAEwAOgBOAEEATgANAAoATgBNADoAWQBfAEEAeABpAHMAXwBTAGMAYQBsAGUARgBhAGMAdABvAHIADQAKAFQAUAA6ADEADQAKAFYAQQBMADoATgBBAE4ADQAKAE4ATQA6AFkAXwBBAHgAaQBzAF8ARgBvAHIAbQBhAHQADQAKAFQAUAA6ADAADQAKAFYAQQBMADoALQAxAA0ACgBOAE0AOgBZAF8AQQB4AGkAcwBfAEMAdQBzAHQAbwBtAEYAbwByAG0AYQB0AA0ACgBUAFAAOgAyAA0ACgBWAEEATAA6AA0ACgBOAE0AOgBZAF8AQQB4AGkAcwBfAEwAbwBnAGEAcgBpAHQAaABtAGkAYwANAAoAVABQADoAMAANAAoAVgBBAEwAOgAwAA0ACgBOAE0AOgBZAF8AQQB4AGkAcwBfAFMAaABvAHcAVABpAHQAbABlAA0ACgBUAFAAOgAwAA0ACgBWAEEATAA6ADEADQAKAE4ATQA6AFkAXwBBAHgAaQBzAF8AVABpAHQAbABlAEMAbwBsAG8AcgANAAoAVABQADoAMAANAAoAVgBBAEwAOgAwAA0ACgBOAE0AOgBZAF8AQQB4AGkAcwBfAEMAdQBzAHQAbwBtAFQAaQB0AGwAZQANAAoAVABQADoAMAANAAoAVgBBAEwAOgAwAA0ACgBOAE0AOgBZAF8AQQB4AGkAcwBfAFQAaQB0AGwAZQANAAoAVABQADoAMgANAAoAVgBBAEwAOgANAAoATgBNADoAWQBfAEEAeABpAHMAXwBUAGkAdABsAGUARgBvAG4AdAANAAoAVABQADoAMgANAAoAVgBBAEwAOgAjAEYATwBOAFQAIwAjACMAIwA5ADIAOgA5AGY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ZAF8AQQB4AGkAcwBfAFMAaABvAHcARwByAGkAZABsAGkAbgBlAHMADQAKAFQAUAA6ADAADQAKAFYAQQBMADoAMAANAAoATgBNADoAWQBfAEEAeABpAHMAXwBHAHIAaQBkAGwAaQBuAGUAQwBvAGwAbwByAA0ACgBUAFAAOgAwAA0ACgBWAEEATAA6ADEAMAAwADcAMAAxADgAOAANAAoATgBNADoAWQBfAEEAeABpAHMAXwBHAHIAaQBkAGwAaQBuAGUAcwBTAHQAeQBsAGUADQAKAFQAUAA6ADAADQAKAFYAQQBMADoAMAANAAoATgBNADoAWQBfAEEAeABpAHMAXwBHAHIAaQBkAGwAaQBuAGUAcwBXAGUAaQBnAGgAdAANAAoAVABQADoAMAANAAoAVgBBAEwAOgAxAA0ACgBOAE0AOgBZAF8AQQB4AGkAcwBfAEkAbgB0AGUAcgBsAGEAYwBlAA0ACgBUAFAAOgAwAA0ACgBWAEEATAA6ADAADQAKAE4ATQA6AFkAXwBBAHgAaQBzAF8ASQBuAHQAZQByAGwAYQBjAGUAQwBvAGwAbwByAA0ACgBUAFAAOgAwAA0ACgBWAEEATAA6ADEANAA4ADcAMgA1ADYAMQANAAoATgBNADoAWQBfAEEAeABpAHMAXwBUAGkAYwBrAE0AYQByAGsADQAKAFQAUAA6ADAADQAKAFYAQQBMADoAMQANAAoATgBNADoAWQBfAEEAeABpAHMAXwBMAGEAYgBlAGwAcwBTAHQAYQBnAGcAZQByAGUAZAANAAoAVABQADoAMAANAAoAVgBBAEwAOgAwAA0ACgBOAE0AOgBZAF8AQQB4AGkAcwBfAEwAYQBiAGUAbABzAEEAbgBnAGwAZQANAAoAVABQADoAMQANAAoAVgBBAEwAOgBOAEEATgANAAoATgBNADoAWQBfAEEAeABpAHMAXwBMAGEAYgBlAGwAcwBDAG8AbABvAHIADQAKAFQAUAA6ADAADQAKAFYAQQBMADoAMAANAAoATgBNADoAWQBfAEEAeABpAHMAXwBMAGEAYgBlAGwAcwBGAG8AbgB0AA0ACgBUAFAAOgAyAA0ACgBWAEEATAA6ACMARgBPAE4AVAAjACMAIwAjADkAMgA6ADkAZgAvAC8ALwB3AEEAQQBBAEEAQQBBAEEAQQBBAEEAQQBBAEEAQQBBAEoAQQBC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EgAUwBTAGwAaQBkAGUAcgBfAFQAeQBwAGUAMQANAAoAVABQADoAMAANAAoAVgBBAEwAOgAxAA0ACgBOAE0AOgBIAFMAUwBsAGkAZABlAHIAXwBUAHkAcABlADIADQAKAFQAUAA6ADAADQAKAFYAQQBMADoAMQANAAoATgBNADoASABTAFMAbABpAGQAZQByAF8AUAAxAA0ACgBUAFAAOgAxAA0ACgBWAEEATAA6ADAALgAwADUAMAAwADAAMAAwADAAMAAwAA0ACgBOAE0AOgBIAFMAUwBsAGkAZABlAHIAXwBQADIADQAKAFQAUAA6ADEADQAKAFYAQQBMADoAMAAuADkANQAwADAAMAAwADAAMAAwADAADQAKAE4ATQA6AEgAUwBTAGwAaQBkAGUAcgBfAFgAMQANAAoAVABQADoAMQANAAoAVgBBAEwAOgAwAC4AMQAwADYANwAxADcAOQAzADIAMQANAAoATgBNADoASABTAFMAbABpAGQAZQByAF8AWAAyAA0ACgBUAFAAOgAxAA0ACgBWAEEATAA6ADAALgAxADcAMwAwADcAOAAxADEAMAA3AA0ACgBOAE0AOgBIAFMAUwBsAGkAZABlAHIAXwBMAGEAYgBlAGwAVAB5AHAAZQANAAoAVABQADoAMAANAAoAVgBBAEwAOgAyAA0ACgBOAE0AOgBIAFMAUwBsAGkAZABlAHIAXwBGAG8AbgB0AA0ACgBUAFAAOgAyAA0ACgBWAEEATAA6ACMARgBPAE4AVAAjACMAIwAjADkAMgA6ADkAUAAvAC8ALwB3AEEAQQBBAEEAQQBBAEEAQQBBAEEAQQBBAEEAQQBBAEoAQQBC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TAGwAaQBkAGUAcgBfAEMAbwBsAG8AcgAxAA0ACgBUAFAAOgAwAA0ACgBWAEEATAA6ADEAOQAyAA0ACgBOAE0AOgBIAFMAUwBsAGkAZABlAHIAXwBDAG8AbABvAHIAMgANAAoAVABQADoAMAANAAoAVgBBAEwAOgAxADIANQA4ADIAOQAxADIADQAKAE4ATQA6AEgAUwBTAGwAaQBkAGUAcgBfAFMAaABhAGQAaQBuAGcAVAB5AHAAZQANAAoAVABQADoAMAANAAoAVgBBAEwAOgAwAA0ACgBOAE0AOgBIAFMAUwBsAGkAZABlAHIAXwBTAGgAYQBkAGkAbgBnAFAAYQB0AHQAZQByAG4ADQAKAFQAUAA6ADAADQAKAFYAQQBMADoALQAxAA0ACgBOAE0AOgBIAFMASABlAGEAZABlAHIAUwBlAGMAdABfAEMAbwBsAG8AcgBPAHUAdAANAAoAVABQADoAMAANAAoAVgBBAEwAOgAxADYANwAxADEANgA4ADAADQAKAE4ATQA6AEgAUwBIAGUAYQBkAGUAcgBTAGUAYwB0AF8AQwBvAGwAbwByAEkAbgANAAoAVABQADoAMAANAAoAVgBBAEwAOgAyADUANQANAAoATgBNADoASABTAEgAZQBhAGQAZQByAFMAZQBjAHQAXwBDAG8AbABvAHIAVABlAHgAdAANAAoAVABQADoAMAANAAoAVgBBAEwAOgAxADYANwA3ADcAMgAxADUADQAKAE4ATQA6AEgAUwBIAGUAYQBkAGUAcgBTAGUAYwB0AF8ARgBvAG4AdAANAAoAVABQADoAMgANAAoAVgBBAEwAOgAjAEYATwBOAFQAIwAjACMAIwA5ADIAOgA5AFAALwAvAC8AdwBBAEEAQQBBAEEAQQBBAEEAQQBBAEEAQQBBAEEAQQBMAHcAQwBBAEEAQQBBAEEAQQBEAE0AQQB3AEkAQgBJAGsATQBBAGIAdwBCADEAQQBIAEkAQQBhAFEAQgBsAEEASABJAEEASQBBAEIATwBBAEcAVQBBAGQAdwBBAEEAQQBBAEEAQQBBAEEAQQBBAEEAQQBBAEEAQQBBAEEAQQBBAEEAQQBBAEEAQQBBAEEAQQBBAEEAQQBBAEEAQQBBAEEAQQBBAEEAQQBBAEEAQQBBAEEAQQBBAEEAQQBBAEEAQQBBAEEAQQBBAEEAQQA9AA0ACgBOAE0AOgBTAGgAbwB3AE0AYQByAGsAZQByAHMADQAKAFQAUAA6ADAADQAKAFYAQQBMADoAMQANAAoATgBNADoATQBhAHIAawBlAHIAcwBOAHUAbQBiAGUAcgANAAoAVABQADoAMAANAAoAVgBBAEwAOgA0AA0ACgBOAE0AOgBIAFMATQBhAHIAawBlAHIAUwBoAG8AdwAwAA0ACgBUAFAAOgAwAA0ACgBWAEEATAA6ADAADQAKAE4ATQA6AEgAUwBNAGEAcgBrAGUAcgBUAHkAcABlADAADQAKAFQAUAA6ADAADQAKAFYAQQBMADoAMwANAAoATgBNADoASABTAE0AYQByAGsAZQByAFYAYQBsAHUAZQAwAA0ACgBUAFAAOgAxAA0ACgBWAEEATAA6ADAADQAKAE4ATQA6AEgAUwBNAGEAcgBrAGUAcgBMAGEAYgBlAGwAVAB5AHAAZQAwAA0ACgBUAFAAOgAwAA0ACgBWAEEATAA6ADEADQAKAE4ATQA6AEgAUwBNAGEAcgBrAGUAcgBGAG8AbgB0ADAADQAKAFQAUAA6ADIADQAKAFYAQQBMADoAIwBGAE8ATgBUACMAIwAjACMAOQAyADoAOQBQAC8ALwAvAHcAQQBBAEEAQQBBAEEAQQBBAEEAQQBBAEEAQQBBAEEATAB3AEM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SABTAE0AYQByAGsAZQByAEMAbAByAFQAZQB4AHQAMAANAAoAVABQADoAMAANAAoAVgBBAEwAOgAxADIANQA4ADIAOQAxADIADQAKAE4ATQA6AEgAUwBNAGEAcgBrAGUAcgBDAGwAcgAwAA0ACgBUAFAAOgAwAA0ACgBWAEEATAA6ADEAMgA1ADgAMgA5ADEAMgANAAoATgBNADoASABTAE0AYQByAGsAZQByAFMAdAB5AGwAZQAwAA0ACgBUAFAAOgAwAA0ACgBWAEEATAA6ADEADQAKAE4ATQA6AEgAUwBNAGEAcgBrAGUAcgBXAGUAaQBnAGgAdAAwAA0ACgBUAFAAOgAwAA0ACgBWAEEATAA6ADEADQAKAE4ATQA6AEgAUwBNAGEAcgBrAGUAcgBBAGwAaQBnAG4AVgAwAA0ACgBUAFAAOgAwAA0ACgBWAEEATAA6ADAADQAKAE4ATQA6AEgAUwBNAGEAcgBrAGUAcgBBAGwAaQBnAG4ASAAwAA0ACgBUAFAAOgAwAA0ACgBWAEEATAA6ADAADQAKAE4ATQA6AEgAUwBNAGEAcgBrAGUAcgBTAGgAbwB3ADEADQAKAFQAUAA6ADAADQAKAFYAQQBMADoAMAANAAoATgBNADoASABTAE0AYQByAGsAZQByAFQAeQBwAGUAMQANAAoAVABQADoAMAANAAoAVgBBAEwAOgA0AA0ACgBOAE0AOgBIAFMATQBhAHIAawBlAHIAVgBhAGwAdQBlADEADQAKAFQAUAA6ADEADQAKAFYAQQBMADoAMAANAAoATgBNADoASABTAE0AYQByAGsAZQByAEwAYQBiAGUAbABUAHkAcABlADEADQAKAFQAUAA6ADAADQAKAFYAQQBMADoAMQANAAoATgBNADoASABTAE0AYQByAGsAZQByAEYAbwBuAHQAMQANAAoAVABQADoAMgANAAoAVgBBAEwAOgAjAEYATwBOAFQAIwAjACMAIwA5ADIAOgA5AFAALwAvAC8AdwBBAEEAQQBBAEEAQQBBAEEAQQBBAEEAQQBBAEEAQQBMAHcAQw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TQBhAHIAawBlAHIAQwBsAHIAVABlAHgAdAAxAA0ACgBUAFAAOgAwAA0ACgBWAEEATAA6ADEAMgA1ADgAMgA5ADEAMgANAAoATgBNADoASABTAE0AYQByAGsAZQByAEMAbAByADEADQAKAFQAUAA6ADAADQAKAFYAQQBMADoAMQAyADUAOAAyADkAMQAyAA0ACgBOAE0AOgBIAFMATQBhAHIAawBlAHIAUwB0AHkAbABlADEADQAKAFQAUAA6ADAADQAKAFYAQQBMADoAMQANAAoATgBNADoASABTAE0AYQByAGsAZQByAFcAZQBpAGcAaAB0ADEADQAKAFQAUAA6ADAADQAKAFYAQQBMADoAMQANAAoATgBNADoASABTAE0AYQByAGsAZQByAEEAbABpAGcAbgBWADEADQAKAFQAUAA6ADAADQAKAFYAQQBMADoAMAANAAoATgBNADoASABTAE0AYQByAGsAZQByAEEAbABpAGcAbgBIADEADQAKAFQAUAA6ADAADQAKAFYAQQBMADoAMgANAAoATgBNADoASABTAE0AYQByAGsAZQByAFMAaABvAHcAMgANAAoAVABQADoAMAANAAoAVgBBAEwAOgAwAA0ACgBOAE0AOgBIAFMATQBhAHIAawBlAHIAVAB5AHAAZQAyAA0ACgBUAFAAOgAwAA0ACgBWAEEATAA6ADUADQAKAE4ATQA6AEgAUwBNAGEAcgBrAGUAcgBWAGEAbAB1AGUAMgANAAoAVABQADoAMQANAAoAVgBBAEwAOgAwAA0ACgBOAE0AOgBIAFMATQBhAHIAawBlAHIATABhAGIAZQBsAFQAeQBwAGUAMgANAAoAVABQADoAMAANAAoAVgBBAEwAOgAxAA0ACgBOAE0AOgBIAFMATQBhAHIAawBlAHIARgBvAG4AdAAyAA0ACgBUAFAAOgAyAA0ACgBWAEEATAA6ACMARgBPAE4AVAAjACMAIwAjADkAMgA6ADkAUAAvAC8ALwB3AEEAQQBBAEEAQQBBAEEAQQBBAEEAQQBBAEEAQQBBAEwAdwBD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NAGEAcgBrAGUAcgBDAGwAcgBUAGUAeAB0ADIADQAKAFQAUAA6ADAADQAKAFYAQQBMADoAMQAyADUAOAAyADkAMQAyAA0ACgBOAE0AOgBIAFMATQBhAHIAawBlAHIAQwBsAHIAMgANAAoAVABQADoAMAANAAoAVgBBAEwAOgAxADIANQA4ADIAOQAxADIADQAKAE4ATQA6AEgAUwBNAGEAcgBrAGUAcgBTAHQAeQBsAGUAMgANAAoAVABQADoAMAANAAoAVgBBAEwAOgAxAA0ACgBOAE0AOgBIAFMATQBhAHIAawBlAHIAVwBlAGkAZwBoAHQAMgANAAoAVABQADoAMAANAAoAVgBBAEwAOgAxAA0ACgBOAE0AOgBIAFMATQBhAHIAawBlAHIAQQBsAGkAZwBuAFYAMgANAAoAVABQADoAMAANAAoAVgBBAEwAOgAyAA0ACgBOAE0AOgBIAFMATQBhAHIAawBlAHIAQQBsAGkAZwBuAEgAMgANAAoAVABQADoAMAANAAoAVgBBAEwAOgAxAA0ACgBOAE0AOgBIAFMATQBhAHIAawBlAHIAUwBoAG8AdwAzAA0ACgBUAFAAOgAwAA0ACgBWAEEATAA6ADAADQAKAE4ATQA6AEgAUwBNAGEAcgBrAGUAcgBUAHkAcABlADMADQAKAFQAUAA6ADAADQAKAFYAQQBMADoANgANAAoATgBNADoASABTAE0AYQByAGsAZQByAFYAYQBsAHUAZQAzAA0ACgBUAFAAOgAxAA0ACgBWAEEATAA6ADAADQAKAE4ATQA6AEgAUwBNAGEAcgBrAGUAcgBMAGEAYgBlAGwAVAB5AHAAZQAzAA0ACgBUAFAAOgAwAA0ACgBWAEEATAA6ADEADQAKAE4ATQA6AEgAUwBNAGEAcgBrAGUAcgBGAG8AbgB0ADMADQAKAFQAUAA6ADIADQAKAFYAQQBMADoAIwBGAE8ATgBUACMAIwAjACMAOQAyADoAOQBQAC8ALwAvAHcAQQBBAEEAQQBBAEEAQQBBAEEAQQBBAEEAQQBBAEEATAB3AEM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SABTAE0AYQByAGsAZQByAEMAbAByAFQAZQB4AHQAMwANAAoAVABQADoAMAANAAoAVgBBAEwAOgAxADIANQA4ADIAOQAxADIADQAKAE4ATQA6AEgAUwBNAGEAcgBrAGUAcgBDAGwAcgAzAA0ACgBUAFAAOgAwAA0ACgBWAEEATAA6ADEAMgA1ADgAMgA5ADEAMgANAAoATgBNADoASABTAE0AYQByAGsAZQByAFMAdAB5AGwAZQAzAA0ACgBUAFAAOgAwAA0ACgBWAEEATAA6ADEADQAKAE4ATQA6AEgAUwBNAGEAcgBrAGUAcgBXAGUAaQBnAGgAdAAzAA0ACgBUAFAAOgAwAA0ACgBWAEEATAA6ADEADQAKAE4ATQA6AEgAUwBNAGEAcgBrAGUAcgBBAGwAaQBnAG4AVgAzAA0ACgBUAFAAOgAwAA0ACgBWAEEATAA6ADEADQAKAE4ATQA6AEgAUwBNAGEAcgBrAGUAcgBBAGwAaQBnAG4ASAAzAA0ACgBUAFAAOgAwAA0ACgBWAEEATAA6ADEADQAKADwALwBPAFAAVABJAE8ATgBTAD4ADQAKAE4AOgAzAA0ACgBUAFkAUABFADoAMQAyAA0ACgBOAE0AOgBFAG0AYgBlAGQAZABlAGQAIABFAHgAYwBlAGwAIABSAGUAcABvAHIAdAANAAoAUwBJAE0ASQBEADoAMAANAAoAUwBFAEwAUwA6ADAADQAKAEMAVQBSAFMARQBMADoAMAANAAoAUwBUAEEAVABTAEUATABTAEkAWgBFADoAMQA2ADkADQAKADwAUwBSAEEATgBHAEUAPgA8AFIARwBfAFYAQQBMADEAPgAnAE4AIABHAG8AbgBvAHIAcgBoAG8AZQBhACAAVAByAGUAZQAnACEAUwAyADcAPAAvAFIARwBfAFYAQQBMADEAPgAKADwAUgBHAF8AVgBBAEwAMgA+ADwALwBSAEcAXwBWAEEATAAyAD4ACgA8AFIARwBfAFYAQQBMADMAPgAxADkAPAAvAFIARwBfAFYAQQBMADMAPgAKADwAUgBHAF8AVgBBAEwANAA+ADEAOQA8AC8AUgBHAF8AVgBBAEwANAA+AAoAPABSAEcAXwBWAEEATAA1AD4AMgA3ADwALwBSAEcAXwBWAEEATAA1AD4ACgA8AFIARwBfAFYAQQBMADYAPgAyADcAPAAvAFIARwBfAFYAQQBMADYAPgAKADwALwBTAFIAQQBOAEcARQA+AAoAPABTAEkATQBfAE8AUABUAEkATwBOAFMAPgANAAoAQwBOAFQAXwBTAEkATQBPAEIASgBTAEUATABTADoAMQAwADAAMAANAAoASQBTAFMARQBMADoAMQ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UgA6ADEANgA3ADMAMgAyADQAMAANAAoASQBTAFMARQBMADoAMAANAAoAQwBMAFIAOgAxADYANwAzADIAMgA0ADAADQAKAEkAUwBTAEUATAA6ADAADQAKAEMATABSADoAMQA2ADcAMwAyADIANAAwAA0ACgBJAFMAUwBFAEwAOgAwAA0ACgBDAEwA</t>
  </si>
  <si>
    <t>2. Histogram2</t>
  </si>
  <si>
    <t>Variable Name</t>
  </si>
  <si>
    <t>Location</t>
  </si>
  <si>
    <t>Variable Type</t>
  </si>
  <si>
    <t>Bar begins at</t>
  </si>
  <si>
    <t>Fraction of samples</t>
  </si>
  <si>
    <t>1. N. Gonorrhoea Surveillance System Sensitivity</t>
  </si>
  <si>
    <t>[N Gonorrhoea Scenario Tree @Risk.xlsx]N Gonorrhoea Tree'!X$26</t>
  </si>
  <si>
    <t>Output</t>
  </si>
  <si>
    <t>1. Total system sensitivity</t>
  </si>
  <si>
    <t>[N Gonorrhoea Scenario Tree @Risk.xlsx]N Gonorrhoea Tree'!V$26</t>
  </si>
  <si>
    <t>3. Tornado</t>
  </si>
  <si>
    <t xml:space="preserve"> Inputs Statistics:</t>
  </si>
  <si>
    <t>#</t>
  </si>
  <si>
    <t>Minimum</t>
  </si>
  <si>
    <t>Maximum</t>
  </si>
  <si>
    <t>Neisseria Gonorrhoea Sensitivity Male Asymptomatic GP</t>
  </si>
  <si>
    <t>[N Gonorrhoea Scenario Tree @Risk.xlsx]N Gonorrhoea Tree'!X$10</t>
  </si>
  <si>
    <t>[N Gonorrhoea Scenario Tree @Risk.xlsx]N Gonorrhoea Tree'!X$11</t>
  </si>
  <si>
    <t>[N Gonorrhoea Scenario Tree @Risk.xlsx]N Gonorrhoea Tree'!X$12</t>
  </si>
  <si>
    <t>Neisseria Gonorrhoea Sensitivity Male Asymptomatic Tertiary Care</t>
  </si>
  <si>
    <t>[N Gonorrhoea Scenario Tree @Risk.xlsx]N Gonorrhoea Tree'!X$13</t>
  </si>
  <si>
    <t>Neisseria Gonorrhoea Sensitivity Female Symptomatic GP</t>
  </si>
  <si>
    <t>[N Gonorrhoea Scenario Tree @Risk.xlsx]N Gonorrhoea Tree'!X$15</t>
  </si>
  <si>
    <t>Neisseria Gonorrhoea Sensitivity Female Symptomatic Community</t>
  </si>
  <si>
    <t>[N Gonorrhoea Scenario Tree @Risk.xlsx]N Gonorrhoea Tree'!X$16</t>
  </si>
  <si>
    <t>Neisseria Gonorrhoea Sensitivity Female Symptomatic Sexual Health</t>
  </si>
  <si>
    <t>[N Gonorrhoea Scenario Tree @Risk.xlsx]N Gonorrhoea Tree'!X$17</t>
  </si>
  <si>
    <t>Neisseria Gonorrhoea Sensitivity Female Symptomatic Tertiary Care</t>
  </si>
  <si>
    <t>[N Gonorrhoea Scenario Tree @Risk.xlsx]N Gonorrhoea Tree'!X$18</t>
  </si>
  <si>
    <t>Neisseria Gonorrhoea Sensitivity Female Asymptomatic GP</t>
  </si>
  <si>
    <t>[N Gonorrhoea Scenario Tree @Risk.xlsx]N Gonorrhoea Tree'!X$20</t>
  </si>
  <si>
    <t>Neisseria Gonorrhoea Sensitivity Female Asymptomatic Community</t>
  </si>
  <si>
    <t>[N Gonorrhoea Scenario Tree @Risk.xlsx]N Gonorrhoea Tree'!X$21</t>
  </si>
  <si>
    <t>[N Gonorrhoea Scenario Tree @Risk.xlsx]N Gonorrhoea Tree'!X$22</t>
  </si>
  <si>
    <t>Neisseria Gonorrhoea Sensitivity Female Asymptomatic Tertiary Care</t>
  </si>
  <si>
    <t>[N Gonorrhoea Scenario Tree @Risk.xlsx]N Gonorrhoea Tree'!X$23</t>
  </si>
  <si>
    <t>Positive Asymptomatic Male</t>
  </si>
  <si>
    <t>Negative Asymptomatic Male</t>
  </si>
  <si>
    <t>Positive Asymptomatic Female</t>
  </si>
  <si>
    <t>Negative Asymptomatic Female</t>
  </si>
  <si>
    <t xml:space="preserve"> Positive Symptomatic Female</t>
  </si>
  <si>
    <t xml:space="preserve"> Negative Symptomatic Female</t>
  </si>
  <si>
    <t>16/11/2022</t>
  </si>
  <si>
    <t>Neisseria Gonorrhoea Sensitivity Male GP</t>
  </si>
  <si>
    <t>[N Gonorrhoea Scenario Tree @Risk.xlsx]N Gonorrhoea Tree'!X$5</t>
  </si>
  <si>
    <t>Neisseria Gonorrhoea Sensitivity Male Community</t>
  </si>
  <si>
    <t>[N Gonorrhoea Scenario Tree @Risk.xlsx]N Gonorrhoea Tree'!X$6</t>
  </si>
  <si>
    <t>Neisseria Gonorrhoea Sensitivity Male Sexual Health</t>
  </si>
  <si>
    <t>[N Gonorrhoea Scenario Tree @Risk.xlsx]N Gonorrhoea Tree'!X$7</t>
  </si>
  <si>
    <t>Neisseria Gonorrhoea Sensitivity Male Tertiary Care</t>
  </si>
  <si>
    <t>[N Gonorrhoea Scenario Tree @Risk.xlsx]N Gonorrhoea Tree'!X$8</t>
  </si>
  <si>
    <t>Neisseria Gonorrhoea Sensitivity Male Asymptomatic Community</t>
  </si>
  <si>
    <t>Neisseria Gonorrhoea Sensitivity Male Asymptomatic Sexual Health</t>
  </si>
  <si>
    <t>Neisseria Gonorrhoea Sensitivity Female Asymptomatic Sexual Health</t>
  </si>
  <si>
    <t>4. Tornado2</t>
  </si>
  <si>
    <t>Output Variable: Total system sensitivity ('[N Gonorrhoea Scenario Tree @Risk.xlsx]N Gonorrhoea Tree'!V$26)</t>
  </si>
  <si>
    <t>Positive Asymptomatic Male GP</t>
  </si>
  <si>
    <t>[N Gonorrhoea Scenario Tree @Risk.xlsx]N Gonorrhoea Tree'!V$10</t>
  </si>
  <si>
    <t>Positive Symptomatic Male GP</t>
  </si>
  <si>
    <t>[N Gonorrhoea Scenario Tree @Risk.xlsx]N Gonorrhoea Tree'!V$5</t>
  </si>
  <si>
    <t>Positive Asymptomatic Male Community</t>
  </si>
  <si>
    <t>[N Gonorrhoea Scenario Tree @Risk.xlsx]N Gonorrhoea Tree'!V$11</t>
  </si>
  <si>
    <t>Positive Symptomatic Male Community</t>
  </si>
  <si>
    <t>[N Gonorrhoea Scenario Tree @Risk.xlsx]N Gonorrhoea Tree'!V$6</t>
  </si>
  <si>
    <t>Positive Asymptomatic Male Sexual Health Clinic</t>
  </si>
  <si>
    <t>[N Gonorrhoea Scenario Tree @Risk.xlsx]N Gonorrhoea Tree'!V$12</t>
  </si>
  <si>
    <t>Positive Symptomatic Sexual Health</t>
  </si>
  <si>
    <t>[N Gonorrhoea Scenario Tree @Risk.xlsx]N Gonorrhoea Tree'!V$7</t>
  </si>
  <si>
    <t>Positive Asymptomatic Male Tertiary Care</t>
  </si>
  <si>
    <t>[N Gonorrhoea Scenario Tree @Risk.xlsx]N Gonorrhoea Tree'!V$13</t>
  </si>
  <si>
    <t>Positive Symptomatic Tertiary Care</t>
  </si>
  <si>
    <t>[N Gonorrhoea Scenario Tree @Risk.xlsx]N Gonorrhoea Tree'!V$8</t>
  </si>
  <si>
    <t>Positive Symptomatic Female GP</t>
  </si>
  <si>
    <t>[N Gonorrhoea Scenario Tree @Risk.xlsx]N Gonorrhoea Tree'!V$15</t>
  </si>
  <si>
    <t>Positive Symptomatic Female Community Health</t>
  </si>
  <si>
    <t>[N Gonorrhoea Scenario Tree @Risk.xlsx]N Gonorrhoea Tree'!V$16</t>
  </si>
  <si>
    <t>Positive Symptomatic Female Sexual Health</t>
  </si>
  <si>
    <t>[N Gonorrhoea Scenario Tree @Risk.xlsx]N Gonorrhoea Tree'!V$17</t>
  </si>
  <si>
    <t>Positive Symptomatic Female Tertiary Care</t>
  </si>
  <si>
    <t>[N Gonorrhoea Scenario Tree @Risk.xlsx]N Gonorrhoea Tree'!V$18</t>
  </si>
  <si>
    <t>Positive Asymptomatic Female GP</t>
  </si>
  <si>
    <t>[N Gonorrhoea Scenario Tree @Risk.xlsx]N Gonorrhoea Tree'!V$20</t>
  </si>
  <si>
    <t>Positive Asymptomatic Female Community</t>
  </si>
  <si>
    <t>[N Gonorrhoea Scenario Tree @Risk.xlsx]N Gonorrhoea Tree'!V$21</t>
  </si>
  <si>
    <t>Positive Asymptomatic Female Sexual Health</t>
  </si>
  <si>
    <t>[N Gonorrhoea Scenario Tree @Risk.xlsx]N Gonorrhoea Tree'!V$22</t>
  </si>
  <si>
    <t>Positive Asymptomatic Female Tertiary Care</t>
  </si>
  <si>
    <t>[N Gonorrhoea Scenario Tree @Risk.xlsx]N Gonorrhoea Tree'!V$23</t>
  </si>
  <si>
    <t>5. Tornado3</t>
  </si>
  <si>
    <t>Clinical Signs Female</t>
  </si>
  <si>
    <t>[N Gonorrhoea Scenario Tree @Risk.xlsx]N Gonorrhoea Tree'!D$13</t>
  </si>
  <si>
    <t>Clinical Signs Male</t>
  </si>
  <si>
    <t>[N Gonorrhoea Scenario Tree @Risk.xlsx]N Gonorrhoea Tree'!D$7</t>
  </si>
  <si>
    <t>[N Gonorrhoea Scenario Tree @Risk.xlsx]N Gonorrhoea Tree'!D$10</t>
  </si>
  <si>
    <t>[N Gonorrhoea Scenario Tree @Risk.xlsx]N Gonorrhoea Tree'!D$4</t>
  </si>
  <si>
    <t>Female Community Asymptomatic Test</t>
  </si>
  <si>
    <t>[N Gonorrhoea Scenario Tree @Risk.xlsx]N Gonorrhoea Tree'!J$20</t>
  </si>
  <si>
    <t>Female Community Symptomatic Test</t>
  </si>
  <si>
    <t>[N Gonorrhoea Scenario Tree @Risk.xlsx]N Gonorrhoea Tree'!J$8</t>
  </si>
  <si>
    <t>Female GP Asymptomatic Test</t>
  </si>
  <si>
    <t>[N Gonorrhoea Scenario Tree @Risk.xlsx]N Gonorrhoea Tree'!J$17</t>
  </si>
  <si>
    <t>Female GP Symptomatic Test</t>
  </si>
  <si>
    <t>[N Gonorrhoea Scenario Tree @Risk.xlsx]N Gonorrhoea Tree'!J$5</t>
  </si>
  <si>
    <t>Female Sexual Health Asymptomatic Test</t>
  </si>
  <si>
    <t>[N Gonorrhoea Scenario Tree @Risk.xlsx]N Gonorrhoea Tree'!J$23</t>
  </si>
  <si>
    <t>Female Sexual Heatlth Symptomatic Test</t>
  </si>
  <si>
    <t>[N Gonorrhoea Scenario Tree @Risk.xlsx]N Gonorrhoea Tree'!J$11</t>
  </si>
  <si>
    <t>Female Tertiary Care Asymptomatic Test</t>
  </si>
  <si>
    <t>[N Gonorrhoea Scenario Tree @Risk.xlsx]N Gonorrhoea Tree'!J$26</t>
  </si>
  <si>
    <t>Female Tertiary Symptomatic Test</t>
  </si>
  <si>
    <t>[N Gonorrhoea Scenario Tree @Risk.xlsx]N Gonorrhoea Tree'!J$14</t>
  </si>
  <si>
    <t>Male Community Asymptomatic Test</t>
  </si>
  <si>
    <t>[N Gonorrhoea Scenario Tree @Risk.xlsx]N Gonorrhoea Tree'!J$44</t>
  </si>
  <si>
    <t>Male Community Symptomatic Test</t>
  </si>
  <si>
    <t>[N Gonorrhoea Scenario Tree @Risk.xlsx]N Gonorrhoea Tree'!J$32</t>
  </si>
  <si>
    <t>Male GP Asymptomatic Test</t>
  </si>
  <si>
    <t>[N Gonorrhoea Scenario Tree @Risk.xlsx]N Gonorrhoea Tree'!J$41</t>
  </si>
  <si>
    <t>Male GP Symptomatic Test</t>
  </si>
  <si>
    <t>[N Gonorrhoea Scenario Tree @Risk.xlsx]N Gonorrhoea Tree'!J$29</t>
  </si>
  <si>
    <t>Male Sexual Health Asymptomatic Test</t>
  </si>
  <si>
    <t>[N Gonorrhoea Scenario Tree @Risk.xlsx]N Gonorrhoea Tree'!J$47</t>
  </si>
  <si>
    <t>Male Sexual Health Symptomatic Test</t>
  </si>
  <si>
    <t>[N Gonorrhoea Scenario Tree @Risk.xlsx]N Gonorrhoea Tree'!J$35</t>
  </si>
  <si>
    <t>Male Tertiary Asymptomatic Test</t>
  </si>
  <si>
    <t>[N Gonorrhoea Scenario Tree @Risk.xlsx]N Gonorrhoea Tree'!J$50</t>
  </si>
  <si>
    <t>Male Tertiary Symptomatic Test</t>
  </si>
  <si>
    <t>[N Gonorrhoea Scenario Tree @Risk.xlsx]N Gonorrhoea Tree'!J$38</t>
  </si>
  <si>
    <t>Culture Sensitivity</t>
  </si>
  <si>
    <t>[N Gonorrhoea Scenario Tree @Risk.xlsx]N Gonorrhoea Tree'!N$4</t>
  </si>
  <si>
    <t>Asymptomatic Female Health Access</t>
  </si>
  <si>
    <t>[N Gonorrhoea Scenario Tree @Risk.xlsx]N Gonorrhoea Tree'!F$13</t>
  </si>
  <si>
    <t>Asymptomatic Male Health Access</t>
  </si>
  <si>
    <t>[N Gonorrhoea Scenario Tree @Risk.xlsx]N Gonorrhoea Tree'!F$7</t>
  </si>
  <si>
    <t>Symptomatic Female Access</t>
  </si>
  <si>
    <t>[N Gonorrhoea Scenario Tree @Risk.xlsx]N Gonorrhoea Tree'!F$10</t>
  </si>
  <si>
    <t>Symptomatic Male Health Access</t>
  </si>
  <si>
    <t>[N Gonorrhoea Scenario Tree @Risk.xlsx]N Gonorrhoea Tree'!F$4</t>
  </si>
  <si>
    <t>AST presence</t>
  </si>
  <si>
    <t>[N Gonorrhoea Scenario Tree @Risk.xlsx]N Gonorrhoea Tree'!P$4</t>
  </si>
  <si>
    <t>[N Gonorrhoea Scenario Tree @Risk.xlsx]N Gonorrhoea Tree'!L$4</t>
  </si>
  <si>
    <t>Date: Thursday, November 17, 2022 10:12:22</t>
  </si>
  <si>
    <t>c</t>
  </si>
  <si>
    <t>1.1. Histogram</t>
  </si>
  <si>
    <t>1.2. Cumulative Ascending</t>
  </si>
  <si>
    <t>1.3. Cumulative Descending</t>
  </si>
  <si>
    <t>1.4. Pareto</t>
  </si>
  <si>
    <t>1.5. Box-plot</t>
  </si>
  <si>
    <t>1.6. Statistics</t>
  </si>
  <si>
    <t>1.7. Trend</t>
  </si>
  <si>
    <t>1.8. CorrMatrix</t>
  </si>
  <si>
    <t>1.9. Sampled values</t>
  </si>
  <si>
    <t>Range Name</t>
  </si>
  <si>
    <t>Cell reference</t>
  </si>
  <si>
    <t>Simulation #</t>
  </si>
  <si>
    <t>Sim: 1</t>
  </si>
  <si>
    <t>N. Gonorrhoea Surveillance System Sensitivity</t>
  </si>
  <si>
    <t>Input</t>
  </si>
  <si>
    <t>Gender Female</t>
  </si>
  <si>
    <t>[N Gonorrhoea Scenario Tree @Risk.xlsx]N Gonorrhoea Tree'!B$10</t>
  </si>
  <si>
    <t>Gender Male</t>
  </si>
  <si>
    <t>[N Gonorrhoea Scenario Tree @Risk.xlsx]N Gonorrhoea Tree'!B$4</t>
  </si>
  <si>
    <t>[N Gonorrhoea Scenario Tree @Risk.xlsx]N Gonorrhoea Tree'!H$5</t>
  </si>
  <si>
    <t>GP Clinic</t>
  </si>
  <si>
    <t>[N Gonorrhoea Scenario Tree @Risk.xlsx]N Gonorrhoea Tree'!H$4</t>
  </si>
  <si>
    <t>Sexual Health Clinic</t>
  </si>
  <si>
    <t>[N Gonorrhoea Scenario Tree @Risk.xlsx]N Gonorrhoea Tree'!H$6</t>
  </si>
  <si>
    <t>[N Gonorrhoea Scenario Tree @Risk.xlsx]N Gonorrhoea Tree'!H$7</t>
  </si>
  <si>
    <t>Probability of AMR detection</t>
  </si>
  <si>
    <t>Probability of N. Gonorrhoea Detection</t>
  </si>
  <si>
    <t>Clinical Signs</t>
  </si>
  <si>
    <t>Clinician Testing</t>
  </si>
  <si>
    <t>Culture for AMR detection</t>
  </si>
  <si>
    <t>Health Service Location</t>
  </si>
  <si>
    <t>Isolate has AST compeleted</t>
  </si>
  <si>
    <t>N. Gonorrhoea Diagnostic Testing</t>
  </si>
  <si>
    <t>Probabilities for AMR detection</t>
  </si>
  <si>
    <t>Probability of N. Gono Detection</t>
  </si>
  <si>
    <t>Mean</t>
  </si>
  <si>
    <t># of Errors</t>
  </si>
  <si>
    <t># of Filtered</t>
  </si>
  <si>
    <t>Spread</t>
  </si>
  <si>
    <t>St. dev.</t>
  </si>
  <si>
    <t>Variance</t>
  </si>
  <si>
    <t>Risk ratio</t>
  </si>
  <si>
    <t>CofV</t>
  </si>
  <si>
    <t>Shape</t>
  </si>
  <si>
    <t>Skewness</t>
  </si>
  <si>
    <t>Kurtosis</t>
  </si>
  <si>
    <t>Percentiles</t>
  </si>
  <si>
    <t>QQBBAEEAQQBBAEEAQQBBAEEAQQBBAEEAQQBBAEEAQQBBAEEAQQBBAEEAQQBBAEEAQQBBAEEAQQBBAEEAQQBBAEEAQQBBAEEAQQBBAEEAQQBBAEEAQQA9AA0ACgBOAE0AOgBUAHIAZQBuAGQAXwBwADEADQAKAFQAUAA6ADEADQAKAFYAQQBMADoAMAAuADAAMQAwADAAMAAwADAAMAAwADAADQAKAE4ATQA6AFQAcgBlAG4AZABfADIADQAKAFQAUAA6ADEADQAKAFYAQQBMADoAMAAuADIANQAwADAAMAAwADAAMAAwADAADQAKAE4ATQA6AFQAcgBlAG4AZABfAHAANAANAAoAVABQADoAMQANAAoAVgBBAEwAOgAwAC4ANwA1ADAAMAAwADAAMAAwADAAMAANAAoATgBNADoAVAByAGUAbgBkAF8AcAA1AA0ACgBUAFAAOgAxAA0ACgBWAEEATAA6ADAALgA5ADkAMAAwADAAMAAwADAAMAAwAA0ACgBOAE0AOgBUAHIAZQBuAGQAXwBNAFAAVAB5AHAAZQANAAoAVABQADoAMAANAAoAVgBBAEwAOgAxAA0ACgBOAE0AOgBUAHIAZQBuAGQAXwBBAHIAZQBhAEMAbwBsAG8AcgAwAA0ACgBUAFAAOgAwAA0ACgBWAEEATAA6ADEANgA3ADEAMQA2ADgAMAANAAoATgBNADoAVAByAGUAbgBkAF8AQQByAGUAYQBDAG8AbABvAHIAMQANAAoAVABQADoAMAANAAoAVgBBAEwAOgAxADYANwA1ADUAMgA4ADUADQAKAE4ATQA6AFQAcgBlAG4AZABfAEEAcgBlAGEAQwBvAGwAbwByADIADQAKAFQAUAA6ADAADQAKAFYAQQBMADoAMgA1ADUADQAKAE4ATQA6AFQAcgBlAG4AZABfAFMAaABvAHcATABhAGIAZQBsAHMADQAKAFQAUAA6ADAADQAKAFYAQQBMADoAMAANAAoATgBNADoAVAByAGUAbgBkAF8ATABDAG8AbABvAHIADQAKAFQAUAA6ADAADQAKAFYAQQBMADoAMAANAAoATgBNADoAVAByAGUAbgBkAF8ATABGAG8AbgB0AA0ACgBUAFAAOgAyAA0ACgBWAEEATAA6ACMARgBPAE4AVAAjACMAIwAjADkAMgA6ADkAUAAvAC8ALwB3AEEAQQBBAEEAQQBBAEEAQQBBAEEAQQBBAEEAQQBBAEoAQQBCAEEAQQBBAEEAQQBBAEQATQBBAHcASQBCAEkAawBFAEEAYwBnAEIAcABBAEcARQBBAGIAQQBBAEEAQQBBAEEAQQBBAEEAQQBBAEEAQQBBAEEAQQBBAEEAQQBBAEEAQQBBAEEAQQBBAEEAQQBBAEEAQQBBAEEAQQBBAEEAQQBBAEEAQQBBAEEAQQBBAEEAQQBBAEEAQQBBAEEAQQBBAEEAQQBBAEEAQQBBAEEAQQBBAEEAQQBBAEEAQQBBAEEAQQBBAEEAQQBBAD0ADQAKADwALwBPAFAAVABJAE8ATgBTAD4ADQAKADwALwBQAEEARwBFAFMAPgANAAoA</t>
  </si>
  <si>
    <t>Culture is necessary to ascertain AMR status for N Gonorrhoeae. NAAT methods do not allow for antibiotic susceptibility to be ascertained. As a parameter, this it he probability that a culture is initiated with the appropriate guidelines for treatment</t>
  </si>
  <si>
    <t>TQA6AFkAXwBBAHgAaQBzAF8AQQB1AHQAbwBzAGMAYQBsAGUADQAKAFQAUAA6ADAADQAKAFYAQQBMADoAMQANAAoATgBNADoAWQBfAEEAeABpAHMAXwBNAGkAbgANAAoAVABQADoAMQANAAoAVgBBAEwAOgBuAGEAbgANAAoATgBNADoAWQBfAEEAeABpAHMAXwBNAGEAeAANAAoAVABQADoAMQANAAoAVgBBAEwAOgBuAGEAbgANAAoATgBNADoAWQBfAEEAeABpAHMAXwBTAHQAZQBwAA0ACgBUAFAAOgAxAA0ACgBWAEEATAA6AG4AYQBuAA0ACgBOAE0AOgBZAF8AQQB4AGkAcwBfAFMAYwBhAGwAZQBGAGEAYwB0AG8AcgANAAoAVABQADoAMQANAAoAVgBBAEwAOgBuAGEAbgANAAoATgBNADoAWQBfAEEAeABpAHMAXwBGAG8AcgBtAGEAdAANAAoAVABQADoAMAANAAoAVgBBAEwAOgAtADEADQAKAE4ATQA6AFkAXwBBAHgAaQBzAF8AQwB1AHMAdABvAG0ARgBvAHIAbQBhAHQADQAKAFQAUAA6ADIADQAKAFYAQQBMADoADQAKAE4ATQA6AFkAXwBBAHgAaQBzAF8ATABvAGcAYQByAGkAdABoAG0AaQBjAA0ACgBUAFAAOgAwAA0ACgBWAEEATAA6ADAADQAKAE4ATQA6AFkAXwBBAHgAaQBzAF8AUwBoAG8AdwBUAGkAdABsAGUADQAKAFQAUAA6ADAADQAKAFYAQQBMADoAMQANAAoATgBNADoAWQBfAEEAeABpAHMAXwBUAGkAdABsAGUAQwBvAGwAbwByAA0ACgBUAFAAOgAwAA0ACgBWAEEATAA6ADAADQAKAE4ATQA6AFkAXwBBAHgAaQBzAF8AQwB1AHMAdABvAG0AVABpAHQAbABlAA0ACgBUAFAAOgAwAA0ACgBWAEEATAA6ADAADQAKAE4ATQA6AFkAXwBBAHgAaQBzAF8AVABpAHQAbABlAA0ACgBUAFAAOgAyAA0ACgBWAEEATAA6AA0ACgBOAE0AOgBZAF8AQQB4AGkAcwBfAFQAaQB0AGwAZQBGAG8AbgB0AA0ACgBUAFAAOgAyAA0ACgBWAEEATAA6ACMARgBPAE4AVAAjACMAIwAjADkAMgA6ADkAZg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kAXwBBAHgAaQBzAF8AUwBoAG8AdwBHAHIAaQBkAGwAaQBuAGUAcwANAAoAVABQADoAMAANAAoAVgBBAEwAOgAwAA0ACgBOAE0AOgBZAF8AQQB4AGkAcwBfAEcAcgBpAGQAbABpAG4AZQBDAG8AbABvAHIADQAKAFQAUAA6ADAADQAKAFYAQQBMADoAMQAwADAANwAwADEAOAA4AA0ACgBOAE0AOgBZAF8AQQB4AGkAcwBfAEcAcgBpAGQAbABpAG4AZQBzAFMAdAB5AGwAZQANAAoAVABQADoAMAANAAoAVgBBAEwAOgAwAA0ACgBOAE0AOgBZAF8AQQB4AGkAcwBfAEcAcgBpAGQAbABpAG4AZQBzAFcAZQBpAGcAaAB0AA0ACgBUAFAAOgAwAA0ACgBWAEEATAA6ADEADQAKAE4ATQA6AFkAXwBBAHgAaQBzAF8ASQBuAHQAZQByAGwAYQBjAGUADQAKAFQAUAA6ADAADQAKAFYAQQBMADoAMAANAAoATgBNADoAWQBfAEEAeABpAHMAXwBJAG4AdABlAHIAbABhAGMAZQBDAG8AbABvAHIADQAKAFQAUAA6ADAADQAKAFYAQQBMADoAMQA0ADgANwAyADUANgAxAA0ACgBOAE0AOgBZAF8AQQB4AGkAcwBfAFQAaQBjAGsATQBhAHIAawANAAoAVABQADoAMAANAAoAVgBBAEwAOgAxAA0ACgBOAE0AOgBZAF8AQQB4AGkAcwBfAEwAYQBiAGUAbABzAFMAdABhAGcAZwBlAHIAZQBkAA0ACgBUAFAAOgAwAA0ACgBWAEEATAA6ADAADQAKAE4ATQA6AFkAXwBBAHgAaQBzAF8ATABhAGIAZQBsAHMAQQBuAGcAbABlAA0ACgBUAFAAOgAxAA0ACgBWAEEATAA6AG4AYQBuAA0ACgBOAE0AOgBZAF8AQQB4AGkAcwBfAEwAYQBiAGUAbABzAEMAbwBsAG8AcgANAAoAVABQADoAMAANAAoAVgBBAEwAOgAwAA0ACgBOAE0AOgBZAF8AQQB4AGkAcwBfAEwAYQBiAGUAbABzAEYAbwBuAHQADQAKAFQAUAA6ADIADQAKAFYAQQBMADoAIwBGAE8ATgBUACMAIwAjACMAOQAyADoAOQBQ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PAAvAE8AUABUAEkATwBOAFMAPgANAAoATgA6ADQADQAKAFQAWQBQAEUAOgA4AA0ACgBOAE0AOgBUAG8AcgBuAGEAZABvADIADQAKAFMASQBNAEkARAA6ADAADQAKAFMARQBMAFMAOgAwAA0ACgBDAFUAUgBTAEUATAA6AC0AMQANAAoAPABPAFAAVABJAE8ATgBTAD4ADQAKAEMATgBUADoANwAzAA0ACgBOAE0AOgBDAGgAYQByAHQAXwBUAGkAdABsAGUADQAKAFQAUAA6ADIADQAKAFYAQQBMADoADQAKAE4ATQA6AG0AbwBkAGUADQAKAFQAUAA6ADAADQAKAFYAQQBMADoANAANAAoATgBNADoAcABlAHIAYwBlAG4AdABpAGwAZQANAAoAVABQADoAMQANAAoAVgBBAEwAOgAwAC4AOQAwADAAMAAwADAAMAAwADAAMAANAAoATgBNADoAdAByAGEAbgBjAGgAZQBzAA0ACgBUAFAAOgAwAA0ACgBWAEEATAA6ADEAMAANAAoATgBNADoAbQBhAHgAXwBiAGEAcgBzAA0ACgBUAFAAOgAwAA0ACgBWAEEATAA6ADIAMQA0ADcANAA4ADMANgA0ADcADQAKAE4ATQA6AE8AdgBlAHIAbABhAHkAVgBhAHIAcwANAAoAVABQADoAMAANAAoAVgBBAEwAOgAyAA0ACgBOAE0AOgBDAGgAYQByAHQAXwBTAGgAbwB3AFQAaQB0AGwAZQANAAoAVABQADoAMAANAAoAVgBBAEwAOgAxAA0ACgBOAE0AOgBDAGgAYQByAHQAXwBUAGkAdABsAGUAQwBvAGwAbwByAA0ACgBUAFAAOgAwAA0ACgBWAEEATAA6ADAADQAKAE4ATQA6AEMAaABhAHIAdABfAFQAaQB0AGwAZQBGAG8AbgB0AA0ACgBUAFAAOgAyAA0ACgBWAEEATAA6ACMARgBPAE4AVAAjACMAIwAjADkAMgA6ADgAZg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GwAZQBnAGUAbgBkAA0ACgBUAFAAOgAwAA0ACgBWAEEATAA6ADAADQAKAE4ATQA6AEMAaABhAHIAdABfAEwAZQBnAGUAbgBkAEMAbwBsAG8AcgANAAoAVABQADoAMAANAAoAVgBBAEwAOgAwAA0ACgBOAE0AOgBDAGgAYQByAHQAXwBMAGUAZwBlAG4AZABGAG8AbgB0AA0ACgBUAFAAOgAyAA0ACgBWAEEATAA6ACMARgBPAE4AVAAjACMAIwAjADkAMgA6ADkAZgAvAC8ALwB3AEEAQQBBAEEAQQBBAEEAQQBBAEEAQQBBAEEAQQBBAEoAQQBC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MAaABhAHIAdABfAEIASwBDAG8AbABvAHIADQAKAFQAUAA6ADAADQAKAFYAQQBMADoAMQA2ADcANwA3ADIAMQA1AA0ACgBOAE0AOgBDAGgAYQByAHQAXwBCAG8AeABDAG8AbABvAHIADQAKAFQAUAA6ADAADQAKAFYAQQBMADoAMQA2ADcANwA3ADIAMQA1AA0ACgBOAE0AOgBUAGQAbwBfAE8AdgBlAHIAbABhAHkATgBhAG0AZQBzAA0ACgBUAFAAOgAwAA0ACgBWAEEATAA6ADAADQAKAE4ATQA6AFQAZABvAF8ATwB2AGUAcgBsAGEAeQBWAGEAbAB1AGUAcwANAAoAVABQADoAMAANAAoAVgBBAEwAOgAxAA0ACgBOAE0AOgBBAGwAbABvAHcAQwBoAGEAcgB0AFMAYwByAG8AbABsAA0ACgBUAFAAOgAwAA0ACgBWAEEATAA6ADAADQAKAE4ATQA6AFIAYQBuAGsARgByAG8AbQANAAoAVABQADoAMAANAAoAVgBBAEwAOgAxAA0ACgBOAE0AOgBSAGEAbgBrAFQAbwANAAoAVABQADoAMAANAAoAVgBBAEwAOgAyADAADQAKAE4ATQA6AFMAaABvAHcATgBUAHIAYQBuAGMAaABlAHMADQAKAFQAUAA6ADAADQAKAFYAQQBMADoAMAANAAoATgBNADoAYgBPAG4AZQBDAG8AbABvAHIARgBvAHIAQQBsAGwAQgBhAHIAcwANAAoAVABQADoAMAANAAoAVgBBAEwAOgAwAA0ACgBOAE0AOgBjAGwAcgBPAG4AZQBDAG8AbABvAHIARgBvAHIAQQBsAGwAQgBhAHIAcwANAAoAVABQADoAMAANAAoAVgBBAEwAOgAxADYANwA2ADcAMQA5ADIADQAKAE4ATQA6AFMAaABvAHcARgByAG8AbQANAAoAVABQADoAMAANAAoAVgBBAEwAOgAtADEADQAKAE4ATQA6AFMAaABvAHcAVABvAA0ACgBUAFAAOgAwAA0ACgBWAEEATAA6AC0AMQANAAoATgBNADoAWABfAEEAeABpAHMAXwBBAHUAdABvAHMAYwBhAGwAZQANAAoAVABQADoAMAANAAoAVgBBAEwAOgAxAA0ACgBOAE0AOgBYAF8AQQB4AGkAcwBfAE0AaQBuAA0ACgBUAFAAOgAxAA0ACgBWAEEATAA6AG4AYQBuAA0ACgBOAE0AOgBYAF8AQQB4AGkAcwBfAE0AYQB4AA0ACgBUAFAAOgAxAA0ACgBWAEEATAA6AG4AYQBuAA0ACgBOAE0AOgBYAF8AQQB4AGkAcwBfAFMAdABlAHAADQAKAFQAUAA6ADEADQAKAFYAQQBMADoAbgBhAG4ADQAKAE4ATQA6AFgAXwBBAHgAaQBzAF8AUwBjAGEAbABlAEYAYQBjAHQAbwByAA0ACgBUAFAAOgAxAA0ACgBWAEEATAA6AG4AYQBuAA0ACgBOAE0AOgBYAF8AQQB4AGkAcwBfAEYAbwByAG0AYQB0AA0ACgBUAFAAOgAwAA0ACgBWAEEATAA6AC0AMQANAAoATgBNADoAWABfAEEAeABpAHMAXwBDAHUAcwB0AG8AbQBGAG8AcgBtAGEAdAANAAoAVABQADoAMgANAAoAVgBBAEwAOgANAAoATgBNADoAWABfAEEAeABpAHMAXwBMAG8AZwBhAHIAaQB0AGgAbQBpAGMADQAKAFQAUAA6ADAADQAKAFYAQQBMADoAMAANAAoATgBNADoAWABfAEEAeABpAHMAXwBTAGgAbwB3AFQAaQB0AGwAZQANAAoAVABQADoAMAANAAoAVgBBAEwAOgAxAA0ACgBOAE0AOgBYAF8AQQB4AGkAcwBfAFQAaQB0AGwAZQBDAG8AbABvAHIADQAKAFQAUAA6ADAADQAKAFYAQQBMADoAMAANAAoATgBNADoAWABfAEEAeABpAHMAXwBDAHUAcwB0AG8AbQBUAGkAdABsAGUADQAKAFQAUAA6ADAADQAKAFYAQQBMADoAMQANAAoATgBNADoAWABfAEEAeABpAHMAXwBUAGkAdABsAGUADQAKAFQAUAA6ADIADQAKAFYAQQBMADoAUwB5AHMAdABlAG0AIABTAGUAbgBzAGkAdABpAHYAaQB0AHkADQAKAE4ATQA6AFgAXwBBAHgAaQBzAF8AVABpAHQAbABlAEYAbwBuAHQADQAKAFQAUAA6ADIADQAKAFYAQQBMADoAIwBGAE8ATgBUACMAIwAjACMAOQAyADoAOQBm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ABfAEEAeABpAHMAXwBTAGgAbwB3AEcAcgBpAGQAbABpAG4AZQBzAA0ACgBUAFAAOgAwAA0ACgBWAEEATAA6ADAADQAKAE4ATQA6AFgAXwBBAHgAaQBzAF8ARwByAGkAZABsAGkAbgBlAEMAbwBsAG8AcgANAAoAVABQADoAMAANAAoAVgBBAEwAOgAxADAAMAA3ADAAMQA4ADgADQAKAE4ATQA6AFgAXwBBAHgAaQBzAF8ARwByAGkAZABsAGkAbgBlAHMAUwB0AHkAbABlAA0ACgBUAFAAOgAwAA0ACgBWAEEATAA6ADAADQAKAE4ATQA6AFgAXwBBAHgAaQBzAF8ARwByAGkAZABsAGkAbgBlAHMAVwBlAGkAZwBoAHQADQAKAFQAUAA6ADAADQAKAFYAQQBMADoAMQANAAoATgBNADoAWABfAEEAeABpAHMAXwBJAG4AdABlAHIAbABhAGMAZQANAAoAVABQADoAMAANAAoAVgBBAEwAOgAwAA0ACgBOAE0AOgBYAF8AQQB4AGkAcwBfAEkAbgB0AGUAcgBsAGEAYwBlAEMAbwBsAG8AcgANAAoAVABQADoAMAANAAoAVgBBAEwAOgAxADQAOAA3ADIANQA2ADEADQAKAE4ATQA6AFgAXwBBAHgAaQBzAF8AVABpAGMAawBNAGEAcgBrAA0ACgBUAFAAOgAwAA0ACgBWAEEATAA6ADEADQAKAE4ATQA6AFgAXwBBAHgAaQBzAF8ATABhAGIAZQBsAHMAUwB0AGEAZwBnAGUAcgBlAGQADQAKAFQAUAA6ADAADQAKAFYAQQBMADoAMAANAAoATgBNADoAWABfAEEAeABpAHMAXwBMAGEAYgBlAGwAcwBBAG4AZwBsAGUADQAKAFQAUAA6ADEADQAKAFYAQQBMADoAbgBhAG4ADQAKAE4ATQA6AFgAXwBBAHgAaQBzAF8ATABhAGIAZQBsAHMAQwBvAGwAbwByAA0ACgBUAFAAOgAwAA0ACgBWAEEATAA6ADAADQAKAE4ATQA6AFgAXwBBAHgAaQBzAF8ATABhAGIAZQBsAHMARgBvAG4AdAANAAoAVABQADoAMgANAAoAVgBBAEwAOgAjAEYATwBOAFQAIwAjACMAIwA5ADIAOgA5AGYALwAvAC8AdwBBAEEAQQBBAEEAQQBBAEEAQQBBAEEAQQBBAEEAQQBKAEEAQg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ZAF8AVABkAG8ARABpAHMAcABsAGEAeQANAAoAVABQADoAMAANAAoAVgBBAEwAOgAxAA0ACgBOAE0AOgBZAF8AQQB4AGkAcwBfAEEAdQB0AG8AcwBjAGEAbABlAA0ACgBUAFAAOgAwAA0ACgBWAEEATAA6ADEADQAKAE4ATQA6AFkAXwBBAHgAaQBzAF8ATQBpAG4ADQAKAFQAUAA6ADEADQAKAFYAQQBMADoAbgBhAG4ADQAKAE4ATQA6AFkAXwBBAHgAaQBzAF8ATQBhAHgADQAKAFQAUAA6ADEADQAKAFYAQQBMADoAbgBhAG4ADQAKAE4ATQA6AFkAXwBBAHgAaQBzAF8AUwB0AGUAcAANAAoAVABQADoAMQANAAoAVgBBAEwAOgBuAGEAbgANAAoATgBNADoAWQBfAEEAeABpAHMAXwBTAGMAYQBsAGUARgBhAGMAdABvAHIADQAKAFQAUAA6ADEADQAKAFYAQQBMADoAbgBhAG4ADQAKAE4ATQA6AFkAXwBBAHgAaQBzAF8ARgBvAHIAbQBhAHQADQAKAFQAUAA6ADAADQAKAFYAQQBMADoALQAxAA0ACgBOAE0AOgBZAF8AQQB4AGkAcwBfAEMAdQBzAHQAbwBtAEYAbwByAG0AYQB0AA0ACgBUAFAAOgAyAA0ACgBWAEEATAA6AA0ACgBOAE0AOgBZAF8AQQB4AGkAcwBfAEwAbwBnAGEAcgBpAHQAaABtAGkAYwANAAoAVABQADoAMAANAAoAVgBBAEwAOgAwAA0ACgBOAE0AOgBZAF8AQQB4AGkAcwBfAFMAaABvAHcAVABpAHQAbABlAA0ACgBUAFAAOgAwAA0ACgBWAEEATAA6ADEADQAKAE4ATQA6AFkAXwBBAHgAaQBzAF8AVABpAHQAbABlAEMAbwBsAG8AcgANAAoAVABQADoAMAANAAoAVgBBAEwAOgAwAA0ACgBOAE0AOgBZAF8AQQB4AGkAcwBfAEMAdQBzAHQAbwBtAFQAaQB0AGwAZQANAAoAVABQADoAMAANAAoAVgBBAEwAOgAwAA0ACgBOAE0AOgBZAF8AQQB4AGkAcwBfAFQAaQB0AGwAZQANAAoAVABQADoAMgANAAoAVgBBAEwAOgANAAoATgBNADoAWQBfAEEAeABpAHMAXwBUAGkAdABsAGUARgBvAG4AdAANAAoAVABQADoAMgANAAoAVgBBAEwAOgAjAEYATwBOAFQAIwAjACMAIwA5ADIAOgA5AGY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ZAF8AQQB4AGkAcwBfAFMAaABvAHcARwByAGkAZABsAGkAbgBlAHMADQAKAFQAUAA6ADAADQAKAFYAQQBMADoAMAANAAoATgBNADoAWQBfAEEAeABpAHMAXwBHAHIAaQBkAGwAaQBuAGUAQwBvAGwAbwByAA0ACgBUAFAAOgAwAA0ACgBWAEEATAA6ADEAMAAwADcAMAAxADgAOAANAAoATgBNADoAWQBfAEEAeABpAHMAXwBHAHIAaQBkAGwAaQBuAGUAcwBTAHQAeQBsAGUADQAKAFQAUAA6ADAADQAKAFYAQQBMADoAMAANAAoATgBNADoAWQBfAEEAeABpAHMAXwBHAHIAaQBkAGwAaQBuAGUAcwBXAGUAaQBnAGgAdAANAAoAVABQADoAMAANAAoAVgBBAEwAOgAxAA0ACgBOAE0AOgBZAF8AQQB4AGkAcwBfAEkAbgB0AGUAcgBsAGEAYwBlAA0ACgBUAFAAOgAwAA0ACgBWAEEATAA6ADAADQAKAE4ATQA6AFkAXwBBAHgAaQBzAF8ASQBuAHQAZQByAGwAYQBjAGUAQwBvAGwAbwByAA0ACgBUAFAAOgAwAA0ACgBWAEEATAA6ADEANAA4ADcAMgA1ADYAMQANAAoATgBNADoAWQBfAEEAeABpAHMAXwBUAGkAYwBrAE0AYQByAGsADQAKAFQAUAA6ADAADQAKAFYAQQBMADoAMQANAAoATgBNADoAWQBfAEEAeABpAHMAXwBMAGEAYgBlAGwAcwBTAHQAYQBnAGcAZQByAGUAZAANAAoAVABQADoAMAANAAoAVgBBAEwAOgAwAA0ACgBOAE0AOgBZAF8AQQB4AGkAcwBfAEwAYQBiAGUAbABzAEEAbgBnAGwAZQANAAoAVABQADoAMQANAAoAVgBBAEwAOgBuAGEAbgANAAoATgBNADoAWQBfAEEAeABpAHMAXwBMAGEAYgBlAGwAcwBDAG8AbABvAHIADQAKAFQAUAA6ADAADQAKAFYAQQBMADoAMAANAAoATgBNADoAWQBfAEEAeABpAHMAXwBMAGEAYgBlAGwAcwBGAG8AbgB0AA0ACgBUAFAAOgAyAA0ACgBWAEEATAA6ACMARgBPAE4AVAAjACMAIwAjADkAMgA6ADkAUA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DwALwBPAFAAVABJAE8ATgBTAD4ADQAKAE4AOgA1AA0ACgBUAFkAUABFADoAOAANAAoATgBNADoAVABvAHIAbgBhAGQAbwAzAA0ACgBTAEkATQBJAEQAOgAwAA0ACgBTAEUATABTADoAMQANAAoAQwBVAFIAUwBFAEwAOgAwAA0ACgBUAFAAOgAwAA0ACgBSAEcAOgAwAA0ACgBOAE0AOgAnAFsAIwAjAFQASABJAFMAVwBCACMAIwBdAEEARwBTAFAAIABNAG8AZABlAGwAJwAhAFYAJAAyADYADQAKAEMATABSADoANgA1ADgAMQAyADMAMQANAAoAVABSAEEATgBTAFAAOgA1ADAADQAKAFMASQBNADoAMAANAAoAPABTAEUATABfAE8AUABUAEkATwBOAFMAPgANAAoAQwBOAFQAOgAwAA0ACgA8AC8AUwBFAEwAXwBPAFAAVABJAE8ATgBTAD4ADQAKADwATwBQAFQASQBPAE4AUwA+AA0ACgBDAE4AVAA6ADcAMwANAAoATgBNADoAQwBoAGEAcgB0AF8AVABpAHQAbABlAA0ACgBUAFAAOgAyAA0ACgBWAEEATAA6AA0ACgBOAE0AOgBtAG8AZABlAA0ACgBUAFAAOgAwAA0ACgBWAEEATAA6ADQADQAKAE4ATQA6AHAAZQByAGMAZQBuAHQAaQBsAGUADQAKAFQAUAA6ADEADQAKAFYAQQBMADoAMAAuADkAMAAwADAAMAAwADAAMAAwADAADQAKAE4ATQA6AHQAcgBhAG4AYwBoAGUAcwANAAoAVABQADoAMAANAAoAVgBBAEwAOgAxADAADQAKAE4ATQA6AG0AYQB4AF8AYgBhAHIAcwANAAoAVABQADoAMAANAAoAVgBBAEwAOgAyADEANAA3ADQAOAAzADYANAA3AA0ACgBOAE0AOgBPAHYAZQByAGwAYQB5AFYAYQByAHMADQAKAFQAUAA6ADAADQAKAFYAQQBMADoAMgANAAoATgBNADoAQwBoAGEAcgB0AF8AUwBoAG8AdwBUAGkAdABsAGUADQAKAFQAUAA6ADAADQAKAFYAQQBMADoAMQANAAoATgBNADoAQwBoAGEAcgB0AF8AVABpAHQAbABlAEMAbwBsAG8AcgANAAoAVABQADoAMAANAAoAVgBBAEwAOgAwAA0ACgBOAE0AOgBDAGgAYQByAHQAXwBUAGkAdABsAGUARgBvAG4AdAANAAoAVABQADoAMgANAAoAVgBBAEwAOgAjAEYATwBOAFQAIwAjACMAIwA5ADIAOgA4AGY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sAGUAZwBlAG4AZAANAAoAVABQADoAMAANAAoAVgBBAEwAOgAwAA0ACgBOAE0AOgBDAGgAYQByAHQAXwBMAGUAZwBlAG4AZABDAG8AbABvAHIADQAKAFQAUAA6ADAADQAKAFYAQQBMADoAMAANAAoATgBNADoAQwBoAGEAcgB0AF8ATABlAGcAZQBuAGQARgBvAG4AdAANAAoAVABQADoAMgANAAoAVgBBAEwAOgAjAEYATwBOAFQAIwAjACMAIwA5ADIAOgA5AGYALwAvAC8AdwBBAEEAQQBBAEEAQQBBAEEAQQBBAEEAQQBBAEEAQQBKAEEAQg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DAGgAYQByAHQAXwBCAEsAQwBvAGwAbwByAA0ACgBUAFAAOgAwAA0ACgBWAEEATAA6ADEANgA3ADcANwAyADEANQANAAoATgBNADoAQwBoAGEAcgB0AF8AQgBvAHgAQwBvAGwAbwByAA0ACgBUAFAAOgAwAA0ACgBWAEEATAA6ADEANgA3ADcANwAyADEANQANAAoATgBNADoAVABkAG8AXwBPAHYAZQByAGwAYQB5AE4AYQBtAGUAcwANAAoAVABQADoAMAANAAoAVgBBAEwAOgAwAA0ACgBOAE0AOgBUAGQAbwBfAE8AdgBlAHIAbABhAHkAVgBhAGwAdQBlAHMADQAKAFQAUAA6ADAADQAKAFYAQQBMADoAMQANAAoATgBNADoAQQBsAGwAbwB3AEMAaABhAHIAdABTAGMAcgBvAGwAbAANAAoAVABQADoAMAANAAoAVgBBAEwAOgAxAA0ACgBOAE0AOgBSAGEAbgBrAEYAcgBvAG0ADQAKAFQAUAA6ADAADQAKAFYAQQBMADoAMQANAAoATgBNADoAUgBhAG4AawBUAG8ADQAKAFQAUAA6ADAADQAKAFYAQQBMADoAMgAwAA0ACgBOAE0AOgBTAGgAbwB3AE4AVAByAGEAbgBjAGgAZQBzAA0ACgBUAFAAOgAwAA0ACgBWAEEATAA6ADAADQAKAE4ATQA6AGIATwBuAGUAQwBvAGwAbwByAEYAbwByAEEAbABsAEIAYQByAHMADQAKAFQAUAA6ADAADQAKAFYAQQBMADoAMAANAAoATgBNADoAYwBsAHIATwBuAGUAQwBvAGwAbwByAEYAbwByAEEAbABsAEIAYQByAHMADQAKAFQAUAA6ADAADQAKAFYAQQBMADoAMQA2ADcANgA3ADEAOQAyAA0ACgBOAE0AOgBTAGgAbwB3AEYAcgBvAG0ADQAKAFQAUAA6ADAADQAKAFYAQQBMADoALQAxAA0ACgBOAE0AOgBTAGgAbwB3AFQAbwANAAoAVABQADoAMAANAAoAVgBBAEwAOgAtADEADQAKAE4ATQA6AFgAXwBBAHgAaQBzAF8AQQB1AHQAbwBzAGMAYQBsAGUADQAKAFQAUAA6ADAADQAKAFYAQQBMADoAMQANAAoATgBNADoAWABfAEEAeABpAHMAXwBNAGkAbgANAAoAVABQADoAMQANAAoAVgBBAEwAOgBuAGEAbgANAAoATgBNADoAWABfAEEAeABpAHMAXwBNAGEAeAANAAoAVABQADoAMQANAAoAVgBBAEwAOgBuAGEAbgANAAoATgBNADoAWABfAEEAeABpAHMAXwBTAHQAZQBwAA0ACgBUAFAAOgAxAA0ACgBWAEEATAA6AG4AYQBuAA0ACgBOAE0AOgBYAF8AQQB4AGkAcwBfAFMAYwBhAGwAZQBGAGEAYwB0AG8AcgANAAoAVABQADoAMQANAAoAVgBBAEwAOgBuAGEAbgANAAoATgBNADoAWABfAEEAeABpAHMAXwBGAG8AcgBtAGEAdAANAAoAVABQADoAMAANAAoAVgBBAEwAOgAtADEADQAKAE4ATQA6AFgAXwBBAHgAaQBzAF8AQwB1AHMAdABvAG0ARgBvAHIAbQBhAHQADQAKAFQAUAA6ADIADQAKAFYAQQBMADoADQAKAE4ATQA6AFgAXwBBAHgAaQBzAF8ATABvAGcAYQByAGkAdABoAG0AaQBjAA0ACgBUAFAAOgAwAA0ACgBWAEEATAA6ADAADQAKAE4ATQA6AFgAXwBBAHgAaQBzAF8AUwBoAG8AdwBUAGkAdABsAGUADQAKAFQAUAA6ADAADQAKAFYAQQBMADoAMQANAAoATgBNADoAWABfAEEAeABpAHMAXwBUAGkAdABsAGUAQwBvAGwAbwByAA0ACgBUAFAAOgAwAA0ACgBWAEEATAA6ADAADQAKAE4ATQA6AFgAXwBBAHgAaQBzAF8AQwB1AHMAdABvAG0AVABpAHQAbABlAA0ACgBUAFAAOgAwAA0ACgBWAEEATAA6ADEADQAKAE4ATQA6AFgAXwBBAHgAaQBzAF8AVABpAHQAbABlAA0ACgBUAFAAOgAyAA0ACgBWAEEATAA6AFMAeQBzAHQAZQBtACAAUwBlAG4AcwBpAHQAaQB2AGkAdAB5AA0ACgBOAE0AOgBYAF8AQQB4AGkAcwBfAFQAaQB0AGwAZQBGAG8AbgB0AA0ACgBUAFAAOgAyAA0ACgBWAEEATAA6ACMARgBPAE4AVAAjACMAIwAjADkAMgA6ADkAZg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gAXwBBAHgAaQBzAF8AUwBoAG8AdwBHAHIAaQBkAGwAaQBuAGUAcwANAAoAVABQADoAMAANAAoAVgBBAEwAOgAwAA0ACgBOAE0AOgBYAF8AQQB4AGkAcwBfAEcAcgBpAGQAbABpAG4AZQBDAG8AbABvAHIADQAKAFQAUAA6ADAADQAKAFYAQQBMADoAMQAwADAANwAwADEAOAA4AA0ACgBOAE0AOgBYAF8AQQB4AGkAcwBfAEcAcgBpAGQAbABpAG4AZQBzAFMAdAB5AGwAZQANAAoAVABQADoAMAANAAoAVgBBAEwAOgAwAA0ACgBOAE0AOgBYAF8AQQB4AGkAcwBfAEcAcgBpAGQAbABpAG4AZQBzAFcAZQBpAGcAaAB0AA0ACgBUAFAAOgAwAA0ACgBWAEEATAA6ADEADQAKAE4ATQA6AFgAXwBBAHgAaQBzAF8ASQBuAHQAZQByAGwAYQBjAGUADQAKAFQAUAA6ADAADQAKAFYAQQBMADoAMAANAAoATgBNADoAWABfAEEAeABpAHMAXwBJAG4AdABlAHIAbABhAGMAZQBDAG8AbABvAHIADQAKAFQAUAA6ADAADQAKAFYAQQBMADoAMQA0ADgANwAyADUANgAxAA0ACgBOAE0AOgBYAF8AQQB4AGkAcwBfAFQAaQBjAGsATQBhAHIAawANAAoAVABQADoAMAANAAoAVgBBAEwAOgAxAA0ACgBOAE0AOgBYAF8AQQB4AGkAcwBfAEwAYQBiAGUAbABzAFMAdABhAGcAZwBlAHIAZQBkAA0ACgBUAFAAOgAwAA0ACgBWAEEATAA6ADAADQAKAE4ATQA6AFgAXwBBAHgAaQBzAF8ATABhAGIAZQBsAHMAQQBuAGcAbABlAA0ACgBUAFAAOgAxAA0ACgBWAEEATAA6AG4AYQBuAA0ACgBOAE0AOgBYAF8AQQB4AGkAcwBfAEwAYQBiAGUAbABzAEMAbwBsAG8AcgANAAoAVABQADoAMAANAAoAVgBBAEwAOgAwAA0ACgBOAE0AOgBYAF8AQQB4AGkAcwBfAEwAYQBiAGUAbABzAEYAbwBuAHQADQAKAFQAUAA6ADIADQAKAFYAQQBMADoAIwBGAE8ATgBUACMAIwAjACMAOQAyADoAOQBmAC8ALwAvAHcAQQBBAEEAQQBBAEEAQQBBAEEAQQBBAEEAQQBBAEEASgBBAEI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QBfAFQAZABvAEQAaQBzAHAAbABhAHkADQAKAFQAUAA6ADAADQAKAFYAQQBMADoAMQANAAoATgBNADoAWQBfAEEAeABpAHMAXwBBAHUAdABvAHMAYwBhAGwAZQANAAoAVABQADoAMAANAAoAVgBBAEwAOgAxAA0ACgBOAE0AOgBZAF8AQQB4AGkAcwBfAE0AaQBuAA0ACgBUAFAAOgAxAA0ACgBWAEEATAA6AG4AYQBuAA0ACgBOAE0AOgBZAF8AQQB4AGkAcwBfAE0AYQB4AA0ACgBUAFAAOgAxAA0ACgBWAEEATAA6AG4AYQBuAA0ACgBOAE0AOgBZAF8AQQB4AGkAcwBfAFMAdABlAHAADQAKAFQAUAA6ADEADQAKAFYAQQBMADoAbgBhAG4ADQAKAE4ATQA6AFkAXwBBAHgAaQBzAF8AUwBjAGEAbABlAEYAYQBjAHQAbwByAA0ACgBUAFAAOgAxAA0ACgBWAEEATAA6AG4AYQBuAA0ACgBOAE0AOgBZAF8AQQB4AGkAcwBfAEYAbwByAG0AYQB0AA0ACgBUAFAAOgAwAA0ACgBWAEEATAA6AC0AMQANAAoATgBNADoAWQBfAEEAeABpAHMAXwBDAHUAcwB0AG8AbQBGAG8AcgBtAGEAdAANAAoAVABQADoAMgANAAoAVgBBAEwAOgANAAoATgBNADoAWQBfAEEAeABpAHMAXwBMAG8AZwBhAHIAaQB0AGgAbQBpAGMADQAKAFQAUAA6ADAADQAKAFYAQQBMADoAMAANAAoATgBNADoAWQBfAEEAeABpAHMAXwBTAGgAbwB3AFQAaQB0AGwAZQANAAoAVABQADoAMAANAAoAVgBBAEwAOgAxAA0ACgBOAE0AOgBZAF8AQQB4AGkAcwBfAFQAaQB0AGwAZQBDAG8AbABvAHIADQAKAFQAUAA6ADAADQAKAFYAQQBMADoAMAANAAoATgBNADoAWQBfAEEAeABpAHMAXwBDAHUAcwB0AG8AbQBUAGkAdABsAGUADQAKAFQAUAA6ADAADQAKAFYAQQBMADoAMAANAAoATgBNADoAWQBfAEEAeABpAHMAXwBUAGkAdABsAGUADQAKAFQAUAA6ADIADQAKAFYAQQBMADoADQAKAE4ATQA6AFkAXwBBAHgAaQBzAF8AVABpAHQAbABlAEYAbwBuAHQADQAKAFQAUAA6ADIADQAKAFYAQQBMADoAIwBGAE8ATgBUACMAIwAjACMAOQAyADoAOQBm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QBfAEEAeABpAHMAXwBTAGgAbwB3AEcAcgBpAGQAbABpAG4AZQBzAA0ACgBUAFAAOgAwAA0ACgBWAEEATAA6ADAADQAKAE4ATQA6AFkAXwBBAHgAaQBzAF8ARwByAGkAZABsAGkAbgBlAEMAbwBsAG8AcgANAAoAVABQADoAMAANAAoAVgBBAEwAOgAxADAAMAA3ADAAMQA4ADgADQAKAE4ATQA6AFkAXwBBAHgAaQBzAF8ARwByAGkAZABsAGkAbgBlAHMAUwB0AHkAbABlAA0ACgBUAFAAOgAwAA0ACgBWAEEATAA6ADAADQAKAE4ATQA6AFkAXwBBAHgAaQBzAF8ARwByAGkAZABsAGkAbgBlAHMAVwBlAGkAZwBoAHQADQAKAFQAUAA6ADAADQAKAFYAQQBMADoAMQANAAoATgBNADoAWQBfAEEAeABpAHMAXwBJAG4AdABlAHIAbABhAGMAZQANAAoAVABQADoAMAANAAoAVgBBAEwAOgAwAA0ACgBOAE0AOgBZAF8AQQB4AGkAcwBfAEkAbgB0AGUAcgBsAGEAYwBlAEMAbwBsAG8AcgANAAoAVABQADoAMAANAAoAVgBBAEwAOgAxADQAOAA3ADIANQA2ADEADQAKAE4ATQA6AFkAXwBBAHgAaQBzAF8AVABpAGMAawBNAGEAcgBrAA0ACgBUAFAAOgAwAA0ACgBWAEEATAA6ADEADQAKAE4ATQA6AFkAXwBBAHgAaQBzAF8ATABhAGIAZQBsAHMAUwB0AGEAZwBnAGUAcgBlAGQADQAKAFQAUAA6ADAADQAKAFYAQQBMADoAMAANAAoATgBNADoAWQBfAEEAeABpAHMAXwBMAGEAYgBlAGwAcwBBAG4AZwBsAGUADQAKAFQAUAA6ADEADQAKAFYAQQBMADoAbgBhAG4ADQAKAE4ATQA6AFkAXwBBAHgAaQBzAF8ATABhAGIAZQBsAHMAQwBvAGwAbwByAA0ACgBUAFAAOgAwAA0ACgBWAEEATAA6ADAADQAKAE4ATQA6AFkAXwBBAHgAaQBzAF8ATABhAGIAZQBsAHMARgBvAG4AdAANAAoAVABQADoAMgANAAoAVgBBAEwAOgAjAEYATwBOAFQAIwAjACMAIwA5ADIAOgA5AFA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A8AC8ATwBQAFQASQBPAE4AUwA+AA0ACgA8AC8AUABBAEcARQBTAD4ADQAKAA==</t>
  </si>
  <si>
    <t>PABGAEkATABUAEUAUgBTAD4ADQAKADwALwBDAE4AVAA6ADAADQAKAEYASQBMAFQARQBSAFMAPgANAAoAPABQAEEARwBFAFMAPgANAAoAQwBOAFQAOgAzAA0ACgBDAFUAUgBQAEEARwBFADoAMgANAAoATgA6ADEADQAKAFQAWQBQAEUAOgAyAA0ACgBOAE0AOgBIAGkAcwB0AG8AZwByAGEAbQANAAoAUwBJAE0ASQBEADoAMAANAAoAUwBFAEwAUwA6ADEADQAKAEMAVQBSAFMARQBMADoAMAANAAoAVABQADoAMAANAAoAUgBHADoAMAANAAoATgBNADoAJwBbACMAIwBUAEgASQBTAFcAQgAjACMAXQBBAEcAUwBQACAATQBvAGQAZQBsACcAIQBYACQAMgA2AA0ACgBDAEwAUgA6ADYANQA4ADEAMgAzADEADQAKAFQAUgBBAE4AUwBQADoANQAwAA0ACgBTAEkATQA6ADA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A8AE8AUABUAEkATwBOAFMAPgANAAoAQwBOAFQAOgAxADIANQANAAoATgBNADoAQwBoAGEAcgB0AF8AVABpAHQAbABlAA0ACgBUAFAAOgAyAA0ACgBWAEEATAA6AEEARwBTAFAAIABnAG8AbgBvAGMAYwBvAGMAYQBsACAAZABlAHQAZQBjAHQAaQBvAG4AIABzAHkAcwB0AGUAbQAgAHMAZQBuAHMAaQB0AGkAdgBpAHQAeQANAAoATgBNADoAcwBsAGkAZABlAHIAcwANAAoAVABQADoAMAANAAoAVgBBAEwAOgAxAA0ACgBOAE0AOgBzAGwAaQBkAGUAcgBzAF8AYwB1AG0AdQBsAA0ACgBUAFAAOgAwAA0ACgBWAEEATAA6ADAADQAKAE4ATQA6AGwAZQBnAGUAbgBkAA0ACgBUAFAAOgAwAA0ACgBWAEEATAA6ADAADQAKAE4ATQA6AE4AQgBhAHIAcwANAAoAVABQADoAMAANAAoAVgBBAEwAOgAxADAAMAANAAoATgBNADoATABpAG4AZQBzAA0ACgBUAFAAOgAwAA0ACgBWAEEATAA6ADAADQAKAE4ATQA6AFkATABhAGIAZQBsAA0ACgBUAFAAOgAyAA0ACgBWAEEATAA6AA0ACgBOAE0AOgBPAHYAZQByAGwAYQB5AFYAYQByAHMADQAKAFQAUAA6ADAADQAKAFYAQQBMADoAMwANAAoATgBNADoAQwBoAGEAcgB0AF8AUwBoAG8AdwBUAGkAdABsAGUADQAKAFQAUAA6ADAADQAKAFYAQQBMADoAMQANAAoATgBNADoAQwBoAGEAcgB0AF8AVABpAHQAbABlAEMAbwBsAG8AcgANAAoAVABQADoAMAANAAoAVgBBAEwAOgAwAA0ACgBOAE0AOgBDAGgAYQByAHQAXwBUAGkAdABsAGUARgBvAG4AdAANAAoAVABQADoAMgANAAoAVgBBAEwAOgAjAEYATwBOAFQAIwAjACMAIwA5ADIAOgA4AFA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DAGgAYQByAHQAXwBMAGUAZwBlAG4AZABDAG8AbABvAHIADQAKAFQAUAA6ADAADQAKAFYAQQBMADoAMAANAAoATgBNADoAQwBoAGEAcgB0AF8ATABlAGcAZQBuAGQARgBvAG4AdAANAAoAVABQADoAMgANAAoAVgBBAEwAOgAjAEYATwBOAFQAIwAjACMAIwA5ADIAOgA5AGYALwAvAC8AdwBBAEEAQQBBAEEAQQBBAEEAQQBBAEEAQQBBAEEAQQBKAEEAQg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DAGgAYQByAHQAXwBCAEsAQwBvAGwAbwByAA0ACgBUAFAAOgAwAA0ACgBWAEEATAA6ADEANgA3ADcANwAyADEANQANAAoATgBNADoAQwBoAGEAcgB0AF8AQgBvAHgAQwBvAGwAbwByAA0ACgBUAFAAOgAwAA0ACgBWAEEATAA6ADEANgA3ADcANwAyADEANQANAAoATgBNADoAWABfAEEAeABpAHMAXwBBAHUAdABvAHMAYwBhAGwAZQANAAoAVABQADoAMAANAAoAVgBBAEwAOgAxAA0ACgBOAE0AOgBYAF8AQQB4AGkAcwBfAE0AaQBuAA0ACgBUAFAAOgAxAA0ACgBWAEEATAA6AG4AYQBuAA0ACgBOAE0AOgBYAF8AQQB4AGkAcwBfAE0AYQB4AA0ACgBUAFAAOgAxAA0ACgBWAEEATAA6AG4AYQBuAA0ACgBOAE0AOgBYAF8AQQB4AGkAcwBfAFMAdABlAHAADQAKAFQAUAA6ADEADQAKAFYAQQBMADoAbgBhAG4ADQAKAE4ATQA6AFgAXwBBAHgAaQBzAF8AUwBjAGEAbABlAEYAYQBjAHQAbwByAA0ACgBUAFAAOgAxAA0ACgBWAEEATAA6AG4AYQBuAA0ACgBOAE0AOgBYAF8AQQB4AGkAcwBfAEYAbwByAG0AYQB0AA0ACgBUAFAAOgAwAA0ACgBWAEEATAA6AC0AMQANAAoATgBNADoAWABfAEEAeABpAHMAXwBDAHUAcwB0AG8AbQBGAG8AcgBtAGEAdAANAAoAVABQADoAMgANAAoAVgBBAEwAOgANAAoATgBNADoAWABfAEEAeABpAHMAXwBMAG8AZwBhAHIAaQB0AGgAbQBpAGMADQAKAFQAUAA6ADAADQAKAFYAQQBMADoAMAANAAoATgBNADoAWABfAEEAeABpAHMAXwBTAGgAbwB3AFQAaQB0AGwAZQANAAoAVABQADoAMAANAAoAVgBBAEwAOgAxAA0ACgBOAE0AOgBYAF8AQQB4AGkAcwBfAFQAaQB0AGwAZQBDAG8AbABvAHIADQAKAFQAUAA6ADAADQAKAFYAQQBMADoAMAANAAoATgBNADoAWABfAEEAeABpAHMAXwBDAHUAcwB0AG8AbQBUAGkAdABsAGUADQAKAFQAUAA6ADAADQAKAFYAQQBMADoAMQANAAoATgBNADoAWABfAEEAeABpAHMAXwBUAGkAdABsAGUADQAKAFQAUAA6ADIADQAKAFYAQQBMADoAUwB5AHMAdABlAG0AIABTAGUAbgBzAGkAdABpAHYAaQB0AHkADQAKAE4ATQA6AFgAXwBBAHgAaQBzAF8AVABpAHQAbABlAEYAbwBuAHQADQAKAFQAUAA6ADIADQAKAFYAQQBMADoAIwBGAE8ATgBUACMAIwAjACMAOQAyADoAOABQ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ABfAEEAeABpAHMAXwBTAGgAbwB3AEcAcgBpAGQAbABpAG4AZQBzAA0ACgBUAFAAOgAwAA0ACgBWAEEATAA6ADAADQAKAE4ATQA6AFgAXwBBAHgAaQBzAF8ARwByAGkAZABsAGkAbgBlAEMAbwBsAG8AcgANAAoAVABQADoAMAANAAoAVgBBAEwAOgAxADAAMAA3ADAAMQA4ADgADQAKAE4ATQA6AFgAXwBBAHgAaQBzAF8ARwByAGkAZABsAGkAbgBlAHMAUwB0AHkAbABlAA0ACgBUAFAAOgAwAA0ACgBWAEEATAA6ADAADQAKAE4ATQA6AFgAXwBBAHgAaQBzAF8ARwByAGkAZABsAGkAbgBlAHMAVwBlAGkAZwBoAHQADQAKAFQAUAA6ADAADQAKAFYAQQBMADoAMQANAAoATgBNADoAWABfAEEAeABpAHMAXwBJAG4AdABlAHIAbABhAGMAZQANAAoAVABQADoAMAANAAoAVgBBAEwAOgAwAA0ACgBOAE0AOgBYAF8AQQB4AGkAcwBfAEkAbgB0AGUAcgBsAGEAYwBlAEMAbwBsAG8AcgANAAoAVABQADoAMAANAAoAVgBBAEwAOgAxADQAOAA3ADIANQA2ADEADQAKAE4ATQA6AFgAXwBBAHgAaQBzAF8AVABpAGMAawBNAGEAcgBrAA0ACgBUAFAAOgAwAA0ACgBWAEEATAA6ADEADQAKAE4ATQA6AFgAXwBBAHgAaQBzAF8ATABhAGIAZQBsAHMAUwB0AGEAZwBnAGUAcgBlAGQADQAKAFQAUAA6ADAADQAKAFYAQQBMADoAMAANAAoATgBNADoAWABfAEEAeABpAHMAXwBMAGEAYgBlAGwAcwBBAG4AZwBsAGUADQAKAFQAUAA6ADEADQAKAFYAQQBMADoAbgBhAG4ADQAKAE4ATQA6AFgAXwBBAHgAaQBzAF8ATABhAGIAZQBsAHMAQwBvAGwAbwByAA0ACgBUAFAAOgAwAA0ACgBWAEEATAA6ADAADQAKAE4ATQA6AFgAXwBBAHgAaQBzAF8ATABhAGIAZQBsAHMARgBvAG4AdAANAAoAVABQADoAMgANAAoAVgBBAEwAOgAjAEYATwBOAFQAIwAjACMAIwA5ADIAOgA5AGYALwAvAC8AdwBBAEEAQQBBAEEAQQBBAEEAQQBBAEEAQQBBAEEAQQBKAEEAQg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ZAF8AQQB4AGkAcwBfAEEAdQB0AG8AcwBjAGEAbABlAA0ACgBUAFAAOgAwAA0ACgBWAEEATAA6ADEADQAKAE4ATQA6AFkAXwBBAHgAaQBzAF8ATQBpAG4ADQAKAFQAUAA6ADEADQAKAFYAQQBMADoAbgBhAG4ADQAKAE4ATQA6AFkAXwBBAHgAaQBzAF8ATQBhAHgADQAKAFQAUAA6ADEADQAKAFYAQQBMADoAbgBhAG4ADQAKAE4ATQA6AFkAXwBBAHgAaQBzAF8AUwB0AGUAcAANAAoAVABQADoAMQANAAoAVgBBAEwAOgBuAGEAbgANAAoATgBNADoAWQBfAEEAeABpAHMAXwBTAGMAYQBsAGUARgBhAGMAdABvAHIADQAKAFQAUAA6ADEADQAKAFYAQQBMADoAbgBhAG4ADQAKAE4ATQA6AFkAXwBBAHgAaQBzAF8ARgBvAHIAbQBhAHQADQAKAFQAUAA6ADAADQAKAFYAQQBMADoAMQANAAoATgBNADoAWQBfAEEAeABpAHMAXwBDAHUAcwB0AG8AbQBGAG8AcgBtAGEAdAANAAoAVABQADoAMgANAAoAVgBBAEwAOgANAAoATgBNADoAWQBfAEEAeABpAHMAXwBMAG8AZwBhAHIAaQB0AGgAbQBpAGMADQAKAFQAUAA6ADAADQAKAFYAQQBMADoAMAANAAoATgBNADoAWQBfAEEAeABpAHMAXwBTAGgAbwB3AFQAaQB0AGwAZQANAAoAVABQADoAMAANAAoAVgBBAEwAOgAxAA0ACgBOAE0AOgBZAF8AQQB4AGkAcwBfAFQAaQB0AGwAZQBDAG8AbABvAHIADQAKAFQAUAA6ADAADQAKAFYAQQBMADoAMAANAAoATgBNADoAWQBfAEEAeABpAHMAXwBDAHUAcwB0AG8AbQBUAGkAdABsAGUADQAKAFQAUAA6ADAADQAKAFYAQQBMADoAMQANAAoATgBNADoAWQBfAEEAeABpAHMAXwBUAGkAdABsAGUADQAKAFQAUAA6ADIADQAKAFYAQQBMADoAUAByAG8AcABvAHIAdABpAG8AbgAgAG8AZgAgAHMAYQBtAHAAbABlAHMADQAKAE4ATQA6AFkAXwBBAHgAaQBzAF8AVABpAHQAbABlAEYAbwBuAHQADQAKAFQAUAA6ADIADQAKAFYAQQBMADoAIwBGAE8ATgBUACMAIwAjACMAOQAyADoAOABQ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QBfAEEAeABpAHMAXwBTAGgAbwB3AEcAcgBpAGQAbABpAG4AZQBzAA0ACgBUAFAAOgAwAA0ACgBWAEEATAA6ADAADQAKAE4ATQA6AFkAXwBBAHgAaQBzAF8ARwByAGkAZABsAGkAbgBlAEMAbwBsAG8AcgANAAoAVABQADoAMAANAAoAVgBBAEwAOgAxADAAMAA3ADAAMQA4ADgADQAKAE4ATQA6AFkAXwBBAHgAaQBzAF8ARwByAGkAZABsAGkAbgBlAHMAUwB0AHkAbABlAA0ACgBUAFAAOgAwAA0ACgBWAEEATAA6ADAADQAKAE4ATQA6AFkAXwBBAHgAaQBzAF8ARwByAGkAZABsAGkAbgBlAHMAVwBlAGkAZwBoAHQADQAKAFQAUAA6ADAADQAKAFYAQQBMADoAMQANAAoATgBNADoAWQBfAEEAeABpAHMAXwBJAG4AdABlAHIAbABhAGMAZQANAAoAVABQADoAMAANAAoAVgBBAEwAOgAwAA0ACgBOAE0AOgBZAF8AQQB4AGkAcwBfAEkAbgB0AGUAcgBsAGEAYwBlAEMAbwBsAG8AcgANAAoAVABQADoAMAANAAoAVgBBAEwAOgAxADQAOAA3ADIANQA2ADEADQAKAE4ATQA6AFkAXwBBAHgAaQBzAF8AVABpAGMAawBNAGEAcgBrAA0ACgBUAFAAOgAwAA0ACgBWAEEATAA6ADEADQAKAE4ATQA6AFkAXwBBAHgAaQBzAF8ATABhAGIAZQBsAHMAUwB0AGEAZwBnAGUAcgBlAGQADQAKAFQAUAA6ADAADQAKAFYAQQBMADoAMAANAAoATgBNADoAWQBfAEEAeABpAHMAXwBMAGEAYgBlAGwAcwBBAG4AZwBsAGUADQAKAFQAUAA6ADEADQAKAFYAQQBMADoAbgBhAG4ADQAKAE4ATQA6AFkAXwBBAHgAaQBzAF8ATABhAGIAZQBsAHMAQwBvAGwAbwByAA0ACgBUAFAAOgAwAA0ACgBWAEEATAA6ADAADQAKAE4ATQA6AFkAXwBBAHgAaQBzAF8ATABhAGIAZQBsAHMARgBvAG4AdAANAAoAVABQADoAMgANAAoAVgBBAEwAOgAjAEYATwBOAFQAIwAjACMAIwA5ADIAOgA5AGYALwAvAC8AdwBBAEEAQQBBAEEAQQBBAEEAQQBBAEEAQQBBAEEAQQBKAEEAQg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IAFMAUwBsAGkAZABlAHIAXwBUAHkAcABlADEADQAKAFQAUAA6ADAADQAKAFYAQQBMADoAMQANAAoATgBNADoASABTAFMAbABpAGQAZQByAF8AVAB5AHAAZQAyAA0ACgBUAFAAOgAwAA0ACgBWAEEATAA6ADEADQAKAE4ATQA6AEgAUwBTAGwAaQBkAGUAcgBfAFAAMQANAAoAVABQADoAMQANAAoAVgBBAEwAOgAwAC4AMAAyADUAMAAwADAAMAAwADAAMAANAAoATgBNADoASABTAFMAbABpAGQAZQByAF8AUAAyAA0ACgBUAFAAOgAxAA0ACgBWAEEATAA6ADAALgA5ADcANQAwADAAMAAwADAAMAAwAA0ACgBOAE0AOgBIAFMAUwBsAGkAZABlAHIAXwBYADEADQAKAFQAUAA6ADEADQAKAFYAQQBMADoAMAAuADQANgA1ADUAOQAzADUANwA1ADEADQAKAE4ATQA6AEgAUwBTAGwAaQBkAGUAcgBfAFgAMgANAAoAVABQADoAMQANAAoAVgBBAEwAOgAwAC4ANgA4ADgAOQAxADkANQAxADUANwANAAoATgBNADoASABTAFMAbABpAGQAZQByAF8ATABhAGIAZQBsAFQAeQBwAGUADQAKAFQAUAA6ADAADQAKAFYAQQBMADoAMgANAAoATgBNADoASABTAFMAbABpAGQAZQByAF8ARgBvAG4AdAANAAoAVABQADoAMgANAAoAVgBBAEwAOgAjAEYATwBOAFQAIwAjACMAIwA5ADIAOgA5AFAALwAvAC8AdwBBAEEAQQBBAEEAQQBBAEEAQQBBAEEAQQBBAEEAQQBKAEEAQg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UwBsAGkAZABlAHIAXwBDAG8AbABvAHIAMQANAAoAVABQADoAMAANAAoAVgBBAEwAOgAxADYANwAxADEANgA4ADAADQAKAE4ATQA6AEgAUwBTAGwAaQBkAGUAcgBfAEMAbwBsAG8AcgAyAA0ACgBUAFAAOgAwAA0ACgBWAEEATAA6ADEANgA3ADEAMQA2ADgAMAANAAoATgBNADoASABTAFMAbABpAGQAZQByAF8AUwBoAGEAZABpAG4AZwBUAHkAcABlAA0ACgBUAFAAOgAwAA0ACgBWAEEATAA6ADAADQAKAE4ATQA6AEgAUwBTAGwAaQBkAGUAcgBfAFMAaABhAGQAaQBuAGcAUABhAHQAdABlAHIAbgANAAoAVABQADoAMAANAAoAVgBBAEwAOgAtADEADQAKAE4ATQA6AEgAUwBIAGUAYQBkAGUAcgBTAGUAYwB0AF8AQwBvAGwAbwByAE8AdQB0AA0ACgBUAFAAOgAwAA0ACgBWAEEATAA6ADEANgA3ADEAMQA2ADgAMAANAAoATgBNADoASABTAEgAZQBhAGQAZQByAFMAZQBjAHQAXwBDAG8AbABvAHIASQBuAA0ACgBUAFAAOgAwAA0ACgBWAEEATAA6ADIANQA1AA0ACgBOAE0AOgBIAFMASABlAGEAZABlAHIAUwBlAGMAdABfAEMAbwBsAG8AcgBUAGUAeAB0AA0ACgBUAFAAOgAwAA0ACgBWAEEATAA6ADEANgA3ADcANwAyADEANQANAAoATgBNADoASABTAEgAZQBhAGQAZQByAFMAZQBjAHQAXwBGAG8AbgB0AA0ACgBUAFAAOgAyAA0ACgBWAEEATAA6ACMARgBPAE4AVAAjACMAIwAjADkAMgA6ADkAUAAvAC8ALwB3AEEAQQBBAEEAQQBBAEEAQQBBAEEAQQBBAEEAQQBBAEwAdwBDAEEAQQBBAEEAQQBBAEQATQBBAHcASQBCAEkAawBNAEEAYgB3AEIAMQBBAEgASQBBAGEAUQBCAGwAQQBIAEkAQQBJAEEAQgBPAEEARwBVAEEAZAB3AEEAQQBBAEEAQQBBAEEAQQBBAEEAQQBBAEEAQQBBAEEAQQBBAEEAQQBBAEEAQQBBAEEAQQBBAEEAQQBBAEEAQQBBAEEAQQBBAEEAQQBBAEEAQQBBAEEAQQBBAEEAQQBBAEEAQQBBAEEAQQBBAEEAQQBBAD0ADQAKAE4ATQA6AFMAaABvAHcATQBhAHIAawBlAHIAcwANAAoAVABQADoAMAANAAoAVgBBAEwAOgAxAA0ACgBOAE0AOgBNAGEAcgBrAGUAcgBzAE4AdQBtAGIAZQByAA0ACgBUAFAAOgAwAA0ACgBWAEEATAA6ADQADQAKAE4ATQA6AEgAUwBNAGEAcgBrAGUAcgBTAGgAbwB3ADAADQAKAFQAUAA6ADAADQAKAFYAQQBMADoAMAANAAoATgBNADoASABTAE0AYQByAGsAZQByAFQAeQBwAGUAMAANAAoAVABQADoAMAANAAoAVgBBAEwAOgAzAA0ACgBOAE0AOgBIAFMATQBhAHIAawBlAHIAVgBhAGwAdQBlADAADQAKAFQAUAA6ADEADQAKAFYAQQBMADoAMAANAAoATgBNADoASABTAE0AYQByAGsAZQByAEwAYQBiAGUAbABUAHkAcABlADAADQAKAFQAUAA6ADAADQAKAFYAQQBMADoAMQANAAoATgBNADoASABTAE0AYQByAGsAZQByAEYAbwBuAHQAMAANAAoAVABQADoAMgANAAoAVgBBAEwAOgAjAEYATwBOAFQAIwAjACMAIwA5ADIAOgA5AFAALwAvAC8AdwBBAEEAQQBBAEEAQQBBAEEAQQBBAEEAQQBBAEEAQQBMAHcAQw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TQBhAHIAawBlAHIAQwBsAHIAVABlAHgAdAAwAA0ACgBUAFAAOgAwAA0ACgBWAEEATAA6ADEAMgA1ADgAMgA5ADEAMgANAAoATgBNADoASABTAE0AYQByAGsAZQByAEMAbAByADAADQAKAFQAUAA6ADAADQAKAFYAQQBMADoAMQAyADUAOAAyADkAMQAyAA0ACgBOAE0AOgBIAFMATQBhAHIAawBlAHIAUwB0AHkAbABlADAADQAKAFQAUAA6ADAADQAKAFYAQQBMADoAMQANAAoATgBNADoASABTAE0AYQByAGsAZQByAFcAZQBpAGcAaAB0ADAADQAKAFQAUAA6ADAADQAKAFYAQQBMADoAMQANAAoATgBNADoASABTAE0AYQByAGsAZQByAEEAbABpAGcAbgBWADAADQAKAFQAUAA6ADAADQAKAFYAQQBMADoAMAANAAoATgBNADoASABTAE0AYQByAGsAZQByAEEAbABpAGcAbgBIADAADQAKAFQAUAA6ADAADQAKAFYAQQBMADoAMAANAAoATgBNADoASABTAE0AYQByAGsAZQByAFMAaABvAHcAMQANAAoAVABQADoAMAANAAoAVgBBAEwAOgAwAA0ACgBOAE0AOgBIAFMATQBhAHIAawBlAHIAVAB5AHAAZQAxAA0ACgBUAFAAOgAwAA0ACgBWAEEATAA6ADQADQAKAE4ATQA6AEgAUwBNAGEAcgBrAGUAcgBWAGEAbAB1AGUAMQANAAoAVABQADoAMQANAAoAVgBBAEwAOgAwAA0ACgBOAE0AOgBIAFMATQBhAHIAawBlAHIATABhAGIAZQBsAFQAeQBwAGUAMQANAAoAVABQADoAMAANAAoAVgBBAEwAOgAxAA0ACgBOAE0AOgBIAFMATQBhAHIAawBlAHIARgBvAG4AdAAxAA0ACgBUAFAAOgAyAA0ACgBWAEEATAA6ACMARgBPAE4AVAAjACMAIwAjADkAMgA6ADkAUAAvAC8ALwB3AEEAQQBBAEEAQQBBAEEAQQBBAEEAQQBBAEEAQQBBAEwAdwBD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NAGEAcgBrAGUAcgBDAGwAcgBUAGUAeAB0ADEADQAKAFQAUAA6ADAADQAKAFYAQQBMADoAMQAyADUAOAAyADkAMQAyAA0ACgBOAE0AOgBIAFMATQBhAHIAawBlAHIAQwBsAHIAMQANAAoAVABQADoAMAANAAoAVgBBAEwAOgAxADIANQA4ADIAOQAxADIADQAKAE4ATQA6AEgAUwBNAGEAcgBrAGUAcgBTAHQAeQBsAGUAMQANAAoAVABQADoAMAANAAoAVgBBAEwAOgAxAA0ACgBOAE0AOgBIAFMATQBhAHIAawBlAHIAVwBlAGkAZwBoAHQAMQANAAoAVABQADoAMAANAAoAVgBBAEwAOgAxAA0ACgBOAE0AOgBIAFMATQBhAHIAawBlAHIAQQBsAGkAZwBuAFYAMQANAAoAVABQADoAMAANAAoAVgBBAEwAOgAwAA0ACgBOAE0AOgBIAFMATQBhAHIAawBlAHIAQQBsAGkAZwBuAEgAMQANAAoAVABQADoAMAANAAoAVgBBAEwAOgAyAA0ACgBOAE0AOgBIAFMATQBhAHIAawBlAHIAUwBoAG8AdwAyAA0ACgBUAFAAOgAwAA0ACgBWAEEATAA6ADEADQAKAE4ATQA6AEgAUwBNAGEAcgBrAGUAcgBUAHkAcABlADIADQAKAFQAUAA6ADAADQAKAFYAQQBMADoANQANAAoATgBNADoASABTAE0AYQByAGsAZQByAFYAYQBsAHUAZQAyAA0ACgBUAFAAOgAxAA0ACgBWAEEATAA6ADAADQAKAE4ATQA6AEgAUwBNAGEAcgBrAGUAcgBMAGEAYgBlAGwAVAB5AHAAZQAyAA0ACgBUAFAAOgAwAA0ACgBWAEEATAA6ADEADQAKAE4ATQA6AEgAUwBNAGEAcgBrAGUAcgBGAG8AbgB0ADIADQAKAFQAUAA6ADIADQAKAFYAQQBMADoAIwBGAE8ATgBUACMAIwAjACMAOQAyADoAOABQAC8ALwAvAHcAQQBBAEEAQQBBAEEAQQBBAEEAQQBBAEEAQQBBAEEATAB3AEM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SABTAE0AYQByAGsAZQByAEMAbAByAFQAZQB4AHQAMgANAAoAVABQADoAMAANAAoAVgBBAEwAOgAwAA0ACgBOAE0AOgBIAFMATQBhAHIAawBlAHIAQwBsAHIAMgANAAoAVABQADoAMAANAAoAVgBBAEwAOgAyADUANQANAAoATgBNADoASABTAE0AYQByAGsAZQByAFMAdAB5AGwAZQAyAA0ACgBUAFAAOgAwAA0ACgBWAEEATAA6ADEADQAKAE4ATQA6AEgAUwBNAGEAcgBrAGUAcgBXAGUAaQBnAGgAdAAyAA0ACgBUAFAAOgAwAA0ACgBWAEEATAA6ADIADQAKAE4ATQA6AEgAUwBNAGEAcgBrAGUAcgBBAGwAaQBnAG4AVgAyAA0ACgBUAFAAOgAwAA0ACgBWAEEATAA6ADIADQAKAE4ATQA6AEgAUwBNAGEAcgBrAGUAcgBBAGwAaQBnAG4ASAAyAA0ACgBUAFAAOgAwAA0ACgBWAEEATAA6ADAADQAKAE4ATQA6AEgAUwBNAGEAcgBrAGUAcgBTAGgAbwB3ADMADQAKAFQAUAA6ADAADQAKAFYAQQBMADoAMAANAAoATgBNADoASABTAE0AYQByAGsAZQByAFQAeQBwAGUAMwANAAoAVABQADoAMAANAAoAVgBBAEwAOgA2AA0ACgBOAE0AOgBIAFMATQBhAHIAawBlAHIAVgBhAGwAdQBlADMADQAKAFQAUAA6ADEADQAKAFYAQQBMADoAMAANAAoATgBNADoASABTAE0AYQByAGsAZQByAEwAYQBiAGUAbABUAHkAcABlADMADQAKAFQAUAA6ADAADQAKAFYAQQBMADoAMQANAAoATgBNADoASABTAE0AYQByAGsAZQByAEYAbwBuAHQAMwANAAoAVABQADoAMgANAAoAVgBBAEwAOgAjAEYATwBOAFQAIwAjACMAIwA5ADIAOgA5AFAALwAvAC8AdwBBAEEAQQBBAEEAQQBBAEEAQQBBAEEAQQBBAEEAQQBMAHcAQw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TQBhAHIAawBlAHIAQwBsAHIAVABlAHgAdAAzAA0ACgBUAFAAOgAwAA0ACgBWAEEATAA6ADEAMgA1ADgAMgA5ADEAMgANAAoATgBNADoASABTAE0AYQByAGsAZQByAEMAbAByADMADQAKAFQAUAA6ADAADQAKAFYAQQBMADoAMQAyADUAOAAyADkAMQAyAA0ACgBOAE0AOgBIAFMATQBhAHIAawBlAHIAUwB0AHkAbABlADMADQAKAFQAUAA6ADAADQAKAFYAQQBMADoAMQANAAoATgBNADoASABTAE0AYQByAGsAZQByAFcAZQBpAGcAaAB0ADMADQAKAFQAUAA6ADAADQAKAFYAQQBMADoAMQANAAoATgBNADoASABTAE0AYQByAGsAZQByAEEAbABpAGcAbgBWADMADQAKAFQAUAA6ADAADQAKAFYAQQBMADoAMQANAAoATgBNADoASABTAE0AYQByAGsAZQByAEEAbABpAGcAbgBIADMADQAKAFQAUAA6ADAADQAKAFYAQQBMADoAMQANAAoAPAAvAE8AUABUAEkATwBOAFMAPgANAAoATgA6ADIADQAKAFQAWQBQAEUAOgAyAA0ACgBOAE0AOgBIAGkAcwB0AG8AZwByAGEAbQAyAA0ACgBTAEkATQBJAEQAOgAwAA0ACgBTAEUATABTADoAMQANAAoAQwBVAFIAUwBFAEwAOgAwAA0ACgBUAFAAOgAwAA0ACgBSAEcAOgAwAA0ACgBOAE0AOgAnAFsAIwAjAFQASABJAFMAVwBCACMAIwBdAEEARwBTAFAAIABNAG8AZABlAGwAJwAhAFYAJAAyADYADQAKAEMATABSADoANgA1ADgAMQAyADMAMQANAAoAVABSAEEATgBTAFAAOgA1ADAADQAKAFMASQBNADo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DwATwBQAFQASQBPAE4AUwA+AA0ACgBDAE4AVAA6ADEAMgA1AA0ACgBOAE0AOgBDAGgAYQByAHQAXwBUAGkAdABsAGUADQAKAFQAUAA6ADIADQAKAFYAQQBMADoASABpAHMAdABvAGcAcgBhAG0AIABvAGYAIAB0AGgAZQAgAEEARwBTAFAAIABhAG4AdABpAGIAaQBvAHQAaQBjACAAcgBlAHMAaQBzAHQAYQBuAGMAZQAgAHMAeQBzAHQAZQBtACAAcwBlAG4AcwBpAHQAaQB2AGkAdAB5AA0ACgBOAE0AOgBzAGwAaQBkAGUAcgBzAA0ACgBUAFAAOgAwAA0ACgBWAEEATAA6ADEADQAKAE4ATQA6AHMAbABpAGQAZQByAHMAXwBjAHUAbQB1AGwADQAKAFQAUAA6ADAADQAKAFYAQQBMADoAMAANAAoATgBNADoAbABlAGcAZQBuAGQADQAKAFQAUAA6ADAADQAKAFYAQQBMADoAMAANAAoATgBNADoATgBCAGEAcgBzAA0ACgBUAFAAOgAwAA0ACgBWAEEATAA6ADIAMAAwAA0ACgBOAE0AOgBMAGkAbgBlAHMADQAKAFQAUAA6ADAADQAKAFYAQQBMADoAMAANAAoATgBNADoAWQBMAGEAYgBlAGwADQAKAFQAUAA6ADIADQAKAFYAQQBMADoADQAKAE4ATQA6AE8AdgBlAHIAbABhAHkAVgBhAHIAcwANAAoAVABQADoAMAANAAoAVgBBAEwAOgAzAA0ACgBOAE0AOgBDAGgAYQByAHQAXwBTAGgAbwB3AFQAaQB0AGwAZQANAAoAVABQADoAMAANAAoAVgBBAEwAOgAxAA0ACgBOAE0AOgBDAGgAYQByAHQAXwBUAGkAdABsAGUAQwBvAGwAbwByAA0ACgBUAFAAOgAwAA0ACgBWAEEATAA6ADAADQAKAE4ATQA6AEMAaABhAHIAdABfAFQAaQB0AGwAZQBGAG8AbgB0AA0ACgBUAFAAOgAyAA0ACgBWAEEATAA6ACMARgBPAE4AVAAjACMAIwAjADkAMgA6ADgAUA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EMAaABhAHIAdABfAEwAZQBnAGUAbgBkAEMAbwBsAG8AcgANAAoAVABQADoAMAANAAoAVgBBAEwAOgAwAA0ACgBOAE0AOgBDAGgAYQByAHQAXwBMAGUAZwBlAG4AZABGAG8AbgB0AA0ACgBUAFAAOgAyAA0ACgBWAEEATAA6ACMARgBPAE4AVAAjACMAIwAjADkAMgA6ADkAZgAvAC8ALwB3AEEAQQBBAEEAQQBBAEEAQQBBAEEAQQBBAEEAQQBBAEoAQQBC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MAaABhAHIAdABfAEIASwBDAG8AbABvAHIADQAKAFQAUAA6ADAADQAKAFYAQQBMADoAMQA2ADcANwA3ADIAMQA1AA0ACgBOAE0AOgBDAGgAYQByAHQAXwBCAG8AeABDAG8AbABvAHIADQAKAFQAUAA6ADAADQAKAFYAQQBMADoAMQA2ADcANwA3ADIAMQA1AA0ACgBOAE0AOgBYAF8AQQB4AGkAcwBfAEEAdQB0AG8AcwBjAGEAbABlAA0ACgBUAFAAOgAwAA0ACgBWAEEATAA6ADEADQAKAE4ATQA6AFgAXwBBAHgAaQBzAF8ATQBpAG4ADQAKAFQAUAA6ADEADQAKAFYAQQBMADoAbgBhAG4ADQAKAE4ATQA6AFgAXwBBAHgAaQBzAF8ATQBhAHgADQAKAFQAUAA6ADEADQAKAFYAQQBMADoAbgBhAG4ADQAKAE4ATQA6AFgAXwBBAHgAaQBzAF8AUwB0AGUAcAANAAoAVABQADoAMQANAAoAVgBBAEwAOgBuAGEAbgANAAoATgBNADoAWABfAEEAeABpAHMAXwBTAGMAYQBsAGUARgBhAGMAdABvAHIADQAKAFQAUAA6ADEADQAKAFYAQQBMADoAbgBhAG4ADQAKAE4ATQA6AFgAXwBBAHgAaQBzAF8ARgBvAHIAbQBhAHQADQAKAFQAUAA6ADAADQAKAFYAQQBMADoALQAxAA0ACgBOAE0AOgBYAF8AQQB4AGkAcwBfAEMAdQBzAHQAbwBtAEYAbwByAG0AYQB0AA0ACgBUAFAAOgAyAA0ACgBWAEEATAA6AA0ACgBOAE0AOgBYAF8AQQB4AGkAcwBfAEwAbwBnAGEAcgBpAHQAaABtAGkAYwANAAoAVABQADoAMAANAAoAVgBBAEwAOgAwAA0ACgBOAE0AOgBYAF8AQQB4AGkAcwBfAFMAaABvAHcAVABpAHQAbABlAA0ACgBUAFAAOgAwAA0ACgBWAEEATAA6ADEADQAKAE4ATQA6AFgAXwBBAHgAaQBzAF8AVABpAHQAbABlAEMAbwBsAG8AcgANAAoAVABQADoAMAANAAoAVgBBAEwAOgAwAA0ACgBOAE0AOgBYAF8AQQB4AGkAcwBfAEMAdQBzAHQAbwBtAFQAaQB0AGwAZQANAAoAVABQADoAMAANAAoAVgBBAEwAOgAxAA0ACgBOAE0AOgBYAF8AQQB4AGkAcwBfAFQAaQB0AGwAZQANAAoAVABQADoAMgANAAoAVgBBAEwAOgBTAGUAbgBzAGkAdABpAHYAaQB0AHkAIAAoAFMAUwBlACkADQAKAE4ATQA6AFgAXwBBAHgAaQBzAF8AVABpAHQAbABlAEYAbwBuAHQADQAKAFQAUAA6ADIADQAKAFYAQQBMADoAIwBGAE8ATgBUACMAIwAjACMAOQAyADoAOABQ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ABfAEEAeABpAHMAXwBTAGgAbwB3AEcAcgBpAGQAbABpAG4AZQBzAA0ACgBUAFAAOgAwAA0ACgBWAEEATAA6ADAADQAKAE4ATQA6AFgAXwBBAHgAaQBzAF8ARwByAGkAZABsAGkAbgBlAEMAbwBsAG8AcgANAAoAVABQADoAMAANAAoAVgBBAEwAOgAxADYANwA3ADcAMgAxADUADQAKAE4ATQA6AFgAXwBBAHgAaQBzAF8ARwByAGkAZABsAGkAbgBlAHMAUwB0AHkAbABlAA0ACgBUAFAAOgAwAA0ACgBWAEEATAA6ADAADQAKAE4ATQA6AFgAXwBBAHgAaQBzAF8ARwByAGkAZABsAGkAbgBlAHMAVwBlAGkAZwBoAHQADQAKAFQAUAA6ADAADQAKAFYAQQBMADoAMQANAAoATgBNADoAWABfAEEAeABpAHMAXwBJAG4AdABlAHIAbABhAGMAZQANAAoAVABQADoAMAANAAoAVgBBAEwAOgAwAA0ACgBOAE0AOgBYAF8AQQB4AGkAcwBfAEkAbgB0AGUAcgBsAGEAYwBlAEMAbwBsAG8AcgANAAoAVABQADoAMAANAAoAVgBBAEwAOgAxADQAOAA3ADIANQA2ADEADQAKAE4ATQA6AFgAXwBBAHgAaQBzAF8AVABpAGMAawBNAGEAcgBrAA0ACgBUAFAAOgAwAA0ACgBWAEEATAA6ADEADQAKAE4ATQA6AFgAXwBBAHgAaQBzAF8ATABhAGIAZQBsAHMAUwB0AGEAZwBnAGUAcgBlAGQADQAKAFQAUAA6ADAADQAKAFYAQQBMADoAMAANAAoATgBNADoAWABfAEEAeABpAHMAXwBMAGEAYgBlAGwAcwBBAG4AZwBsAGUADQAKAFQAUAA6ADEADQAKAFYAQQBMADoAbgBhAG4ADQAKAE4ATQA6AFgAXwBBAHgAaQBzAF8ATABhAGIAZQBsAHMAQwBvAGwAbwByAA0ACgBUAFAAOgAwAA0ACgBWAEEATAA6ADAADQAKAE4ATQA6AFgAXwBBAHgAaQBzAF8ATABhAGIAZQBsAHMARgBvAG4AdAANAAoAVABQADoAMgANAAoAVgBBAEwAOgAjAEYATwBOAFQAIwAjACMAIwA5ADIAOgA5AGYALwAvAC8AdwBBAEEAQQBBAEEAQQBBAEEAQQBBAEEAQQBBAEEAQQBKAEEAQg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ZAF8AQQB4AGkAcwBfAEEAdQB0AG8AcwBjAGEAbABlAA0ACgBUAFAAOgAwAA0ACgBWAEEATAA6ADEADQAKAE4ATQA6AFkAXwBBAHgAaQBzAF8ATQBpAG4ADQAKAFQAUAA6ADEADQAKAFYAQQBMADoAbgBhAG4ADQAKAE4ATQA6AFkAXwBBAHgAaQBzAF8ATQBhAHgADQAKAFQAUAA6ADEADQAKAFYAQQBMADoAbgBhAG4ADQAKAE4ATQA6AFkAXwBBAHgAaQBzAF8AUwB0AGUAcAANAAoAVABQADoAMQANAAoAVgBBAEwAOgBuAGEAbgANAAoATgBNADoAWQBfAEEAeABpAHMAXwBTAGMAYQBsAGUARgBhAGMAdABvAHIADQAKAFQAUAA6ADEADQAKAFYAQQBMADoAbgBhAG4ADQAKAE4ATQA6AFkAXwBBAHgAaQBzAF8ARgBvAHIAbQBhAHQADQAKAFQAUAA6ADAADQAKAFYAQQBMADoAMQANAAoATgBNADoAWQBfAEEAeABpAHMAXwBDAHUAcwB0AG8AbQBGAG8AcgBtAGEAdAANAAoAVABQADoAMgANAAoAVgBBAEwAOgANAAoATgBNADoAWQBfAEEAeABpAHMAXwBMAG8AZwBhAHIAaQB0AGgAbQBpAGMADQAKAFQAUAA6ADAADQAKAFYAQQBMADoAMAANAAoATgBNADoAWQBfAEEAeABpAHMAXwBTAGgAbwB3AFQAaQB0AGwAZQANAAoAVABQADoAMAANAAoAVgBBAEwAOgAxAA0ACgBOAE0AOgBZAF8AQQB4AGkAcwBfAFQAaQB0AGwAZQBDAG8AbABvAHIADQAKAFQAUAA6ADAADQAKAFYAQQBMADoAMAANAAoATgBNADoAWQBfAEEAeABpAHMAXwBDAHUAcwB0AG8AbQBUAGkAdABsAGUADQAKAFQAUAA6ADAADQAKAFYAQQBMADoAMQANAAoATgBNADoAWQBfAEEAeABpAHMAXwBUAGkAdABsAGUADQAKAFQAUAA6ADIADQAKAFYAQQBMADoAUAByAG8AcABvAHIAdABpAG8AbgAgAG8AZgAgAHMAYQBtAHAAbABlAHMADQAKAE4ATQA6AFkAXwBBAHgAaQBzAF8AVABpAHQAbABlAEYAbwBuAHQADQAKAFQAUAA6ADIADQAKAFYAQQBMADoAIwBGAE8ATgBUACMAIwAjACMAOQAyADoAOABQ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QBfAEEAeABpAHMAXwBTAGgAbwB3AEcAcgBpAGQAbABpAG4AZQBzAA0ACgBUAFAAOgAwAA0ACgBWAEEATAA6ADAADQAKAE4ATQA6AFkAXwBBAHgAaQBzAF8ARwByAGkAZABsAGkAbgBlAEMAbwBsAG8AcgANAAoAVABQADoAMAANAAoAVgBBAEwAOgAxADYANwA3ADcAMgAxADUADQAKAE4ATQA6AFkAXwBBAHgAaQBzAF8ARwByAGkAZABsAGkAbgBlAHMAUwB0AHkAbABlAA0ACgBUAFAAOgAwAA0ACgBWAEEATAA6ADAADQAKAE4ATQA6AFkAXwBBAHgAaQBzAF8ARwByAGkAZABsAGkAbgBlAHMAVwBlAGkAZwBoAHQADQAKAFQAUAA6ADAADQAKAFYAQQBMADoAMQANAAoATgBNADoAWQBfAEEAeABpAHMAXwBJAG4AdABlAHIAbABhAGMAZQANAAoAVABQADoAMAANAAoAVgBBAEwAOgAwAA0ACgBOAE0AOgBZAF8AQQB4AGkAcwBfAEkAbgB0AGUAcgBsAGEAYwBlAEMAbwBsAG8AcgANAAoAVABQADoAMAANAAoAVgBBAEwAOgAxADQAOAA3ADIANQA2ADEADQAKAE4ATQA6AFkAXwBBAHgAaQBzAF8AVABpAGMAawBNAGEAcgBrAA0ACgBUAFAAOgAwAA0ACgBWAEEATAA6ADEADQAKAE4ATQA6AFkAXwBBAHgAaQBzAF8ATABhAGIAZQBsAHMAUwB0AGEAZwBnAGUAcgBlAGQADQAKAFQAUAA6ADAADQAKAFYAQQBMADoAMAANAAoATgBNADoAWQBfAEEAeABpAHMAXwBMAGEAYgBlAGwAcwBBAG4AZwBsAGUADQAKAFQAUAA6ADEADQAKAFYAQQBMADoAbgBhAG4ADQAKAE4ATQA6AFkAXwBBAHgAaQBzAF8ATABhAGIAZQBsAHMAQwBvAGwAbwByAA0ACgBUAFAAOgAwAA0ACgBWAEEATAA6ADAADQAKAE4ATQA6AFkAXwBBAHgAaQBzAF8ATABhAGIAZQBsAHMARgBvAG4AdAANAAoAVABQADoAMgANAAoAVgBBAEwAOgAjAEYATwBOAFQAIwAjACMAIwA5ADIAOgA5AGYALwAvAC8AdwBBAEEAQQBBAEEAQQBBAEEAQQBBAEEAQQBBAEEAQQBKAEEAQg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IAFMAUwBsAGkAZABlAHIAXwBUAHkAcABlADEADQAKAFQAUAA6ADAADQAKAFYAQQBMADoAMQANAAoATgBNADoASABTAFMAbABpAGQAZQByAF8AVAB5AHAAZQAyAA0ACgBUAFAAOgAwAA0ACgBWAEEATAA6ADEADQAKAE4ATQA6AEgAUwBTAGwAaQBkAGUAcgBfAFAAMQANAAoAVABQADoAMQANAAoAVgBBAEwAOgAwAC4AMAAyADUAMAAwADAAMAAwADAAMAANAAoATgBNADoASABTAFMAbABpAGQAZQByAF8AUAAyAA0ACgBUAFAAOgAxAA0ACgBWAEEATAA6ADAALgA5ADcANQAwADAAMAAwADAAMAAwAA0ACgBOAE0AOgBIAFMAUwBsAGkAZABlAHIAXwBYADEADQAKAFQAUAA6ADEADQAKAFYAQQBMADoAMAAuADEAMAA0ADMANgAzADUANgA4ADcADQAKAE4ATQA6AEgAUwBTAGwAaQBkAGUAcgBfAFgAMgANAAoAVABQADoAMQANAAoAVgBBAEwAOgAwAC4AMQA4ADcAMwA0ADIANgAyADAAOAANAAoATgBNADoASABTAFMAbABpAGQAZQByAF8ATABhAGIAZQBsAFQAeQBwAGUADQAKAFQAUAA6ADAADQAKAFYAQQBMADoAMgANAAoATgBNADoASABTAFMAbABpAGQAZQByAF8ARgBvAG4AdAANAAoAVABQADoAMgANAAoAVgBBAEwAOgAjAEYATwBOAFQAIwAjACMAIwA5ADIAOgA5AFAALwAvAC8AdwBBAEEAQQBBAEEAQQBBAEEAQQBBAEEAQQBBAEEAQQBKAEEAQg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UwBsAGkAZABlAHIAXwBDAG8AbABvAHIAMQANAAoAVABQADoAMAANAAoAVgBBAEwAOgAxADYANwAxADEANgA4ADAADQAKAE4ATQA6AEgAUwBTAGwAaQBkAGUAcgBfAEMAbwBsAG8AcgAyAA0ACgBUAFAAOgAwAA0ACgBWAEEATAA6ADEANgA3ADEAMQA2ADgAMAANAAoATgBNADoASABTAFMAbABpAGQAZQByAF8AUwBoAGEAZABpAG4AZwBUAHkAcABlAA0ACgBUAFAAOgAwAA0ACgBWAEEATAA6ADAADQAKAE4ATQA6AEgAUwBTAGwAaQBkAGUAcgBfAFMAaABhAGQAaQBuAGcAUABhAHQAdABlAHIAbgANAAoAVABQADoAMAANAAoAVgBBAEwAOgAtADEADQAKAE4ATQA6AEgAUwBIAGUAYQBkAGUAcgBTAGUAYwB0AF8AQwBvAGwAbwByAE8AdQB0AA0ACgBUAFAAOgAwAA0ACgBWAEEATAA6ADEANgA3ADEAMQA2ADgAMAANAAoATgBNADoASABTAEgAZQBhAGQAZQByAFMAZQBjAHQAXwBDAG8AbABvAHIASQBuAA0ACgBUAFAAOgAwAA0ACgBWAEEATAA6ADIANQA1AA0ACgBOAE0AOgBIAFMASABlAGEAZABlAHIAUwBlAGMAdABfAEMAbwBsAG8AcgBUAGUAeAB0AA0ACgBUAFAAOgAwAA0ACgBWAEEATAA6ADEANgA3ADcANwAyADEANQANAAoATgBNADoASABTAEgAZQBhAGQAZQByAFMAZQBjAHQAXwBGAG8AbgB0AA0ACgBUAFAAOgAyAA0ACgBWAEEATAA6ACMARgBPAE4AVAAjACMAIwAjADkAMgA6ADkAUAAvAC8ALwB3AEEAQQBBAEEAQQBBAEEAQQBBAEEAQQBBAEEAQQBBAEwAdwBDAEEAQQBBAEEAQQBBAEQATQBBAHcASQBCAEkAawBNAEEAYgB3AEIAMQBBAEgASQBBAGEAUQBCAGwAQQBIAEkAQQBJAEEAQgBPAEEARwBVAEEAZAB3AEEAQQBBAEEAQQBBAEEAQQBBAEEAQQBBAEEAQQBBAEEAQQBBAEEAQQBBAEEAQQBBAEEAQQBBAEEAQQBBAEEAQQBBAEEAQQBBAEEAQQBBAEEAQQBBAEEAQQBBAEEAQQBBAEEAQQBBAEEAQQBBAEEAQQBBAD0ADQAKAE4ATQA6AFMAaABvAHcATQBhAHIAawBlAHIAcwANAAoAVABQADoAMAANAAoAVgBBAEwAOgAxAA0ACgBOAE0AOgBNAGEAcgBrAGUAcgBzAE4AdQBtAGIAZQByAA0ACgBUAFAAOgAwAA0ACgBWAEEATAA6ADQADQAKAE4ATQA6AEgAUwBNAGEAcgBrAGUAcgBTAGgAbwB3ADAADQAKAFQAUAA6ADAADQAKAFYAQQBMADoAMAANAAoATgBNADoASABTAE0AYQByAGsAZQByAFQAeQBwAGUAMAANAAoAVABQADoAMAANAAoAVgBBAEwAOgAzAA0ACgBOAE0AOgBIAFMATQBhAHIAawBlAHIAVgBhAGwAdQBlADAADQAKAFQAUAA6ADEADQAKAFYAQQBMADoAMAANAAoATgBNADoASABTAE0AYQByAGsAZQByAEwAYQBiAGUAbABUAHkAcABlADAADQAKAFQAUAA6ADAADQAKAFYAQQBMADoAMQANAAoATgBNADoASABTAE0AYQByAGsAZQByAEYAbwBuAHQAMAANAAoAVABQADoAMgANAAoAVgBBAEwAOgAjAEYATwBOAFQAIwAjACMAIwA5ADIAOgA5AFAALwAvAC8AdwBBAEEAQQBBAEEAQQBBAEEAQQBBAEEAQQBBAEEAQQBMAHcAQw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TQBhAHIAawBlAHIAQwBsAHIAVABlAHgAdAAwAA0ACgBUAFAAOgAwAA0ACgBWAEEATAA6ADAADQAKAE4ATQA6AEgAUwBNAGEAcgBrAGUAcgBDAGwAcgAwAA0ACgBUAFAAOgAwAA0ACgBWAEEATAA6ADIANQA1AA0ACgBOAE0AOgBIAFMATQBhAHIAawBlAHIAUwB0AHkAbABlADAADQAKAFQAUAA6ADAADQAKAFYAQQBMADoAMQANAAoATgBNADoASABTAE0AYQByAGsAZQByAFcAZQBpAGcAaAB0ADAADQAKAFQAUAA6ADAADQAKAFYAQQBMADoAMQANAAoATgBNADoASABTAE0AYQByAGsAZQByAEEAbABpAGcAbgBWADAADQAKAFQAUAA6ADAADQAKAFYAQQBMADoAMgANAAoATgBNADoASABTAE0AYQByAGsAZQByAEEAbABpAGcAbgBIADAADQAKAFQAUAA6ADAADQAKAFYAQQBMADoAMgANAAoATgBNADoASABTAE0AYQByAGsAZQByAFMAaABvAHcAMQANAAoAVABQADoAMAANAAoAVgBBAEwAOgAwAA0ACgBOAE0AOgBIAFMATQBhAHIAawBlAHIAVAB5AHAAZQAxAA0ACgBUAFAAOgAwAA0ACgBWAEEATAA6ADQADQAKAE4ATQA6AEgAUwBNAGEAcgBrAGUAcgBWAGEAbAB1AGUAMQANAAoAVABQADoAMQANAAoAVgBBAEwAOgAwAA0ACgBOAE0AOgBIAFMATQBhAHIA</t>
  </si>
  <si>
    <t>awBlAHIATABhAGIAZQBsAFQAeQBwAGUAMQANAAoAVABQADoAMAANAAoAVgBBAEwAOgAxAA0ACgBOAE0AOgBIAFMATQBhAHIAawBlAHIARgBvAG4AdAAxAA0ACgBUAFAAOgAyAA0ACgBWAEEATAA6ACMARgBPAE4AVAAjACMAIwAjADkAMgA6ADkAUAAvAC8ALwB3AEEAQQBBAEEAQQBBAEEAQQBBAEEAQQBBAEEAQQBBAEwAdwBD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NAGEAcgBrAGUAcgBDAGwAcgBUAGUAeAB0ADEADQAKAFQAUAA6ADAADQAKAFYAQQBMADoAMQAyADUAOAAyADkAMQAyAA0ACgBOAE0AOgBIAFMATQBhAHIAawBlAHIAQwBsAHIAMQANAAoAVABQADoAMAANAAoAVgBBAEwAOgAxADIANQA4ADIAOQAxADIADQAKAE4ATQA6AEgAUwBNAGEAcgBrAGUAcgBTAHQAeQBsAGUAMQANAAoAVABQADoAMAANAAoAVgBBAEwAOgAxAA0ACgBOAE0AOgBIAFMATQBhAHIAawBlAHIAVwBlAGkAZwBoAHQAMQANAAoAVABQADoAMAANAAoAVgBBAEwAOgAxAA0ACgBOAE0AOgBIAFMATQBhAHIAawBlAHIAQQBsAGkAZwBuAFYAMQANAAoAVABQADoAMAANAAoAVgBBAEwAOgAwAA0ACgBOAE0AOgBIAFMATQBhAHIAawBlAHIAQQBsAGkAZwBuAEgAMQANAAoAVABQADoAMAANAAoAVgBBAEwAOgAyAA0ACgBOAE0AOgBIAFMATQBhAHIAawBlAHIAUwBoAG8AdwAyAA0ACgBUAFAAOgAwAA0ACgBWAEEATAA6ADEADQAKAE4ATQA6AEgAUwBNAGEAcgBrAGUAcgBUAHkAcABlADIADQAKAFQAUAA6ADAADQAKAFYAQQBMADoANQANAAoATgBNADoASABTAE0AYQByAGsAZQByAFYAYQBsAHUAZQAyAA0ACgBUAFAAOgAxAA0ACgBWAEEATAA6ADAADQAKAE4ATQA6AEgAUwBNAGEAcgBrAGUAcgBMAGEAYgBlAGwAVAB5AHAAZQAyAA0ACgBUAFAAOgAwAA0ACgBWAEEATAA6ADEADQAKAE4ATQA6AEgAUwBNAGEAcgBrAGUAcgBGAG8AbgB0ADIADQAKAFQAUAA6ADIADQAKAFYAQQBMADoAIwBGAE8ATgBUACMAIwAjACMAOQAyADoAOABQAC8ALwAvAHcAQQBBAEEAQQBBAEEAQQBBAEEAQQBBAEEAQQBBAEEATAB3AEM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SABTAE0AYQByAGsAZQByAEMAbAByAFQAZQB4AHQAMgANAAoAVABQADoAMAANAAoAVgBBAEwAOgAyADUANQANAAoATgBNADoASABTAE0AYQByAGsAZQByAEMAbAByADIADQAKAFQAUAA6ADAADQAKAFYAQQBMADoAMAANAAoATgBNADoASABTAE0AYQByAGsAZQByAFMAdAB5AGwAZQAyAA0ACgBUAFAAOgAwAA0ACgBWAEEATAA6ADIADQAKAE4ATQA6AEgAUwBNAGEAcgBrAGUAcgBXAGUAaQBnAGgAdAAyAA0ACgBUAFAAOgAwAA0ACgBWAEEATAA6ADIADQAKAE4ATQA6AEgAUwBNAGEAcgBrAGUAcgBBAGwAaQBnAG4AVgAyAA0ACgBUAFAAOgAwAA0ACgBWAEEATAA6ADIADQAKAE4ATQA6AEgAUwBNAGEAcgBrAGUAcgBBAGwAaQBnAG4ASAAyAA0ACgBUAFAAOgAwAA0ACgBWAEEATAA6ADIADQAKAE4ATQA6AEgAUwBNAGEAcgBrAGUAcgBTAGgAbwB3ADMADQAKAFQAUAA6ADAADQAKAFYAQQBMADoAMAANAAoATgBNADoASABTAE0AYQByAGsAZQByAFQAeQBwAGUAMwANAAoAVABQADoAMAANAAoAVgBBAEwAOgA2AA0ACgBOAE0AOgBIAFMATQBhAHIAawBlAHIAVgBhAGwAdQBlADMADQAKAFQAUAA6ADEADQAKAFYAQQBMADoAMAANAAoATgBNADoASABTAE0AYQByAGsAZQByAEwAYQBiAGUAbABUAHkAcABlADMADQAKAFQAUAA6ADAADQAKAFYAQQBMADoAMQANAAoATgBNADoASABTAE0AYQByAGsAZQByAEYAbwBuAHQAMwANAAoAVABQADoAMgANAAoAVgBBAEwAOgAjAEYATwBOAFQAIwAjACMAIwA5ADIAOgA5AFAALwAvAC8AdwBBAEEAQQBBAEEAQQBBAEEAQQBBAEEAQQBBAEEAQQBMAHcAQw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TQBhAHIAawBlAHIAQwBsAHIAVABlAHgAdAAzAA0ACgBUAFAAOgAwAA0ACgBWAEEATAA6ADEANgAzADMANQA1ADUAMwANAAoATgBNADoASABTAE0AYQByAGsAZQByAEMAbAByADMADQAKAFQAUAA6ADAADQAKAFYAQQBMADoAMQAyADUAOAAyADkAMQAyAA0ACgBOAE0AOgBIAFMATQBhAHIAawBlAHIAUwB0AHkAbABlADMADQAKAFQAUAA6ADAADQAKAFYAQQBMADoAMQANAAoATgBNADoASABTAE0AYQByAGsAZQByAFcAZQBpAGcAaAB0ADMADQAKAFQAUAA6ADAADQAKAFYAQQBMADoAMQANAAoATgBNADoASABTAE0AYQByAGsAZQByAEEAbABpAGcAbgBWADMADQAKAFQAUAA6ADAADQAKAFYAQQBMADoAMQANAAoATgBNADoASABTAE0AYQByAGsAZQByAEEAbABpAGcAbgBIADMADQAKAFQAUAA6ADAADQAKAFYAQQBMADoAMQANAAoAPAAvAE8AUABUAEkATwBOAFMAPgANAAoATgA6ADMADQAKAFQAWQBQAEUAOgA4AA0ACgBOAE0AOgBUAG8AcgBuAGEAZABvADIADQAKAFMASQBNAEkARAA6ADAADQAKAFMARQBMAFMAOgAyADgADQAKAEMAVQBSAFMARQBMADoAMgA3AA0ACgBUAFAAOgAwAA0ACgBSAEcAOgAwAA0ACgBOAE0AOgAnAFsAIwAjAFQASABJAFMAVwBCACMAIwBdAEEARwBTAFAAIABNAG8AZABlAGwAJwAhAFYAJAAyADYADQAKAEMATABSADoANgA1ADgAMQAyADMAMQANAAoAVABSAEEATgBTAFAAOgA1ADAADQAKAFMASQBNADoAMAANAAoAPABTAEUATABfAE8AUABUAEkATwBOAFMAPgANAAoAQwBOAFQAOgAwAA0ACgA8AC8AUwBFAEwAXwBPAFAAVABJAE8ATgBTAD4ADQAKAFQAUAA6ADEADQAKAFIARwA6ADAADQAKAE4ATQA6ACcAWwAjACMAVABIAEkAUwBXAEIAIwAjAF0AQQBHAFMAUAAgAE0AbwBkAGUAbAAnACEARAAkADEAMAANAAoAQwBMAFIAOgAyADgANQA5ADcANwAyAA0ACgBUAFIAQQBOAFMAUAA6ADUAMAANAAoAUwBJAE0AOgAwAA0ACgA8AFMARQBMAF8ATwBQAFQASQBPAE4AUwA+AA0ACgBDAE4AVAA6ADAADQAKADwALwBTAEUATABfAE8AUABUAEkATwBOAFMAPgANAAoAVABQADoAMQANAAoAUgBHADoAMAANAAoATgBNADoAJwBbACMAIwBUAEgASQBTAFcAQgAjACMAXQBBAEcAUwBQACAATQBvAGQAZQBsACcAIQBEACQAMQAzAA0ACgBDAEwAUgA6ADEAMQA2ADkANAA0ADgAMgANAAoAVABSAEEATgBTAFAAOgA1ADAADQAKAFMASQBNADoAMAANAAoAPABTAEUATABfAE8AUABUAEkATwBOAFMAPgANAAoAQwBOAFQAOgAwAA0ACgA8AC8AUwBFAEwAXwBPAFAAVABJAE8ATgBTAD4ADQAKAFQAUAA6ADEADQAKAFIARwA6ADAADQAKAE4ATQA6ACcAWwAjACMAVABIAEkAUwBXAEIAIwAjAF0AQQBHAFMAUAAgAE0AbwBkAGUAbAAnACEARAAkADQADQAKAEMATABSADoAMQAzADQAOAA3ADQAOAAxAA0ACgBUAFIAQQBOAFMAUAA6ADUAMAANAAoAUwBJAE0AOgAwAA0ACgA8AFMARQBMAF8ATwBQAFQASQBPAE4AUwA+AA0ACgBDAE4AVAA6ADAADQAKADwALwBTAEUATABfAE8AUABUAEkATwBOAFMAPgANAAoAVABQADoAMQANAAoAUgBHADoAMAANAAoATgBNADoAJwBbACMAIwBUAEgASQBTAFcAQgAjACMAXQBBAEcAUwBQACAATQBvAGQAZQBsACcAIQBEACQANwANAAoAQwBMAFIAOgA5ADQAOQA4ADIANQA2AA0ACgBUAFIAQQBOAFMAUAA6ADUAMAANAAoAUwBJAE0AOgAwAA0ACgA8AFMARQBMAF8ATwBQAFQASQBPAE4AUwA+AA0ACgBDAE4AVAA6ADAADQAKADwALwBTAEUATABfAE8AUABUAEkATwBOAFMAPgANAAoAVABQADoAMQANAAoAUgBHADoAMAANAAoATgBNADoAJwBbACMAIwBUAEgASQBTAFcAQgAjACMAXQBBAEcAUwBQACAATQBvAGQAZQBsACcAIQBKACQAMgAwAA0ACgBDAEwAUgA6ADUAMwA4ADkANQA4ADkADQAKAFQAUgBBAE4AUwBQADoANQAwAA0ACgBTAEkATQA6ADAADQAKADwAUwBFAEwAXwBPAFAAVABJAE8ATgBTAD4ADQAKAEMATgBUADoAMAANAAoAPAAvAFMARQBMAF8ATwBQAFQASQBPAE4AUwA+AA0ACgBUAFAAOgAxAA0ACgBSAEcAOgAwAA0ACgBOAE0AOgAnAFsAIwAjAFQASABJAFMAVwBCACMAIwBdAEEARwBTAFAAIABNAG8AZABlAGwAJwAhAEoAJAA4AA0ACgBDAEwAUgA6ADQANQA3ADcAOAANAAoAVABSAEEATgBTAFAAOgA1ADAADQAKAFMASQBNADoAMAANAAoAPABTAEUATABfAE8AUABUAEkATwBOAFMAPgANAAoAQwBOAFQAOgAwAA0ACgA8AC8AUwBFAEwAXwBPAFAAVABJAE8ATgBTAD4ADQAKAFQAUAA6ADEADQAKAFIARwA6ADAADQAKAE4ATQA6ACcAWwAjACMAVABIAEkAUwBXAEIAIwAjAF0AQQBHAFMAUAAgAE0AbwBkAGUAbAAnACEASgAkADEANwANAAoAQwBMAFIAOgAyADIAOAA0ADEAOQANAAoAVABSAEEATgBTAFAAOgA1ADAADQAKAFMASQBNADoAMAANAAoAPABTAEUATABfAE8AUABUAEkATwBOAFMAPgANAAoAQwBOAFQAOgAwAA0ACgA8AC8AUwBFAEwAXwBPAFAAVABJAE8ATgBTAD4ADQAKAFQAUAA6ADEADQAKAFIARwA6ADAADQAKAE4ATQA6ACcAWwAjACMAVABIAEkAUwBXAEIAIwAjAF0AQQBHAFMAUAAgAE0AbwBkAGUAbAAnACEASgAkADUADQAKAEMATABSADoAMQA2ADIANwA3ADUADQAKAFQAUgBBAE4AUwBQADoANQAwAA0ACgBTAEkATQA6ADAADQAKADwAUwBFAEwAXwBPAFAAVABJAE8ATgBTAD4ADQAKAEMATgBUADoAMAANAAoAPAAvAFMARQBMAF8ATwBQAFQASQBPAE4AUwA+AA0ACgBUAFAAOgAxAA0ACgBSAEcAOgAwAA0ACgBOAE0AOgAnAFsAIwAjAFQASABJAFMAVwBCACMAIwBdAEEARwBTAFAAIABNAG8AZABlAGwAJwAhAEoAJAAyADMADQAKAEMATABSADoANgA2ADIANgAzADYAOQANAAoAVABSAEEATgBTAFAAOgA1ADAADQAKAFMASQBNADoAMAANAAoAPABTAEUATABfAE8AUABUAEkATwBOAFMAPgANAAoAQwBOAFQAOgAwAA0ACgA8AC8AUwBFAEwAXwBPAFAAVABJAE8ATgBTAD4ADQAKAFQAUAA6ADEADQAKAFIARwA6ADAADQAKAE4ATQA6ACcAWwAjACMAVABIAEkAUwBXAEIAIwAjAF0AQQBHAFMAUAAgAE0AbwBkAGUAbAAnACEASgAkADEAMQANAAoAQwBMAFIAOgAxADQAMwA4ADEAMgAwADMADQAKAFQAUgBBAE4AUwBQADoANQAwAA0ACgBTAEkATQA6ADAADQAKADwAUwBFAEwAXwBPAFAAVABJAE8ATgBTAD4ADQAKAEMATgBUADoAMAANAAoAPAAvAFMARQBMAF8ATwBQAFQASQBPAE4AUwA+AA0ACgBUAFAAOgAxAA0ACgBSAEcAOgAwAA0ACgBOAE0AOgAnAFsAIwAjAFQASABJAFMAVwBCACMAIwBdAEEARwBTAFAAIABNAG8AZABlAGwAJwAhAEoAJAAyADYADQAKAEMATABSADoANAAzADUANgA1ADkAMAANAAoAVABSAEEATgBTAFAAOgA1ADAADQAKAFMASQBNADoAMAANAAoAPABTAEUATABfAE8AUABUAEkATwBOAFMAPgANAAoAQwBOAFQAOgAwAA0ACgA8AC8AUwBFAEwAXwBPAFAAVABJAE8ATgBTAD4ADQAKAFQAUAA6ADEADQAKAFIARwA6ADAADQAKAE4ATQA6ACcAWwAjACMAVABIAEkAUwBXAEIAIwAjAF0AQQBHAFMAUAAgAE0AbwBkAGUAbAAnACEASgAkADEANAANAAoAQwBMAFIAOgAxADUANgA1ADIAMgA3ADkADQAKAFQAUgBBAE4AUwBQADoANQAwAA0ACgBTAEkATQA6ADAADQAKADwAUwBFAEwAXwBPAFAAVABJAE8ATgBTAD4ADQAKAEMATgBUADoAMAANAAoAPAAvAFMARQBMAF8ATwBQAFQASQBPAE4AUwA+AA0ACgBUAFAAOgAxAA0ACgBSAEcAOgAwAA0ACgBOAE0AOgAnAFsAIwAjAFQASABJAFMAVwBCACMAIwBdAEEARwBTAFAAIABNAG8AZABlAGwAJwAhAEoAJAA0ADQADQAKAEMATABSADoAOAA5ADQANwA3ADEAMgANAAoAVABSAEEATgBTAFAAOgA1ADAADQAKAFMASQBNADoAMAANAAoAPABTAEUATABfAE8AUABUAEkATwBOAFMAPgANAAoAQwBOAFQAOgAwAA0ACgA8AC8AUwBFAEwAXwBPAFAAVABJAE8ATgBTAD4ADQAKAFQAUAA6ADEADQAKAFIARwA6ADAADQAKAE4ATQA6ACcAWwAjACMAVABIAEkAUwBXAEIAIwAjAF0AQQBHAFMAUAAgAE0AbwBkAGUAbAAnACEASgAkADMAMgANAAoAQwBMAFIAOgA0ADUAMwAzADEAOQA3AA0ACgBUAFIAQQBOAFMAUAA6ADUAMAANAAoAUwBJAE0AOgAwAA0ACgA8AFMARQBMAF8ATwBQAFQASQBPAE4AUwA+AA0ACgBDAE4AVAA6ADAADQAKADwALwBTAEUATABfAE8AUABUAEkATwBOAFMAPgANAAoAVABQADoAMQANAAoAUgBHADoAMAANAAoATgBNADoAJwBbACMAIwBUAEgASQBTAFcAQgAjACMAXQBBAEcAUwBQACAATQBvAGQAZQBsACcAIQBKACQANAAxAA0ACgBDAEwAUgA6ADEANgA3ADQAMAAyADIANwANAAoAVABSAEEATgBTAFAAOgA1ADAADQAKAFMASQBNADoAMAANAAoAPABTAEUATABfAE8AUABUAEkATwBOAFMAPgANAAoAQwBOAFQAOgAwAA0ACgA8AC8AUwBFAEwAXwBPAFAAVABJAE8ATgBTAD4ADQAKAFQAUAA6ADEADQAKAFIARwA6ADAADQAKAE4ATQA6ACcAWwAjACMAVABIAEkAUwBXAEIAIwAjAF0AQQBHAFMAUAAgAE0AbwBkAGUAbAAnACEASgAkADIAOQANAAoAQwBMAFIAOgAxADEAMQA5ADMANwAwADIADQAKAFQAUgBBAE4AUwBQADoANQAwAA0ACgBTAEkATQA6ADAADQAKADwAUwBFAEwAXwBPAFAAVABJAE8ATgBTAD4ADQAKAEMATgBUADoAMAANAAoAPAAvAFMARQBMAF8ATwBQAFQASQBPAE4AUwA+AA0ACgBUAFAAOgAxAA0ACgBSAEcAOgAwAA0ACgBOAE0AOgAnAFsAIwAjAFQASABJAFMAVwBCACMAIwBdAEEARwBTAFAAIABNAG8AZABlAGwAJwAhAEoAJAA0ADcADQAKAEMATABSADoAMgAxADkAMwAxADMANAANAAoAVABSAEEATgBTAFAAOgA1ADAADQAKAFMASQBNADoAMAANAAoAPABTAEUATABfAE8AUABUAEkATwBOAFMAPgANAAoAQwBOAFQAOgAwAA0ACgA8AC8AUwBFAEwAXwBPAFAAVABJAE8ATgBTAD4ADQAKAFQAUAA6ADEADQAKAFIARwA6ADAADQAKAE4ATQA6ACcAWwAjACMAVABIAEkAUwBXAEIAIwAjAF0AQQBHAFMAUAAgAE0AbwBkAGUAbAAnACEASgAkADMANQANAAoAQwBMAFIAOgAxADUANgAyADgANwAwADMADQAKAFQAUgBBAE4AUwBQADoANQAwAA0ACgBTAEkATQA6ADAADQAKADwAUwBFAEwAXwBPAFAAVABJAE8ATgBTAD4ADQAKAEMATgBUADoAMAANAAoAPAAvAFMARQBMAF8ATwBQAFQASQBPAE4AUwA+AA0ACgBUAFAAOgAxAA0ACgBSAEcAOgAwAA0ACgBOAE0AOgAnAFsAIwAjAFQASABJAFMAVwBCACMAIwBdAEEARwBTAFAAIABNAG8AZABlAGwAJwAhAEoAJAA1ADAADQAKAEMATABSADoANAA1ADUANwA1ADYAOAANAAoAVABSAEEATgBTAFAAOgA1ADAADQAKAFMASQBNADoAMAANAAoAPABTAEUATABfAE8AUABUAEkATwBOAFMAPgANAAoAQwBOAFQAOgAwAA0ACgA8AC8AUwBFAEwAXwBPAFAAVABJAE8ATgBTAD4ADQAKAFQAUAA6ADEADQAKAFIARwA6ADAADQAKAE4ATQA6ACcAWwAjACMAVABIAEkAUwBXAEIAIwAjAF0AQQBHAFMAUAAgAE0AbwBkAGUAbAAnACEASgAkADMAOAANAAoAQwBMAFIAOgAxADEAMQA4ADYANwAyADAADQAKAFQAUgBBAE4AUwBQADoANQAwAA0ACgBTAEkATQA6ADAADQAKADwAUwBFAEwAXwBPAFAAVABJAE8ATgBTAD4ADQAKAEMATgBUADoAMAANAAoAPAAvAFMARQBMAF8ATwBQAFQASQBPAE4AUwA+AA0ACgBUAFAAOgAxAA0ACgBSAEcAOgAwAA0ACgBOAE0AOgAnAFsAIwAjAFQASABJAFMAVwBCACMAIwBdAEEARwBTAFAAIABNAG8AZABlAGwAJwAhAE4AJAA0AA0ACgBDAEwAUgA6ADIANgA1ADYANQAwAA0ACgBUAFIAQQBOAFMAUAA6ADUAMAANAAoAUwBJAE0AOgAwAA0ACgA8AFMARQBMAF8ATwBQAFQASQBPAE4AUwA+AA0ACgBDAE4AVAA6ADAADQAKADwALwBTAEUATABfAE8AUABUAEkATwBOAFMAPgANAAoAVABQADoAMQANAAoAUgBHADoAMAANAAoATgBNADoAJwBbACMAIwBUAEgASQBTAFcAQgAjACMAXQBBAEcAUwBQACAATQBvAGQAZQBsACcAIQBGACQAMQAzAA0ACgBDAEwAUgA6ADMAMQA2ADAANQA1ADkADQAKAFQAUgBBAE4AUwBQADoANQAwAA0ACgBTAEkATQA6ADAADQAKADwAUwBFAEwAXwBPAFAAVABJAE8ATgBTAD4ADQAKAEMATgBUADoAMAANAAoAPAAvAFMARQBMAF8ATwBQAFQASQBPAE4AUwA+AA0ACgBUAFAAOgAxAA0ACgBSAEcAOgAwAA0ACgBOAE0AOgAnAFsAIwAjAFQASABJAFMAVwBCACMAIwBdAEEARwBTAFAAIABNAG8AZABlAGwAJwAhAEYAJAA3AA0ACgBDAEwAUgA6ADgANwA0ADEAMwA5ADEADQAKAFQAUgBBAE4AUwBQADoANQAwAA0ACgBTAEkATQA6ADAADQAKADwAUwBFAEwAXwBPAFAAVABJAE8ATgBTAD4ADQAKAEMATgBUADoAMAANAAoAPAAvAFMARQBMAF8ATwBQAFQASQBPAE4AUwA+AA0ACgBUAFAAOgAxAA0ACgBSAEcAOgAwAA0ACgBOAE0AOgAnAFsAIwAjAFQASABJAFMAVwBCACMAIwBdAEEARwBTAFAAIABNAG8AZABlAGwAJwAhAEYAJAAxADAADQAKAEMATABSADoANQA4ADMANgA3AA0ACgBUAFIAQQBOAFMAUAA6ADUAMAANAAoAUwBJAE0AOgAwAA0ACgA8AFMARQBMAF8ATwBQAFQASQBPAE4AUwA+AA0ACgBDAE4AVAA6ADAADQAKADwALwBTAEUATABfAE8AUABUAEkATwBOAFMAPgANAAoAVABQADoAMQANAAoAUgBHADoAMAANAAoATgBNADoAJwBbACMAIwBUAEgASQBTAFcAQgAjACMAXQBBAEcAUwBQACAATQBvAGQAZQBsACcAIQBGACQANAANAAoAQwBMAFIAOgAyADgANgA1ADIANgA5AA0ACgBUAFIAQQBOAFMAUAA6ADUAMAANAAoAUwBJAE0AOgAwAA0ACgA8AFMARQBMAF8ATwBQAFQASQBPAE4AUwA+AA0ACgBDAE4AVAA6ADAADQAKADwALwBTAEUATABfAE8AUABUAEkATwBOAFMAPgANAAoAVABQADoAMQANAAoAUgBHADoAMAANAAoATgBNADoAJwBbACMAIwBUAEgASQBTAFcAQgAjACMAXQBBAEcAUwBQACAATQBvAGQAZQBsACcAIQBQACQANAANAAoAQwBMAFIAOgAxADIAMQAwADUANgAwADYADQAKAFQAUgBBAE4AUwBQADoANQAwAA0ACgBTAEkATQA6ADAADQAKADwAUwBFAEwAXwBPAFAAVABJAE8ATgBTAD4ADQAKAEMATgBUADoAMAANAAoAPAAvAFMARQBMAF8ATwBQAFQASQBPAE4AUwA+AA0ACgBUAFAAOgAxAA0ACgBSAEcAOgAwAA0ACgBOAE0AOgAnAFsAIwAjAFQASABJAFMAVwBCACMAIwBdAEEARwBTAFAAIABNAG8AZABlAGwAJwAhAEwAJAA0AA0ACgBDAEwAUgA6ADgANgA0ADcAMQA2ADcADQAKAFQAUgBBAE4AUwBQADoANQAwAA0ACgBTAEkATQA6ADAADQAKADwAUwBFAEwAXwBPAFAAVABJAE8ATgBTAD4ADQAKAEMATgBUADoAMAANAAoAPAAvAFMARQBMAF8ATwBQAFQASQBPAE4AUwA+AA0ACgA8AE8AUABUAEkATwBOAFMAPgANAAoAQwBOAFQAOgA3ADMADQAKAE4ATQA6AEMAaABhAHIAdABfAFQAaQB0AGwAZQANAAoAVABQADoAMgANAAoAVgBBAEwAOgANAAoATgBNADoAbQBvAGQAZQANAAoAVABQADoAMAANAAoAVgBBAEwAOgA0AA0ACgBOAE0AOgBwAGUAcgBjAGUAbgB0AGkAbABlAA0ACgBUAFAAOgAxAA0ACgBWAEEATAA6ADAALgA5ADAAMAAwADAAMAAwADAAMAAwAA0ACgBOAE0AOgB0AHIAYQBuAGMAaABlAHMADQAKAFQAUAA6ADAADQAKAFYAQQBMADoAMQAwAA0ACgBOAE0AOgBtAGEAeABfAGIAYQByAHMADQAKAFQAUAA6ADAADQAKAFYAQQBMADoAMgAxADQANwA0ADgAMwA2ADQANwANAAoATgBNADoATwB2AGUAcgBsAGEAeQBWAGEAcgBzAA0ACgBUAFAAOgAwAA0ACgBWAEEATAA6ADIADQAKAE4ATQA6AEMAaABhAHIAdABfAFMAaABvAHcAVABpAHQAbABlAA0ACgBUAFAAOgAwAA0ACgBWAEEATAA6ADEADQAKAE4ATQA6AEMAaABhAHIAdABfAFQAaQB0AGwAZQBDAG8AbABvAHIADQAKAFQAUAA6ADAADQAKAFYAQQBMADoAMAANAAoATgBNADoAQwBoAGEAcgB0AF8AVABpAHQAbABlAEYAbwBuAHQADQAKAFQAUAA6ADIADQAKAFYAQQBMADoAIwBGAE8ATgBUACMAIwAjACMAOQAyADoAOABm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bABlAGcAZQBuAGQADQAKAFQAUAA6ADAADQAKAFYAQQBMADoAMAANAAoATgBNADoAQwBoAGEAcgB0AF8ATABlAGcAZQBuAGQAQwBvAGwAbwByAA0ACgBUAFAAOgAwAA0ACgBWAEEATAA6ADAADQAKAE4ATQA6AEMAaABhAHIAdABfAEwAZQBnAGUAbgBkAEYAbwBuAHQADQAKAFQAUAA6ADIADQAKAFYAQQBMADoAIwBGAE8ATgBUACMAIwAjACMAOQAyADoAOQBmAC8ALwAvAHcAQQBBAEEAQQBBAEEAQQBBAEEAQQBBAEEAQQBBAEEASgBBAEI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QwBoAGEAcgB0AF8AQgBLAEMAbwBsAG8AcgANAAoAVABQADoAMAANAAoAVgBBAEwAOgAxADYANwA3ADcAMgAxADUADQAKAE4ATQA6AEMAaABhAHIAdABfAEIAbwB4AEMAbwBsAG8AcgANAAoAVABQADoAMAANAAoAVgBBAEwAOgAxADYANwA3ADcAMgAxADUADQAKAE4ATQA6AFQAZABvAF8ATwB2AGUAcgBsAGEAeQBOAGEAbQBlAHMADQAKAFQAUAA6ADAADQAKAFYAQQBMADoAMAANAAoATgBNADoAVABkAG8AXwBPAHYAZQByAGwAYQB5AFYAYQBsAHUAZQBzAA0ACgBUAFAAOgAwAA0ACgBWAEEATAA6ADEADQAKAE4ATQA6AEEAbABsAG8AdwBDAGgAYQByAHQAUwBjAHIAbwBsAGwADQAKAFQAUAA6ADAADQAKAFYAQQBMADoAMAANAAoATgBNADoAUgBhAG4AawBGAHIAbwBtAA0ACgBUAFAAOgAwAA0ACgBWAEEATAA6ADEADQAKAE4ATQA6AFIAYQBuAGsAVABvAA0ACgBUAFAAOgAwAA0ACgBWAEEATAA6ADIAMAANAAoATgBNADoAUwBoAG8AdwBOAFQAcgBhAG4AYwBoAGUAcwANAAoAVABQADoAMAANAAoAVgBBAEwAOgAwAA0ACgBOAE0AOgBiAE8AbgBlAEMAbwBsAG8AcgBGAG8AcgBBAGwAbABCAGEAcgBzAA0ACgBUAFAAOgAwAA0ACgBWAEEATAA6ADAADQAKAE4ATQA6AGMAbAByAE8AbgBlAEMAbwBsAG8AcgBGAG8AcgBBAGwAbABCAGEAcgBzAA0ACgBUAFAAOgAwAA0ACgBWAEEATAA6ADEANgA3ADYANwAxADkAMgANAAoATgBNADoAUwBoAG8AdwBGAHIAbwBtAA0ACgBUAFAAOgAwAA0ACgBWAEEATAA6AC0AMQANAAoATgBNADoAUwBoAG8AdwBUAG8ADQAKAFQAUAA6ADAADQAKAFYAQQBMADoALQAxAA0ACgBOAE0AOgBYAF8AQQB4AGkAcwBfAEEAdQB0AG8AcwBjAGEAbABlAA0ACgBUAFAAOgAwAA0ACgBWAEEATAA6ADEADQAKAE4ATQA6AFgAXwBBAHgAaQBzAF8ATQBpAG4ADQAKAFQAUAA6ADEADQAKAFYAQQBMADoAbgBhAG4ADQAKAE4ATQA6AFgAXwBBAHgAaQBzAF8ATQBhAHgADQAKAFQAUAA6ADEADQAKAFYAQQBMADoAbgBhAG4ADQAKAE4ATQA6AFgAXwBBAHgAaQBzAF8AUwB0AGUAcAANAAoAVABQADoAMQANAAoAVgBBAEwAOgBuAGEAbgANAAoATgBNADoAWABfAEEAeABpAHMAXwBTAGMAYQBsAGUARgBhAGMAdABvAHIADQAKAFQAUAA6ADEADQAKAFYAQQBMADoAbgBhAG4ADQAKAE4ATQA6AFgAXwBBAHgAaQBzAF8ARgBvAHIAbQBhAHQADQAKAFQAUAA6ADAADQAKAFYAQQBMADoALQAxAA0ACgBOAE0AOgBYAF8AQQB4AGkAcwBfAEMAdQBzAHQAbwBtAEYAbwByAG0AYQB0AA0ACgBUAFAAOgAyAA0ACgBWAEEATAA6AA0ACgBOAE0AOgBYAF8AQQB4AGkAcwBfAEwAbwBnAGEAcgBpAHQAaABtAGkAYwANAAoAVABQADoAMAANAAoAVgBBAEwAOgAwAA0ACgBOAE0AOgBYAF8AQQB4AGkAcwBfAFMAaABvAHcAVABpAHQAbABlAA0ACgBUAFAAOgAwAA0ACgBWAEEATAA6ADEADQAKAE4ATQA6AFgAXwBBAHgAaQBzAF8AVABpAHQAbABlAEMAbwBsAG8AcgANAAoAVABQADoAMAANAAoAVgBBAEwAOgAwAA0ACgBOAE0AOgBYAF8AQQB4AGkAcwBfAEMAdQBzAHQAbwBtAFQAaQB0AGwAZQANAAoAVABQADoAMAANAAoAVgBBAEwAOgAxAA0ACgBOAE0AOgBYAF8AQQB4AGkAcwBfAFQAaQB0AGwAZQANAAoAVABQADoAMgANAAoAVgBBAEwAOgBTAHkAcwB0AGUAbQAgAFMAZQBuAHMAaQB0AGkAdgBpAHQAeQANAAoATgBNADoAWABfAEEAeABpAHMAXwBUAGkAdABsAGUARgBvAG4AdAANAAoAVABQADoAMgANAAoAVgBBAEwAOgAjAEYATwBOAFQAIwAjACMAIwA5ADIAOgA5AGY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YAF8AQQB4AGkAcwBfAFMAaABvAHcARwByAGkAZABsAGkAbgBlAHMADQAKAFQAUAA6ADAADQAKAFYAQQBMADoAMAANAAoATgBNADoAWABfAEEAeABpAHMAXwBHAHIAaQBkAGwAaQBuAGUAQwBvAGwAbwByAA0ACgBUAFAAOgAwAA0ACgBWAEEATAA6ADEAMAAwADcAMAAxADgAOAANAAoATgBNADoAWABfAEEAeABpAHMAXwBHAHIAaQBkAGwAaQBuAGUAcwBTAHQAeQBsAGUADQAKAFQAUAA6ADAADQAKAFYAQQBMADoAMAANAAoATgBNADoAWABfAEEAeABpAHMAXwBHAHIAaQBkAGwAaQBuAGUAcwBXAGUAaQBnAGgAdAANAAoAVABQADoAMAANAAoAVgBBAEwAOgAxAA0ACgBOAE0AOgBYAF8AQQB4AGkAcwBfAEkAbgB0AGUAcgBsAGEAYwBlAA0ACgBUAFAAOgAwAA0ACgBWAEEATAA6ADAADQAKAE4ATQA6AFgAXwBBAHgAaQBzAF8ASQBuAHQAZQByAGwAYQBjAGUAQwBvAGwAbwByAA0ACgBUAFAAOgAwAA0ACgBWAEEATAA6ADEANAA4ADcAMgA1ADYAMQANAAoATgBNADoAWABfAEEAeABpAHMAXwBUAGkAYwBrAE0AYQByAGsADQAKAFQAUAA6ADAADQAKAFYAQQBMADoAMQANAAoATgBNADoAWABfAEEAeABpAHMAXwBMAGEAYgBlAGwAcwBTAHQAYQBnAGcAZQByAGUAZAANAAoAVABQADoAMAANAAoAVgBBAEwAOgAwAA0ACgBOAE0AOgBYAF8AQQB4AGkAcwBfAEwAYQBiAGUAbABzAEEAbgBnAGwAZQANAAoAVABQADoAMQANAAoAVgBBAEwAOgBuAGEAbgANAAoATgBNADoAWABfAEEAeABpAHMAXwBMAGEAYgBlAGwAcwBDAG8AbABvAHIADQAKAFQAUAA6ADAADQAKAFYAQQBMADoAMAANAAoATgBNADoAWABfAEEAeABpAHMAXwBMAGEAYgBlAGwAcwBGAG8AbgB0AA0ACgBUAFAAOgAyAA0ACgBWAEEATAA6ACMARgBPAE4AVAAjACMAIwAjADkAMgA6ADkAZgAvAC8ALwB3AEEAQQBBAEEAQQBBAEEAQQBBAEEAQQBBAEEAQQBBAEoAQQBC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kAXwBUAGQAbwBEAGkAcwBwAGwAYQB5AA0ACgBUAFAAOgAwAA0ACgBWAEEATAA6ADEADQAKAE4ATQA6AFkAXwBBAHgAaQBzAF8AQQB1AHQAbwBzAGMAYQBsAGUADQAKAFQAUAA6ADAADQAKAFYAQQBMADoAMQANAAoATgBNADoAWQBfAEEAeABpAHMAXwBNAGkAbgANAAoAVABQADoAMQANAAoAVgBBAEwAOgBuAGEAbgANAAoATgBNADoAWQBfAEEAeABpAHMAXwBNAGEAeAANAAoAVABQADoAMQANAAoAVgBBAEwAOgBuAGEAbgANAAoATgBNADoAWQBfAEEAeABpAHMAXwBTAHQAZQBwAA0ACgBUAFAAOgAxAA0ACgBWAEEATAA6AG4AYQBuAA0ACgBOAE0AOgBZAF8AQQB4AGkAcwBfAFMAYwBhAGwAZQBGAGEAYwB0AG8AcgANAAoAVABQADoAMQANAAoAVgBBAEwAOgBuAGEAbgANAAoATgBNADoAWQBfAEEAeABpAHMAXwBGAG8AcgBtAGEAdAANAAoAVABQADoAMAANAAoAVgBBAEwAOgAtADEADQAKAE4ATQA6AFkAXwBBAHgAaQBzAF8AQwB1AHMAdABvAG0ARgBvAHIAbQBhAHQADQAKAFQAUAA6ADIADQAKAFYAQQBMADoADQAKAE4ATQA6AFkAXwBBAHgAaQBzAF8ATABvAGcAYQByAGkAdABoAG0AaQBjAA0ACgBUAFAAOgAwAA0ACgBWAEEATAA6ADAADQAKAE4ATQA6AFkAXwBBAHgAaQBzAF8AUwBoAG8AdwBUAGkAdABsAGUADQAKAFQAUAA6ADAADQAKAFYAQQBMADoAMQANAAoATgBNADoAWQBfAEEAeABpAHMAXwBUAGkAdABsAGUAQwBvAGwAbwByAA0ACgBUAFAAOgAwAA0ACgBWAEEATAA6ADAADQAKAE4ATQA6AFkAXwBBAHgAaQBzAF8AQwB1AHMAdABvAG0AVABpAHQAbABlAA0ACgBUAFAAOgAwAA0ACgBWAEEATAA6ADAADQAKAE4ATQA6AFkAXwBBAHgAaQBzAF8AVABpAHQAbABlAA0ACgBUAFAAOgAyAA0ACgBWAEEATAA6AA0ACgBOAE0AOgBZAF8AQQB4AGkAcwBfAFQAaQB0AGwAZQBGAG8AbgB0AA0ACgBUAFAAOgAyAA0ACgBWAEEATAA6ACMARgBPAE4AVAAjACMAIwAjADkAMgA6ADkAZg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kAXwBBAHgAaQBzAF8AUwBoAG8AdwBHAHIAaQBkAGwAaQBuAGUAcwANAAoAVABQADoAMAANAAoAVgBBAEwAOgAwAA0ACgBOAE0AOgBZAF8AQQB4AGkAcwBfAEcAcgBpAGQAbABpAG4AZQBDAG8AbABvAHIADQAKAFQAUAA6ADAADQAKAFYAQQBMADoAMQAwADAANwAwADEAOAA4AA0ACgBOAE0AOgBZAF8AQQB4AGkAcwBfAEcAcgBpAGQAbABpAG4AZQBzAFMAdAB5AGwAZQANAAoAVABQADoAMAANAAoAVgBBAEwAOgAwAA0ACgBOAE0AOgBZAF8AQQB4AGkAcwBfAEcAcgBpAGQAbABpAG4AZQBzAFcAZQBpAGcAaAB0AA0ACgBUAFAAOgAwAA0ACgBWAEEATAA6ADEADQAKAE4ATQA6AFkAXwBBAHgAaQBzAF8ASQBuAHQAZQByAGwAYQBjAGUADQAKAFQAUAA6ADAADQAKAFYAQQBMADoAMAANAAoATgBNADoAWQBfAEEAeABpAHMAXwBJAG4AdABlAHIAbABhAGMAZQBDAG8AbABvAHIADQAKAFQAUAA6ADAADQAKAFYAQQBMADoAMQA0ADgANwAyADUANgAxAA0ACgBOAE0AOgBZAF8AQQB4AGkAcwBfAFQAaQBjAGsATQBhAHIAawANAAoAVABQADoAMAANAAoAVgBBAEwAOgAxAA0ACgBOAE0AOgBZAF8AQQB4AGkAcwBfAEwAYQBiAGUAbABzAFMAdABhAGcAZwBlAHIAZQBkAA0ACgBUAFAAOgAwAA0ACgBWAEEATAA6ADAADQAKAE4ATQA6AFkAXwBBAHgAaQBzAF8ATABhAGIAZQBsAHMAQQBuAGcAbABlAA0ACgBUAFAAOgAxAA0ACgBWAEEATAA6AG4AYQBuAA0ACgBOAE0AOgBZAF8AQQB4AGkAcwBfAEwAYQBiAGUAbABzAEMAbwBsAG8AcgANAAoAVABQADoAMAANAAoAVgBBAEwAOgAwAA0ACgBOAE0AOgBZAF8AQQB4AGkAcwBfAEwAYQBiAGUAbABzAEYAbwBuAHQADQAKAFQAUAA6ADIADQAKAFYAQQBMADoAIwBGAE8ATgBUACMAIwAjACMAOQAyADoAOQBQ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PAAvAE8AUABUAEkATwBOAFMAPgANAAoAPAAvAFAAQQBHAEUAUwA+AA0ACgA=</t>
  </si>
  <si>
    <t>Initiation of AST</t>
  </si>
  <si>
    <r>
      <t xml:space="preserve">N Gonorrhoea is a nationally notifiable disease so notifications of positive infection status are mandated to be reported. Isolates for AMR testing are voluntarily reported. The largest influential factor to look at is the presence of AST data with  reported N. </t>
    </r>
    <r>
      <rPr>
        <i/>
        <sz val="10"/>
        <color theme="1"/>
        <rFont val="Segoe UI"/>
        <family val="2"/>
      </rPr>
      <t xml:space="preserve">gonorrhoeae </t>
    </r>
    <r>
      <rPr>
        <sz val="10"/>
        <color theme="1"/>
        <rFont val="Segoe UI"/>
        <family val="2"/>
      </rPr>
      <t xml:space="preserve">cases. Reporting of N. </t>
    </r>
    <r>
      <rPr>
        <i/>
        <sz val="10"/>
        <color theme="1"/>
        <rFont val="Segoe UI"/>
        <family val="2"/>
      </rPr>
      <t xml:space="preserve">gonorrhoea </t>
    </r>
    <r>
      <rPr>
        <sz val="10"/>
        <color theme="1"/>
        <rFont val="Segoe UI"/>
        <family val="2"/>
      </rPr>
      <t>is mandatory within Australia.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</si>
</sst>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20" x14ac:knownFonts="1">
    <font>
      <sz val="11"/>
      <color theme="1"/>
      <name val="Calibri"/>
      <family val="2"/>
      <scheme val="minor"/>
    </font>
    <font>
      <sz val="11"/>
      <color theme="1"/>
      <name val="Segoe UI"/>
      <family val="2"/>
    </font>
    <font>
      <sz val="10"/>
      <color theme="1"/>
      <name val="Segoe UI"/>
      <family val="2"/>
    </font>
    <font>
      <sz val="11"/>
      <color theme="1"/>
      <name val="Segoe UI"/>
      <family val="2"/>
    </font>
    <font>
      <b/>
      <sz val="11"/>
      <color theme="1"/>
      <name val="Segoe UI"/>
      <family val="2"/>
    </font>
    <font>
      <b/>
      <sz val="10"/>
      <color theme="1"/>
      <name val="Segoe UI"/>
      <family val="2"/>
    </font>
    <font>
      <b/>
      <i/>
      <sz val="10"/>
      <color rgb="FFC00000"/>
      <name val="Segoe UI"/>
      <family val="2"/>
    </font>
    <font>
      <i/>
      <u/>
      <sz val="10"/>
      <color theme="1"/>
      <name val="Segoe UI"/>
      <family val="2"/>
    </font>
    <font>
      <b/>
      <i/>
      <sz val="18"/>
      <color rgb="FFC00000"/>
      <name val="Segoe UI"/>
      <family val="2"/>
    </font>
    <font>
      <sz val="10"/>
      <color rgb="FF9900CC"/>
      <name val="Segoe UI"/>
      <family val="2"/>
    </font>
    <font>
      <u/>
      <sz val="11"/>
      <color theme="10"/>
      <name val="Calibri"/>
      <family val="2"/>
      <scheme val="minor"/>
    </font>
    <font>
      <b/>
      <sz val="14"/>
      <color theme="1"/>
      <name val="Arial"/>
      <family val="2"/>
    </font>
    <font>
      <sz val="8"/>
      <color theme="1"/>
      <name val="Arial"/>
      <family val="2"/>
    </font>
    <font>
      <b/>
      <sz val="12"/>
      <color theme="1"/>
      <name val="Arial"/>
      <family val="2"/>
    </font>
    <font>
      <b/>
      <sz val="10"/>
      <color theme="1"/>
      <name val="Arial"/>
      <family val="2"/>
    </font>
    <font>
      <b/>
      <sz val="11"/>
      <color theme="1"/>
      <name val="Calibri"/>
      <family val="2"/>
      <scheme val="minor"/>
    </font>
    <font>
      <b/>
      <i/>
      <u/>
      <sz val="10"/>
      <color theme="1"/>
      <name val="Segoe UI"/>
      <family val="2"/>
    </font>
    <font>
      <b/>
      <sz val="8"/>
      <color theme="1"/>
      <name val="Arial"/>
      <family val="2"/>
    </font>
    <font>
      <b/>
      <u/>
      <sz val="8"/>
      <color theme="10"/>
      <name val="Arial"/>
      <family val="2"/>
    </font>
    <font>
      <i/>
      <sz val="10"/>
      <color theme="1"/>
      <name val="Segoe UI"/>
      <family val="2"/>
    </font>
  </fonts>
  <fills count="13">
    <fill>
      <patternFill patternType="none"/>
    </fill>
    <fill>
      <patternFill patternType="gray125"/>
    </fill>
    <fill>
      <patternFill patternType="solid">
        <fgColor rgb="FFCCECFF"/>
        <bgColor indexed="64"/>
      </patternFill>
    </fill>
    <fill>
      <patternFill patternType="solid">
        <fgColor rgb="FFB8E08C"/>
        <bgColor indexed="64"/>
      </patternFill>
    </fill>
    <fill>
      <patternFill patternType="solid">
        <fgColor rgb="FFFF9393"/>
        <bgColor indexed="64"/>
      </patternFill>
    </fill>
    <fill>
      <patternFill patternType="solid">
        <fgColor rgb="FFCCCCFF"/>
        <bgColor indexed="64"/>
      </patternFill>
    </fill>
    <fill>
      <patternFill patternType="solid">
        <fgColor rgb="FF66CCFF"/>
        <bgColor indexed="64"/>
      </patternFill>
    </fill>
    <fill>
      <patternFill patternType="solid">
        <fgColor rgb="FF68E53B"/>
        <bgColor indexed="64"/>
      </patternFill>
    </fill>
    <fill>
      <patternFill patternType="solid">
        <fgColor rgb="FFFF5D5D"/>
        <bgColor indexed="64"/>
      </patternFill>
    </fill>
    <fill>
      <patternFill patternType="solid">
        <fgColor rgb="FFFFCD2F"/>
        <bgColor indexed="64"/>
      </patternFill>
    </fill>
    <fill>
      <patternFill patternType="solid">
        <fgColor rgb="FFCCCCEB"/>
        <bgColor indexed="64"/>
      </patternFill>
    </fill>
    <fill>
      <patternFill patternType="solid">
        <fgColor rgb="FFCCD6EB"/>
        <bgColor indexed="64"/>
      </patternFill>
    </fill>
    <fill>
      <patternFill patternType="solid">
        <fgColor rgb="FFC8D7E1"/>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rgb="FF000000"/>
      </bottom>
      <diagonal/>
    </border>
    <border>
      <left style="thin">
        <color rgb="FF465AFF"/>
      </left>
      <right/>
      <top/>
      <bottom/>
      <diagonal/>
    </border>
    <border>
      <left style="thin">
        <color rgb="FF465AFF"/>
      </left>
      <right/>
      <top style="thin">
        <color rgb="FF465AFF"/>
      </top>
      <bottom/>
      <diagonal/>
    </border>
    <border>
      <left/>
      <right/>
      <top style="thin">
        <color rgb="FF465AFF"/>
      </top>
      <bottom/>
      <diagonal/>
    </border>
    <border>
      <left style="thin">
        <color rgb="FF465AFF"/>
      </left>
      <right/>
      <top/>
      <bottom style="thin">
        <color rgb="FF465AFF"/>
      </bottom>
      <diagonal/>
    </border>
    <border>
      <left/>
      <right/>
      <top/>
      <bottom style="thin">
        <color rgb="FF465AFF"/>
      </bottom>
      <diagonal/>
    </border>
    <border>
      <left/>
      <right style="thin">
        <color rgb="FF465AFF"/>
      </right>
      <top style="thin">
        <color rgb="FF465AFF"/>
      </top>
      <bottom/>
      <diagonal/>
    </border>
    <border>
      <left/>
      <right style="thin">
        <color rgb="FF465AFF"/>
      </right>
      <top/>
      <bottom/>
      <diagonal/>
    </border>
    <border>
      <left/>
      <right style="thin">
        <color rgb="FF465AFF"/>
      </right>
      <top/>
      <bottom style="thin">
        <color rgb="FF465AFF"/>
      </bottom>
      <diagonal/>
    </border>
    <border>
      <left/>
      <right/>
      <top style="thin">
        <color rgb="FF465AFF"/>
      </top>
      <bottom style="thin">
        <color rgb="FF465AFF"/>
      </bottom>
      <diagonal/>
    </border>
    <border>
      <left style="thin">
        <color rgb="FF465AFF"/>
      </left>
      <right/>
      <top style="thin">
        <color rgb="FF465AFF"/>
      </top>
      <bottom style="thin">
        <color rgb="FF465AFF"/>
      </bottom>
      <diagonal/>
    </border>
    <border>
      <left/>
      <right style="thin">
        <color rgb="FF465AFF"/>
      </right>
      <top style="thin">
        <color rgb="FF465AFF"/>
      </top>
      <bottom style="thin">
        <color rgb="FF465AFF"/>
      </bottom>
      <diagonal/>
    </border>
    <border>
      <left style="thin">
        <color rgb="FF465AFF"/>
      </left>
      <right style="thin">
        <color rgb="FF465AFF"/>
      </right>
      <top style="thin">
        <color rgb="FF465AFF"/>
      </top>
      <bottom/>
      <diagonal/>
    </border>
    <border>
      <left style="thin">
        <color rgb="FF465AFF"/>
      </left>
      <right style="thin">
        <color rgb="FF465AFF"/>
      </right>
      <top/>
      <bottom/>
      <diagonal/>
    </border>
    <border>
      <left style="thin">
        <color rgb="FF465AFF"/>
      </left>
      <right style="thin">
        <color rgb="FF465AFF"/>
      </right>
      <top style="thin">
        <color rgb="FF465AFF"/>
      </top>
      <bottom style="thin">
        <color rgb="FF465AFF"/>
      </bottom>
      <diagonal/>
    </border>
    <border>
      <left style="thin">
        <color rgb="FF465AFF"/>
      </left>
      <right style="thin">
        <color rgb="FF465AFF"/>
      </right>
      <top/>
      <bottom style="thin">
        <color rgb="FF465AFF"/>
      </bottom>
      <diagonal/>
    </border>
  </borders>
  <cellStyleXfs count="2">
    <xf numFmtId="0" fontId="0" fillId="0" borderId="0"/>
    <xf numFmtId="0" fontId="10" fillId="0" borderId="0" applyNumberFormat="0" applyFill="0" applyBorder="0" applyAlignment="0" applyProtection="0"/>
  </cellStyleXfs>
  <cellXfs count="153">
    <xf numFmtId="0" fontId="0" fillId="0" borderId="0" xfId="0"/>
    <xf numFmtId="0" fontId="3" fillId="0" borderId="0" xfId="0" applyFont="1"/>
    <xf numFmtId="0" fontId="2" fillId="0" borderId="0" xfId="0" applyFont="1" applyAlignment="1">
      <alignment vertical="center"/>
    </xf>
    <xf numFmtId="0" fontId="2" fillId="2" borderId="0" xfId="0" applyFont="1" applyFill="1" applyAlignment="1">
      <alignment vertical="center"/>
    </xf>
    <xf numFmtId="0" fontId="2" fillId="2" borderId="5" xfId="0" applyFont="1" applyFill="1" applyBorder="1" applyAlignment="1">
      <alignment vertical="center"/>
    </xf>
    <xf numFmtId="0" fontId="2" fillId="2" borderId="6" xfId="0" applyFont="1" applyFill="1" applyBorder="1" applyAlignment="1">
      <alignment vertical="center"/>
    </xf>
    <xf numFmtId="0" fontId="7" fillId="2" borderId="6" xfId="0" applyFont="1" applyFill="1" applyBorder="1" applyAlignment="1">
      <alignment vertical="center"/>
    </xf>
    <xf numFmtId="0" fontId="2" fillId="2" borderId="5"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8" xfId="0" applyFont="1" applyFill="1" applyBorder="1" applyAlignment="1">
      <alignment horizontal="center" vertical="center"/>
    </xf>
    <xf numFmtId="0" fontId="2" fillId="3" borderId="5" xfId="0" applyFont="1" applyFill="1" applyBorder="1" applyAlignment="1">
      <alignment vertical="center"/>
    </xf>
    <xf numFmtId="0" fontId="2" fillId="3" borderId="6" xfId="0" applyFont="1" applyFill="1" applyBorder="1" applyAlignment="1">
      <alignment vertical="center"/>
    </xf>
    <xf numFmtId="0" fontId="2" fillId="3" borderId="0" xfId="0" applyFont="1" applyFill="1" applyAlignment="1">
      <alignment vertical="center"/>
    </xf>
    <xf numFmtId="0" fontId="5" fillId="4" borderId="8" xfId="0" applyFont="1" applyFill="1" applyBorder="1" applyAlignment="1">
      <alignment horizontal="center" vertical="center"/>
    </xf>
    <xf numFmtId="0" fontId="5" fillId="4" borderId="4" xfId="0" applyFont="1" applyFill="1" applyBorder="1" applyAlignment="1">
      <alignment horizontal="center" vertical="center"/>
    </xf>
    <xf numFmtId="0" fontId="2" fillId="4" borderId="5" xfId="0" applyFont="1" applyFill="1" applyBorder="1" applyAlignment="1">
      <alignment vertical="center"/>
    </xf>
    <xf numFmtId="0" fontId="2" fillId="4" borderId="6" xfId="0" applyFont="1" applyFill="1" applyBorder="1" applyAlignment="1">
      <alignment vertical="center"/>
    </xf>
    <xf numFmtId="0" fontId="7" fillId="4" borderId="6" xfId="0" applyFont="1" applyFill="1" applyBorder="1" applyAlignment="1">
      <alignment vertical="center"/>
    </xf>
    <xf numFmtId="0" fontId="2" fillId="4" borderId="0" xfId="0" applyFont="1" applyFill="1" applyAlignment="1">
      <alignment vertical="center"/>
    </xf>
    <xf numFmtId="0" fontId="5" fillId="3" borderId="6" xfId="0" applyFont="1" applyFill="1" applyBorder="1" applyAlignment="1">
      <alignment horizontal="center" vertical="center"/>
    </xf>
    <xf numFmtId="0" fontId="5" fillId="3" borderId="5" xfId="0" applyFont="1" applyFill="1" applyBorder="1" applyAlignment="1">
      <alignment horizontal="center" vertical="center"/>
    </xf>
    <xf numFmtId="0" fontId="5" fillId="4" borderId="0" xfId="0" applyFont="1" applyFill="1" applyAlignment="1">
      <alignment vertical="center"/>
    </xf>
    <xf numFmtId="0" fontId="5" fillId="3" borderId="6" xfId="0" applyFont="1" applyFill="1" applyBorder="1" applyAlignment="1">
      <alignment vertical="center"/>
    </xf>
    <xf numFmtId="0" fontId="5" fillId="3" borderId="5" xfId="0" applyFont="1" applyFill="1" applyBorder="1" applyAlignment="1">
      <alignment vertical="center"/>
    </xf>
    <xf numFmtId="0" fontId="3" fillId="0" borderId="0" xfId="0" applyFont="1" applyAlignment="1">
      <alignment vertical="center"/>
    </xf>
    <xf numFmtId="0" fontId="3" fillId="0" borderId="0" xfId="0" quotePrefix="1" applyFont="1" applyAlignment="1">
      <alignment vertical="center"/>
    </xf>
    <xf numFmtId="0" fontId="3" fillId="0" borderId="0" xfId="0" applyFont="1" applyAlignment="1">
      <alignment vertical="center" wrapText="1"/>
    </xf>
    <xf numFmtId="0" fontId="4"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top"/>
    </xf>
    <xf numFmtId="0" fontId="9" fillId="2" borderId="5" xfId="0" applyFont="1" applyFill="1" applyBorder="1" applyAlignment="1">
      <alignment horizontal="center" vertical="center"/>
    </xf>
    <xf numFmtId="0" fontId="0" fillId="0" borderId="0" xfId="0" applyAlignment="1">
      <alignment horizontal="left"/>
    </xf>
    <xf numFmtId="0" fontId="10" fillId="0" borderId="0" xfId="1" applyAlignment="1">
      <alignment horizontal="left"/>
    </xf>
    <xf numFmtId="0" fontId="0" fillId="5" borderId="9" xfId="0" applyFill="1" applyBorder="1"/>
    <xf numFmtId="0" fontId="12" fillId="5" borderId="9" xfId="0" applyFont="1" applyFill="1" applyBorder="1"/>
    <xf numFmtId="0" fontId="14" fillId="0" borderId="0" xfId="0" applyFont="1"/>
    <xf numFmtId="0" fontId="0" fillId="0" borderId="16" xfId="0" applyBorder="1" applyAlignment="1">
      <alignment horizontal="left"/>
    </xf>
    <xf numFmtId="0" fontId="0" fillId="0" borderId="17" xfId="0" applyBorder="1" applyAlignment="1">
      <alignment horizontal="left"/>
    </xf>
    <xf numFmtId="0" fontId="14" fillId="0" borderId="0" xfId="0" applyFont="1" applyAlignment="1">
      <alignment horizontal="left"/>
    </xf>
    <xf numFmtId="164" fontId="14" fillId="0" borderId="0" xfId="0" applyNumberFormat="1" applyFont="1"/>
    <xf numFmtId="21" fontId="14" fillId="0" borderId="0" xfId="0" applyNumberFormat="1" applyFont="1"/>
    <xf numFmtId="0" fontId="14" fillId="0" borderId="15" xfId="0" applyFont="1" applyBorder="1" applyAlignment="1">
      <alignment horizontal="left"/>
    </xf>
    <xf numFmtId="0" fontId="15" fillId="0" borderId="0" xfId="0" applyFont="1" applyAlignment="1">
      <alignment wrapText="1"/>
    </xf>
    <xf numFmtId="0" fontId="15" fillId="0" borderId="0" xfId="0" applyFont="1" applyAlignment="1">
      <alignment horizontal="center" wrapText="1"/>
    </xf>
    <xf numFmtId="0" fontId="16" fillId="0" borderId="1" xfId="0" applyFont="1" applyBorder="1" applyAlignment="1">
      <alignment vertical="center"/>
    </xf>
    <xf numFmtId="0" fontId="0" fillId="6" borderId="0" xfId="0" applyFill="1"/>
    <xf numFmtId="0" fontId="2" fillId="6" borderId="0" xfId="0" applyFont="1" applyFill="1" applyAlignment="1">
      <alignment vertical="center"/>
    </xf>
    <xf numFmtId="0" fontId="0" fillId="7" borderId="0" xfId="0" applyFill="1"/>
    <xf numFmtId="0" fontId="2" fillId="7" borderId="0" xfId="0" applyFont="1" applyFill="1" applyAlignment="1">
      <alignment vertical="center"/>
    </xf>
    <xf numFmtId="0" fontId="0" fillId="8" borderId="0" xfId="0" applyFill="1"/>
    <xf numFmtId="0" fontId="2" fillId="8" borderId="0" xfId="0" applyFont="1" applyFill="1" applyAlignment="1">
      <alignment vertical="center"/>
    </xf>
    <xf numFmtId="0" fontId="0" fillId="9" borderId="0" xfId="0" applyFill="1"/>
    <xf numFmtId="0" fontId="2" fillId="9" borderId="0" xfId="0" applyFont="1" applyFill="1" applyAlignment="1">
      <alignment vertical="center"/>
    </xf>
    <xf numFmtId="0" fontId="0" fillId="5" borderId="0" xfId="0" applyFill="1"/>
    <xf numFmtId="0" fontId="11" fillId="5" borderId="0" xfId="0" applyFont="1" applyFill="1"/>
    <xf numFmtId="0" fontId="12" fillId="5" borderId="0" xfId="0" applyFont="1" applyFill="1"/>
    <xf numFmtId="0" fontId="0" fillId="0" borderId="16" xfId="0" applyBorder="1"/>
    <xf numFmtId="0" fontId="0" fillId="0" borderId="17" xfId="0" applyBorder="1"/>
    <xf numFmtId="0" fontId="17" fillId="0" borderId="0" xfId="0" applyFont="1"/>
    <xf numFmtId="0" fontId="17" fillId="0" borderId="0" xfId="0" applyFont="1" applyAlignment="1">
      <alignment vertical="top" wrapText="1"/>
    </xf>
    <xf numFmtId="0" fontId="17" fillId="0" borderId="0" xfId="0" applyFont="1" applyAlignment="1">
      <alignment horizontal="left" vertical="top" wrapText="1"/>
    </xf>
    <xf numFmtId="0" fontId="17" fillId="5" borderId="15" xfId="0" applyFont="1" applyFill="1" applyBorder="1" applyAlignment="1">
      <alignment horizontal="left" vertical="top" wrapText="1"/>
    </xf>
    <xf numFmtId="0" fontId="17" fillId="5" borderId="16" xfId="0" quotePrefix="1" applyFont="1" applyFill="1" applyBorder="1" applyAlignment="1">
      <alignment horizontal="left" vertical="top" wrapText="1"/>
    </xf>
    <xf numFmtId="0" fontId="17" fillId="5" borderId="16" xfId="0" applyFont="1" applyFill="1" applyBorder="1" applyAlignment="1">
      <alignment horizontal="left"/>
    </xf>
    <xf numFmtId="0" fontId="17" fillId="5" borderId="20" xfId="0" applyFont="1" applyFill="1" applyBorder="1" applyAlignment="1">
      <alignment horizontal="right"/>
    </xf>
    <xf numFmtId="0" fontId="17" fillId="5" borderId="21" xfId="0" applyFont="1" applyFill="1" applyBorder="1" applyAlignment="1">
      <alignment horizontal="right" vertical="top"/>
    </xf>
    <xf numFmtId="0" fontId="17" fillId="5" borderId="22" xfId="0" applyFont="1" applyFill="1" applyBorder="1" applyAlignment="1">
      <alignment horizontal="right" vertical="top"/>
    </xf>
    <xf numFmtId="0" fontId="17" fillId="5" borderId="22" xfId="0" applyFont="1" applyFill="1" applyBorder="1" applyAlignment="1">
      <alignment horizontal="right"/>
    </xf>
    <xf numFmtId="0" fontId="17" fillId="5" borderId="23" xfId="0" applyFont="1" applyFill="1" applyBorder="1" applyAlignment="1">
      <alignment horizontal="right"/>
    </xf>
    <xf numFmtId="0" fontId="14" fillId="0" borderId="22" xfId="0" applyFont="1" applyBorder="1"/>
    <xf numFmtId="0" fontId="14" fillId="0" borderId="24" xfId="0" applyFont="1" applyBorder="1"/>
    <xf numFmtId="0" fontId="15" fillId="0" borderId="0" xfId="0" applyFont="1" applyAlignment="1">
      <alignment horizontal="left"/>
    </xf>
    <xf numFmtId="0" fontId="17" fillId="0" borderId="10" xfId="0" applyFont="1" applyBorder="1" applyAlignment="1">
      <alignment horizontal="right" vertical="top"/>
    </xf>
    <xf numFmtId="0" fontId="0" fillId="0" borderId="0" xfId="0" applyAlignment="1">
      <alignment vertical="top"/>
    </xf>
    <xf numFmtId="0" fontId="14" fillId="5" borderId="19" xfId="0" applyFont="1" applyFill="1" applyBorder="1" applyAlignment="1">
      <alignment horizontal="right"/>
    </xf>
    <xf numFmtId="0" fontId="14" fillId="5" borderId="18" xfId="0" applyFont="1" applyFill="1" applyBorder="1" applyAlignment="1">
      <alignment horizontal="left"/>
    </xf>
    <xf numFmtId="0" fontId="17" fillId="0" borderId="13" xfId="0" applyFont="1" applyBorder="1" applyAlignment="1">
      <alignment horizontal="right" vertical="top"/>
    </xf>
    <xf numFmtId="0" fontId="17" fillId="0" borderId="14" xfId="0" applyFont="1" applyBorder="1" applyAlignment="1">
      <alignment horizontal="left" vertical="top" wrapText="1"/>
    </xf>
    <xf numFmtId="0" fontId="0" fillId="0" borderId="14" xfId="0" applyBorder="1" applyAlignment="1">
      <alignment vertical="top"/>
    </xf>
    <xf numFmtId="0" fontId="14" fillId="5" borderId="20" xfId="0" applyFont="1" applyFill="1" applyBorder="1" applyAlignment="1">
      <alignment horizontal="left"/>
    </xf>
    <xf numFmtId="0" fontId="17" fillId="0" borderId="16" xfId="0" quotePrefix="1" applyFont="1" applyBorder="1" applyAlignment="1">
      <alignment horizontal="left" vertical="top" wrapText="1"/>
    </xf>
    <xf numFmtId="0" fontId="17" fillId="0" borderId="17" xfId="0" quotePrefix="1" applyFont="1" applyBorder="1" applyAlignment="1">
      <alignment horizontal="left" vertical="top" wrapText="1"/>
    </xf>
    <xf numFmtId="0" fontId="0" fillId="0" borderId="14" xfId="0" applyBorder="1"/>
    <xf numFmtId="0" fontId="17" fillId="5" borderId="14" xfId="0" applyFont="1" applyFill="1" applyBorder="1" applyAlignment="1">
      <alignment horizontal="left"/>
    </xf>
    <xf numFmtId="0" fontId="17" fillId="5" borderId="24" xfId="0" applyFont="1" applyFill="1" applyBorder="1" applyAlignment="1">
      <alignment horizontal="right"/>
    </xf>
    <xf numFmtId="0" fontId="17" fillId="5" borderId="17" xfId="0" applyFont="1" applyFill="1" applyBorder="1" applyAlignment="1">
      <alignment horizontal="left"/>
    </xf>
    <xf numFmtId="0" fontId="17" fillId="10" borderId="0" xfId="0" applyFont="1" applyFill="1" applyAlignment="1">
      <alignment horizontal="left" vertical="top" wrapText="1"/>
    </xf>
    <xf numFmtId="0" fontId="18" fillId="10" borderId="0" xfId="1" quotePrefix="1" applyFont="1" applyFill="1" applyBorder="1" applyAlignment="1">
      <alignment horizontal="left" vertical="top" wrapText="1"/>
    </xf>
    <xf numFmtId="0" fontId="17" fillId="5" borderId="11" xfId="0" applyFont="1" applyFill="1" applyBorder="1" applyAlignment="1">
      <alignment horizontal="right" vertical="top"/>
    </xf>
    <xf numFmtId="0" fontId="17" fillId="5" borderId="10" xfId="0" applyFont="1" applyFill="1" applyBorder="1" applyAlignment="1">
      <alignment horizontal="right" vertical="top"/>
    </xf>
    <xf numFmtId="0" fontId="17" fillId="5" borderId="10" xfId="0" applyFont="1" applyFill="1" applyBorder="1" applyAlignment="1">
      <alignment horizontal="right"/>
    </xf>
    <xf numFmtId="0" fontId="17" fillId="10" borderId="10" xfId="0" applyFont="1" applyFill="1" applyBorder="1" applyAlignment="1">
      <alignment horizontal="left" vertical="top" wrapText="1"/>
    </xf>
    <xf numFmtId="0" fontId="18" fillId="10" borderId="10" xfId="1" quotePrefix="1" applyFont="1" applyFill="1" applyBorder="1" applyAlignment="1">
      <alignment horizontal="left" vertical="top" wrapText="1"/>
    </xf>
    <xf numFmtId="0" fontId="17" fillId="10" borderId="13" xfId="0" applyFont="1" applyFill="1" applyBorder="1" applyAlignment="1">
      <alignment horizontal="left"/>
    </xf>
    <xf numFmtId="0" fontId="17" fillId="11" borderId="0" xfId="0" applyFont="1" applyFill="1" applyAlignment="1">
      <alignment horizontal="left" vertical="top" wrapText="1"/>
    </xf>
    <xf numFmtId="0" fontId="18" fillId="11" borderId="0" xfId="1" quotePrefix="1" applyFont="1" applyFill="1" applyBorder="1" applyAlignment="1">
      <alignment horizontal="left" vertical="top" wrapText="1"/>
    </xf>
    <xf numFmtId="0" fontId="17" fillId="10" borderId="11" xfId="0" applyFont="1" applyFill="1" applyBorder="1" applyAlignment="1">
      <alignment horizontal="left" vertical="top" wrapText="1"/>
    </xf>
    <xf numFmtId="0" fontId="17" fillId="11" borderId="10" xfId="0" applyFont="1" applyFill="1" applyBorder="1" applyAlignment="1">
      <alignment horizontal="left" vertical="top" wrapText="1"/>
    </xf>
    <xf numFmtId="0" fontId="18" fillId="11" borderId="10" xfId="1" quotePrefix="1" applyFont="1" applyFill="1" applyBorder="1" applyAlignment="1">
      <alignment horizontal="left" vertical="top" wrapText="1"/>
    </xf>
    <xf numFmtId="0" fontId="17" fillId="11" borderId="13" xfId="0" applyFont="1" applyFill="1" applyBorder="1" applyAlignment="1">
      <alignment horizontal="left"/>
    </xf>
    <xf numFmtId="0" fontId="17" fillId="11" borderId="11" xfId="0" applyFont="1" applyFill="1" applyBorder="1" applyAlignment="1">
      <alignment horizontal="left" vertical="top" wrapText="1"/>
    </xf>
    <xf numFmtId="0" fontId="17" fillId="10" borderId="14" xfId="0" applyFont="1" applyFill="1" applyBorder="1" applyAlignment="1">
      <alignment horizontal="left"/>
    </xf>
    <xf numFmtId="0" fontId="17" fillId="11" borderId="14" xfId="0" applyFont="1" applyFill="1" applyBorder="1" applyAlignment="1">
      <alignment horizontal="left"/>
    </xf>
    <xf numFmtId="0" fontId="17" fillId="11" borderId="16" xfId="0" applyFont="1" applyFill="1" applyBorder="1" applyAlignment="1">
      <alignment horizontal="left" vertical="top" wrapText="1"/>
    </xf>
    <xf numFmtId="0" fontId="18" fillId="11" borderId="16" xfId="1" quotePrefix="1" applyFont="1" applyFill="1" applyBorder="1" applyAlignment="1">
      <alignment horizontal="left" vertical="top" wrapText="1"/>
    </xf>
    <xf numFmtId="0" fontId="17" fillId="11" borderId="17" xfId="0" applyFont="1" applyFill="1" applyBorder="1" applyAlignment="1">
      <alignment horizontal="left"/>
    </xf>
    <xf numFmtId="0" fontId="17" fillId="0" borderId="22" xfId="0" applyFont="1" applyBorder="1" applyAlignment="1">
      <alignment horizontal="left"/>
    </xf>
    <xf numFmtId="9" fontId="17" fillId="0" borderId="22" xfId="0" applyNumberFormat="1" applyFont="1" applyBorder="1" applyAlignment="1">
      <alignment horizontal="left"/>
    </xf>
    <xf numFmtId="9" fontId="17" fillId="0" borderId="24" xfId="0" applyNumberFormat="1" applyFont="1" applyBorder="1" applyAlignment="1">
      <alignment horizontal="left"/>
    </xf>
    <xf numFmtId="0" fontId="17" fillId="12" borderId="22" xfId="0" applyFont="1" applyFill="1" applyBorder="1" applyAlignment="1">
      <alignment horizontal="left"/>
    </xf>
    <xf numFmtId="0" fontId="0" fillId="12" borderId="0" xfId="0" applyFill="1"/>
    <xf numFmtId="0" fontId="0" fillId="12" borderId="16" xfId="0" applyFill="1" applyBorder="1"/>
    <xf numFmtId="9" fontId="17" fillId="12" borderId="22" xfId="0" applyNumberFormat="1" applyFont="1" applyFill="1" applyBorder="1" applyAlignment="1">
      <alignment horizontal="left"/>
    </xf>
    <xf numFmtId="11" fontId="0" fillId="0" borderId="16" xfId="0" applyNumberFormat="1" applyBorder="1" applyAlignment="1">
      <alignment vertical="top"/>
    </xf>
    <xf numFmtId="11" fontId="0" fillId="0" borderId="17" xfId="0" applyNumberFormat="1" applyBorder="1" applyAlignment="1">
      <alignment vertical="top"/>
    </xf>
    <xf numFmtId="0" fontId="4" fillId="0" borderId="0" xfId="0" applyFont="1" applyAlignment="1">
      <alignment horizontal="left" vertical="top" wrapText="1"/>
    </xf>
    <xf numFmtId="0" fontId="4" fillId="0" borderId="0" xfId="0" applyFont="1" applyAlignment="1">
      <alignment horizontal="left" vertical="top"/>
    </xf>
    <xf numFmtId="0" fontId="2" fillId="0" borderId="0" xfId="0" applyFont="1" applyAlignment="1">
      <alignment horizontal="left" vertical="center" wrapText="1"/>
    </xf>
    <xf numFmtId="0" fontId="2" fillId="0" borderId="0" xfId="0" applyFont="1" applyAlignment="1">
      <alignment horizontal="left" vertical="top" wrapText="1"/>
    </xf>
    <xf numFmtId="0" fontId="8" fillId="0" borderId="0" xfId="0" applyFont="1" applyAlignment="1">
      <alignment horizontal="center" vertical="center"/>
    </xf>
    <xf numFmtId="0" fontId="4"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top"/>
    </xf>
    <xf numFmtId="0" fontId="5" fillId="0" borderId="1" xfId="0" applyFont="1" applyBorder="1" applyAlignment="1">
      <alignment horizontal="center" vertical="center"/>
    </xf>
    <xf numFmtId="0" fontId="5"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5" fillId="4" borderId="3" xfId="0" applyFont="1" applyFill="1" applyBorder="1" applyAlignment="1">
      <alignment horizontal="center" vertical="center"/>
    </xf>
    <xf numFmtId="0" fontId="2" fillId="4" borderId="2" xfId="0" applyFont="1" applyFill="1" applyBorder="1" applyAlignment="1">
      <alignment horizontal="center" vertical="center"/>
    </xf>
    <xf numFmtId="0" fontId="5" fillId="3" borderId="3" xfId="0" applyFont="1" applyFill="1" applyBorder="1" applyAlignment="1">
      <alignment horizontal="center" vertical="center"/>
    </xf>
    <xf numFmtId="0" fontId="2" fillId="3" borderId="2" xfId="0" applyFont="1" applyFill="1" applyBorder="1" applyAlignment="1">
      <alignment horizontal="center" vertical="center"/>
    </xf>
    <xf numFmtId="0" fontId="5" fillId="4" borderId="1" xfId="0" applyFont="1" applyFill="1" applyBorder="1" applyAlignment="1">
      <alignment horizontal="center" vertical="center"/>
    </xf>
    <xf numFmtId="0" fontId="2" fillId="4" borderId="1" xfId="0" applyFont="1" applyFill="1" applyBorder="1" applyAlignment="1">
      <alignment horizontal="center" vertical="center"/>
    </xf>
    <xf numFmtId="0" fontId="6" fillId="0" borderId="0" xfId="0" applyFont="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3" borderId="2" xfId="0" applyFont="1" applyFill="1" applyBorder="1" applyAlignment="1">
      <alignment horizontal="center" vertical="center"/>
    </xf>
    <xf numFmtId="0" fontId="14" fillId="0" borderId="0" xfId="0" applyFont="1"/>
    <xf numFmtId="0" fontId="13" fillId="0" borderId="0" xfId="0" applyFont="1" applyAlignment="1">
      <alignment horizontal="center"/>
    </xf>
    <xf numFmtId="0" fontId="14" fillId="0" borderId="11" xfId="0" applyFont="1" applyBorder="1"/>
    <xf numFmtId="0" fontId="14" fillId="0" borderId="12" xfId="0" applyFont="1" applyBorder="1"/>
    <xf numFmtId="0" fontId="14" fillId="0" borderId="10" xfId="0" applyFont="1" applyBorder="1"/>
    <xf numFmtId="0" fontId="14" fillId="0" borderId="13" xfId="0" applyFont="1" applyBorder="1"/>
    <xf numFmtId="0" fontId="14" fillId="0" borderId="14" xfId="0" applyFont="1" applyBorder="1"/>
    <xf numFmtId="0" fontId="17" fillId="11" borderId="11" xfId="0" applyFont="1" applyFill="1" applyBorder="1" applyAlignment="1">
      <alignment horizontal="left" vertical="top" wrapText="1"/>
    </xf>
    <xf numFmtId="0" fontId="17" fillId="11" borderId="12" xfId="0" applyFont="1" applyFill="1" applyBorder="1" applyAlignment="1">
      <alignment horizontal="left" vertical="top" wrapText="1"/>
    </xf>
    <xf numFmtId="0" fontId="17" fillId="11" borderId="15" xfId="0" applyFont="1" applyFill="1" applyBorder="1" applyAlignment="1">
      <alignment horizontal="left" vertical="top" wrapText="1"/>
    </xf>
    <xf numFmtId="0" fontId="17" fillId="10" borderId="11" xfId="0" applyFont="1" applyFill="1" applyBorder="1" applyAlignment="1">
      <alignment horizontal="left" vertical="top" wrapText="1"/>
    </xf>
    <xf numFmtId="0" fontId="17" fillId="10" borderId="12" xfId="0" applyFont="1" applyFill="1" applyBorder="1" applyAlignment="1">
      <alignment horizontal="left" vertical="top" wrapText="1"/>
    </xf>
    <xf numFmtId="0" fontId="1" fillId="0" borderId="0" xfId="0" applyFont="1" applyAlignment="1">
      <alignment vertical="center"/>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FCD2F"/>
      <color rgb="FFFF5D5D"/>
      <color rgb="FF68E53B"/>
      <color rgb="FFB8E08C"/>
      <color rgb="FFFF9393"/>
      <color rgb="FF66CCFF"/>
      <color rgb="FF9900CC"/>
      <color rgb="FFFF4F4F"/>
      <color rgb="FF0099FF"/>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file:///C:\Users\uqpdo\AppData\Local\Temp\Sim\MRLOGP.png"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file:///C:\Users\uqpdo\AppData\Local\Temp\Sim\MRLOGP.png"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file:///C:\Users\uqpdo\AppData\Local\Temp\Sim\MRLOGP.png"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file:///C:\Users\uqpdo\AppData\Local\Temp\Sim\MRLOGP.png" TargetMode="External"/></Relationships>
</file>

<file path=xl/drawings/drawing1.xml><?xml version="1.0" encoding="utf-8"?>
<xdr:wsDr xmlns:xdr="http://schemas.openxmlformats.org/drawingml/2006/spreadsheetDrawing" xmlns:a="http://schemas.openxmlformats.org/drawingml/2006/main">
  <xdr:twoCellAnchor>
    <xdr:from>
      <xdr:col>0</xdr:col>
      <xdr:colOff>119343</xdr:colOff>
      <xdr:row>56</xdr:row>
      <xdr:rowOff>24093</xdr:rowOff>
    </xdr:from>
    <xdr:to>
      <xdr:col>1</xdr:col>
      <xdr:colOff>452717</xdr:colOff>
      <xdr:row>64</xdr:row>
      <xdr:rowOff>16249</xdr:rowOff>
    </xdr:to>
    <xdr:grpSp>
      <xdr:nvGrpSpPr>
        <xdr:cNvPr id="7" name="Group 6">
          <a:extLst>
            <a:ext uri="{FF2B5EF4-FFF2-40B4-BE49-F238E27FC236}">
              <a16:creationId xmlns:a16="http://schemas.microsoft.com/office/drawing/2014/main" id="{3A80A255-D001-3E39-9268-025E82D4D5FB}"/>
            </a:ext>
          </a:extLst>
        </xdr:cNvPr>
        <xdr:cNvGrpSpPr/>
      </xdr:nvGrpSpPr>
      <xdr:grpSpPr>
        <a:xfrm>
          <a:off x="119343" y="10882593"/>
          <a:ext cx="1219199" cy="1516156"/>
          <a:chOff x="10525125" y="171450"/>
          <a:chExt cx="1219200" cy="1438275"/>
        </a:xfrm>
      </xdr:grpSpPr>
      <xdr:sp macro="" textlink="">
        <xdr:nvSpPr>
          <xdr:cNvPr id="2" name="Text Box 2">
            <a:extLst>
              <a:ext uri="{FF2B5EF4-FFF2-40B4-BE49-F238E27FC236}">
                <a16:creationId xmlns:a16="http://schemas.microsoft.com/office/drawing/2014/main" id="{1D486F8D-5AEC-4FB2-A02F-0884206DE748}"/>
              </a:ext>
            </a:extLst>
          </xdr:cNvPr>
          <xdr:cNvSpPr txBox="1">
            <a:spLocks noChangeArrowheads="1"/>
          </xdr:cNvSpPr>
        </xdr:nvSpPr>
        <xdr:spPr bwMode="auto">
          <a:xfrm>
            <a:off x="10525125" y="171450"/>
            <a:ext cx="1219200" cy="1438275"/>
          </a:xfrm>
          <a:prstGeom prst="rect">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algn="ctr" rtl="0">
              <a:defRPr sz="1000"/>
            </a:pPr>
            <a:r>
              <a:rPr lang="en-AU" sz="1000" b="1" i="0" u="none" strike="noStrike" baseline="0">
                <a:solidFill>
                  <a:srgbClr val="9900CC"/>
                </a:solidFill>
                <a:latin typeface="Arial"/>
                <a:cs typeface="Arial"/>
              </a:rPr>
              <a:t>Key For Scenario Tree</a:t>
            </a:r>
          </a:p>
          <a:p>
            <a:pPr algn="ctr" rtl="0">
              <a:defRPr sz="1000"/>
            </a:pPr>
            <a:r>
              <a:rPr lang="en-AU" sz="1000" b="1" i="0" u="none" strike="noStrike" baseline="0">
                <a:solidFill>
                  <a:srgbClr val="68E53B"/>
                </a:solidFill>
                <a:latin typeface="Arial"/>
                <a:cs typeface="Arial"/>
              </a:rPr>
              <a:t>Excel Requires </a:t>
            </a:r>
            <a:r>
              <a:rPr lang="en-AU" sz="1000" b="1" i="0" u="none" strike="noStrike" baseline="0">
                <a:solidFill>
                  <a:srgbClr val="FFC000"/>
                </a:solidFill>
                <a:latin typeface="Arial"/>
                <a:cs typeface="Arial"/>
              </a:rPr>
              <a:t>ModelRisk by Vose</a:t>
            </a:r>
          </a:p>
          <a:p>
            <a:pPr algn="ctr" rtl="0">
              <a:defRPr sz="1000"/>
            </a:pPr>
            <a:r>
              <a:rPr lang="en-AU" sz="1000" b="1" i="0" u="none" strike="noStrike" baseline="0">
                <a:solidFill>
                  <a:srgbClr val="FFC000"/>
                </a:solidFill>
                <a:latin typeface="Arial"/>
                <a:cs typeface="Arial"/>
              </a:rPr>
              <a:t>Outputs</a:t>
            </a:r>
          </a:p>
          <a:p>
            <a:pPr algn="ctr" rtl="0">
              <a:defRPr sz="1000"/>
            </a:pPr>
            <a:endParaRPr lang="en-AU" sz="1000" b="1" i="0" u="none" strike="noStrike" baseline="0">
              <a:solidFill>
                <a:srgbClr val="FFC000"/>
              </a:solidFill>
              <a:latin typeface="Arial"/>
              <a:cs typeface="Arial"/>
            </a:endParaRPr>
          </a:p>
        </xdr:txBody>
      </xdr:sp>
      <xdr:grpSp>
        <xdr:nvGrpSpPr>
          <xdr:cNvPr id="6" name="Group 5">
            <a:extLst>
              <a:ext uri="{FF2B5EF4-FFF2-40B4-BE49-F238E27FC236}">
                <a16:creationId xmlns:a16="http://schemas.microsoft.com/office/drawing/2014/main" id="{7ED5CEFA-F19F-2F96-2D4F-69137F3E707B}"/>
              </a:ext>
            </a:extLst>
          </xdr:cNvPr>
          <xdr:cNvGrpSpPr/>
        </xdr:nvGrpSpPr>
        <xdr:grpSpPr>
          <a:xfrm>
            <a:off x="10535516" y="976744"/>
            <a:ext cx="1198419" cy="620592"/>
            <a:chOff x="10535516" y="976744"/>
            <a:chExt cx="1198419" cy="620592"/>
          </a:xfrm>
        </xdr:grpSpPr>
        <xdr:sp macro="" textlink="">
          <xdr:nvSpPr>
            <xdr:cNvPr id="3" name="Text Box 3">
              <a:extLst>
                <a:ext uri="{FF2B5EF4-FFF2-40B4-BE49-F238E27FC236}">
                  <a16:creationId xmlns:a16="http://schemas.microsoft.com/office/drawing/2014/main" id="{73909086-9D44-4D26-A37F-AD85AB29513C}"/>
                </a:ext>
              </a:extLst>
            </xdr:cNvPr>
            <xdr:cNvSpPr txBox="1">
              <a:spLocks noChangeArrowheads="1"/>
            </xdr:cNvSpPr>
          </xdr:nvSpPr>
          <xdr:spPr bwMode="auto">
            <a:xfrm>
              <a:off x="10535516" y="976744"/>
              <a:ext cx="1196903" cy="216261"/>
            </a:xfrm>
            <a:prstGeom prst="rect">
              <a:avLst/>
            </a:prstGeom>
            <a:solidFill>
              <a:srgbClr val="CCECFF"/>
            </a:solidFill>
            <a:ln>
              <a:noFill/>
            </a:ln>
          </xdr:spPr>
          <xdr:txBody>
            <a:bodyPr vertOverflow="clip" wrap="square" lIns="27432" tIns="22860" rIns="27432" bIns="0" anchor="t" upright="1"/>
            <a:lstStyle/>
            <a:p>
              <a:pPr algn="ctr" rtl="0">
                <a:defRPr sz="1000"/>
              </a:pPr>
              <a:r>
                <a:rPr lang="en-AU" sz="1000" b="0" i="0" u="none" strike="noStrike" baseline="0">
                  <a:solidFill>
                    <a:srgbClr val="000000"/>
                  </a:solidFill>
                  <a:latin typeface="Arial"/>
                  <a:cs typeface="Arial"/>
                </a:rPr>
                <a:t>Category Node</a:t>
              </a:r>
            </a:p>
          </xdr:txBody>
        </xdr:sp>
        <xdr:sp macro="" textlink="">
          <xdr:nvSpPr>
            <xdr:cNvPr id="4" name="Text Box 4">
              <a:extLst>
                <a:ext uri="{FF2B5EF4-FFF2-40B4-BE49-F238E27FC236}">
                  <a16:creationId xmlns:a16="http://schemas.microsoft.com/office/drawing/2014/main" id="{1FC58E9A-996D-437F-8B11-E86EBB02941A}"/>
                </a:ext>
              </a:extLst>
            </xdr:cNvPr>
            <xdr:cNvSpPr txBox="1">
              <a:spLocks noChangeArrowheads="1"/>
            </xdr:cNvSpPr>
          </xdr:nvSpPr>
          <xdr:spPr bwMode="auto">
            <a:xfrm>
              <a:off x="10537031" y="1195311"/>
              <a:ext cx="1193007" cy="183780"/>
            </a:xfrm>
            <a:prstGeom prst="rect">
              <a:avLst/>
            </a:prstGeom>
            <a:solidFill>
              <a:srgbClr val="FF9393"/>
            </a:solidFill>
            <a:ln>
              <a:noFill/>
            </a:ln>
          </xdr:spPr>
          <xdr:txBody>
            <a:bodyPr vertOverflow="clip" wrap="square" lIns="27432" tIns="22860" rIns="27432" bIns="0" anchor="t" upright="1"/>
            <a:lstStyle/>
            <a:p>
              <a:pPr algn="ctr" rtl="0">
                <a:defRPr sz="1000"/>
              </a:pPr>
              <a:r>
                <a:rPr lang="en-AU" sz="1000" b="0" i="0" u="none" strike="noStrike" baseline="0">
                  <a:solidFill>
                    <a:srgbClr val="000000"/>
                  </a:solidFill>
                  <a:latin typeface="Arial"/>
                  <a:cs typeface="Arial"/>
                </a:rPr>
                <a:t>Infection Node</a:t>
              </a:r>
            </a:p>
          </xdr:txBody>
        </xdr:sp>
        <xdr:sp macro="" textlink="">
          <xdr:nvSpPr>
            <xdr:cNvPr id="5" name="Text Box 5">
              <a:extLst>
                <a:ext uri="{FF2B5EF4-FFF2-40B4-BE49-F238E27FC236}">
                  <a16:creationId xmlns:a16="http://schemas.microsoft.com/office/drawing/2014/main" id="{9235C23E-91FE-42B7-BB69-2FC64FB98114}"/>
                </a:ext>
              </a:extLst>
            </xdr:cNvPr>
            <xdr:cNvSpPr txBox="1">
              <a:spLocks noChangeArrowheads="1"/>
            </xdr:cNvSpPr>
          </xdr:nvSpPr>
          <xdr:spPr bwMode="auto">
            <a:xfrm>
              <a:off x="10535517" y="1375228"/>
              <a:ext cx="1198418" cy="222108"/>
            </a:xfrm>
            <a:prstGeom prst="rect">
              <a:avLst/>
            </a:prstGeom>
            <a:solidFill>
              <a:srgbClr val="B8E08C"/>
            </a:solidFill>
            <a:ln>
              <a:noFill/>
            </a:ln>
          </xdr:spPr>
          <xdr:txBody>
            <a:bodyPr vertOverflow="clip" wrap="square" lIns="27432" tIns="22860" rIns="27432" bIns="0" anchor="t" upright="1"/>
            <a:lstStyle/>
            <a:p>
              <a:pPr algn="ctr" rtl="0">
                <a:defRPr sz="1000"/>
              </a:pPr>
              <a:r>
                <a:rPr lang="en-AU" sz="1000" b="0" i="0" u="none" strike="noStrike" baseline="0">
                  <a:solidFill>
                    <a:srgbClr val="000000"/>
                  </a:solidFill>
                  <a:latin typeface="Arial"/>
                  <a:cs typeface="Arial"/>
                </a:rPr>
                <a:t>Detection Node</a:t>
              </a:r>
            </a:p>
          </xdr:txBody>
        </xdr:sp>
      </xdr:grpSp>
    </xdr:grpSp>
    <xdr:clientData/>
  </xdr:twoCellAnchor>
  <xdr:twoCellAnchor>
    <xdr:from>
      <xdr:col>1</xdr:col>
      <xdr:colOff>538442</xdr:colOff>
      <xdr:row>56</xdr:row>
      <xdr:rowOff>24093</xdr:rowOff>
    </xdr:from>
    <xdr:to>
      <xdr:col>3</xdr:col>
      <xdr:colOff>186018</xdr:colOff>
      <xdr:row>64</xdr:row>
      <xdr:rowOff>16249</xdr:rowOff>
    </xdr:to>
    <xdr:sp macro="" textlink="">
      <xdr:nvSpPr>
        <xdr:cNvPr id="8" name="Text Box 2">
          <a:extLst>
            <a:ext uri="{FF2B5EF4-FFF2-40B4-BE49-F238E27FC236}">
              <a16:creationId xmlns:a16="http://schemas.microsoft.com/office/drawing/2014/main" id="{7C5BAF10-FD12-472E-9B3E-0E6BD2483965}"/>
            </a:ext>
          </a:extLst>
        </xdr:cNvPr>
        <xdr:cNvSpPr txBox="1">
          <a:spLocks noChangeArrowheads="1"/>
        </xdr:cNvSpPr>
      </xdr:nvSpPr>
      <xdr:spPr bwMode="auto">
        <a:xfrm>
          <a:off x="1424267" y="10158693"/>
          <a:ext cx="1219201" cy="1439956"/>
        </a:xfrm>
        <a:prstGeom prst="rect">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algn="ctr" rtl="0">
            <a:defRPr sz="1000"/>
          </a:pPr>
          <a:r>
            <a:rPr lang="en-AU" sz="1000" b="1" i="0" u="none" strike="noStrike" baseline="0">
              <a:solidFill>
                <a:srgbClr val="0099FF"/>
              </a:solidFill>
              <a:latin typeface="Arial"/>
              <a:cs typeface="Arial"/>
            </a:rPr>
            <a:t>Estimated parameters use ModelRisk (Vose Software) Distributions</a:t>
          </a:r>
        </a:p>
        <a:p>
          <a:pPr algn="ctr" rtl="0">
            <a:defRPr sz="1000"/>
          </a:pPr>
          <a:endParaRPr lang="en-AU" sz="1000" b="1" i="0" u="none" strike="noStrike" baseline="0">
            <a:solidFill>
              <a:srgbClr val="0099FF"/>
            </a:solidFill>
            <a:latin typeface="Arial"/>
            <a:cs typeface="Arial"/>
          </a:endParaRPr>
        </a:p>
        <a:p>
          <a:pPr algn="ctr" rtl="0">
            <a:defRPr sz="1000"/>
          </a:pPr>
          <a:r>
            <a:rPr lang="en-AU" sz="1000" b="1" i="0" u="none" strike="noStrike" baseline="0">
              <a:solidFill>
                <a:sysClr val="windowText" lastClr="000000"/>
              </a:solidFill>
              <a:latin typeface="Arial"/>
              <a:cs typeface="Arial"/>
            </a:rPr>
            <a:t>Model is set up by iterative multiplication to produce result.</a:t>
          </a:r>
        </a:p>
        <a:p>
          <a:pPr algn="ctr" rtl="0">
            <a:defRPr sz="1000"/>
          </a:pPr>
          <a:endParaRPr lang="en-AU" sz="1000" b="1" i="0" u="none" strike="noStrike" baseline="0">
            <a:solidFill>
              <a:srgbClr val="FFC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203200</xdr:colOff>
      <xdr:row>0</xdr:row>
      <xdr:rowOff>38099</xdr:rowOff>
    </xdr:from>
    <xdr:to>
      <xdr:col>11</xdr:col>
      <xdr:colOff>428137</xdr:colOff>
      <xdr:row>2</xdr:row>
      <xdr:rowOff>165099</xdr:rowOff>
    </xdr:to>
    <xdr:pic>
      <xdr:nvPicPr>
        <xdr:cNvPr id="3" name="Picture 2">
          <a:extLst>
            <a:ext uri="{FF2B5EF4-FFF2-40B4-BE49-F238E27FC236}">
              <a16:creationId xmlns:a16="http://schemas.microsoft.com/office/drawing/2014/main" id="{A6E40BCA-1166-ADFF-AEB8-5E196961510B}"/>
            </a:ext>
          </a:extLst>
        </xdr:cNvPr>
        <xdr:cNvPicPr>
          <a:picLocks noChangeAspect="1"/>
        </xdr:cNvPicPr>
      </xdr:nvPicPr>
      <xdr:blipFill>
        <a:blip xmlns:r="http://schemas.openxmlformats.org/officeDocument/2006/relationships" r:link="rId1"/>
        <a:stretch>
          <a:fillRect/>
        </a:stretch>
      </xdr:blipFill>
      <xdr:spPr>
        <a:xfrm>
          <a:off x="5080000" y="38099"/>
          <a:ext cx="2053737" cy="5461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561975</xdr:colOff>
      <xdr:row>0</xdr:row>
      <xdr:rowOff>38100</xdr:rowOff>
    </xdr:from>
    <xdr:to>
      <xdr:col>12</xdr:col>
      <xdr:colOff>177312</xdr:colOff>
      <xdr:row>3</xdr:row>
      <xdr:rowOff>12700</xdr:rowOff>
    </xdr:to>
    <xdr:pic>
      <xdr:nvPicPr>
        <xdr:cNvPr id="3" name="Picture 2">
          <a:extLst>
            <a:ext uri="{FF2B5EF4-FFF2-40B4-BE49-F238E27FC236}">
              <a16:creationId xmlns:a16="http://schemas.microsoft.com/office/drawing/2014/main" id="{4152A865-126B-81C6-E854-9FFD5D060132}"/>
            </a:ext>
          </a:extLst>
        </xdr:cNvPr>
        <xdr:cNvPicPr>
          <a:picLocks noChangeAspect="1"/>
        </xdr:cNvPicPr>
      </xdr:nvPicPr>
      <xdr:blipFill>
        <a:blip xmlns:r="http://schemas.openxmlformats.org/officeDocument/2006/relationships" r:link="rId1"/>
        <a:stretch>
          <a:fillRect/>
        </a:stretch>
      </xdr:blipFill>
      <xdr:spPr>
        <a:xfrm>
          <a:off x="7620000" y="38100"/>
          <a:ext cx="2053737" cy="546100"/>
        </a:xfrm>
        <a:prstGeom prst="rect">
          <a:avLst/>
        </a:prstGeom>
      </xdr:spPr>
    </xdr:pic>
    <xdr:clientData/>
  </xdr:twoCellAnchor>
  <xdr:twoCellAnchor editAs="oneCell">
    <xdr:from>
      <xdr:col>2</xdr:col>
      <xdr:colOff>0</xdr:colOff>
      <xdr:row>4</xdr:row>
      <xdr:rowOff>0</xdr:rowOff>
    </xdr:from>
    <xdr:to>
      <xdr:col>13</xdr:col>
      <xdr:colOff>513175</xdr:colOff>
      <xdr:row>37</xdr:row>
      <xdr:rowOff>37309</xdr:rowOff>
    </xdr:to>
    <xdr:pic>
      <xdr:nvPicPr>
        <xdr:cNvPr id="4" name="Picture 3">
          <a:extLst>
            <a:ext uri="{FF2B5EF4-FFF2-40B4-BE49-F238E27FC236}">
              <a16:creationId xmlns:a16="http://schemas.microsoft.com/office/drawing/2014/main" id="{5E406866-4F4C-37EC-E72C-434D0B188C16}"/>
            </a:ext>
          </a:extLst>
        </xdr:cNvPr>
        <xdr:cNvPicPr>
          <a:picLocks noChangeAspect="1"/>
        </xdr:cNvPicPr>
      </xdr:nvPicPr>
      <xdr:blipFill>
        <a:blip xmlns:r="http://schemas.openxmlformats.org/officeDocument/2006/relationships" r:embed="rId2"/>
        <a:stretch>
          <a:fillRect/>
        </a:stretch>
      </xdr:blipFill>
      <xdr:spPr>
        <a:xfrm>
          <a:off x="1219200" y="762000"/>
          <a:ext cx="9400000" cy="632380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552450</xdr:colOff>
      <xdr:row>0</xdr:row>
      <xdr:rowOff>38100</xdr:rowOff>
    </xdr:from>
    <xdr:to>
      <xdr:col>12</xdr:col>
      <xdr:colOff>167787</xdr:colOff>
      <xdr:row>3</xdr:row>
      <xdr:rowOff>12700</xdr:rowOff>
    </xdr:to>
    <xdr:pic>
      <xdr:nvPicPr>
        <xdr:cNvPr id="3" name="Picture 2">
          <a:extLst>
            <a:ext uri="{FF2B5EF4-FFF2-40B4-BE49-F238E27FC236}">
              <a16:creationId xmlns:a16="http://schemas.microsoft.com/office/drawing/2014/main" id="{E84471D2-419D-5CDE-A0A6-D3E1EE44B6FD}"/>
            </a:ext>
          </a:extLst>
        </xdr:cNvPr>
        <xdr:cNvPicPr>
          <a:picLocks noChangeAspect="1"/>
        </xdr:cNvPicPr>
      </xdr:nvPicPr>
      <xdr:blipFill>
        <a:blip xmlns:r="http://schemas.openxmlformats.org/officeDocument/2006/relationships" r:link="rId1"/>
        <a:stretch>
          <a:fillRect/>
        </a:stretch>
      </xdr:blipFill>
      <xdr:spPr>
        <a:xfrm>
          <a:off x="7620000" y="38100"/>
          <a:ext cx="2053737" cy="546100"/>
        </a:xfrm>
        <a:prstGeom prst="rect">
          <a:avLst/>
        </a:prstGeom>
      </xdr:spPr>
    </xdr:pic>
    <xdr:clientData/>
  </xdr:twoCellAnchor>
  <xdr:twoCellAnchor editAs="oneCell">
    <xdr:from>
      <xdr:col>2</xdr:col>
      <xdr:colOff>0</xdr:colOff>
      <xdr:row>4</xdr:row>
      <xdr:rowOff>0</xdr:rowOff>
    </xdr:from>
    <xdr:to>
      <xdr:col>13</xdr:col>
      <xdr:colOff>503650</xdr:colOff>
      <xdr:row>37</xdr:row>
      <xdr:rowOff>37309</xdr:rowOff>
    </xdr:to>
    <xdr:pic>
      <xdr:nvPicPr>
        <xdr:cNvPr id="4" name="Picture 3">
          <a:extLst>
            <a:ext uri="{FF2B5EF4-FFF2-40B4-BE49-F238E27FC236}">
              <a16:creationId xmlns:a16="http://schemas.microsoft.com/office/drawing/2014/main" id="{A5DCBDA7-B8A5-FC3A-57E5-7A8E0E67340A}"/>
            </a:ext>
          </a:extLst>
        </xdr:cNvPr>
        <xdr:cNvPicPr>
          <a:picLocks noChangeAspect="1"/>
        </xdr:cNvPicPr>
      </xdr:nvPicPr>
      <xdr:blipFill>
        <a:blip xmlns:r="http://schemas.openxmlformats.org/officeDocument/2006/relationships" r:embed="rId2"/>
        <a:stretch>
          <a:fillRect/>
        </a:stretch>
      </xdr:blipFill>
      <xdr:spPr>
        <a:xfrm>
          <a:off x="1219200" y="762000"/>
          <a:ext cx="9400000" cy="632380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590550</xdr:colOff>
      <xdr:row>32</xdr:row>
      <xdr:rowOff>57150</xdr:rowOff>
    </xdr:from>
    <xdr:to>
      <xdr:col>28</xdr:col>
      <xdr:colOff>303236</xdr:colOff>
      <xdr:row>63</xdr:row>
      <xdr:rowOff>256186</xdr:rowOff>
    </xdr:to>
    <xdr:pic>
      <xdr:nvPicPr>
        <xdr:cNvPr id="4" name="Picture 3">
          <a:extLst>
            <a:ext uri="{FF2B5EF4-FFF2-40B4-BE49-F238E27FC236}">
              <a16:creationId xmlns:a16="http://schemas.microsoft.com/office/drawing/2014/main" id="{5F2FEE58-E4B4-CDB4-79F9-2948E1FC5825}"/>
            </a:ext>
          </a:extLst>
        </xdr:cNvPr>
        <xdr:cNvPicPr>
          <a:picLocks noChangeAspect="1"/>
        </xdr:cNvPicPr>
      </xdr:nvPicPr>
      <xdr:blipFill>
        <a:blip xmlns:r="http://schemas.openxmlformats.org/officeDocument/2006/relationships" r:embed="rId1"/>
        <a:stretch>
          <a:fillRect/>
        </a:stretch>
      </xdr:blipFill>
      <xdr:spPr>
        <a:xfrm>
          <a:off x="8153400" y="6153150"/>
          <a:ext cx="12514286" cy="791428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1914525</xdr:colOff>
      <xdr:row>0</xdr:row>
      <xdr:rowOff>38100</xdr:rowOff>
    </xdr:from>
    <xdr:to>
      <xdr:col>5</xdr:col>
      <xdr:colOff>1948962</xdr:colOff>
      <xdr:row>3</xdr:row>
      <xdr:rowOff>12700</xdr:rowOff>
    </xdr:to>
    <xdr:pic>
      <xdr:nvPicPr>
        <xdr:cNvPr id="3" name="Picture 2">
          <a:extLst>
            <a:ext uri="{FF2B5EF4-FFF2-40B4-BE49-F238E27FC236}">
              <a16:creationId xmlns:a16="http://schemas.microsoft.com/office/drawing/2014/main" id="{0E4A736C-3B03-9988-4968-621C73D3A5A2}"/>
            </a:ext>
          </a:extLst>
        </xdr:cNvPr>
        <xdr:cNvPicPr>
          <a:picLocks noChangeAspect="1"/>
        </xdr:cNvPicPr>
      </xdr:nvPicPr>
      <xdr:blipFill>
        <a:blip xmlns:r="http://schemas.openxmlformats.org/officeDocument/2006/relationships" r:link="rId1"/>
        <a:stretch>
          <a:fillRect/>
        </a:stretch>
      </xdr:blipFill>
      <xdr:spPr>
        <a:xfrm>
          <a:off x="7620000" y="38100"/>
          <a:ext cx="2053737" cy="5461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E2C2B-12A1-4798-80B0-D2DE14680B27}">
  <sheetPr codeName="Sheet1"/>
  <dimension ref="A1:H35"/>
  <sheetViews>
    <sheetView workbookViewId="0">
      <selection activeCell="J24" sqref="J24"/>
    </sheetView>
  </sheetViews>
  <sheetFormatPr defaultRowHeight="16.5" x14ac:dyDescent="0.3"/>
  <cols>
    <col min="1" max="1" width="13.5703125" style="1" customWidth="1"/>
    <col min="2" max="2" width="19.85546875" style="1" customWidth="1"/>
    <col min="3" max="3" width="20.7109375" style="1" customWidth="1"/>
    <col min="4" max="4" width="22.5703125" style="1" customWidth="1"/>
    <col min="5" max="5" width="19.7109375" style="1" customWidth="1"/>
    <col min="6" max="6" width="14.7109375" style="1" customWidth="1"/>
    <col min="7" max="16384" width="9.140625" style="1"/>
  </cols>
  <sheetData>
    <row r="1" spans="1:8" ht="26.25" x14ac:dyDescent="0.3">
      <c r="A1" s="122" t="s">
        <v>3</v>
      </c>
      <c r="B1" s="122"/>
      <c r="C1" s="122"/>
      <c r="D1" s="122"/>
    </row>
    <row r="2" spans="1:8" x14ac:dyDescent="0.3">
      <c r="A2" s="123" t="s">
        <v>44</v>
      </c>
      <c r="B2" s="124"/>
      <c r="C2" s="124"/>
      <c r="D2" s="27"/>
      <c r="E2" s="27"/>
      <c r="F2" s="27"/>
      <c r="G2" s="27"/>
      <c r="H2" s="27"/>
    </row>
    <row r="3" spans="1:8" x14ac:dyDescent="0.3">
      <c r="A3" s="28" t="s">
        <v>34</v>
      </c>
      <c r="B3" s="119" t="s">
        <v>35</v>
      </c>
      <c r="C3" s="119"/>
      <c r="D3" s="119"/>
      <c r="E3" s="119"/>
      <c r="F3" s="30" t="s">
        <v>48</v>
      </c>
      <c r="G3" s="30"/>
      <c r="H3" s="30"/>
    </row>
    <row r="4" spans="1:8" ht="16.5" customHeight="1" x14ac:dyDescent="0.3">
      <c r="A4" s="27"/>
      <c r="B4" s="120" t="s">
        <v>36</v>
      </c>
      <c r="C4" s="120"/>
      <c r="D4" s="120"/>
      <c r="E4" s="120"/>
      <c r="F4" s="1" t="s">
        <v>4</v>
      </c>
      <c r="G4" s="27"/>
      <c r="H4" s="27"/>
    </row>
    <row r="5" spans="1:8" x14ac:dyDescent="0.3">
      <c r="A5" s="27"/>
      <c r="B5" s="120"/>
      <c r="C5" s="120"/>
      <c r="D5" s="120"/>
      <c r="E5" s="120"/>
      <c r="F5" s="1" t="s">
        <v>5</v>
      </c>
      <c r="G5" s="27"/>
      <c r="H5" s="27"/>
    </row>
    <row r="6" spans="1:8" x14ac:dyDescent="0.3">
      <c r="A6" s="27"/>
      <c r="B6" s="120"/>
      <c r="C6" s="120"/>
      <c r="D6" s="120"/>
      <c r="E6" s="120"/>
      <c r="F6" s="27" t="s">
        <v>7</v>
      </c>
      <c r="G6" s="27"/>
      <c r="H6" s="27"/>
    </row>
    <row r="7" spans="1:8" x14ac:dyDescent="0.3">
      <c r="A7" s="27"/>
      <c r="B7" s="120"/>
      <c r="C7" s="120"/>
      <c r="D7" s="120"/>
      <c r="E7" s="120"/>
      <c r="F7" s="27" t="s">
        <v>8</v>
      </c>
      <c r="G7" s="27"/>
      <c r="H7" s="27"/>
    </row>
    <row r="8" spans="1:8" x14ac:dyDescent="0.3">
      <c r="A8" s="27"/>
      <c r="B8" s="120"/>
      <c r="C8" s="120"/>
      <c r="D8" s="120"/>
      <c r="E8" s="120"/>
      <c r="F8" s="27"/>
      <c r="G8" s="27"/>
      <c r="H8" s="27"/>
    </row>
    <row r="9" spans="1:8" x14ac:dyDescent="0.3">
      <c r="A9" s="28" t="s">
        <v>37</v>
      </c>
      <c r="B9" s="118" t="s">
        <v>38</v>
      </c>
      <c r="C9" s="118"/>
      <c r="D9" s="118"/>
      <c r="E9" s="118"/>
      <c r="F9" s="31" t="s">
        <v>48</v>
      </c>
      <c r="G9" s="29"/>
      <c r="H9" s="29"/>
    </row>
    <row r="10" spans="1:8" x14ac:dyDescent="0.3">
      <c r="A10" s="27"/>
      <c r="B10" s="120" t="s">
        <v>39</v>
      </c>
      <c r="C10" s="120"/>
      <c r="D10" s="120"/>
      <c r="E10" s="120"/>
      <c r="F10" s="27" t="s">
        <v>49</v>
      </c>
      <c r="G10" s="27"/>
      <c r="H10" s="27"/>
    </row>
    <row r="11" spans="1:8" x14ac:dyDescent="0.3">
      <c r="A11" s="27"/>
      <c r="B11" s="120"/>
      <c r="C11" s="120"/>
      <c r="D11" s="120"/>
      <c r="E11" s="120"/>
      <c r="F11" s="27" t="s">
        <v>50</v>
      </c>
      <c r="G11" s="27"/>
      <c r="H11" s="27"/>
    </row>
    <row r="12" spans="1:8" x14ac:dyDescent="0.3">
      <c r="A12" s="27"/>
      <c r="B12" s="120"/>
      <c r="C12" s="120"/>
      <c r="D12" s="120"/>
      <c r="E12" s="120"/>
      <c r="F12" s="27" t="s">
        <v>51</v>
      </c>
      <c r="G12" s="27"/>
      <c r="H12" s="27"/>
    </row>
    <row r="13" spans="1:8" x14ac:dyDescent="0.3">
      <c r="A13" s="27"/>
      <c r="B13" s="120"/>
      <c r="C13" s="120"/>
      <c r="D13" s="120"/>
      <c r="E13" s="120"/>
      <c r="F13" s="27" t="s">
        <v>52</v>
      </c>
      <c r="G13" s="27"/>
      <c r="H13" s="27"/>
    </row>
    <row r="14" spans="1:8" x14ac:dyDescent="0.3">
      <c r="A14" s="27"/>
      <c r="B14" s="120"/>
      <c r="C14" s="120"/>
      <c r="D14" s="120"/>
      <c r="E14" s="120"/>
      <c r="F14" s="27"/>
      <c r="G14" s="27"/>
      <c r="H14" s="27"/>
    </row>
    <row r="15" spans="1:8" x14ac:dyDescent="0.3">
      <c r="A15" s="28" t="s">
        <v>40</v>
      </c>
      <c r="B15" s="119" t="s">
        <v>45</v>
      </c>
      <c r="C15" s="119"/>
      <c r="D15" s="119"/>
      <c r="E15" s="119"/>
      <c r="F15" s="30" t="s">
        <v>48</v>
      </c>
      <c r="G15" s="27"/>
      <c r="H15" s="27"/>
    </row>
    <row r="16" spans="1:8" x14ac:dyDescent="0.3">
      <c r="A16" s="27"/>
      <c r="B16" s="120" t="s">
        <v>41</v>
      </c>
      <c r="C16" s="120"/>
      <c r="D16" s="120"/>
      <c r="E16" s="120"/>
      <c r="F16" s="27" t="s">
        <v>53</v>
      </c>
      <c r="G16" s="27"/>
      <c r="H16" s="27"/>
    </row>
    <row r="17" spans="1:8" x14ac:dyDescent="0.3">
      <c r="A17" s="27"/>
      <c r="B17" s="120"/>
      <c r="C17" s="120"/>
      <c r="D17" s="120"/>
      <c r="E17" s="120"/>
      <c r="F17" s="27" t="s">
        <v>54</v>
      </c>
      <c r="G17" s="27"/>
      <c r="H17" s="27"/>
    </row>
    <row r="18" spans="1:8" x14ac:dyDescent="0.3">
      <c r="A18" s="27"/>
      <c r="B18" s="120"/>
      <c r="C18" s="120"/>
      <c r="D18" s="120"/>
      <c r="E18" s="120"/>
      <c r="G18" s="27"/>
      <c r="H18" s="27"/>
    </row>
    <row r="19" spans="1:8" x14ac:dyDescent="0.3">
      <c r="A19" s="27"/>
      <c r="B19" s="120"/>
      <c r="C19" s="120"/>
      <c r="D19" s="120"/>
      <c r="E19" s="120"/>
      <c r="F19" s="27"/>
      <c r="G19" s="27"/>
      <c r="H19" s="27"/>
    </row>
    <row r="20" spans="1:8" x14ac:dyDescent="0.3">
      <c r="A20" s="27"/>
      <c r="B20" s="120"/>
      <c r="C20" s="120"/>
      <c r="D20" s="120"/>
      <c r="E20" s="120"/>
      <c r="F20" s="27"/>
      <c r="G20" s="27"/>
      <c r="H20" s="27"/>
    </row>
    <row r="21" spans="1:8" x14ac:dyDescent="0.3">
      <c r="A21" s="28" t="s">
        <v>42</v>
      </c>
      <c r="B21" s="119" t="s">
        <v>43</v>
      </c>
      <c r="C21" s="119"/>
      <c r="D21" s="119"/>
      <c r="E21" s="119"/>
      <c r="F21" s="32" t="s">
        <v>48</v>
      </c>
      <c r="G21" s="32"/>
      <c r="H21" s="27"/>
    </row>
    <row r="22" spans="1:8" x14ac:dyDescent="0.3">
      <c r="A22" s="27"/>
      <c r="B22" s="121" t="s">
        <v>410</v>
      </c>
      <c r="C22" s="121"/>
      <c r="D22" s="121"/>
      <c r="E22" s="121"/>
      <c r="F22" s="1" t="s">
        <v>56</v>
      </c>
      <c r="G22" s="27"/>
      <c r="H22" s="27"/>
    </row>
    <row r="23" spans="1:8" x14ac:dyDescent="0.3">
      <c r="A23" s="27"/>
      <c r="B23" s="121"/>
      <c r="C23" s="121"/>
      <c r="D23" s="121"/>
      <c r="E23" s="121"/>
      <c r="F23" s="27" t="s">
        <v>55</v>
      </c>
      <c r="G23" s="27"/>
      <c r="H23" s="27"/>
    </row>
    <row r="24" spans="1:8" x14ac:dyDescent="0.3">
      <c r="A24" s="27"/>
      <c r="B24" s="121"/>
      <c r="C24" s="121"/>
      <c r="D24" s="121"/>
      <c r="E24" s="121"/>
      <c r="F24" s="27"/>
      <c r="G24" s="27"/>
      <c r="H24" s="27"/>
    </row>
    <row r="25" spans="1:8" x14ac:dyDescent="0.3">
      <c r="A25" s="27"/>
      <c r="B25" s="121"/>
      <c r="C25" s="121"/>
      <c r="D25" s="121"/>
      <c r="E25" s="121"/>
      <c r="F25" s="27"/>
      <c r="G25" s="27"/>
      <c r="H25" s="27"/>
    </row>
    <row r="26" spans="1:8" x14ac:dyDescent="0.3">
      <c r="A26" s="27"/>
      <c r="B26" s="121"/>
      <c r="C26" s="121"/>
      <c r="D26" s="121"/>
      <c r="E26" s="121"/>
      <c r="F26" s="27"/>
      <c r="G26" s="27"/>
      <c r="H26" s="27"/>
    </row>
    <row r="27" spans="1:8" x14ac:dyDescent="0.3">
      <c r="A27" s="28" t="s">
        <v>46</v>
      </c>
      <c r="B27" s="119" t="s">
        <v>47</v>
      </c>
      <c r="C27" s="125"/>
      <c r="D27" s="125"/>
      <c r="E27" s="125"/>
      <c r="F27" s="30" t="s">
        <v>48</v>
      </c>
      <c r="G27" s="27"/>
      <c r="H27" s="27"/>
    </row>
    <row r="28" spans="1:8" x14ac:dyDescent="0.3">
      <c r="A28" s="27"/>
      <c r="B28" s="121" t="s">
        <v>415</v>
      </c>
      <c r="C28" s="121"/>
      <c r="D28" s="121"/>
      <c r="E28" s="121"/>
      <c r="F28" s="151" t="s">
        <v>414</v>
      </c>
      <c r="G28" s="27"/>
      <c r="H28" s="27"/>
    </row>
    <row r="29" spans="1:8" x14ac:dyDescent="0.3">
      <c r="A29" s="27"/>
      <c r="B29" s="121"/>
      <c r="C29" s="121"/>
      <c r="D29" s="121"/>
      <c r="E29" s="121"/>
      <c r="F29" s="151"/>
      <c r="G29" s="27"/>
      <c r="H29" s="27"/>
    </row>
    <row r="30" spans="1:8" x14ac:dyDescent="0.3">
      <c r="A30" s="27"/>
      <c r="B30" s="121"/>
      <c r="C30" s="121"/>
      <c r="D30" s="121"/>
      <c r="E30" s="121"/>
      <c r="F30" s="27"/>
      <c r="G30" s="27"/>
      <c r="H30" s="27"/>
    </row>
    <row r="31" spans="1:8" x14ac:dyDescent="0.3">
      <c r="A31" s="27"/>
      <c r="B31" s="121"/>
      <c r="C31" s="121"/>
      <c r="D31" s="121"/>
      <c r="E31" s="121"/>
      <c r="F31" s="27"/>
      <c r="G31" s="27"/>
      <c r="H31" s="27"/>
    </row>
    <row r="32" spans="1:8" x14ac:dyDescent="0.3">
      <c r="A32" s="27"/>
      <c r="B32" s="121"/>
      <c r="C32" s="121"/>
      <c r="D32" s="121"/>
      <c r="E32" s="121"/>
      <c r="F32" s="27"/>
      <c r="G32" s="27"/>
      <c r="H32" s="27"/>
    </row>
    <row r="33" spans="1:8" x14ac:dyDescent="0.3">
      <c r="A33" s="27"/>
      <c r="B33" s="27"/>
      <c r="C33" s="27"/>
      <c r="D33" s="27"/>
      <c r="E33" s="27"/>
      <c r="F33" s="27"/>
      <c r="G33" s="27"/>
      <c r="H33" s="27"/>
    </row>
    <row r="34" spans="1:8" ht="16.5" customHeight="1" x14ac:dyDescent="0.3">
      <c r="A34" s="152"/>
      <c r="B34" s="152"/>
      <c r="C34" s="152"/>
      <c r="D34" s="152"/>
      <c r="E34" s="152"/>
      <c r="F34" s="152"/>
      <c r="G34" s="27"/>
      <c r="H34" s="27"/>
    </row>
    <row r="35" spans="1:8" x14ac:dyDescent="0.3">
      <c r="A35" s="27"/>
      <c r="B35" s="27"/>
      <c r="C35" s="27"/>
      <c r="D35" s="27"/>
      <c r="E35" s="27"/>
      <c r="F35" s="27"/>
      <c r="G35" s="27"/>
      <c r="H35" s="27"/>
    </row>
  </sheetData>
  <mergeCells count="12">
    <mergeCell ref="A1:D1"/>
    <mergeCell ref="A2:C2"/>
    <mergeCell ref="B4:E8"/>
    <mergeCell ref="B27:E27"/>
    <mergeCell ref="B28:E32"/>
    <mergeCell ref="B3:E3"/>
    <mergeCell ref="B9:E9"/>
    <mergeCell ref="B15:E15"/>
    <mergeCell ref="B21:E21"/>
    <mergeCell ref="B10:E14"/>
    <mergeCell ref="B16:E20"/>
    <mergeCell ref="B22:E2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44B23-27AF-48F6-8691-237B3A7F2C01}">
  <sheetPr codeName="Sheet2"/>
  <dimension ref="A1"/>
  <sheetViews>
    <sheetView workbookViewId="0"/>
  </sheetViews>
  <sheetFormatPr defaultRowHeight="15"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06D47-5DF9-4FBE-9F00-F36BD0594813}">
  <sheetPr codeName="Sheet3"/>
  <dimension ref="A1:BU6"/>
  <sheetViews>
    <sheetView workbookViewId="0"/>
  </sheetViews>
  <sheetFormatPr defaultRowHeight="15" x14ac:dyDescent="0.25"/>
  <sheetData>
    <row r="1" spans="1:73" x14ac:dyDescent="0.25">
      <c r="A1" t="s">
        <v>99</v>
      </c>
      <c r="B1" t="s">
        <v>100</v>
      </c>
      <c r="C1" t="s">
        <v>101</v>
      </c>
      <c r="D1" t="s">
        <v>102</v>
      </c>
      <c r="E1" t="s">
        <v>103</v>
      </c>
      <c r="F1" t="s">
        <v>104</v>
      </c>
      <c r="G1" t="s">
        <v>105</v>
      </c>
      <c r="H1" t="s">
        <v>106</v>
      </c>
      <c r="I1" t="s">
        <v>107</v>
      </c>
      <c r="J1" t="s">
        <v>108</v>
      </c>
    </row>
    <row r="2" spans="1:73" x14ac:dyDescent="0.25">
      <c r="A2" t="s">
        <v>109</v>
      </c>
      <c r="B2" t="s">
        <v>109</v>
      </c>
      <c r="C2">
        <f>'Scenario Tree Model'!$S$57</f>
        <v>0</v>
      </c>
      <c r="D2">
        <v>2</v>
      </c>
      <c r="F2" t="b">
        <v>0</v>
      </c>
      <c r="G2">
        <v>113</v>
      </c>
      <c r="H2">
        <v>2</v>
      </c>
      <c r="I2">
        <v>0</v>
      </c>
      <c r="J2">
        <v>0</v>
      </c>
    </row>
    <row r="4" spans="1:73" x14ac:dyDescent="0.25">
      <c r="A4" t="s">
        <v>110</v>
      </c>
      <c r="B4" t="s">
        <v>111</v>
      </c>
      <c r="C4" t="s">
        <v>112</v>
      </c>
      <c r="D4" t="s">
        <v>113</v>
      </c>
      <c r="E4" t="s">
        <v>114</v>
      </c>
      <c r="F4" t="s">
        <v>115</v>
      </c>
      <c r="G4" t="s">
        <v>116</v>
      </c>
      <c r="H4" t="s">
        <v>117</v>
      </c>
      <c r="I4" t="s">
        <v>118</v>
      </c>
      <c r="J4" t="s">
        <v>119</v>
      </c>
      <c r="AD4" t="s">
        <v>120</v>
      </c>
      <c r="AE4" t="s">
        <v>121</v>
      </c>
      <c r="AY4" t="s">
        <v>122</v>
      </c>
      <c r="AZ4" t="s">
        <v>123</v>
      </c>
      <c r="BT4" t="s">
        <v>124</v>
      </c>
      <c r="BU4" t="s">
        <v>125</v>
      </c>
    </row>
    <row r="6" spans="1:73" x14ac:dyDescent="0.25">
      <c r="A6" t="s">
        <v>126</v>
      </c>
      <c r="B6" t="s">
        <v>127</v>
      </c>
      <c r="C6" t="s">
        <v>128</v>
      </c>
      <c r="D6" t="s">
        <v>129</v>
      </c>
      <c r="E6" t="s">
        <v>130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ED9C5-804A-49D6-9B41-94A58B5631C5}">
  <sheetPr codeName="Sheet4"/>
  <dimension ref="A1:X17"/>
  <sheetViews>
    <sheetView workbookViewId="0"/>
  </sheetViews>
  <sheetFormatPr defaultColWidth="25.7109375" defaultRowHeight="15" x14ac:dyDescent="0.25"/>
  <sheetData>
    <row r="1" spans="1:24" x14ac:dyDescent="0.25">
      <c r="A1" t="s">
        <v>59</v>
      </c>
      <c r="B1" t="s">
        <v>60</v>
      </c>
    </row>
    <row r="2" spans="1:24" x14ac:dyDescent="0.25">
      <c r="A2" t="s">
        <v>61</v>
      </c>
      <c r="B2">
        <v>4</v>
      </c>
    </row>
    <row r="3" spans="1:24" x14ac:dyDescent="0.25">
      <c r="A3" t="s">
        <v>62</v>
      </c>
      <c r="B3">
        <v>0</v>
      </c>
    </row>
    <row r="5" spans="1:24" x14ac:dyDescent="0.25">
      <c r="A5" t="s">
        <v>73</v>
      </c>
      <c r="B5" t="s">
        <v>74</v>
      </c>
      <c r="C5" t="s">
        <v>75</v>
      </c>
      <c r="D5" t="s">
        <v>76</v>
      </c>
      <c r="E5" t="s">
        <v>77</v>
      </c>
      <c r="F5" t="s">
        <v>78</v>
      </c>
      <c r="J5" t="s">
        <v>79</v>
      </c>
      <c r="K5" t="s">
        <v>80</v>
      </c>
      <c r="L5" t="s">
        <v>81</v>
      </c>
      <c r="N5" t="s">
        <v>82</v>
      </c>
      <c r="O5" t="s">
        <v>83</v>
      </c>
      <c r="P5" t="s">
        <v>84</v>
      </c>
      <c r="R5" t="s">
        <v>85</v>
      </c>
      <c r="S5" t="s">
        <v>86</v>
      </c>
      <c r="T5" t="s">
        <v>87</v>
      </c>
      <c r="V5" t="s">
        <v>88</v>
      </c>
      <c r="W5" t="s">
        <v>89</v>
      </c>
      <c r="X5" t="s">
        <v>90</v>
      </c>
    </row>
    <row r="6" spans="1:24" x14ac:dyDescent="0.25">
      <c r="A6" t="e">
        <f ca="1">ModelRef('Scenario Tree Model'!$S$28,1,0,38)</f>
        <v>#NAME?</v>
      </c>
      <c r="B6">
        <v>1</v>
      </c>
      <c r="C6">
        <v>3</v>
      </c>
      <c r="F6">
        <v>0</v>
      </c>
      <c r="J6" t="b">
        <v>1</v>
      </c>
      <c r="K6" t="s">
        <v>133</v>
      </c>
      <c r="L6" t="e">
        <f ca="1">ModelRef('Scenario Tree Model'!$S$28,1,0,38)</f>
        <v>#NAME?</v>
      </c>
      <c r="N6" t="s">
        <v>132</v>
      </c>
      <c r="O6" t="s">
        <v>134</v>
      </c>
      <c r="P6" t="e">
        <f ca="1">ModelRef('Scenario Tree Model'!$S$28,1,0,38)</f>
        <v>#NAME?</v>
      </c>
      <c r="R6" t="s">
        <v>135</v>
      </c>
      <c r="S6" t="s">
        <v>136</v>
      </c>
      <c r="T6" t="e">
        <f ca="1">ModelRef('Scenario Tree Model'!$S$28,1,0,38)</f>
        <v>#NAME?</v>
      </c>
    </row>
    <row r="7" spans="1:24" x14ac:dyDescent="0.25">
      <c r="A7" t="e">
        <f ca="1">ModelRef('Scenario Tree Model'!$S$28,1,0,0)</f>
        <v>#NAME?</v>
      </c>
      <c r="B7">
        <v>0</v>
      </c>
      <c r="C7">
        <v>3</v>
      </c>
      <c r="F7">
        <v>2</v>
      </c>
      <c r="J7" t="b">
        <v>1</v>
      </c>
      <c r="K7" t="s">
        <v>131</v>
      </c>
      <c r="L7" t="e">
        <f ca="1">ModelRef('Scenario Tree Model'!$S$28,1,0,0)</f>
        <v>#NAME?</v>
      </c>
      <c r="N7" t="s">
        <v>132</v>
      </c>
      <c r="O7" t="s">
        <v>141</v>
      </c>
      <c r="P7" t="e">
        <f ca="1">ModelRef('Scenario Tree Model'!$S$28,1,0,0)</f>
        <v>#NAME?</v>
      </c>
      <c r="R7" t="s">
        <v>137</v>
      </c>
      <c r="S7" t="s">
        <v>138</v>
      </c>
      <c r="T7" t="e">
        <f ca="1">ModelRef('Scenario Tree Model'!$S$28,1,0,0)</f>
        <v>#NAME?</v>
      </c>
      <c r="V7" t="s">
        <v>139</v>
      </c>
      <c r="W7" t="s">
        <v>140</v>
      </c>
    </row>
    <row r="8" spans="1:24" x14ac:dyDescent="0.25">
      <c r="A8" t="e">
        <f ca="1">ModelRef('Scenario Tree Model'!$S$57,2,0,0)</f>
        <v>#NAME?</v>
      </c>
      <c r="B8">
        <v>0</v>
      </c>
      <c r="C8">
        <v>3</v>
      </c>
      <c r="F8">
        <v>0</v>
      </c>
      <c r="J8" t="b">
        <v>1</v>
      </c>
      <c r="K8" t="s">
        <v>97</v>
      </c>
      <c r="L8" t="e">
        <f ca="1">ModelRef('Scenario Tree Model'!$S$57,2,0,0)+ModelRef('Scenario Tree Model'!$S$57,3,0,-1)</f>
        <v>#NAME?</v>
      </c>
    </row>
    <row r="9" spans="1:24" x14ac:dyDescent="0.25">
      <c r="A9" t="e">
        <f ca="1">ModelRef('Scenario Tree Model'!$D$4,2,0,0)</f>
        <v>#NAME?</v>
      </c>
      <c r="B9">
        <v>0</v>
      </c>
      <c r="C9">
        <v>3</v>
      </c>
      <c r="F9">
        <v>0</v>
      </c>
      <c r="J9" t="b">
        <v>1</v>
      </c>
      <c r="K9" t="s">
        <v>98</v>
      </c>
      <c r="L9" t="e">
        <f ca="1">ModelRef('Scenario Tree Model'!$D$4,2,0,0)+ModelRef('Scenario Tree Model'!$D$4,3,0,-1)</f>
        <v>#NAME?</v>
      </c>
    </row>
    <row r="10" spans="1:24" x14ac:dyDescent="0.25">
      <c r="A10" t="e">
        <f ca="1">ModelRef('Scenario Tree Model'!$J$5,2,0,0)</f>
        <v>#NAME?</v>
      </c>
      <c r="B10">
        <v>0</v>
      </c>
      <c r="C10">
        <v>3</v>
      </c>
      <c r="F10">
        <v>0</v>
      </c>
      <c r="J10" t="b">
        <v>1</v>
      </c>
      <c r="K10" t="s">
        <v>91</v>
      </c>
      <c r="L10" t="e">
        <f ca="1">ModelRef('Scenario Tree Model'!$J$5,2,0,0)+ModelRef('Scenario Tree Model'!$J$5,3,0,-1)</f>
        <v>#NAME?</v>
      </c>
    </row>
    <row r="12" spans="1:24" x14ac:dyDescent="0.25">
      <c r="A12" t="s">
        <v>63</v>
      </c>
      <c r="C12" t="s">
        <v>64</v>
      </c>
      <c r="D12" t="s">
        <v>65</v>
      </c>
      <c r="E12" t="s">
        <v>66</v>
      </c>
    </row>
    <row r="13" spans="1:24" x14ac:dyDescent="0.25">
      <c r="A13">
        <f ca="1">'Scenario Tree Model'!$L$5</f>
        <v>4.9829828494694084E-3</v>
      </c>
      <c r="D13">
        <v>1</v>
      </c>
      <c r="E13" t="s">
        <v>94</v>
      </c>
      <c r="F13">
        <v>0</v>
      </c>
      <c r="G13" t="s">
        <v>95</v>
      </c>
      <c r="H13" t="s">
        <v>64</v>
      </c>
      <c r="I13">
        <v>0</v>
      </c>
    </row>
    <row r="14" spans="1:24" x14ac:dyDescent="0.25">
      <c r="A14">
        <f ca="1">'Scenario Tree Model'!$L$4</f>
        <v>0.99501701715053059</v>
      </c>
      <c r="D14">
        <v>1</v>
      </c>
      <c r="E14" t="s">
        <v>92</v>
      </c>
      <c r="F14">
        <v>0</v>
      </c>
      <c r="G14" t="s">
        <v>93</v>
      </c>
      <c r="H14" t="s">
        <v>64</v>
      </c>
      <c r="I14">
        <v>0</v>
      </c>
    </row>
    <row r="15" spans="1:24" x14ac:dyDescent="0.25">
      <c r="A15">
        <f ca="1">'Scenario Tree Model'!$J$5</f>
        <v>0.97287323886179367</v>
      </c>
      <c r="D15">
        <v>1</v>
      </c>
      <c r="E15" t="s">
        <v>71</v>
      </c>
      <c r="F15">
        <v>0</v>
      </c>
      <c r="G15" t="s">
        <v>72</v>
      </c>
      <c r="H15" t="s">
        <v>64</v>
      </c>
      <c r="I15">
        <v>0</v>
      </c>
    </row>
    <row r="16" spans="1:24" x14ac:dyDescent="0.25">
      <c r="A16">
        <f ca="1">'Scenario Tree Model'!$D$7</f>
        <v>0.12584793305722997</v>
      </c>
      <c r="D16">
        <v>1</v>
      </c>
      <c r="E16" t="s">
        <v>69</v>
      </c>
      <c r="F16">
        <v>0</v>
      </c>
      <c r="G16" t="s">
        <v>70</v>
      </c>
      <c r="H16" t="s">
        <v>64</v>
      </c>
      <c r="I16">
        <v>0</v>
      </c>
    </row>
    <row r="17" spans="1:9" x14ac:dyDescent="0.25">
      <c r="A17">
        <f ca="1">'Scenario Tree Model'!$D$4</f>
        <v>0.92860337608726695</v>
      </c>
      <c r="D17">
        <v>1</v>
      </c>
      <c r="E17" t="s">
        <v>67</v>
      </c>
      <c r="F17">
        <v>0</v>
      </c>
      <c r="G17" t="s">
        <v>68</v>
      </c>
      <c r="H17" t="s">
        <v>64</v>
      </c>
      <c r="I17">
        <v>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186BC-7CC0-465F-9773-FD68C50C51DA}">
  <sheetPr codeName="Sheet5"/>
  <dimension ref="A1:Z55"/>
  <sheetViews>
    <sheetView tabSelected="1" zoomScaleNormal="100" workbookViewId="0">
      <selection activeCell="G66" sqref="G66"/>
    </sheetView>
  </sheetViews>
  <sheetFormatPr defaultRowHeight="15" x14ac:dyDescent="0.25"/>
  <cols>
    <col min="1" max="1" width="13.28515625" style="2" customWidth="1"/>
    <col min="2" max="2" width="11.28515625" style="2" customWidth="1"/>
    <col min="3" max="3" width="12.28515625" style="2" customWidth="1"/>
    <col min="4" max="4" width="15.28515625" style="2" customWidth="1"/>
    <col min="5" max="5" width="12.7109375" style="2" customWidth="1"/>
    <col min="6" max="6" width="14.42578125" style="2" customWidth="1"/>
    <col min="7" max="7" width="13.5703125" style="2" customWidth="1"/>
    <col min="8" max="8" width="14.85546875" style="2" customWidth="1"/>
    <col min="9" max="9" width="31.85546875" style="2" customWidth="1"/>
    <col min="10" max="10" width="19" style="2" customWidth="1"/>
    <col min="11" max="11" width="14.28515625" style="2" customWidth="1"/>
    <col min="12" max="12" width="13" style="2" customWidth="1"/>
    <col min="13" max="13" width="12.28515625" style="2" customWidth="1"/>
    <col min="14" max="14" width="14" style="2" customWidth="1"/>
    <col min="15" max="15" width="12.7109375" style="2" customWidth="1"/>
    <col min="16" max="16" width="14.140625" style="2" customWidth="1"/>
    <col min="17" max="17" width="24" customWidth="1"/>
    <col min="18" max="18" width="25.140625" customWidth="1"/>
    <col min="19" max="19" width="16.85546875" style="2" customWidth="1"/>
    <col min="20" max="20" width="11.42578125" style="2" customWidth="1"/>
    <col min="21" max="21" width="16.42578125" style="2" customWidth="1"/>
    <col min="22" max="22" width="28.42578125" style="2" customWidth="1"/>
    <col min="23" max="23" width="31.42578125" style="2" customWidth="1"/>
    <col min="24" max="24" width="23" style="2" customWidth="1"/>
    <col min="25" max="25" width="24.5703125" style="2" customWidth="1"/>
    <col min="26" max="31" width="9.140625" style="2" customWidth="1"/>
    <col min="32" max="16384" width="9.140625" style="2"/>
  </cols>
  <sheetData>
    <row r="1" spans="1:26" x14ac:dyDescent="0.25">
      <c r="A1" s="135" t="s">
        <v>3</v>
      </c>
      <c r="B1" s="135"/>
      <c r="C1" s="135"/>
      <c r="D1" s="135"/>
    </row>
    <row r="2" spans="1:26" x14ac:dyDescent="0.25">
      <c r="A2" s="127" t="s">
        <v>0</v>
      </c>
      <c r="B2" s="136"/>
      <c r="C2" s="137" t="s">
        <v>6</v>
      </c>
      <c r="D2" s="136"/>
      <c r="E2" s="131" t="s">
        <v>9</v>
      </c>
      <c r="F2" s="138"/>
      <c r="G2" s="137" t="s">
        <v>12</v>
      </c>
      <c r="H2" s="128"/>
      <c r="I2" s="127" t="s">
        <v>13</v>
      </c>
      <c r="J2" s="128"/>
      <c r="K2" s="129" t="s">
        <v>14</v>
      </c>
      <c r="L2" s="130"/>
      <c r="M2" s="131" t="s">
        <v>33</v>
      </c>
      <c r="N2" s="132"/>
      <c r="O2" s="133" t="s">
        <v>170</v>
      </c>
      <c r="P2" s="134"/>
    </row>
    <row r="3" spans="1:26" ht="15" customHeight="1" x14ac:dyDescent="0.25">
      <c r="A3" s="9" t="s">
        <v>1</v>
      </c>
      <c r="B3" s="8" t="s">
        <v>2</v>
      </c>
      <c r="C3" s="10" t="s">
        <v>1</v>
      </c>
      <c r="D3" s="11" t="s">
        <v>2</v>
      </c>
      <c r="E3" s="22" t="s">
        <v>1</v>
      </c>
      <c r="F3" s="23" t="s">
        <v>2</v>
      </c>
      <c r="G3" s="10" t="s">
        <v>1</v>
      </c>
      <c r="H3" s="11" t="s">
        <v>57</v>
      </c>
      <c r="I3" s="12" t="s">
        <v>1</v>
      </c>
      <c r="J3" s="8" t="s">
        <v>2</v>
      </c>
      <c r="K3" s="16" t="s">
        <v>1</v>
      </c>
      <c r="L3" s="17" t="s">
        <v>2</v>
      </c>
      <c r="M3" s="25" t="s">
        <v>1</v>
      </c>
      <c r="N3" s="26" t="s">
        <v>2</v>
      </c>
      <c r="O3" s="24" t="s">
        <v>1</v>
      </c>
      <c r="P3" s="24" t="s">
        <v>2</v>
      </c>
      <c r="V3" s="126" t="s">
        <v>174</v>
      </c>
      <c r="W3" s="126"/>
      <c r="X3" s="126" t="s">
        <v>173</v>
      </c>
      <c r="Y3" s="126"/>
    </row>
    <row r="4" spans="1:26" x14ac:dyDescent="0.25">
      <c r="A4" s="3" t="s">
        <v>4</v>
      </c>
      <c r="B4" s="4">
        <f>_xll.VoseInput("Gender Male",,"Gender")+0.72</f>
        <v>0.72</v>
      </c>
      <c r="C4" s="5" t="s">
        <v>7</v>
      </c>
      <c r="D4" s="4">
        <f ca="1">_xll.VoseInput("Clinical Signs Male",,"Clinical Signs")+_xll.VoseUniform(0.85,0.95)</f>
        <v>0.92860337608726695</v>
      </c>
      <c r="E4" s="14" t="s">
        <v>10</v>
      </c>
      <c r="F4" s="13">
        <f ca="1">_xll.VoseInput("Symptomatic Male Health Access",,"Health Service Access")+_xll.VoseUniform(0.8,1)</f>
        <v>0.9969689911929891</v>
      </c>
      <c r="G4" s="5" t="s">
        <v>49</v>
      </c>
      <c r="H4" s="4">
        <f ca="1">_xll.VoseInput("GP Clinic",,"Health Service Location")+_xll.VosePERT(0.7,0.75,0.8)</f>
        <v>0.71620005754353755</v>
      </c>
      <c r="I4" s="6" t="s">
        <v>15</v>
      </c>
      <c r="J4" s="7"/>
      <c r="K4" s="21" t="s">
        <v>31</v>
      </c>
      <c r="L4" s="18">
        <f ca="1">_xll.VoseInput("Test Sensitivity",,"N. Gonorrhoea Diagnostic Testing")+_xll.VoseUniform(0.85,1)</f>
        <v>0.99501701715053059</v>
      </c>
      <c r="M4" s="14" t="s">
        <v>31</v>
      </c>
      <c r="N4" s="13">
        <f ca="1">_xll.VoseInput("Culture Sensitivity",,"Culture for AMR detection")+_xll.VoseUniform(0.85,1)</f>
        <v>0.91432440098724332</v>
      </c>
      <c r="O4" s="21" t="s">
        <v>10</v>
      </c>
      <c r="P4" s="21">
        <f ca="1">_xll.VoseInput("AST presence",,"Isolate has AST compeleted")+_xll.VoseUniform(0.2,0.3)</f>
        <v>0.22169127307133749</v>
      </c>
      <c r="V4" s="47" t="s">
        <v>167</v>
      </c>
      <c r="W4" s="47" t="s">
        <v>169</v>
      </c>
      <c r="X4" s="47" t="s">
        <v>209</v>
      </c>
      <c r="Y4" s="47" t="s">
        <v>211</v>
      </c>
    </row>
    <row r="5" spans="1:26" x14ac:dyDescent="0.25">
      <c r="A5" s="3"/>
      <c r="B5" s="4"/>
      <c r="C5" s="5"/>
      <c r="D5" s="4"/>
      <c r="E5" s="14" t="s">
        <v>11</v>
      </c>
      <c r="F5" s="13">
        <f ca="1">1-F4</f>
        <v>3.0310088070109042E-3</v>
      </c>
      <c r="G5" s="5" t="s">
        <v>50</v>
      </c>
      <c r="H5" s="4">
        <f ca="1">_xll.VoseInput("Community",,"Health Service Location")+_xll.VoseUniform(0.1,0.175)</f>
        <v>0.15299485813884528</v>
      </c>
      <c r="I5" s="5" t="s">
        <v>10</v>
      </c>
      <c r="J5" s="7">
        <f ca="1">_xll.VoseInput("Female GP Symptomatic Test",,"Clinician Testing")+_xll.VoseUniform(0.9,0.99)</f>
        <v>0.97287323886179367</v>
      </c>
      <c r="K5" s="19" t="s">
        <v>32</v>
      </c>
      <c r="L5" s="18">
        <f ca="1">1-L4</f>
        <v>4.9829828494694084E-3</v>
      </c>
      <c r="M5" s="14" t="s">
        <v>32</v>
      </c>
      <c r="N5" s="13" cm="1">
        <f t="array" aca="1" ref="N5" ca="1">_xll.VoseUniform(0,0.15)</f>
        <v>2.9880753433099014E-2</v>
      </c>
      <c r="O5" s="21" t="s">
        <v>11</v>
      </c>
      <c r="P5" s="21">
        <f ca="1">1-P4</f>
        <v>0.77830872692866249</v>
      </c>
      <c r="V5" s="54">
        <f ca="1">_xll.VoseInput("Positive Symptomatic Male GP",,"Probabilities for AMR detection",1)+PRODUCT(B4:D4,F4,H4,J29,L4,N4,P4)</f>
        <v>9.0126515100051194E-2</v>
      </c>
      <c r="W5" s="54">
        <f ca="1">1-V5</f>
        <v>0.90987348489994879</v>
      </c>
      <c r="X5" s="55">
        <f ca="1">_xll.VoseInput("Neisseria Gonorrhoea Sensitivity Male GP",,"Probability of N. Gono Detection",1)+PRODUCT(B4:D4,F4,H4,J29,L4,N4)</f>
        <v>0.40654065381748067</v>
      </c>
      <c r="Y5" s="55">
        <f ca="1">1-X5</f>
        <v>0.59345934618251928</v>
      </c>
      <c r="Z5" s="2" t="s">
        <v>49</v>
      </c>
    </row>
    <row r="6" spans="1:26" x14ac:dyDescent="0.25">
      <c r="A6" s="3"/>
      <c r="B6" s="4"/>
      <c r="C6" s="5"/>
      <c r="D6" s="4"/>
      <c r="E6" s="14"/>
      <c r="F6" s="13"/>
      <c r="G6" s="5" t="s">
        <v>51</v>
      </c>
      <c r="H6" s="4">
        <f ca="1">_xll.VoseInput("Sexual Health Clinic",,"Health Service Location")+_xll.VoseUniform(0.1,0.175)</f>
        <v>0.12591273032303435</v>
      </c>
      <c r="I6" s="5" t="s">
        <v>11</v>
      </c>
      <c r="J6" s="7" cm="1">
        <f t="array" aca="1" ref="J6" ca="1">_xll.VoseUniform(0.01,0.1)</f>
        <v>7.5146739644696939E-2</v>
      </c>
      <c r="K6" s="19"/>
      <c r="L6" s="18"/>
      <c r="M6" s="14"/>
      <c r="N6" s="13"/>
      <c r="O6" s="21"/>
      <c r="P6" s="21"/>
      <c r="V6" s="50">
        <f ca="1">_xll.VoseInput("Positive Symptomatic Male Community",,"Probabilities for AMR detection",2)+PRODUCT(B4,D4,F4,H5,J32,L4,N4,P4)</f>
        <v>1.9497518901558673E-2</v>
      </c>
      <c r="W6" s="50">
        <f t="shared" ref="W6:W8" ca="1" si="0">1-V6</f>
        <v>0.98050248109844129</v>
      </c>
      <c r="X6" s="51">
        <f ca="1">_xll.VoseInput("Neisseria Gonorrhoea Sensitivity Male Community",,"Probability of N. Gono Detection",2)+PRODUCT(B4,D4,F4,H5,J32,L4,N4)</f>
        <v>8.794896899385217E-2</v>
      </c>
      <c r="Y6" s="51">
        <f t="shared" ref="Y6:Y8" ca="1" si="1">1-X6</f>
        <v>0.91205103100614782</v>
      </c>
      <c r="Z6" s="2" t="s">
        <v>50</v>
      </c>
    </row>
    <row r="7" spans="1:26" x14ac:dyDescent="0.25">
      <c r="A7" s="3"/>
      <c r="B7" s="4"/>
      <c r="C7" s="5" t="s">
        <v>8</v>
      </c>
      <c r="D7" s="4">
        <f ca="1">_xll.VoseInput("Clinical Signs Male",,"Clinical Signs")+_xll.VoseUniform(0.05,0.15)</f>
        <v>0.12584793305722997</v>
      </c>
      <c r="E7" s="14" t="s">
        <v>10</v>
      </c>
      <c r="F7" s="13">
        <f>_xll.VoseInput("Asymptomatic Male Health Access",,"Health Service Access")+0.52</f>
        <v>0.52</v>
      </c>
      <c r="G7" s="5" t="s">
        <v>58</v>
      </c>
      <c r="H7" s="4">
        <f ca="1">_xll.VoseInput("Tertiary Care",,"Health Service Location")+_xll.VoseUniform(0.01,0.05)</f>
        <v>3.7253266829065983E-2</v>
      </c>
      <c r="I7" s="6" t="s">
        <v>16</v>
      </c>
      <c r="J7" s="7"/>
      <c r="K7" s="20"/>
      <c r="L7" s="18"/>
      <c r="M7" s="14"/>
      <c r="N7" s="13"/>
      <c r="O7" s="21"/>
      <c r="P7" s="21"/>
      <c r="V7" s="52">
        <f ca="1">_xll.VoseInput("Positive Symptomatic Sexual Health",,"Probabilities for AMR detection",3)+PRODUCT(B4,D4,F4,H6,J35,L4,N4,P4)</f>
        <v>1.675824969616484E-2</v>
      </c>
      <c r="W7" s="52">
        <f t="shared" ca="1" si="0"/>
        <v>0.9832417503038352</v>
      </c>
      <c r="X7" s="53">
        <f ca="1">_xll.VoseInput("Neisseria Gonorrhoea Sensitivity Male Sexual Health",,"Probability of N. Gono Detection",3)+PRODUCT(B4,D4,F4,H6,J35,L4,N4)</f>
        <v>7.559273517623874E-2</v>
      </c>
      <c r="Y7" s="53">
        <f t="shared" ca="1" si="1"/>
        <v>0.92440726482376123</v>
      </c>
      <c r="Z7" s="2" t="s">
        <v>96</v>
      </c>
    </row>
    <row r="8" spans="1:26" x14ac:dyDescent="0.25">
      <c r="A8" s="3"/>
      <c r="B8" s="4"/>
      <c r="C8" s="5"/>
      <c r="D8" s="4"/>
      <c r="E8" s="14" t="s">
        <v>11</v>
      </c>
      <c r="F8" s="13">
        <f>1-F7</f>
        <v>0.48</v>
      </c>
      <c r="G8" s="5"/>
      <c r="H8" s="4"/>
      <c r="I8" s="5" t="s">
        <v>10</v>
      </c>
      <c r="J8" s="7">
        <f ca="1">_xll.VoseInput("Female Community Symptomatic Test",,"Clinician Testing")+_xll.VoseUniform(0.9,0.99)</f>
        <v>0.93917786100064404</v>
      </c>
      <c r="K8" s="19"/>
      <c r="L8" s="18"/>
      <c r="M8" s="14"/>
      <c r="N8" s="13"/>
      <c r="O8" s="21"/>
      <c r="P8" s="21"/>
      <c r="V8" s="48">
        <f ca="1">_xll.VoseInput("Positive Symptomatic Tertiary Care",,"Probabilities for AMR detection",4)+PRODUCT(B4,D4,F4,H7,J38,L4,N4,P4)</f>
        <v>4.7901754498752454E-3</v>
      </c>
      <c r="W8" s="48">
        <f t="shared" ca="1" si="0"/>
        <v>0.99520982455012474</v>
      </c>
      <c r="X8" s="49">
        <f ca="1">_xll.VoseInput("Neisseria Gonorrhoea Sensitivity Male Tertiary Care",,"Probability of N. Gono Detection",4)+PRODUCT(B4,D4,F4,H7,J38,L4,N4)</f>
        <v>2.1607415499543939E-2</v>
      </c>
      <c r="Y8" s="49">
        <f t="shared" ca="1" si="1"/>
        <v>0.97839258450045608</v>
      </c>
      <c r="Z8" s="2" t="s">
        <v>58</v>
      </c>
    </row>
    <row r="9" spans="1:26" x14ac:dyDescent="0.25">
      <c r="A9" s="3"/>
      <c r="B9" s="4"/>
      <c r="C9" s="5"/>
      <c r="D9" s="4"/>
      <c r="E9" s="14"/>
      <c r="F9" s="13"/>
      <c r="G9" s="5"/>
      <c r="H9" s="4"/>
      <c r="I9" s="5" t="s">
        <v>11</v>
      </c>
      <c r="J9" s="7" cm="1">
        <f t="array" aca="1" ref="J9" ca="1">_xll.VoseUniform(0.01,0.1)</f>
        <v>3.131179088843055E-2</v>
      </c>
      <c r="K9" s="19"/>
      <c r="L9" s="18"/>
      <c r="M9" s="14"/>
      <c r="N9" s="13"/>
      <c r="O9" s="21"/>
      <c r="P9" s="21"/>
      <c r="V9" s="47" t="s">
        <v>256</v>
      </c>
      <c r="W9" s="47" t="s">
        <v>257</v>
      </c>
      <c r="X9" s="47" t="s">
        <v>215</v>
      </c>
      <c r="Y9" s="47" t="s">
        <v>214</v>
      </c>
    </row>
    <row r="10" spans="1:26" x14ac:dyDescent="0.25">
      <c r="A10" s="3" t="s">
        <v>5</v>
      </c>
      <c r="B10" s="4">
        <f>_xll.VoseInput("Gender Female",,"Gender")+0.28</f>
        <v>0.28000000000000003</v>
      </c>
      <c r="C10" s="5" t="s">
        <v>7</v>
      </c>
      <c r="D10" s="4">
        <f>_xll.VoseInput("Clinical Signs Female",,"Clinical Signs")+0.2</f>
        <v>0.2</v>
      </c>
      <c r="E10" s="14" t="s">
        <v>10</v>
      </c>
      <c r="F10" s="13">
        <f ca="1">_xll.VoseInput("Symptomatic Female Access",,"Health Service Access")+_xll.VoseUniform(0.8,1)</f>
        <v>0.85271465100813659</v>
      </c>
      <c r="G10" s="5"/>
      <c r="H10" s="4"/>
      <c r="I10" s="6" t="s">
        <v>17</v>
      </c>
      <c r="J10" s="7"/>
      <c r="K10" s="20"/>
      <c r="L10" s="18"/>
      <c r="M10" s="14"/>
      <c r="N10" s="13"/>
      <c r="O10" s="21"/>
      <c r="P10" s="21"/>
      <c r="V10" s="54">
        <f ca="1">_xll.VoseInput("Positive Asymptomatic Male GP",,"Probabilities for AMR detection",1)+PRODUCT(B4,D7,F7,H4,J41,L4,N4,P4)</f>
        <v>3.0167263134636783E-4</v>
      </c>
      <c r="W10" s="54">
        <f ca="1">1-V10</f>
        <v>0.99969832736865361</v>
      </c>
      <c r="X10" s="55">
        <f ca="1">_xll.VoseInput("Neisseria Gonorrhoea Sensitivity Male Asymptomatic GP",,"Probability of N. Gono Detection",1)+PRODUCT(B4,D7,F7,H4,J41,L4,N4)</f>
        <v>1.360778108975419E-3</v>
      </c>
      <c r="Y10" s="55">
        <f ca="1">1-X10</f>
        <v>0.99863922189102461</v>
      </c>
      <c r="Z10" s="2" t="s">
        <v>49</v>
      </c>
    </row>
    <row r="11" spans="1:26" x14ac:dyDescent="0.25">
      <c r="A11" s="3"/>
      <c r="B11" s="4"/>
      <c r="C11" s="5"/>
      <c r="D11" s="4"/>
      <c r="E11" s="14" t="s">
        <v>11</v>
      </c>
      <c r="F11" s="13">
        <f ca="1">1-F10</f>
        <v>0.14728534899186341</v>
      </c>
      <c r="G11" s="5"/>
      <c r="H11" s="4"/>
      <c r="I11" s="5" t="s">
        <v>10</v>
      </c>
      <c r="J11" s="7">
        <f>_xll.VoseInput("Female Sexual Heatlth Symptomatic Test",,"Clinician Testing")+0.99</f>
        <v>0.99</v>
      </c>
      <c r="K11" s="19"/>
      <c r="L11" s="18"/>
      <c r="M11" s="14"/>
      <c r="N11" s="13"/>
      <c r="O11" s="21"/>
      <c r="P11" s="21"/>
      <c r="V11" s="50">
        <f ca="1">_xll.VoseInput("Positive Asymptomatic Male Community",,"Probabilities for AMR detection",2)+PRODUCT(B4,D7,F7,H5,J44,L4,N4,P4)</f>
        <v>3.5067749124614373E-5</v>
      </c>
      <c r="W11" s="50">
        <f t="shared" ref="W11:W13" ca="1" si="2">1-V11</f>
        <v>0.99996493225087535</v>
      </c>
      <c r="X11" s="51">
        <f ca="1">_xll.VoseInput("Neisseria Gonorrhoea Sensitivity Male Asymptomatic Community",,"Probability of N. Gono Detection",2)+PRODUCT(B4,D7,F7,H5,J44,L4,N4)</f>
        <v>1.5818281269614978E-4</v>
      </c>
      <c r="Y11" s="51">
        <f t="shared" ref="Y11:Y13" ca="1" si="3">1-X11</f>
        <v>0.99984181718730381</v>
      </c>
      <c r="Z11" s="2" t="s">
        <v>50</v>
      </c>
    </row>
    <row r="12" spans="1:26" x14ac:dyDescent="0.25">
      <c r="A12" s="3"/>
      <c r="B12" s="4"/>
      <c r="C12" s="5"/>
      <c r="D12" s="4"/>
      <c r="E12" s="14"/>
      <c r="F12" s="13"/>
      <c r="G12" s="5"/>
      <c r="H12" s="4"/>
      <c r="I12" s="5" t="s">
        <v>11</v>
      </c>
      <c r="J12" s="7">
        <v>0.01</v>
      </c>
      <c r="K12" s="19"/>
      <c r="L12" s="18"/>
      <c r="M12" s="14"/>
      <c r="N12" s="13"/>
      <c r="O12" s="21"/>
      <c r="P12" s="21"/>
      <c r="V12" s="52">
        <f ca="1">_xll.VoseInput("Positive Asymptomatic Male Sexual Health Clinic",,"Probabilities for AMR detection",3)+PRODUCT(B4,D7,F7,H6,J47,L4,N4,P4)</f>
        <v>1.149642065526366E-3</v>
      </c>
      <c r="W12" s="52">
        <f t="shared" ca="1" si="2"/>
        <v>0.99885035793447363</v>
      </c>
      <c r="X12" s="53">
        <f ca="1">_xll.VoseInput("Neisseria Gonorrhoea Sensitivity Male Asymptomatic Sexual Health",,"Probability of N. Gono Detection",3)+PRODUCT(B4,D7,F7,H6,J47,L4,N4)</f>
        <v>5.1857795284364913E-3</v>
      </c>
      <c r="Y12" s="53">
        <f t="shared" ca="1" si="3"/>
        <v>0.99481422047156354</v>
      </c>
      <c r="Z12" s="2" t="s">
        <v>96</v>
      </c>
    </row>
    <row r="13" spans="1:26" x14ac:dyDescent="0.25">
      <c r="A13" s="3"/>
      <c r="B13" s="4"/>
      <c r="C13" s="5" t="s">
        <v>8</v>
      </c>
      <c r="D13" s="4">
        <f>_xll.VoseInput("Clinical Signs Female",,"Clinical Signs")+0.8</f>
        <v>0.8</v>
      </c>
      <c r="E13" s="14" t="s">
        <v>10</v>
      </c>
      <c r="F13" s="13">
        <f>_xll.VoseInput("Asymptomatic Female Health Access",,"Health Service Access")+0.65</f>
        <v>0.65</v>
      </c>
      <c r="G13" s="5"/>
      <c r="H13" s="4"/>
      <c r="I13" s="6" t="s">
        <v>18</v>
      </c>
      <c r="J13" s="7"/>
      <c r="K13" s="20"/>
      <c r="L13" s="18"/>
      <c r="M13" s="14"/>
      <c r="N13" s="13"/>
      <c r="O13" s="21"/>
      <c r="P13" s="21"/>
      <c r="V13" s="48">
        <f ca="1">_xll.VoseInput("Positive Asymptomatic Male Tertiary Care",,"Probabilities for AMR detection",4)+PRODUCT(B4,D7,F7,H7,J50,L4,N4,P4)</f>
        <v>8.5194959859533081E-6</v>
      </c>
      <c r="W13" s="48">
        <f t="shared" ca="1" si="2"/>
        <v>0.9999914805040141</v>
      </c>
      <c r="X13" s="49">
        <f ca="1">_xll.VoseInput("Neisseria Gonorrhoea Sensitivity Male Asymptomatic Tertiary Care",,"Probability of N. Gono Detection",4)+PRODUCT(B4,D7,F7,H7,J50,L4,N4)</f>
        <v>3.8429550554350604E-5</v>
      </c>
      <c r="Y13" s="49">
        <f t="shared" ca="1" si="3"/>
        <v>0.99996157044944567</v>
      </c>
      <c r="Z13" s="2" t="s">
        <v>58</v>
      </c>
    </row>
    <row r="14" spans="1:26" x14ac:dyDescent="0.25">
      <c r="A14" s="3"/>
      <c r="B14" s="4"/>
      <c r="C14" s="5"/>
      <c r="D14" s="4"/>
      <c r="E14" s="14" t="s">
        <v>11</v>
      </c>
      <c r="F14" s="13">
        <f>1-F13</f>
        <v>0.35</v>
      </c>
      <c r="G14" s="5"/>
      <c r="H14" s="4"/>
      <c r="I14" s="5" t="s">
        <v>10</v>
      </c>
      <c r="J14" s="7">
        <f ca="1">_xll.VoseInput("Female Tertiary Symptomatic Test",,"Clinician Testing")+_xll.VoseUniform(0.9,0.99)</f>
        <v>0.98229637538432146</v>
      </c>
      <c r="K14" s="19"/>
      <c r="L14" s="18"/>
      <c r="M14" s="14"/>
      <c r="N14" s="13"/>
      <c r="O14" s="21"/>
      <c r="P14" s="21"/>
      <c r="V14" s="47" t="s">
        <v>260</v>
      </c>
      <c r="W14" s="47" t="s">
        <v>261</v>
      </c>
      <c r="X14" s="47" t="s">
        <v>210</v>
      </c>
      <c r="Y14" s="47" t="s">
        <v>212</v>
      </c>
    </row>
    <row r="15" spans="1:26" x14ac:dyDescent="0.25">
      <c r="A15" s="3"/>
      <c r="B15" s="4"/>
      <c r="C15" s="5"/>
      <c r="D15" s="4"/>
      <c r="E15" s="14"/>
      <c r="F15" s="13"/>
      <c r="G15" s="5"/>
      <c r="H15" s="4"/>
      <c r="I15" s="5" t="s">
        <v>11</v>
      </c>
      <c r="J15" s="7" cm="1">
        <f t="array" aca="1" ref="J15" ca="1">_xll.VoseUniform(0.01,0.1)</f>
        <v>1.1159450906561688E-2</v>
      </c>
      <c r="K15" s="19"/>
      <c r="L15" s="18"/>
      <c r="M15" s="14"/>
      <c r="N15" s="13"/>
      <c r="O15" s="21"/>
      <c r="P15" s="21"/>
      <c r="V15" s="54">
        <f ca="1">_xll.VoseInput("Positive Symptomatic Female GP",,"Probabilities for AMR detection",5)+PRODUCT(B10,D10,F10,H4,J5,L4,N4,P4)</f>
        <v>6.7106065518649236E-3</v>
      </c>
      <c r="W15" s="54">
        <f ca="1">1-V15</f>
        <v>0.99328939344813505</v>
      </c>
      <c r="X15" s="55">
        <f ca="1">_xll.VoseInput("Neisseria Gonorrhoea Sensitivity Female Symptomatic GP",,"Probability of N. Gono Detection",5)+PRODUCT(B10,D10,F10,H4,J5,L4,N4)</f>
        <v>3.0270052848248716E-2</v>
      </c>
      <c r="Y15" s="55">
        <f ca="1">1-X15</f>
        <v>0.96972994715175131</v>
      </c>
      <c r="Z15" s="2" t="s">
        <v>49</v>
      </c>
    </row>
    <row r="16" spans="1:26" x14ac:dyDescent="0.25">
      <c r="A16" s="3"/>
      <c r="B16" s="4"/>
      <c r="C16" s="5"/>
      <c r="D16" s="4"/>
      <c r="E16" s="14"/>
      <c r="F16" s="13"/>
      <c r="G16" s="5"/>
      <c r="H16" s="4"/>
      <c r="I16" s="6" t="s">
        <v>19</v>
      </c>
      <c r="J16" s="7"/>
      <c r="K16" s="20"/>
      <c r="L16" s="18"/>
      <c r="M16" s="14"/>
      <c r="N16" s="13"/>
      <c r="O16" s="21"/>
      <c r="P16" s="21"/>
      <c r="V16" s="50">
        <f ca="1">_xll.VoseInput("Positive Symptomatic Female Community Health",,"Probabilities for AMR detection",6)+PRODUCT(B10,D10,F10,H5,J8,L4,N4,P4)</f>
        <v>1.3838717679143602E-3</v>
      </c>
      <c r="W16" s="50">
        <f t="shared" ref="W16:W18" ca="1" si="4">1-V16</f>
        <v>0.99861612823208568</v>
      </c>
      <c r="X16" s="51">
        <f ca="1">_xll.VoseInput("Neisseria Gonorrhoea Sensitivity Female Symptomatic Community",,"Probability of N. Gono Detection",6)+PRODUCT(B10,D10,F10,H5,J8,L4,N4)</f>
        <v>6.2423375929148437E-3</v>
      </c>
      <c r="Y16" s="51">
        <f t="shared" ref="Y16:Y18" ca="1" si="5">1-X16</f>
        <v>0.99375766240708518</v>
      </c>
      <c r="Z16" s="2" t="s">
        <v>50</v>
      </c>
    </row>
    <row r="17" spans="1:26" x14ac:dyDescent="0.25">
      <c r="A17" s="3"/>
      <c r="B17" s="4"/>
      <c r="C17" s="5"/>
      <c r="D17" s="4"/>
      <c r="E17" s="14"/>
      <c r="F17" s="13"/>
      <c r="G17" s="5"/>
      <c r="H17" s="4"/>
      <c r="I17" s="5" t="s">
        <v>10</v>
      </c>
      <c r="J17" s="7">
        <f ca="1">_xll.VoseInput("Female GP Asymptomatic Test",,"Clinician Testing")+_xll.VosePERT(0.02,0.04,0.06)</f>
        <v>4.5892522882053977E-2</v>
      </c>
      <c r="K17" s="19"/>
      <c r="L17" s="18"/>
      <c r="M17" s="14"/>
      <c r="N17" s="13"/>
      <c r="O17" s="21"/>
      <c r="P17" s="21"/>
      <c r="V17" s="52">
        <f ca="1">_xll.VoseInput("Positive Symptomatic Female Sexual Health",,"Probabilities for AMR detection",7)+PRODUCT(B10,D10,F10,H6,J11,L4,N4,P4)</f>
        <v>1.2005382558741792E-3</v>
      </c>
      <c r="W17" s="52">
        <f t="shared" ca="1" si="4"/>
        <v>0.99879946174412582</v>
      </c>
      <c r="X17" s="53">
        <f ca="1">_xll.VoseInput("Neisseria Gonorrhoea Sensitivity Female Symptomatic Sexual Health",,"Probability of N. Gono Detection",7)+PRODUCT(B10,D10,F10,H6,J11,L4,N4)</f>
        <v>5.4153609171970468E-3</v>
      </c>
      <c r="Y17" s="53">
        <f t="shared" ca="1" si="5"/>
        <v>0.99458463908280292</v>
      </c>
      <c r="Z17" s="2" t="s">
        <v>96</v>
      </c>
    </row>
    <row r="18" spans="1:26" x14ac:dyDescent="0.25">
      <c r="A18" s="3"/>
      <c r="B18" s="4"/>
      <c r="C18" s="5"/>
      <c r="D18" s="4"/>
      <c r="E18" s="14"/>
      <c r="F18" s="13"/>
      <c r="G18" s="5"/>
      <c r="H18" s="4"/>
      <c r="I18" s="5" t="s">
        <v>11</v>
      </c>
      <c r="J18" s="7">
        <f ca="1">1-J17</f>
        <v>0.95410747711794608</v>
      </c>
      <c r="K18" s="19"/>
      <c r="L18" s="18"/>
      <c r="M18" s="14"/>
      <c r="N18" s="13"/>
      <c r="O18" s="21"/>
      <c r="P18" s="21"/>
      <c r="V18" s="48">
        <f ca="1">_xll.VoseInput("Positive Symptomatic Female Tertiary Care",,"Probabilities for AMR detection",8)+PRODUCT(B10,D10,F10,H7,J14,L4,N4,P4)</f>
        <v>3.5243422178711915E-4</v>
      </c>
      <c r="W18" s="48">
        <f t="shared" ca="1" si="4"/>
        <v>0.9996475657782129</v>
      </c>
      <c r="X18" s="49">
        <f ca="1">_xll.VoseInput("Neisseria Gonorrhoea Sensitivity Female Symptomatic Tertiary Care",,"Probability of N. Gono Detection",8)+PRODUCT(B10,D10,F10,H7,J14,L4,N4)</f>
        <v>1.5897523475076542E-3</v>
      </c>
      <c r="Y18" s="49">
        <f t="shared" ca="1" si="5"/>
        <v>0.99841024765249231</v>
      </c>
      <c r="Z18" s="2" t="s">
        <v>58</v>
      </c>
    </row>
    <row r="19" spans="1:26" x14ac:dyDescent="0.25">
      <c r="A19" s="3"/>
      <c r="B19" s="4"/>
      <c r="C19" s="5"/>
      <c r="D19" s="4"/>
      <c r="E19" s="14"/>
      <c r="F19" s="13"/>
      <c r="G19" s="5"/>
      <c r="H19" s="4"/>
      <c r="I19" s="6" t="s">
        <v>20</v>
      </c>
      <c r="J19" s="7"/>
      <c r="K19" s="20"/>
      <c r="L19" s="18"/>
      <c r="M19" s="14"/>
      <c r="N19" s="13"/>
      <c r="O19" s="21"/>
      <c r="P19" s="21"/>
      <c r="V19" s="47" t="s">
        <v>258</v>
      </c>
      <c r="W19" s="47" t="s">
        <v>259</v>
      </c>
      <c r="X19" s="47" t="s">
        <v>216</v>
      </c>
      <c r="Y19" s="47" t="s">
        <v>213</v>
      </c>
    </row>
    <row r="20" spans="1:26" x14ac:dyDescent="0.25">
      <c r="A20" s="3"/>
      <c r="B20" s="4"/>
      <c r="C20" s="5"/>
      <c r="D20" s="4"/>
      <c r="E20" s="14"/>
      <c r="F20" s="13"/>
      <c r="G20" s="5"/>
      <c r="H20" s="4"/>
      <c r="I20" s="5" t="s">
        <v>10</v>
      </c>
      <c r="J20" s="33">
        <f ca="1">_xll.VoseInput("Female Community Asymptomatic Test",,"Clinician Testing")+_xll.VosePERT(0.02,0.04,0.06)</f>
        <v>2.7337393785542733E-2</v>
      </c>
      <c r="K20" s="19"/>
      <c r="L20" s="18"/>
      <c r="M20" s="14"/>
      <c r="N20" s="13"/>
      <c r="O20" s="21"/>
      <c r="P20" s="21"/>
      <c r="V20" s="54">
        <f ca="1">_xll.VoseInput("Positive Asymptomatic Female GP",,"Probabilities for AMR detection",9)+PRODUCT(B10,D13,F13,H4,J17,L4,N4,P4)</f>
        <v>9.6519947148937405E-4</v>
      </c>
      <c r="W20" s="54">
        <f ca="1">1-V20</f>
        <v>0.99903480052851068</v>
      </c>
      <c r="X20" s="55">
        <f ca="1">_xll.VoseInput("Neisseria Gonorrhoea Sensitivity Female Asymptomatic GP",,"Probability of N. Gono Detection",9)+PRODUCT(B10,D13,F13,H4,J17,L4,N4)</f>
        <v>4.3538000306344261E-3</v>
      </c>
      <c r="Y20" s="55">
        <f ca="1">1-X20</f>
        <v>0.99564619996936554</v>
      </c>
      <c r="Z20" s="2" t="s">
        <v>49</v>
      </c>
    </row>
    <row r="21" spans="1:26" x14ac:dyDescent="0.25">
      <c r="A21" s="3"/>
      <c r="B21" s="4"/>
      <c r="C21" s="5"/>
      <c r="D21" s="4"/>
      <c r="E21" s="14"/>
      <c r="F21" s="13"/>
      <c r="G21" s="5"/>
      <c r="H21" s="4"/>
      <c r="I21" s="5" t="s">
        <v>11</v>
      </c>
      <c r="J21" s="33">
        <f ca="1">1-J20</f>
        <v>0.97266260621445721</v>
      </c>
      <c r="K21" s="19"/>
      <c r="L21" s="18"/>
      <c r="M21" s="14"/>
      <c r="N21" s="13"/>
      <c r="O21" s="21"/>
      <c r="P21" s="21"/>
      <c r="V21" s="50">
        <f ca="1">_xll.VoseInput("Positive Asymptomatic Female Community",,"Probabilities for AMR detection",10)+PRODUCT(B10,D13,F13,H5,J20,L4,N4,P4)</f>
        <v>1.2282159548328048E-4</v>
      </c>
      <c r="W21" s="50">
        <f t="shared" ref="W21:W23" ca="1" si="6">1-V21</f>
        <v>0.99987717840451673</v>
      </c>
      <c r="X21" s="51">
        <f ca="1">_xll.VoseInput("Neisseria Gonorrhoea Sensitivity Female Asymptomatic Community",,"Probability of N. Gono Detection",10)+PRODUCT(B10,D13,F13,H5,J20,L4,N4)</f>
        <v>5.5402088580978111E-4</v>
      </c>
      <c r="Y21" s="51">
        <f t="shared" ref="Y21:Y23" ca="1" si="7">1-X21</f>
        <v>0.9994459791141902</v>
      </c>
      <c r="Z21" s="2" t="s">
        <v>50</v>
      </c>
    </row>
    <row r="22" spans="1:26" x14ac:dyDescent="0.25">
      <c r="A22" s="3"/>
      <c r="B22" s="4"/>
      <c r="C22" s="5"/>
      <c r="D22" s="4"/>
      <c r="E22" s="14"/>
      <c r="F22" s="13"/>
      <c r="G22" s="5"/>
      <c r="H22" s="4"/>
      <c r="I22" s="6" t="s">
        <v>21</v>
      </c>
      <c r="J22" s="7"/>
      <c r="K22" s="20"/>
      <c r="L22" s="18"/>
      <c r="M22" s="14"/>
      <c r="N22" s="13"/>
      <c r="O22" s="21"/>
      <c r="P22" s="21"/>
      <c r="V22" s="52">
        <f ca="1">_xll.VoseInput("Positive Asymptomatic Female Sexual Health",,"Probabilities for AMR detection",11)+PRODUCT(B10,D13,F13,H6,J23,L4,N4,P4)</f>
        <v>3.4649110496864587E-3</v>
      </c>
      <c r="W22" s="52">
        <f t="shared" ca="1" si="6"/>
        <v>0.99653508895031351</v>
      </c>
      <c r="X22" s="53">
        <f ca="1">_xll.VoseInput("Neisseria Gonorrhoea Sensitivity Female Asymptomatic Sexual Health",,"Probability of N. Gono Detection",11)+PRODUCT(B10,D13,F13,H6,J23,L4,N4)</f>
        <v>1.5629442700577093E-2</v>
      </c>
      <c r="Y22" s="53">
        <f t="shared" ca="1" si="7"/>
        <v>0.98437055729942291</v>
      </c>
      <c r="Z22" s="2" t="s">
        <v>96</v>
      </c>
    </row>
    <row r="23" spans="1:26" x14ac:dyDescent="0.25">
      <c r="A23" s="3"/>
      <c r="B23" s="4"/>
      <c r="C23" s="5"/>
      <c r="D23" s="4"/>
      <c r="E23" s="14"/>
      <c r="F23" s="13"/>
      <c r="G23" s="5"/>
      <c r="H23" s="4"/>
      <c r="I23" s="5" t="s">
        <v>10</v>
      </c>
      <c r="J23" s="33">
        <f ca="1">_xll.VoseInput("Female Sexual Health Asymptomatic Test",,"Clinician Testing")+_xll.VosePERT(0.9,0.95,0.99)</f>
        <v>0.93709076485884812</v>
      </c>
      <c r="K23" s="19"/>
      <c r="L23" s="18"/>
      <c r="M23" s="14"/>
      <c r="N23" s="13"/>
      <c r="O23" s="21"/>
      <c r="P23" s="21"/>
      <c r="V23" s="48">
        <f ca="1">_xll.VoseInput("Positive Asymptomatic Female Tertiary Care",,"Probabilities for AMR detection",12)+PRODUCT(B10,D13,F13,H7,J26,L4,N4,P4)</f>
        <v>4.9945263318227422E-5</v>
      </c>
      <c r="W23" s="48">
        <f t="shared" ca="1" si="6"/>
        <v>0.99995005473668175</v>
      </c>
      <c r="X23" s="49">
        <f ca="1">_xll.VoseInput("Neisseria Gonorrhoea Sensitivity Female Asymptomatic Tertiary Care",,"Probability of N. Gono Detection",12)+PRODUCT(B10,D13,F13,H7,J26,L4,N4)</f>
        <v>2.2529196853931033E-4</v>
      </c>
      <c r="Y23" s="49">
        <f t="shared" ca="1" si="7"/>
        <v>0.99977470803146073</v>
      </c>
      <c r="Z23" s="2" t="s">
        <v>58</v>
      </c>
    </row>
    <row r="24" spans="1:26" x14ac:dyDescent="0.25">
      <c r="A24" s="3"/>
      <c r="B24" s="4"/>
      <c r="C24" s="5"/>
      <c r="D24" s="4"/>
      <c r="E24" s="14"/>
      <c r="F24" s="13"/>
      <c r="G24" s="5"/>
      <c r="H24" s="4"/>
      <c r="I24" s="5" t="s">
        <v>11</v>
      </c>
      <c r="J24" s="33">
        <f ca="1">1-J23</f>
        <v>6.2909235141151876E-2</v>
      </c>
      <c r="K24" s="19"/>
      <c r="L24" s="18"/>
      <c r="M24" s="14"/>
      <c r="N24" s="13"/>
      <c r="O24" s="21"/>
      <c r="P24" s="21"/>
      <c r="V24" s="126" t="s">
        <v>168</v>
      </c>
      <c r="W24" s="126"/>
      <c r="X24" s="126" t="s">
        <v>175</v>
      </c>
      <c r="Y24" s="126"/>
    </row>
    <row r="25" spans="1:26" ht="30" x14ac:dyDescent="0.25">
      <c r="A25" s="3"/>
      <c r="B25" s="4"/>
      <c r="C25" s="5"/>
      <c r="D25" s="4"/>
      <c r="E25" s="14"/>
      <c r="F25" s="13"/>
      <c r="G25" s="5"/>
      <c r="H25" s="4"/>
      <c r="I25" s="6" t="s">
        <v>22</v>
      </c>
      <c r="J25" s="7"/>
      <c r="K25" s="20"/>
      <c r="L25" s="18"/>
      <c r="M25" s="14"/>
      <c r="N25" s="13"/>
      <c r="O25" s="21"/>
      <c r="P25" s="21"/>
      <c r="V25" s="46" t="s">
        <v>172</v>
      </c>
      <c r="W25" s="45" t="s">
        <v>171</v>
      </c>
      <c r="X25" s="46" t="s">
        <v>172</v>
      </c>
      <c r="Y25" s="45" t="s">
        <v>171</v>
      </c>
    </row>
    <row r="26" spans="1:26" x14ac:dyDescent="0.25">
      <c r="A26" s="3"/>
      <c r="B26" s="4"/>
      <c r="C26" s="5"/>
      <c r="D26" s="4"/>
      <c r="E26" s="14"/>
      <c r="F26" s="13"/>
      <c r="G26" s="5"/>
      <c r="H26" s="4"/>
      <c r="I26" s="5" t="s">
        <v>10</v>
      </c>
      <c r="J26" s="33">
        <f ca="1">_xll.VoseInput("Female Tertiary Care Asymptomatic Test",,"Clinician Testing")+_xll.VoseUniform(0.02,0.06)</f>
        <v>4.5655084750615055E-2</v>
      </c>
      <c r="K26" s="19"/>
      <c r="L26" s="18"/>
      <c r="M26" s="14"/>
      <c r="N26" s="13"/>
      <c r="O26" s="21"/>
      <c r="P26" s="21"/>
      <c r="V26">
        <f ca="1">_xll.VoseOutput("Total system sensitivity",,"Probability of antibiotic resistance detection")+SUM(V5:V8,V10:V13,V15:V18,V20:V23)</f>
        <v>0.1469176892670512</v>
      </c>
      <c r="W26">
        <f ca="1">1-V26</f>
        <v>0.85308231073294882</v>
      </c>
      <c r="X26" s="2">
        <f ca="1">_xll.VoseOutput("N. Gonorrhoea Surveillance System Sensitivity",,"Probability of N. Gonorrhoea Detection")+SUM(X20:X23,X15:X18,X10:X13,X5:X8)</f>
        <v>0.66271300277920675</v>
      </c>
      <c r="Y26" s="2">
        <f ca="1">1-X26</f>
        <v>0.33728699722079325</v>
      </c>
    </row>
    <row r="27" spans="1:26" x14ac:dyDescent="0.25">
      <c r="A27" s="3"/>
      <c r="B27" s="4"/>
      <c r="C27" s="5"/>
      <c r="D27" s="4"/>
      <c r="E27" s="14"/>
      <c r="F27" s="13"/>
      <c r="G27" s="5"/>
      <c r="H27" s="4"/>
      <c r="I27" s="5" t="s">
        <v>11</v>
      </c>
      <c r="J27" s="33">
        <f ca="1">1-J26</f>
        <v>0.95434491524938492</v>
      </c>
      <c r="K27" s="19"/>
      <c r="L27" s="18"/>
      <c r="M27" s="14"/>
      <c r="N27" s="13"/>
      <c r="O27" s="21"/>
      <c r="P27" s="21"/>
    </row>
    <row r="28" spans="1:26" x14ac:dyDescent="0.25">
      <c r="A28" s="3"/>
      <c r="B28" s="4"/>
      <c r="C28" s="5"/>
      <c r="D28" s="4"/>
      <c r="E28" s="14"/>
      <c r="F28" s="13"/>
      <c r="G28" s="5"/>
      <c r="H28" s="4"/>
      <c r="I28" s="6" t="s">
        <v>23</v>
      </c>
      <c r="J28" s="7"/>
      <c r="K28" s="20"/>
      <c r="L28" s="18"/>
      <c r="M28" s="14"/>
      <c r="N28" s="13"/>
      <c r="O28" s="21"/>
      <c r="P28" s="21"/>
    </row>
    <row r="29" spans="1:26" x14ac:dyDescent="0.25">
      <c r="A29" s="3"/>
      <c r="B29" s="4"/>
      <c r="C29" s="5"/>
      <c r="D29" s="4"/>
      <c r="E29" s="14"/>
      <c r="F29" s="13"/>
      <c r="G29" s="5"/>
      <c r="H29" s="4"/>
      <c r="I29" s="5" t="s">
        <v>10</v>
      </c>
      <c r="J29" s="7">
        <f ca="1">_xll.VoseInput("Male GP Symptomatic Test",,"Clinician Testing")+_xll.VoseUniform(0.9,0.99)</f>
        <v>0.93603999576182106</v>
      </c>
      <c r="K29" s="19"/>
      <c r="L29" s="18"/>
      <c r="M29" s="14"/>
      <c r="N29" s="13"/>
      <c r="O29" s="21"/>
      <c r="P29" s="21"/>
    </row>
    <row r="30" spans="1:26" x14ac:dyDescent="0.25">
      <c r="A30" s="3"/>
      <c r="B30" s="4"/>
      <c r="C30" s="5"/>
      <c r="D30" s="4"/>
      <c r="E30" s="14"/>
      <c r="F30" s="13"/>
      <c r="G30" s="5"/>
      <c r="H30" s="4"/>
      <c r="I30" s="5" t="s">
        <v>11</v>
      </c>
      <c r="J30" s="7">
        <f ca="1">1-J29</f>
        <v>6.3960004238178936E-2</v>
      </c>
      <c r="K30" s="19"/>
      <c r="L30" s="18"/>
      <c r="M30" s="14"/>
      <c r="N30" s="13"/>
      <c r="O30" s="21"/>
      <c r="P30" s="21"/>
    </row>
    <row r="31" spans="1:26" x14ac:dyDescent="0.25">
      <c r="A31" s="3"/>
      <c r="B31" s="4"/>
      <c r="C31" s="5"/>
      <c r="D31" s="4"/>
      <c r="E31" s="14"/>
      <c r="F31" s="13"/>
      <c r="G31" s="5"/>
      <c r="H31" s="4"/>
      <c r="I31" s="6" t="s">
        <v>24</v>
      </c>
      <c r="J31" s="7"/>
      <c r="K31" s="20"/>
      <c r="L31" s="18"/>
      <c r="M31" s="14"/>
      <c r="N31" s="13"/>
      <c r="O31" s="21"/>
      <c r="P31" s="21"/>
    </row>
    <row r="32" spans="1:26" x14ac:dyDescent="0.25">
      <c r="A32" s="3"/>
      <c r="B32" s="4"/>
      <c r="C32" s="5"/>
      <c r="D32" s="4"/>
      <c r="E32" s="14"/>
      <c r="F32" s="13"/>
      <c r="G32" s="5"/>
      <c r="H32" s="4"/>
      <c r="I32" s="5" t="s">
        <v>10</v>
      </c>
      <c r="J32" s="7">
        <f ca="1">_xll.VoseInput("Male Community Symptomatic Test",,"Clinician Testing")+_xll.VoseUniform(0.9,0.99)</f>
        <v>0.94793529451475478</v>
      </c>
      <c r="K32" s="19"/>
      <c r="L32" s="18"/>
      <c r="M32" s="14"/>
      <c r="N32" s="13"/>
      <c r="O32" s="21"/>
      <c r="P32" s="21"/>
    </row>
    <row r="33" spans="1:16" x14ac:dyDescent="0.25">
      <c r="A33" s="3"/>
      <c r="B33" s="4"/>
      <c r="C33" s="5"/>
      <c r="D33" s="4"/>
      <c r="E33" s="14"/>
      <c r="F33" s="13"/>
      <c r="G33" s="5"/>
      <c r="H33" s="4"/>
      <c r="I33" s="5" t="s">
        <v>11</v>
      </c>
      <c r="J33" s="7">
        <f ca="1">1-J32</f>
        <v>5.2064705485245222E-2</v>
      </c>
      <c r="K33" s="19"/>
      <c r="L33" s="18"/>
      <c r="M33" s="14"/>
      <c r="N33" s="13"/>
      <c r="O33" s="21"/>
      <c r="P33" s="21"/>
    </row>
    <row r="34" spans="1:16" x14ac:dyDescent="0.25">
      <c r="A34" s="3"/>
      <c r="B34" s="4"/>
      <c r="C34" s="5"/>
      <c r="D34" s="4"/>
      <c r="E34" s="14"/>
      <c r="F34" s="13"/>
      <c r="G34" s="5"/>
      <c r="H34" s="4"/>
      <c r="I34" s="6" t="s">
        <v>25</v>
      </c>
      <c r="J34" s="7"/>
      <c r="K34" s="20"/>
      <c r="L34" s="18"/>
      <c r="M34" s="14"/>
      <c r="N34" s="13"/>
      <c r="O34" s="21"/>
      <c r="P34" s="21"/>
    </row>
    <row r="35" spans="1:16" x14ac:dyDescent="0.25">
      <c r="A35" s="3"/>
      <c r="B35" s="4"/>
      <c r="C35" s="5"/>
      <c r="D35" s="4"/>
      <c r="E35" s="14"/>
      <c r="F35" s="13"/>
      <c r="G35" s="5"/>
      <c r="H35" s="4"/>
      <c r="I35" s="5" t="s">
        <v>10</v>
      </c>
      <c r="J35" s="7">
        <f>_xll.VoseInput("Male Sexual Health Symptomatic Test",,"Clinician Testing")+0.99</f>
        <v>0.99</v>
      </c>
      <c r="K35" s="19"/>
      <c r="L35" s="18"/>
      <c r="M35" s="14"/>
      <c r="N35" s="13"/>
      <c r="O35" s="21"/>
      <c r="P35" s="21"/>
    </row>
    <row r="36" spans="1:16" x14ac:dyDescent="0.25">
      <c r="A36" s="3"/>
      <c r="B36" s="4"/>
      <c r="C36" s="5"/>
      <c r="D36" s="4"/>
      <c r="E36" s="14"/>
      <c r="F36" s="13"/>
      <c r="G36" s="5"/>
      <c r="H36" s="4"/>
      <c r="I36" s="5" t="s">
        <v>11</v>
      </c>
      <c r="J36" s="7">
        <v>0.01</v>
      </c>
      <c r="K36" s="19"/>
      <c r="L36" s="18"/>
      <c r="M36" s="14"/>
      <c r="N36" s="13"/>
      <c r="O36" s="21"/>
      <c r="P36" s="21"/>
    </row>
    <row r="37" spans="1:16" x14ac:dyDescent="0.25">
      <c r="A37" s="3"/>
      <c r="B37" s="4"/>
      <c r="C37" s="5"/>
      <c r="D37" s="4"/>
      <c r="E37" s="14"/>
      <c r="F37" s="13"/>
      <c r="G37" s="5"/>
      <c r="H37" s="4"/>
      <c r="I37" s="6" t="s">
        <v>26</v>
      </c>
      <c r="J37" s="7"/>
      <c r="K37" s="20"/>
      <c r="L37" s="18"/>
      <c r="M37" s="14"/>
      <c r="N37" s="13"/>
      <c r="O37" s="21"/>
      <c r="P37" s="21"/>
    </row>
    <row r="38" spans="1:16" x14ac:dyDescent="0.25">
      <c r="A38" s="3"/>
      <c r="B38" s="4"/>
      <c r="C38" s="5"/>
      <c r="D38" s="4"/>
      <c r="E38" s="14"/>
      <c r="F38" s="13"/>
      <c r="G38" s="5"/>
      <c r="H38" s="4"/>
      <c r="I38" s="5" t="s">
        <v>10</v>
      </c>
      <c r="J38" s="7">
        <f ca="1">_xll.VoseInput("Male Tertiary Symptomatic Test",,"Clinician Testing")+_xll.VoseUniform(0.9,0.99)</f>
        <v>0.95645212510018607</v>
      </c>
      <c r="K38" s="19"/>
      <c r="L38" s="18"/>
      <c r="M38" s="14"/>
      <c r="N38" s="13"/>
      <c r="O38" s="21"/>
      <c r="P38" s="21"/>
    </row>
    <row r="39" spans="1:16" x14ac:dyDescent="0.25">
      <c r="A39" s="3"/>
      <c r="B39" s="4"/>
      <c r="C39" s="5"/>
      <c r="D39" s="4"/>
      <c r="E39" s="14"/>
      <c r="F39" s="13"/>
      <c r="G39" s="5"/>
      <c r="H39" s="4"/>
      <c r="I39" s="5" t="s">
        <v>11</v>
      </c>
      <c r="J39" s="7">
        <f ca="1">1-J38</f>
        <v>4.3547874899813932E-2</v>
      </c>
      <c r="K39" s="19"/>
      <c r="L39" s="18"/>
      <c r="M39" s="14"/>
      <c r="N39" s="13"/>
      <c r="O39" s="21"/>
      <c r="P39" s="21"/>
    </row>
    <row r="40" spans="1:16" x14ac:dyDescent="0.25">
      <c r="A40" s="3"/>
      <c r="B40" s="4"/>
      <c r="C40" s="5"/>
      <c r="D40" s="4"/>
      <c r="E40" s="14"/>
      <c r="F40" s="13"/>
      <c r="G40" s="5"/>
      <c r="H40" s="4"/>
      <c r="I40" s="6" t="s">
        <v>27</v>
      </c>
      <c r="J40" s="7"/>
      <c r="K40" s="20"/>
      <c r="L40" s="18"/>
      <c r="M40" s="14"/>
      <c r="N40" s="13"/>
      <c r="O40" s="21"/>
      <c r="P40" s="21"/>
    </row>
    <row r="41" spans="1:16" x14ac:dyDescent="0.25">
      <c r="A41" s="3"/>
      <c r="B41" s="4"/>
      <c r="C41" s="5"/>
      <c r="D41" s="4"/>
      <c r="E41" s="14"/>
      <c r="F41" s="13"/>
      <c r="G41" s="5"/>
      <c r="H41" s="4"/>
      <c r="I41" s="5" t="s">
        <v>10</v>
      </c>
      <c r="J41" s="7">
        <f ca="1">_xll.VoseInput("Male GP Asymptomatic Test",,"Clinician Testing")+_xll.VoseUniform(0.04, 0.05)</f>
        <v>4.4324129699962217E-2</v>
      </c>
      <c r="K41" s="19"/>
      <c r="L41" s="18"/>
      <c r="M41" s="14"/>
      <c r="N41" s="13"/>
      <c r="O41" s="21"/>
      <c r="P41" s="21"/>
    </row>
    <row r="42" spans="1:16" x14ac:dyDescent="0.25">
      <c r="A42" s="3"/>
      <c r="B42" s="4"/>
      <c r="C42" s="5"/>
      <c r="D42" s="4"/>
      <c r="E42" s="14"/>
      <c r="F42" s="13"/>
      <c r="G42" s="5"/>
      <c r="H42" s="4"/>
      <c r="I42" s="5" t="s">
        <v>11</v>
      </c>
      <c r="J42" s="7" cm="1">
        <f t="array" aca="1" ref="J42" ca="1">_xll.VoseUniform(0.95,0.96)</f>
        <v>0.95047597653348925</v>
      </c>
      <c r="K42" s="19"/>
      <c r="L42" s="18"/>
      <c r="M42" s="14"/>
      <c r="N42" s="13"/>
      <c r="O42" s="21"/>
      <c r="P42" s="21"/>
    </row>
    <row r="43" spans="1:16" x14ac:dyDescent="0.25">
      <c r="A43" s="3"/>
      <c r="B43" s="4"/>
      <c r="C43" s="5"/>
      <c r="D43" s="4"/>
      <c r="E43" s="14"/>
      <c r="F43" s="13"/>
      <c r="G43" s="5"/>
      <c r="H43" s="4"/>
      <c r="I43" s="6" t="s">
        <v>28</v>
      </c>
      <c r="J43" s="7"/>
      <c r="K43" s="20"/>
      <c r="L43" s="18"/>
      <c r="M43" s="14"/>
      <c r="N43" s="13"/>
      <c r="O43" s="21"/>
      <c r="P43" s="21"/>
    </row>
    <row r="44" spans="1:16" x14ac:dyDescent="0.25">
      <c r="A44" s="3"/>
      <c r="B44" s="4"/>
      <c r="C44" s="5"/>
      <c r="D44" s="4"/>
      <c r="E44" s="14"/>
      <c r="F44" s="13"/>
      <c r="G44" s="5"/>
      <c r="H44" s="4"/>
      <c r="I44" s="5" t="s">
        <v>10</v>
      </c>
      <c r="J44" s="33">
        <f ca="1">_xll.VoseInput("Male Community Asymptomatic Test",,"Clinician Testing")+_xll.VosePERT(0.01,0.03,0.05)</f>
        <v>2.4119578431533211E-2</v>
      </c>
      <c r="K44" s="19"/>
      <c r="L44" s="18"/>
      <c r="M44" s="14"/>
      <c r="N44" s="13"/>
      <c r="O44" s="21"/>
      <c r="P44" s="21"/>
    </row>
    <row r="45" spans="1:16" x14ac:dyDescent="0.25">
      <c r="A45" s="3"/>
      <c r="B45" s="4"/>
      <c r="C45" s="5"/>
      <c r="D45" s="4"/>
      <c r="E45" s="14"/>
      <c r="F45" s="13"/>
      <c r="G45" s="5"/>
      <c r="H45" s="4"/>
      <c r="I45" s="5" t="s">
        <v>11</v>
      </c>
      <c r="J45" s="33">
        <f ca="1">1-J44</f>
        <v>0.97588042156846677</v>
      </c>
      <c r="K45" s="19"/>
      <c r="L45" s="18"/>
      <c r="M45" s="14"/>
      <c r="N45" s="13"/>
      <c r="O45" s="21"/>
      <c r="P45" s="21"/>
    </row>
    <row r="46" spans="1:16" x14ac:dyDescent="0.25">
      <c r="A46" s="3"/>
      <c r="B46" s="4"/>
      <c r="C46" s="5"/>
      <c r="D46" s="4"/>
      <c r="E46" s="14"/>
      <c r="F46" s="13"/>
      <c r="G46" s="5"/>
      <c r="H46" s="4"/>
      <c r="I46" s="6" t="s">
        <v>29</v>
      </c>
      <c r="J46" s="7"/>
      <c r="K46" s="20"/>
      <c r="L46" s="18"/>
      <c r="M46" s="14"/>
      <c r="N46" s="13"/>
      <c r="O46" s="21"/>
      <c r="P46" s="21"/>
    </row>
    <row r="47" spans="1:16" x14ac:dyDescent="0.25">
      <c r="A47" s="3"/>
      <c r="B47" s="4"/>
      <c r="C47" s="5"/>
      <c r="D47" s="4"/>
      <c r="E47" s="14"/>
      <c r="F47" s="13"/>
      <c r="G47" s="5"/>
      <c r="H47" s="4"/>
      <c r="I47" s="5" t="s">
        <v>10</v>
      </c>
      <c r="J47" s="7">
        <f ca="1">_xll.VoseInput("Male Sexual Health Asymptomatic Test",,"Clinician Testing")+_xll.VosePERT(0.9,0.95,0.99)</f>
        <v>0.96079705244423586</v>
      </c>
      <c r="K47" s="19"/>
      <c r="L47" s="18"/>
      <c r="M47" s="14"/>
      <c r="N47" s="13"/>
      <c r="O47" s="21"/>
      <c r="P47" s="21"/>
    </row>
    <row r="48" spans="1:16" x14ac:dyDescent="0.25">
      <c r="A48" s="3"/>
      <c r="B48" s="4"/>
      <c r="C48" s="5"/>
      <c r="D48" s="4"/>
      <c r="E48" s="14"/>
      <c r="F48" s="13"/>
      <c r="G48" s="5"/>
      <c r="H48" s="4"/>
      <c r="I48" s="5" t="s">
        <v>11</v>
      </c>
      <c r="J48" s="7">
        <f ca="1">1-J47</f>
        <v>3.9202947555764145E-2</v>
      </c>
      <c r="K48" s="19"/>
      <c r="L48" s="18"/>
      <c r="M48" s="14"/>
      <c r="N48" s="13"/>
      <c r="O48" s="21"/>
      <c r="P48" s="21"/>
    </row>
    <row r="49" spans="1:18" x14ac:dyDescent="0.25">
      <c r="A49" s="3"/>
      <c r="B49" s="4"/>
      <c r="C49" s="5"/>
      <c r="D49" s="4"/>
      <c r="E49" s="14"/>
      <c r="F49" s="13"/>
      <c r="G49" s="5"/>
      <c r="H49" s="4"/>
      <c r="I49" s="6" t="s">
        <v>30</v>
      </c>
      <c r="J49" s="7"/>
      <c r="K49" s="20"/>
      <c r="L49" s="18"/>
      <c r="M49" s="14"/>
      <c r="N49" s="13"/>
      <c r="O49" s="21"/>
      <c r="P49" s="21"/>
    </row>
    <row r="50" spans="1:18" x14ac:dyDescent="0.25">
      <c r="A50" s="3"/>
      <c r="B50" s="4"/>
      <c r="C50" s="3"/>
      <c r="D50" s="4"/>
      <c r="E50" s="15"/>
      <c r="F50" s="13"/>
      <c r="G50" s="3"/>
      <c r="H50" s="4"/>
      <c r="I50" s="3" t="s">
        <v>10</v>
      </c>
      <c r="J50" s="33">
        <f ca="1">_xll.VoseInput("Male Tertiary Asymptomatic Test",,"Clinician Testing")+_xll.VoseUniform(0.01,0.05)</f>
        <v>2.4065129146911203E-2</v>
      </c>
      <c r="K50" s="19"/>
      <c r="L50" s="18"/>
      <c r="M50" s="14"/>
      <c r="N50" s="13"/>
      <c r="O50" s="21"/>
      <c r="P50" s="21"/>
    </row>
    <row r="51" spans="1:18" x14ac:dyDescent="0.25">
      <c r="A51" s="3"/>
      <c r="B51" s="4"/>
      <c r="C51" s="3"/>
      <c r="D51" s="4"/>
      <c r="E51" s="15"/>
      <c r="F51" s="13"/>
      <c r="G51" s="3"/>
      <c r="H51" s="4"/>
      <c r="I51" s="3" t="s">
        <v>11</v>
      </c>
      <c r="J51" s="33">
        <f ca="1">1-J50</f>
        <v>0.97593487085308883</v>
      </c>
      <c r="K51" s="19"/>
      <c r="L51" s="18"/>
      <c r="M51" s="14"/>
      <c r="N51" s="13"/>
      <c r="O51" s="21"/>
      <c r="P51" s="21" t="s">
        <v>361</v>
      </c>
    </row>
    <row r="52" spans="1:18" x14ac:dyDescent="0.25">
      <c r="A52"/>
      <c r="B52"/>
      <c r="Q52" s="2"/>
      <c r="R52" s="2"/>
    </row>
    <row r="53" spans="1:18" x14ac:dyDescent="0.25">
      <c r="A53"/>
      <c r="B53"/>
      <c r="Q53" s="2"/>
      <c r="R53" s="2"/>
    </row>
    <row r="54" spans="1:18" x14ac:dyDescent="0.25">
      <c r="A54"/>
      <c r="B54"/>
      <c r="Q54" s="2"/>
      <c r="R54" s="2"/>
    </row>
    <row r="55" spans="1:18" x14ac:dyDescent="0.25">
      <c r="A55"/>
      <c r="B55"/>
      <c r="Q55" s="2"/>
      <c r="R55" s="2"/>
    </row>
  </sheetData>
  <mergeCells count="13">
    <mergeCell ref="A1:D1"/>
    <mergeCell ref="A2:B2"/>
    <mergeCell ref="C2:D2"/>
    <mergeCell ref="E2:F2"/>
    <mergeCell ref="G2:H2"/>
    <mergeCell ref="X3:Y3"/>
    <mergeCell ref="V3:W3"/>
    <mergeCell ref="V24:W24"/>
    <mergeCell ref="X24:Y24"/>
    <mergeCell ref="I2:J2"/>
    <mergeCell ref="K2:L2"/>
    <mergeCell ref="M2:N2"/>
    <mergeCell ref="O2:P2"/>
  </mergeCells>
  <pageMargins left="0.70866141732283472" right="0.70866141732283472" top="0.74803149606299213" bottom="0.74803149606299213" header="0.31496062992125984" footer="0.31496062992125984"/>
  <pageSetup paperSize="8" scale="63" fitToHeight="0" orientation="landscape"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3FF52-ECAA-45B1-BCBA-79A6E67907FD}">
  <sheetPr codeName="Sheet9"/>
  <dimension ref="A1:B1"/>
  <sheetViews>
    <sheetView workbookViewId="0"/>
  </sheetViews>
  <sheetFormatPr defaultRowHeight="15" x14ac:dyDescent="0.25"/>
  <sheetData>
    <row r="1" spans="1:2" x14ac:dyDescent="0.25">
      <c r="A1" t="s">
        <v>142</v>
      </c>
      <c r="B1">
        <v>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94956-4BC3-475C-8A0D-6259FC2498ED}">
  <sheetPr codeName="Sheet11"/>
  <dimension ref="A1:AS3"/>
  <sheetViews>
    <sheetView workbookViewId="0"/>
  </sheetViews>
  <sheetFormatPr defaultRowHeight="15" x14ac:dyDescent="0.25"/>
  <sheetData>
    <row r="1" spans="1:45" x14ac:dyDescent="0.25">
      <c r="A1">
        <v>1</v>
      </c>
    </row>
    <row r="2" spans="1:45" x14ac:dyDescent="0.25">
      <c r="E2" t="s">
        <v>143</v>
      </c>
      <c r="F2">
        <v>2</v>
      </c>
      <c r="G2" t="s">
        <v>412</v>
      </c>
      <c r="H2" t="s">
        <v>413</v>
      </c>
      <c r="I2" t="s">
        <v>411</v>
      </c>
      <c r="J2" t="s">
        <v>409</v>
      </c>
      <c r="K2" t="s">
        <v>176</v>
      </c>
      <c r="L2" t="s">
        <v>177</v>
      </c>
      <c r="M2" t="s">
        <v>178</v>
      </c>
      <c r="N2" t="s">
        <v>179</v>
      </c>
      <c r="O2" t="s">
        <v>180</v>
      </c>
      <c r="P2" t="s">
        <v>181</v>
      </c>
      <c r="Q2" t="s">
        <v>182</v>
      </c>
      <c r="R2" t="s">
        <v>183</v>
      </c>
      <c r="S2" t="s">
        <v>184</v>
      </c>
      <c r="T2" t="s">
        <v>185</v>
      </c>
      <c r="U2" t="s">
        <v>186</v>
      </c>
      <c r="V2" t="s">
        <v>187</v>
      </c>
      <c r="W2" t="s">
        <v>188</v>
      </c>
      <c r="X2" t="s">
        <v>189</v>
      </c>
      <c r="Y2" t="s">
        <v>190</v>
      </c>
      <c r="Z2" t="s">
        <v>191</v>
      </c>
      <c r="AA2" t="s">
        <v>192</v>
      </c>
      <c r="AB2" t="s">
        <v>193</v>
      </c>
      <c r="AC2" t="s">
        <v>194</v>
      </c>
      <c r="AD2" t="s">
        <v>195</v>
      </c>
      <c r="AE2" t="s">
        <v>196</v>
      </c>
      <c r="AF2" t="s">
        <v>197</v>
      </c>
      <c r="AG2" t="s">
        <v>198</v>
      </c>
      <c r="AH2" t="s">
        <v>199</v>
      </c>
      <c r="AI2" t="s">
        <v>200</v>
      </c>
      <c r="AJ2" t="s">
        <v>201</v>
      </c>
      <c r="AK2" t="s">
        <v>202</v>
      </c>
      <c r="AL2" t="s">
        <v>203</v>
      </c>
      <c r="AM2" t="s">
        <v>204</v>
      </c>
      <c r="AN2" t="s">
        <v>205</v>
      </c>
      <c r="AO2" t="s">
        <v>206</v>
      </c>
      <c r="AP2" t="s">
        <v>217</v>
      </c>
      <c r="AQ2" t="s">
        <v>218</v>
      </c>
      <c r="AR2" t="s">
        <v>207</v>
      </c>
      <c r="AS2" t="s">
        <v>208</v>
      </c>
    </row>
    <row r="3" spans="1:45" x14ac:dyDescent="0.25">
      <c r="E3" t="s">
        <v>144</v>
      </c>
      <c r="F3">
        <v>1</v>
      </c>
      <c r="G3" t="s">
        <v>145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5ED65-A8E3-4F33-A7BF-85CB63330F5F}">
  <sheetPr codeName="Sheet6"/>
  <dimension ref="B1:D28"/>
  <sheetViews>
    <sheetView workbookViewId="0"/>
  </sheetViews>
  <sheetFormatPr defaultRowHeight="15" x14ac:dyDescent="0.25"/>
  <cols>
    <col min="1" max="1" width="4.7109375" customWidth="1"/>
    <col min="3" max="3" width="20.7109375" customWidth="1"/>
    <col min="4" max="4" width="22.7109375" customWidth="1"/>
  </cols>
  <sheetData>
    <row r="1" spans="2:4" s="56" customFormat="1" ht="18" x14ac:dyDescent="0.25">
      <c r="B1" s="57" t="s">
        <v>147</v>
      </c>
    </row>
    <row r="2" spans="2:4" s="56" customFormat="1" x14ac:dyDescent="0.25">
      <c r="B2" s="58" t="s">
        <v>360</v>
      </c>
    </row>
    <row r="3" spans="2:4" s="36" customFormat="1" x14ac:dyDescent="0.25">
      <c r="B3" s="37" t="s">
        <v>148</v>
      </c>
    </row>
    <row r="5" spans="2:4" ht="15.75" x14ac:dyDescent="0.25">
      <c r="B5" s="140" t="s">
        <v>149</v>
      </c>
      <c r="C5" s="140"/>
      <c r="D5" s="140"/>
    </row>
    <row r="6" spans="2:4" x14ac:dyDescent="0.25">
      <c r="B6" s="38" t="s">
        <v>150</v>
      </c>
      <c r="C6" s="38"/>
      <c r="D6" s="41" t="s">
        <v>151</v>
      </c>
    </row>
    <row r="7" spans="2:4" x14ac:dyDescent="0.25">
      <c r="B7" s="38" t="s">
        <v>152</v>
      </c>
      <c r="C7" s="38"/>
      <c r="D7" s="41" t="s">
        <v>262</v>
      </c>
    </row>
    <row r="8" spans="2:4" x14ac:dyDescent="0.25">
      <c r="B8" s="38" t="s">
        <v>153</v>
      </c>
      <c r="C8" s="38"/>
      <c r="D8" s="41" t="s">
        <v>154</v>
      </c>
    </row>
    <row r="9" spans="2:4" x14ac:dyDescent="0.25">
      <c r="B9" s="139" t="s">
        <v>155</v>
      </c>
      <c r="C9" s="139"/>
      <c r="D9" s="41">
        <v>1</v>
      </c>
    </row>
    <row r="10" spans="2:4" x14ac:dyDescent="0.25">
      <c r="B10" s="139" t="s">
        <v>156</v>
      </c>
      <c r="C10" s="139"/>
      <c r="D10" s="41">
        <v>6</v>
      </c>
    </row>
    <row r="11" spans="2:4" x14ac:dyDescent="0.25">
      <c r="B11" s="139" t="s">
        <v>157</v>
      </c>
      <c r="C11" s="139"/>
      <c r="D11" s="41">
        <v>65</v>
      </c>
    </row>
    <row r="12" spans="2:4" x14ac:dyDescent="0.25">
      <c r="B12" s="139" t="s">
        <v>158</v>
      </c>
      <c r="C12" s="139"/>
      <c r="D12" s="41">
        <v>2</v>
      </c>
    </row>
    <row r="13" spans="2:4" x14ac:dyDescent="0.25">
      <c r="B13" s="139" t="s">
        <v>159</v>
      </c>
      <c r="C13" s="139"/>
      <c r="D13" s="42">
        <v>44881.606041666666</v>
      </c>
    </row>
    <row r="14" spans="2:4" x14ac:dyDescent="0.25">
      <c r="B14" s="139" t="s">
        <v>160</v>
      </c>
      <c r="C14" s="139"/>
      <c r="D14" s="42">
        <v>44881.627430555556</v>
      </c>
    </row>
    <row r="15" spans="2:4" x14ac:dyDescent="0.25">
      <c r="B15" s="139" t="s">
        <v>161</v>
      </c>
      <c r="C15" s="139"/>
      <c r="D15" s="43">
        <v>2.1388888888888888E-2</v>
      </c>
    </row>
    <row r="16" spans="2:4" x14ac:dyDescent="0.25">
      <c r="B16" s="141" t="s">
        <v>162</v>
      </c>
      <c r="C16" s="142"/>
      <c r="D16" s="44" t="s">
        <v>165</v>
      </c>
    </row>
    <row r="17" spans="2:4" x14ac:dyDescent="0.25">
      <c r="B17" s="143" t="s">
        <v>163</v>
      </c>
      <c r="C17" s="139"/>
      <c r="D17" s="39">
        <v>1000000</v>
      </c>
    </row>
    <row r="18" spans="2:4" x14ac:dyDescent="0.25">
      <c r="B18" s="144" t="s">
        <v>164</v>
      </c>
      <c r="C18" s="145"/>
      <c r="D18" s="40">
        <v>1</v>
      </c>
    </row>
    <row r="19" spans="2:4" x14ac:dyDescent="0.25">
      <c r="B19" s="38"/>
      <c r="C19" s="38" t="s">
        <v>166</v>
      </c>
    </row>
    <row r="20" spans="2:4" x14ac:dyDescent="0.25">
      <c r="C20" s="35" t="s">
        <v>146</v>
      </c>
      <c r="D20" s="35" t="s">
        <v>362</v>
      </c>
    </row>
    <row r="21" spans="2:4" x14ac:dyDescent="0.25">
      <c r="C21" s="35" t="s">
        <v>219</v>
      </c>
      <c r="D21" s="35" t="s">
        <v>363</v>
      </c>
    </row>
    <row r="22" spans="2:4" x14ac:dyDescent="0.25">
      <c r="C22" s="35" t="s">
        <v>230</v>
      </c>
      <c r="D22" s="35" t="s">
        <v>364</v>
      </c>
    </row>
    <row r="23" spans="2:4" x14ac:dyDescent="0.25">
      <c r="C23" s="35" t="s">
        <v>274</v>
      </c>
      <c r="D23" s="35" t="s">
        <v>365</v>
      </c>
    </row>
    <row r="24" spans="2:4" x14ac:dyDescent="0.25">
      <c r="C24" s="35" t="s">
        <v>308</v>
      </c>
      <c r="D24" s="35" t="s">
        <v>366</v>
      </c>
    </row>
    <row r="25" spans="2:4" x14ac:dyDescent="0.25">
      <c r="D25" s="35" t="s">
        <v>367</v>
      </c>
    </row>
    <row r="26" spans="2:4" x14ac:dyDescent="0.25">
      <c r="D26" s="35" t="s">
        <v>368</v>
      </c>
    </row>
    <row r="27" spans="2:4" x14ac:dyDescent="0.25">
      <c r="D27" s="35" t="s">
        <v>369</v>
      </c>
    </row>
    <row r="28" spans="2:4" x14ac:dyDescent="0.25">
      <c r="D28" s="35" t="s">
        <v>370</v>
      </c>
    </row>
  </sheetData>
  <mergeCells count="11">
    <mergeCell ref="B14:C14"/>
    <mergeCell ref="B15:C15"/>
    <mergeCell ref="B16:C16"/>
    <mergeCell ref="B17:C17"/>
    <mergeCell ref="B18:C18"/>
    <mergeCell ref="B13:C13"/>
    <mergeCell ref="B5:D5"/>
    <mergeCell ref="B9:C9"/>
    <mergeCell ref="B10:C10"/>
    <mergeCell ref="B11:C11"/>
    <mergeCell ref="B12:C12"/>
  </mergeCells>
  <hyperlinks>
    <hyperlink ref="C20" location="'1. Histogram'!B2" display="1. Histogram" xr:uid="{65C1E91F-2487-468B-AE1E-042A01117AC1}"/>
    <hyperlink ref="C21" location="'2. Histogram2'!B2" display="2. Histogram2" xr:uid="{03132AB5-4FD2-4384-9DC5-C9F28181CC3C}"/>
    <hyperlink ref="C22" location="'3. Tornado'!B2" display="3. Tornado" xr:uid="{C4F7E705-3270-48BF-B3C9-DFF25F2E2935}"/>
    <hyperlink ref="C23" location="'4. Tornado2'!B2" display="4. Tornado2" xr:uid="{8567A3F4-48E7-43A0-A928-AA490AEF5090}"/>
    <hyperlink ref="C24" location="'5. Tornado3'!B2" display="5. Tornado3" xr:uid="{1AA9F336-0090-4429-8DF6-4173F9BFD735}"/>
    <hyperlink ref="D20" location="'1.1. Histogram'!B2" display="1.1. Histogram" xr:uid="{83819626-1430-4868-B934-410E32764489}"/>
    <hyperlink ref="D21" location="'1.2. Cumulative Ascending'!B2" display="1.2. Cumulative Ascending" xr:uid="{63063969-8904-42E4-B7E3-1A52C5FCCAA2}"/>
    <hyperlink ref="D22" location="'1.3. Cumulative Descending'!B2" display="1.3. Cumulative Descending" xr:uid="{D0388DC3-7FF0-45BD-A78B-243AD5EBFCE1}"/>
    <hyperlink ref="D23" location="'1.4. Pareto'!B2" display="1.4. Pareto" xr:uid="{729E2C83-6F35-494B-A2A4-86AB4EB9FE8A}"/>
    <hyperlink ref="D24" location="'1.5. Box-plot'!B2" display="1.5. Box-plot" xr:uid="{6F9C4638-8050-4CC3-8B41-40DBA5289D5A}"/>
    <hyperlink ref="D25" location="'1.6. Statistics'!B2" display="1.6. Statistics" xr:uid="{4325E9F1-96D2-4D56-9878-4ADFBC84C0F0}"/>
    <hyperlink ref="D26" location="'1.7. Trend'!B2" display="1.7. Trend" xr:uid="{18CEFC89-A234-4CBE-BFAE-1053A2DB8C4B}"/>
    <hyperlink ref="D27" location="'1.8. CorrMatrix'!B2" display="1.8. CorrMatrix" xr:uid="{F3C226A9-F33C-4EF0-BE1D-F7ADA4B55E42}"/>
    <hyperlink ref="D28" location="'1.9. Sampled values'!B2" display="1.9. Sampled values" xr:uid="{E828B6A5-AE85-4A74-8291-F47556B0FB75}"/>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59FFA-9567-406C-A08B-3BB20EDBCB88}">
  <sheetPr codeName="Sheet7"/>
  <dimension ref="C41:E97"/>
  <sheetViews>
    <sheetView workbookViewId="0">
      <selection activeCell="C2" sqref="C2"/>
    </sheetView>
  </sheetViews>
  <sheetFormatPr defaultRowHeight="15" x14ac:dyDescent="0.25"/>
  <cols>
    <col min="3" max="3" width="20.7109375" customWidth="1"/>
    <col min="4" max="4" width="30.28515625" bestFit="1" customWidth="1"/>
    <col min="6" max="6" width="9.140625" customWidth="1"/>
  </cols>
  <sheetData>
    <row r="41" spans="3:5" ht="22.5" x14ac:dyDescent="0.25">
      <c r="C41" s="68" t="s">
        <v>220</v>
      </c>
      <c r="D41" s="64" t="s">
        <v>225</v>
      </c>
      <c r="E41" s="62"/>
    </row>
    <row r="42" spans="3:5" ht="22.5" x14ac:dyDescent="0.25">
      <c r="C42" s="69" t="s">
        <v>221</v>
      </c>
      <c r="D42" s="65" t="s">
        <v>226</v>
      </c>
      <c r="E42" s="62"/>
    </row>
    <row r="43" spans="3:5" x14ac:dyDescent="0.25">
      <c r="C43" s="70" t="s">
        <v>222</v>
      </c>
      <c r="D43" s="66" t="s">
        <v>227</v>
      </c>
      <c r="E43" s="61"/>
    </row>
    <row r="44" spans="3:5" x14ac:dyDescent="0.25">
      <c r="C44" s="71" t="s">
        <v>223</v>
      </c>
      <c r="D44" s="67" t="s">
        <v>224</v>
      </c>
      <c r="E44" s="61"/>
    </row>
    <row r="45" spans="3:5" x14ac:dyDescent="0.25">
      <c r="C45" s="72">
        <v>0.3737836912852453</v>
      </c>
      <c r="D45" s="59">
        <v>3.0000000000000001E-6</v>
      </c>
    </row>
    <row r="46" spans="3:5" x14ac:dyDescent="0.25">
      <c r="C46" s="72">
        <v>0.38232511440190642</v>
      </c>
      <c r="D46" s="59">
        <v>1.8E-5</v>
      </c>
    </row>
    <row r="47" spans="3:5" x14ac:dyDescent="0.25">
      <c r="C47" s="72">
        <v>0.39086653751856754</v>
      </c>
      <c r="D47" s="59">
        <v>8.2999999999999998E-5</v>
      </c>
    </row>
    <row r="48" spans="3:5" x14ac:dyDescent="0.25">
      <c r="C48" s="72">
        <v>0.39940796063522865</v>
      </c>
      <c r="D48" s="59">
        <v>2.7399999999999999E-4</v>
      </c>
    </row>
    <row r="49" spans="3:4" x14ac:dyDescent="0.25">
      <c r="C49" s="72">
        <v>0.40794938375188983</v>
      </c>
      <c r="D49" s="59">
        <v>6.8400000000000004E-4</v>
      </c>
    </row>
    <row r="50" spans="3:4" x14ac:dyDescent="0.25">
      <c r="C50" s="72">
        <v>0.41649080686855094</v>
      </c>
      <c r="D50" s="59">
        <v>1.516E-3</v>
      </c>
    </row>
    <row r="51" spans="3:4" x14ac:dyDescent="0.25">
      <c r="C51" s="72">
        <v>0.42503222998521206</v>
      </c>
      <c r="D51" s="59">
        <v>2.9510000000000001E-3</v>
      </c>
    </row>
    <row r="52" spans="3:4" x14ac:dyDescent="0.25">
      <c r="C52" s="72">
        <v>0.43357365310187318</v>
      </c>
      <c r="D52" s="59">
        <v>4.8440000000000002E-3</v>
      </c>
    </row>
    <row r="53" spans="3:4" x14ac:dyDescent="0.25">
      <c r="C53" s="72">
        <v>0.4421150762185343</v>
      </c>
      <c r="D53" s="59">
        <v>7.8969999999999995E-3</v>
      </c>
    </row>
    <row r="54" spans="3:4" x14ac:dyDescent="0.25">
      <c r="C54" s="72">
        <v>0.45065649933519542</v>
      </c>
      <c r="D54" s="59">
        <v>1.1956E-2</v>
      </c>
    </row>
    <row r="55" spans="3:4" x14ac:dyDescent="0.25">
      <c r="C55" s="72">
        <v>0.45919792245185653</v>
      </c>
      <c r="D55" s="59">
        <v>1.6476999999999999E-2</v>
      </c>
    </row>
    <row r="56" spans="3:4" x14ac:dyDescent="0.25">
      <c r="C56" s="72">
        <v>0.46773934556851771</v>
      </c>
      <c r="D56" s="59">
        <v>2.1975000000000001E-2</v>
      </c>
    </row>
    <row r="57" spans="3:4" x14ac:dyDescent="0.25">
      <c r="C57" s="72">
        <v>0.47628076868517877</v>
      </c>
      <c r="D57" s="59">
        <v>2.8083E-2</v>
      </c>
    </row>
    <row r="58" spans="3:4" x14ac:dyDescent="0.25">
      <c r="C58" s="72">
        <v>0.48482219180183994</v>
      </c>
      <c r="D58" s="59">
        <v>3.4256000000000002E-2</v>
      </c>
    </row>
    <row r="59" spans="3:4" x14ac:dyDescent="0.25">
      <c r="C59" s="72">
        <v>0.49336361491850106</v>
      </c>
      <c r="D59" s="59">
        <v>4.0471E-2</v>
      </c>
    </row>
    <row r="60" spans="3:4" x14ac:dyDescent="0.25">
      <c r="C60" s="72">
        <v>0.50190503803516218</v>
      </c>
      <c r="D60" s="59">
        <v>4.6324999999999998E-2</v>
      </c>
    </row>
    <row r="61" spans="3:4" x14ac:dyDescent="0.25">
      <c r="C61" s="72">
        <v>0.51044646115182335</v>
      </c>
      <c r="D61" s="59">
        <v>5.1142E-2</v>
      </c>
    </row>
    <row r="62" spans="3:4" x14ac:dyDescent="0.25">
      <c r="C62" s="72">
        <v>0.51898788426848441</v>
      </c>
      <c r="D62" s="59">
        <v>5.5557000000000002E-2</v>
      </c>
    </row>
    <row r="63" spans="3:4" x14ac:dyDescent="0.25">
      <c r="C63" s="72">
        <v>0.52752930738514547</v>
      </c>
      <c r="D63" s="59">
        <v>5.8430000000000003E-2</v>
      </c>
    </row>
    <row r="64" spans="3:4" x14ac:dyDescent="0.25">
      <c r="C64" s="72">
        <v>0.53607073050180665</v>
      </c>
      <c r="D64" s="59">
        <v>6.0267000000000001E-2</v>
      </c>
    </row>
    <row r="65" spans="3:4" x14ac:dyDescent="0.25">
      <c r="C65" s="72">
        <v>0.54461215361846782</v>
      </c>
      <c r="D65" s="59">
        <v>6.0659999999999999E-2</v>
      </c>
    </row>
    <row r="66" spans="3:4" x14ac:dyDescent="0.25">
      <c r="C66" s="72">
        <v>0.55315357673512888</v>
      </c>
      <c r="D66" s="59">
        <v>6.0010000000000001E-2</v>
      </c>
    </row>
    <row r="67" spans="3:4" x14ac:dyDescent="0.25">
      <c r="C67" s="72">
        <v>0.56169499985179006</v>
      </c>
      <c r="D67" s="59">
        <v>5.7190999999999999E-2</v>
      </c>
    </row>
    <row r="68" spans="3:4" x14ac:dyDescent="0.25">
      <c r="C68" s="72">
        <v>0.57023642296845112</v>
      </c>
      <c r="D68" s="59">
        <v>5.432E-2</v>
      </c>
    </row>
    <row r="69" spans="3:4" x14ac:dyDescent="0.25">
      <c r="C69" s="72">
        <v>0.57877784608511229</v>
      </c>
      <c r="D69" s="59">
        <v>5.1028999999999998E-2</v>
      </c>
    </row>
    <row r="70" spans="3:4" x14ac:dyDescent="0.25">
      <c r="C70" s="72">
        <v>0.58731926920177346</v>
      </c>
      <c r="D70" s="59">
        <v>4.5957999999999999E-2</v>
      </c>
    </row>
    <row r="71" spans="3:4" x14ac:dyDescent="0.25">
      <c r="C71" s="72">
        <v>0.59586069231843453</v>
      </c>
      <c r="D71" s="59">
        <v>4.1214000000000001E-2</v>
      </c>
    </row>
    <row r="72" spans="3:4" x14ac:dyDescent="0.25">
      <c r="C72" s="72">
        <v>0.6044021154350957</v>
      </c>
      <c r="D72" s="59">
        <v>3.6185000000000002E-2</v>
      </c>
    </row>
    <row r="73" spans="3:4" x14ac:dyDescent="0.25">
      <c r="C73" s="72">
        <v>0.61294353855175676</v>
      </c>
      <c r="D73" s="59">
        <v>3.0983E-2</v>
      </c>
    </row>
    <row r="74" spans="3:4" x14ac:dyDescent="0.25">
      <c r="C74" s="72">
        <v>0.62148496166841793</v>
      </c>
      <c r="D74" s="59">
        <v>2.6245000000000001E-2</v>
      </c>
    </row>
    <row r="75" spans="3:4" x14ac:dyDescent="0.25">
      <c r="C75" s="72">
        <v>0.63002638478507911</v>
      </c>
      <c r="D75" s="59">
        <v>2.1748E-2</v>
      </c>
    </row>
    <row r="76" spans="3:4" x14ac:dyDescent="0.25">
      <c r="C76" s="72">
        <v>0.63856780790174017</v>
      </c>
      <c r="D76" s="59">
        <v>1.7544000000000001E-2</v>
      </c>
    </row>
    <row r="77" spans="3:4" x14ac:dyDescent="0.25">
      <c r="C77" s="72">
        <v>0.64710923101840123</v>
      </c>
      <c r="D77" s="59">
        <v>1.4343E-2</v>
      </c>
    </row>
    <row r="78" spans="3:4" x14ac:dyDescent="0.25">
      <c r="C78" s="72">
        <v>0.65565065413506241</v>
      </c>
      <c r="D78" s="59">
        <v>1.099E-2</v>
      </c>
    </row>
    <row r="79" spans="3:4" x14ac:dyDescent="0.25">
      <c r="C79" s="72">
        <v>0.66419207725172358</v>
      </c>
      <c r="D79" s="59">
        <v>8.5810000000000001E-3</v>
      </c>
    </row>
    <row r="80" spans="3:4" x14ac:dyDescent="0.25">
      <c r="C80" s="72">
        <v>0.67273350036838464</v>
      </c>
      <c r="D80" s="59">
        <v>6.2690000000000003E-3</v>
      </c>
    </row>
    <row r="81" spans="3:4" x14ac:dyDescent="0.25">
      <c r="C81" s="72">
        <v>0.6812749234850457</v>
      </c>
      <c r="D81" s="59">
        <v>4.6210000000000001E-3</v>
      </c>
    </row>
    <row r="82" spans="3:4" x14ac:dyDescent="0.25">
      <c r="C82" s="72">
        <v>0.68981634660170688</v>
      </c>
      <c r="D82" s="59">
        <v>3.173E-3</v>
      </c>
    </row>
    <row r="83" spans="3:4" x14ac:dyDescent="0.25">
      <c r="C83" s="72">
        <v>0.69835776971836805</v>
      </c>
      <c r="D83" s="59">
        <v>2.1480000000000002E-3</v>
      </c>
    </row>
    <row r="84" spans="3:4" x14ac:dyDescent="0.25">
      <c r="C84" s="72">
        <v>0.70689919283502922</v>
      </c>
      <c r="D84" s="59">
        <v>1.421E-3</v>
      </c>
    </row>
    <row r="85" spans="3:4" x14ac:dyDescent="0.25">
      <c r="C85" s="72">
        <v>0.71544061595169028</v>
      </c>
      <c r="D85" s="59">
        <v>9.4600000000000001E-4</v>
      </c>
    </row>
    <row r="86" spans="3:4" x14ac:dyDescent="0.25">
      <c r="C86" s="72">
        <v>0.72398203906835135</v>
      </c>
      <c r="D86" s="59">
        <v>5.6999999999999998E-4</v>
      </c>
    </row>
    <row r="87" spans="3:4" x14ac:dyDescent="0.25">
      <c r="C87" s="72">
        <v>0.73252346218501252</v>
      </c>
      <c r="D87" s="59">
        <v>3.1700000000000001E-4</v>
      </c>
    </row>
    <row r="88" spans="3:4" x14ac:dyDescent="0.25">
      <c r="C88" s="72">
        <v>0.74106488530167369</v>
      </c>
      <c r="D88" s="59">
        <v>1.8000000000000001E-4</v>
      </c>
    </row>
    <row r="89" spans="3:4" x14ac:dyDescent="0.25">
      <c r="C89" s="72">
        <v>0.74960630841833487</v>
      </c>
      <c r="D89" s="59">
        <v>7.7999999999999999E-5</v>
      </c>
    </row>
    <row r="90" spans="3:4" x14ac:dyDescent="0.25">
      <c r="C90" s="72">
        <v>0.75814773153499593</v>
      </c>
      <c r="D90" s="59">
        <v>3.3000000000000003E-5</v>
      </c>
    </row>
    <row r="91" spans="3:4" x14ac:dyDescent="0.25">
      <c r="C91" s="72">
        <v>0.76668915465165699</v>
      </c>
      <c r="D91" s="59">
        <v>2.0999999999999999E-5</v>
      </c>
    </row>
    <row r="92" spans="3:4" x14ac:dyDescent="0.25">
      <c r="C92" s="72">
        <v>0.77523057776831816</v>
      </c>
      <c r="D92" s="59">
        <v>6.9999999999999999E-6</v>
      </c>
    </row>
    <row r="93" spans="3:4" x14ac:dyDescent="0.25">
      <c r="C93" s="72">
        <v>0.78377200088497934</v>
      </c>
      <c r="D93" s="59">
        <v>5.0000000000000004E-6</v>
      </c>
    </row>
    <row r="94" spans="3:4" x14ac:dyDescent="0.25">
      <c r="C94" s="72">
        <v>0.7923134240016404</v>
      </c>
      <c r="D94" s="59">
        <v>0</v>
      </c>
    </row>
    <row r="95" spans="3:4" x14ac:dyDescent="0.25">
      <c r="C95" s="72">
        <v>0.80085484711830146</v>
      </c>
      <c r="D95" s="59">
        <v>9.9999999999999995E-7</v>
      </c>
    </row>
    <row r="96" spans="3:4" x14ac:dyDescent="0.25">
      <c r="C96" s="73">
        <v>0.80939627023496263</v>
      </c>
      <c r="D96" s="60">
        <v>0</v>
      </c>
    </row>
    <row r="97" spans="3:3" x14ac:dyDescent="0.25">
      <c r="C97" s="38"/>
    </row>
  </sheetData>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B5803-CB15-4D99-A7D8-574CEE3D56F0}">
  <sheetPr codeName="Sheet8"/>
  <dimension ref="C41:E97"/>
  <sheetViews>
    <sheetView workbookViewId="0"/>
  </sheetViews>
  <sheetFormatPr defaultRowHeight="15" x14ac:dyDescent="0.25"/>
  <cols>
    <col min="3" max="3" width="20.7109375" customWidth="1"/>
    <col min="4" max="4" width="30.42578125" bestFit="1" customWidth="1"/>
    <col min="6" max="6" width="9.140625" customWidth="1"/>
  </cols>
  <sheetData>
    <row r="41" spans="3:5" x14ac:dyDescent="0.25">
      <c r="C41" s="68" t="s">
        <v>220</v>
      </c>
      <c r="D41" s="64" t="s">
        <v>228</v>
      </c>
      <c r="E41" s="62"/>
    </row>
    <row r="42" spans="3:5" ht="22.5" x14ac:dyDescent="0.25">
      <c r="C42" s="69" t="s">
        <v>221</v>
      </c>
      <c r="D42" s="65" t="s">
        <v>229</v>
      </c>
      <c r="E42" s="62"/>
    </row>
    <row r="43" spans="3:5" x14ac:dyDescent="0.25">
      <c r="C43" s="70" t="s">
        <v>222</v>
      </c>
      <c r="D43" s="66" t="s">
        <v>227</v>
      </c>
      <c r="E43" s="61"/>
    </row>
    <row r="44" spans="3:5" x14ac:dyDescent="0.25">
      <c r="C44" s="71" t="s">
        <v>223</v>
      </c>
      <c r="D44" s="67" t="s">
        <v>224</v>
      </c>
      <c r="E44" s="61"/>
    </row>
    <row r="45" spans="3:5" x14ac:dyDescent="0.25">
      <c r="C45" s="72">
        <v>7.7549284942851501E-2</v>
      </c>
      <c r="D45" s="59">
        <v>5.0000000000000004E-6</v>
      </c>
    </row>
    <row r="46" spans="3:5" x14ac:dyDescent="0.25">
      <c r="C46" s="72">
        <v>8.0599250944962647E-2</v>
      </c>
      <c r="D46" s="59">
        <v>4.0000000000000003E-5</v>
      </c>
    </row>
    <row r="47" spans="3:5" x14ac:dyDescent="0.25">
      <c r="C47" s="72">
        <v>8.3649216947073793E-2</v>
      </c>
      <c r="D47" s="59">
        <v>2.14E-4</v>
      </c>
    </row>
    <row r="48" spans="3:5" x14ac:dyDescent="0.25">
      <c r="C48" s="72">
        <v>8.6699182949184939E-2</v>
      </c>
      <c r="D48" s="59">
        <v>6.78E-4</v>
      </c>
    </row>
    <row r="49" spans="3:4" x14ac:dyDescent="0.25">
      <c r="C49" s="72">
        <v>8.9749148951296098E-2</v>
      </c>
      <c r="D49" s="59">
        <v>1.7899999999999999E-3</v>
      </c>
    </row>
    <row r="50" spans="3:4" x14ac:dyDescent="0.25">
      <c r="C50" s="72">
        <v>9.2799114953407244E-2</v>
      </c>
      <c r="D50" s="59">
        <v>3.8600000000000001E-3</v>
      </c>
    </row>
    <row r="51" spans="3:4" x14ac:dyDescent="0.25">
      <c r="C51" s="72">
        <v>9.584908095551839E-2</v>
      </c>
      <c r="D51" s="59">
        <v>6.8739999999999999E-3</v>
      </c>
    </row>
    <row r="52" spans="3:4" x14ac:dyDescent="0.25">
      <c r="C52" s="72">
        <v>9.8899046957629536E-2</v>
      </c>
      <c r="D52" s="59">
        <v>1.1055000000000001E-2</v>
      </c>
    </row>
    <row r="53" spans="3:4" x14ac:dyDescent="0.25">
      <c r="C53" s="72">
        <v>0.10194901295974068</v>
      </c>
      <c r="D53" s="59">
        <v>1.6265999999999999E-2</v>
      </c>
    </row>
    <row r="54" spans="3:4" x14ac:dyDescent="0.25">
      <c r="C54" s="72">
        <v>0.10499897896185183</v>
      </c>
      <c r="D54" s="59">
        <v>2.1977E-2</v>
      </c>
    </row>
    <row r="55" spans="3:4" x14ac:dyDescent="0.25">
      <c r="C55" s="72">
        <v>0.10804894496396297</v>
      </c>
      <c r="D55" s="59">
        <v>2.8368999999999998E-2</v>
      </c>
    </row>
    <row r="56" spans="3:4" x14ac:dyDescent="0.25">
      <c r="C56" s="72">
        <v>0.11109891096607413</v>
      </c>
      <c r="D56" s="59">
        <v>3.3932999999999998E-2</v>
      </c>
    </row>
    <row r="57" spans="3:4" x14ac:dyDescent="0.25">
      <c r="C57" s="72">
        <v>0.11414887696818526</v>
      </c>
      <c r="D57" s="59">
        <v>3.9024999999999997E-2</v>
      </c>
    </row>
    <row r="58" spans="3:4" x14ac:dyDescent="0.25">
      <c r="C58" s="72">
        <v>0.11719884297029642</v>
      </c>
      <c r="D58" s="59">
        <v>4.3874999999999997E-2</v>
      </c>
    </row>
    <row r="59" spans="3:4" x14ac:dyDescent="0.25">
      <c r="C59" s="72">
        <v>0.12024880897240757</v>
      </c>
      <c r="D59" s="59">
        <v>4.7874E-2</v>
      </c>
    </row>
    <row r="60" spans="3:4" x14ac:dyDescent="0.25">
      <c r="C60" s="72">
        <v>0.12329877497451872</v>
      </c>
      <c r="D60" s="59">
        <v>5.0077000000000003E-2</v>
      </c>
    </row>
    <row r="61" spans="3:4" x14ac:dyDescent="0.25">
      <c r="C61" s="72">
        <v>0.12634874097662985</v>
      </c>
      <c r="D61" s="59">
        <v>5.2123999999999997E-2</v>
      </c>
    </row>
    <row r="62" spans="3:4" x14ac:dyDescent="0.25">
      <c r="C62" s="72">
        <v>0.12939870697874101</v>
      </c>
      <c r="D62" s="59">
        <v>5.2906000000000002E-2</v>
      </c>
    </row>
    <row r="63" spans="3:4" x14ac:dyDescent="0.25">
      <c r="C63" s="72">
        <v>0.13244867298085217</v>
      </c>
      <c r="D63" s="59">
        <v>5.3545000000000002E-2</v>
      </c>
    </row>
    <row r="64" spans="3:4" x14ac:dyDescent="0.25">
      <c r="C64" s="72">
        <v>0.1354986389829633</v>
      </c>
      <c r="D64" s="59">
        <v>5.3182E-2</v>
      </c>
    </row>
    <row r="65" spans="3:4" x14ac:dyDescent="0.25">
      <c r="C65" s="72">
        <v>0.13854860498507446</v>
      </c>
      <c r="D65" s="59">
        <v>5.2354999999999999E-2</v>
      </c>
    </row>
    <row r="66" spans="3:4" x14ac:dyDescent="0.25">
      <c r="C66" s="72">
        <v>0.14159857098718559</v>
      </c>
      <c r="D66" s="59">
        <v>5.0643000000000001E-2</v>
      </c>
    </row>
    <row r="67" spans="3:4" x14ac:dyDescent="0.25">
      <c r="C67" s="72">
        <v>0.14464853698929675</v>
      </c>
      <c r="D67" s="59">
        <v>4.8187000000000001E-2</v>
      </c>
    </row>
    <row r="68" spans="3:4" x14ac:dyDescent="0.25">
      <c r="C68" s="72">
        <v>0.14769850299140791</v>
      </c>
      <c r="D68" s="59">
        <v>4.5779E-2</v>
      </c>
    </row>
    <row r="69" spans="3:4" x14ac:dyDescent="0.25">
      <c r="C69" s="72">
        <v>0.15074846899351904</v>
      </c>
      <c r="D69" s="59">
        <v>4.2823E-2</v>
      </c>
    </row>
    <row r="70" spans="3:4" x14ac:dyDescent="0.25">
      <c r="C70" s="72">
        <v>0.15379843499563017</v>
      </c>
      <c r="D70" s="59">
        <v>3.9094999999999998E-2</v>
      </c>
    </row>
    <row r="71" spans="3:4" x14ac:dyDescent="0.25">
      <c r="C71" s="72">
        <v>0.15684840099774133</v>
      </c>
      <c r="D71" s="59">
        <v>3.5524E-2</v>
      </c>
    </row>
    <row r="72" spans="3:4" x14ac:dyDescent="0.25">
      <c r="C72" s="72">
        <v>0.15989836699985249</v>
      </c>
      <c r="D72" s="59">
        <v>3.1151000000000002E-2</v>
      </c>
    </row>
    <row r="73" spans="3:4" x14ac:dyDescent="0.25">
      <c r="C73" s="72">
        <v>0.16294833300196365</v>
      </c>
      <c r="D73" s="59">
        <v>2.7289999999999998E-2</v>
      </c>
    </row>
    <row r="74" spans="3:4" x14ac:dyDescent="0.25">
      <c r="C74" s="72">
        <v>0.16599829900407478</v>
      </c>
      <c r="D74" s="59">
        <v>2.3276000000000002E-2</v>
      </c>
    </row>
    <row r="75" spans="3:4" x14ac:dyDescent="0.25">
      <c r="C75" s="72">
        <v>0.16904826500618592</v>
      </c>
      <c r="D75" s="59">
        <v>1.9458E-2</v>
      </c>
    </row>
    <row r="76" spans="3:4" x14ac:dyDescent="0.25">
      <c r="C76" s="72">
        <v>0.17209823100829708</v>
      </c>
      <c r="D76" s="59">
        <v>1.6145E-2</v>
      </c>
    </row>
    <row r="77" spans="3:4" x14ac:dyDescent="0.25">
      <c r="C77" s="72">
        <v>0.17514819701040824</v>
      </c>
      <c r="D77" s="59">
        <v>1.2907999999999999E-2</v>
      </c>
    </row>
    <row r="78" spans="3:4" x14ac:dyDescent="0.25">
      <c r="C78" s="72">
        <v>0.17819816301251937</v>
      </c>
      <c r="D78" s="59">
        <v>1.0123E-2</v>
      </c>
    </row>
    <row r="79" spans="3:4" x14ac:dyDescent="0.25">
      <c r="C79" s="72">
        <v>0.1812481290146305</v>
      </c>
      <c r="D79" s="59">
        <v>7.927E-3</v>
      </c>
    </row>
    <row r="80" spans="3:4" x14ac:dyDescent="0.25">
      <c r="C80" s="72">
        <v>0.18429809501674166</v>
      </c>
      <c r="D80" s="59">
        <v>6.0299999999999998E-3</v>
      </c>
    </row>
    <row r="81" spans="3:4" x14ac:dyDescent="0.25">
      <c r="C81" s="72">
        <v>0.18734806101885282</v>
      </c>
      <c r="D81" s="59">
        <v>4.3899999999999998E-3</v>
      </c>
    </row>
    <row r="82" spans="3:4" x14ac:dyDescent="0.25">
      <c r="C82" s="72">
        <v>0.19039802702096398</v>
      </c>
      <c r="D82" s="59">
        <v>3.1099999999999999E-3</v>
      </c>
    </row>
    <row r="83" spans="3:4" x14ac:dyDescent="0.25">
      <c r="C83" s="72">
        <v>0.19344799302307511</v>
      </c>
      <c r="D83" s="59">
        <v>2.2260000000000001E-3</v>
      </c>
    </row>
    <row r="84" spans="3:4" x14ac:dyDescent="0.25">
      <c r="C84" s="72">
        <v>0.19649795902518624</v>
      </c>
      <c r="D84" s="59">
        <v>1.5499999999999999E-3</v>
      </c>
    </row>
    <row r="85" spans="3:4" x14ac:dyDescent="0.25">
      <c r="C85" s="72">
        <v>0.1995479250272974</v>
      </c>
      <c r="D85" s="59">
        <v>9.2900000000000003E-4</v>
      </c>
    </row>
    <row r="86" spans="3:4" x14ac:dyDescent="0.25">
      <c r="C86" s="72">
        <v>0.20259789102940856</v>
      </c>
      <c r="D86" s="59">
        <v>5.5500000000000005E-4</v>
      </c>
    </row>
    <row r="87" spans="3:4" x14ac:dyDescent="0.25">
      <c r="C87" s="72">
        <v>0.20564785703151972</v>
      </c>
      <c r="D87" s="59">
        <v>4.0999999999999999E-4</v>
      </c>
    </row>
    <row r="88" spans="3:4" x14ac:dyDescent="0.25">
      <c r="C88" s="72">
        <v>0.20869782303363082</v>
      </c>
      <c r="D88" s="59">
        <v>1.95E-4</v>
      </c>
    </row>
    <row r="89" spans="3:4" x14ac:dyDescent="0.25">
      <c r="C89" s="72">
        <v>0.21174778903574198</v>
      </c>
      <c r="D89" s="59">
        <v>1.3300000000000001E-4</v>
      </c>
    </row>
    <row r="90" spans="3:4" x14ac:dyDescent="0.25">
      <c r="C90" s="72">
        <v>0.21479775503785314</v>
      </c>
      <c r="D90" s="59">
        <v>6.7999999999999999E-5</v>
      </c>
    </row>
    <row r="91" spans="3:4" x14ac:dyDescent="0.25">
      <c r="C91" s="72">
        <v>0.2178477210399643</v>
      </c>
      <c r="D91" s="59">
        <v>2.5000000000000001E-5</v>
      </c>
    </row>
    <row r="92" spans="3:4" x14ac:dyDescent="0.25">
      <c r="C92" s="72">
        <v>0.22089768704207541</v>
      </c>
      <c r="D92" s="59">
        <v>1.9000000000000001E-5</v>
      </c>
    </row>
    <row r="93" spans="3:4" x14ac:dyDescent="0.25">
      <c r="C93" s="72">
        <v>0.22394765304418657</v>
      </c>
      <c r="D93" s="59">
        <v>3.0000000000000001E-6</v>
      </c>
    </row>
    <row r="94" spans="3:4" x14ac:dyDescent="0.25">
      <c r="C94" s="72">
        <v>0.22699761904629773</v>
      </c>
      <c r="D94" s="59">
        <v>3.0000000000000001E-6</v>
      </c>
    </row>
    <row r="95" spans="3:4" x14ac:dyDescent="0.25">
      <c r="C95" s="72">
        <v>0.23004758504840889</v>
      </c>
      <c r="D95" s="59">
        <v>9.9999999999999995E-7</v>
      </c>
    </row>
    <row r="96" spans="3:4" x14ac:dyDescent="0.25">
      <c r="C96" s="73">
        <v>0.23309755105052005</v>
      </c>
      <c r="D96" s="60">
        <v>0</v>
      </c>
    </row>
    <row r="97" spans="3:3" x14ac:dyDescent="0.25">
      <c r="C97" s="38"/>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03E4C-0A1A-4AE5-A85B-34A3AC33AF61}">
  <sheetPr codeName="Sheet13"/>
  <dimension ref="C41:G71"/>
  <sheetViews>
    <sheetView topLeftCell="A55" workbookViewId="0">
      <selection activeCell="I80" sqref="I80"/>
    </sheetView>
  </sheetViews>
  <sheetFormatPr defaultRowHeight="15" x14ac:dyDescent="0.25"/>
  <cols>
    <col min="4" max="4" width="20.28515625" bestFit="1" customWidth="1"/>
    <col min="5" max="5" width="30.28515625" bestFit="1" customWidth="1"/>
    <col min="6" max="7" width="17.7109375" customWidth="1"/>
    <col min="8" max="8" width="9.140625" customWidth="1"/>
  </cols>
  <sheetData>
    <row r="41" spans="3:7" x14ac:dyDescent="0.25">
      <c r="C41" s="74" t="s">
        <v>275</v>
      </c>
    </row>
    <row r="43" spans="3:7" x14ac:dyDescent="0.25">
      <c r="C43" s="34" t="s">
        <v>231</v>
      </c>
    </row>
    <row r="44" spans="3:7" x14ac:dyDescent="0.25">
      <c r="C44" s="77" t="s">
        <v>232</v>
      </c>
      <c r="D44" s="78" t="s">
        <v>220</v>
      </c>
      <c r="E44" s="82" t="s">
        <v>221</v>
      </c>
      <c r="F44" s="78" t="s">
        <v>233</v>
      </c>
      <c r="G44" s="82" t="s">
        <v>234</v>
      </c>
    </row>
    <row r="45" spans="3:7" ht="22.5" x14ac:dyDescent="0.25">
      <c r="C45" s="75">
        <v>1</v>
      </c>
      <c r="D45" s="63" t="s">
        <v>309</v>
      </c>
      <c r="E45" s="83" t="s">
        <v>310</v>
      </c>
      <c r="F45" s="76">
        <v>0.13873112270321039</v>
      </c>
      <c r="G45" s="116">
        <v>0.13873112270321039</v>
      </c>
    </row>
    <row r="46" spans="3:7" ht="22.5" x14ac:dyDescent="0.25">
      <c r="C46" s="75">
        <v>2</v>
      </c>
      <c r="D46" s="63" t="s">
        <v>311</v>
      </c>
      <c r="E46" s="83" t="s">
        <v>312</v>
      </c>
      <c r="F46" s="76">
        <v>0.13822138285538663</v>
      </c>
      <c r="G46" s="116">
        <v>0.13923155921366265</v>
      </c>
    </row>
    <row r="47" spans="3:7" ht="22.5" x14ac:dyDescent="0.25">
      <c r="C47" s="75">
        <v>3</v>
      </c>
      <c r="D47" s="63" t="s">
        <v>309</v>
      </c>
      <c r="E47" s="83" t="s">
        <v>313</v>
      </c>
      <c r="F47" s="76">
        <v>0.13873112270321039</v>
      </c>
      <c r="G47" s="116">
        <v>0.13873112270321039</v>
      </c>
    </row>
    <row r="48" spans="3:7" ht="22.5" x14ac:dyDescent="0.25">
      <c r="C48" s="75">
        <v>4</v>
      </c>
      <c r="D48" s="63" t="s">
        <v>311</v>
      </c>
      <c r="E48" s="83" t="s">
        <v>314</v>
      </c>
      <c r="F48" s="76">
        <v>0.1326389641280199</v>
      </c>
      <c r="G48" s="116">
        <v>0.14484330458132305</v>
      </c>
    </row>
    <row r="49" spans="3:7" ht="22.5" x14ac:dyDescent="0.25">
      <c r="C49" s="75">
        <v>5</v>
      </c>
      <c r="D49" s="63" t="s">
        <v>315</v>
      </c>
      <c r="E49" s="83" t="s">
        <v>316</v>
      </c>
      <c r="F49" s="76">
        <v>0.13866071030673685</v>
      </c>
      <c r="G49" s="116">
        <v>0.13884272642947701</v>
      </c>
    </row>
    <row r="50" spans="3:7" ht="22.5" x14ac:dyDescent="0.25">
      <c r="C50" s="75">
        <v>6</v>
      </c>
      <c r="D50" s="63" t="s">
        <v>317</v>
      </c>
      <c r="E50" s="83" t="s">
        <v>318</v>
      </c>
      <c r="F50" s="76">
        <v>0.1386016746570439</v>
      </c>
      <c r="G50" s="116">
        <v>0.13887791301834118</v>
      </c>
    </row>
    <row r="51" spans="3:7" ht="22.5" x14ac:dyDescent="0.25">
      <c r="C51" s="75">
        <v>7</v>
      </c>
      <c r="D51" s="63" t="s">
        <v>319</v>
      </c>
      <c r="E51" s="83" t="s">
        <v>320</v>
      </c>
      <c r="F51" s="76">
        <v>0.13846757276008181</v>
      </c>
      <c r="G51" s="116">
        <v>0.1389453269656554</v>
      </c>
    </row>
    <row r="52" spans="3:7" ht="22.5" x14ac:dyDescent="0.25">
      <c r="C52" s="75">
        <v>8</v>
      </c>
      <c r="D52" s="63" t="s">
        <v>321</v>
      </c>
      <c r="E52" s="83" t="s">
        <v>322</v>
      </c>
      <c r="F52" s="76">
        <v>0.13831329464751899</v>
      </c>
      <c r="G52" s="116">
        <v>0.13917636521845259</v>
      </c>
    </row>
    <row r="53" spans="3:7" ht="22.5" x14ac:dyDescent="0.25">
      <c r="C53" s="75">
        <v>9</v>
      </c>
      <c r="D53" s="63" t="s">
        <v>323</v>
      </c>
      <c r="E53" s="83" t="s">
        <v>324</v>
      </c>
      <c r="F53" s="76">
        <v>0.13862640252534339</v>
      </c>
      <c r="G53" s="116">
        <v>0.13881448796725288</v>
      </c>
    </row>
    <row r="54" spans="3:7" ht="22.5" x14ac:dyDescent="0.25">
      <c r="C54" s="75">
        <v>10</v>
      </c>
      <c r="D54" s="63" t="s">
        <v>325</v>
      </c>
      <c r="E54" s="83" t="s">
        <v>326</v>
      </c>
      <c r="F54" s="76">
        <v>0.13873112270321039</v>
      </c>
      <c r="G54" s="116">
        <v>0.13873112270321039</v>
      </c>
    </row>
    <row r="55" spans="3:7" ht="22.5" x14ac:dyDescent="0.25">
      <c r="C55" s="75">
        <v>11</v>
      </c>
      <c r="D55" s="63" t="s">
        <v>327</v>
      </c>
      <c r="E55" s="83" t="s">
        <v>328</v>
      </c>
      <c r="F55" s="76">
        <v>0.1386473884250215</v>
      </c>
      <c r="G55" s="116">
        <v>0.13880122465809211</v>
      </c>
    </row>
    <row r="56" spans="3:7" ht="22.5" x14ac:dyDescent="0.25">
      <c r="C56" s="75">
        <v>12</v>
      </c>
      <c r="D56" s="63" t="s">
        <v>329</v>
      </c>
      <c r="E56" s="83" t="s">
        <v>330</v>
      </c>
      <c r="F56" s="76">
        <v>0.13866443585047028</v>
      </c>
      <c r="G56" s="116">
        <v>0.13881888051162369</v>
      </c>
    </row>
    <row r="57" spans="3:7" ht="22.5" x14ac:dyDescent="0.25">
      <c r="C57" s="75">
        <v>13</v>
      </c>
      <c r="D57" s="63" t="s">
        <v>331</v>
      </c>
      <c r="E57" s="83" t="s">
        <v>332</v>
      </c>
      <c r="F57" s="76">
        <v>0.13853704658252378</v>
      </c>
      <c r="G57" s="116">
        <v>0.1389188527290354</v>
      </c>
    </row>
    <row r="58" spans="3:7" ht="22.5" x14ac:dyDescent="0.25">
      <c r="C58" s="75">
        <v>14</v>
      </c>
      <c r="D58" s="63" t="s">
        <v>333</v>
      </c>
      <c r="E58" s="83" t="s">
        <v>334</v>
      </c>
      <c r="F58" s="76">
        <v>0.13802931488657044</v>
      </c>
      <c r="G58" s="116">
        <v>0.1394022175191077</v>
      </c>
    </row>
    <row r="59" spans="3:7" ht="22.5" x14ac:dyDescent="0.25">
      <c r="C59" s="75">
        <v>15</v>
      </c>
      <c r="D59" s="63" t="s">
        <v>335</v>
      </c>
      <c r="E59" s="83" t="s">
        <v>336</v>
      </c>
      <c r="F59" s="76">
        <v>0.13861335425940802</v>
      </c>
      <c r="G59" s="116">
        <v>0.1389036782446022</v>
      </c>
    </row>
    <row r="60" spans="3:7" ht="22.5" x14ac:dyDescent="0.25">
      <c r="C60" s="75">
        <v>16</v>
      </c>
      <c r="D60" s="63" t="s">
        <v>337</v>
      </c>
      <c r="E60" s="83" t="s">
        <v>338</v>
      </c>
      <c r="F60" s="76">
        <v>0.13502358997574315</v>
      </c>
      <c r="G60" s="116">
        <v>0.14259588869701706</v>
      </c>
    </row>
    <row r="61" spans="3:7" ht="22.5" x14ac:dyDescent="0.25">
      <c r="C61" s="75">
        <v>17</v>
      </c>
      <c r="D61" s="63" t="s">
        <v>339</v>
      </c>
      <c r="E61" s="83" t="s">
        <v>340</v>
      </c>
      <c r="F61" s="76">
        <v>0.13861533535044232</v>
      </c>
      <c r="G61" s="116">
        <v>0.13880777727946256</v>
      </c>
    </row>
    <row r="62" spans="3:7" ht="22.5" x14ac:dyDescent="0.25">
      <c r="C62" s="75">
        <v>18</v>
      </c>
      <c r="D62" s="63" t="s">
        <v>341</v>
      </c>
      <c r="E62" s="83" t="s">
        <v>342</v>
      </c>
      <c r="F62" s="76">
        <v>0.13873112270321039</v>
      </c>
      <c r="G62" s="116">
        <v>0.13873112270321039</v>
      </c>
    </row>
    <row r="63" spans="3:7" ht="22.5" x14ac:dyDescent="0.25">
      <c r="C63" s="75">
        <v>19</v>
      </c>
      <c r="D63" s="63" t="s">
        <v>343</v>
      </c>
      <c r="E63" s="83" t="s">
        <v>344</v>
      </c>
      <c r="F63" s="76">
        <v>0.13864677974595122</v>
      </c>
      <c r="G63" s="116">
        <v>0.13890238906758579</v>
      </c>
    </row>
    <row r="64" spans="3:7" ht="22.5" x14ac:dyDescent="0.25">
      <c r="C64" s="75">
        <v>20</v>
      </c>
      <c r="D64" s="63" t="s">
        <v>345</v>
      </c>
      <c r="E64" s="83" t="s">
        <v>346</v>
      </c>
      <c r="F64" s="76">
        <v>0.13855383184385545</v>
      </c>
      <c r="G64" s="116">
        <v>0.13884508593569875</v>
      </c>
    </row>
    <row r="65" spans="3:7" ht="22.5" x14ac:dyDescent="0.25">
      <c r="C65" s="75">
        <v>21</v>
      </c>
      <c r="D65" s="63" t="s">
        <v>347</v>
      </c>
      <c r="E65" s="83" t="s">
        <v>348</v>
      </c>
      <c r="F65" s="76">
        <v>0.12860247605618721</v>
      </c>
      <c r="G65" s="116">
        <v>0.14887218517360726</v>
      </c>
    </row>
    <row r="66" spans="3:7" ht="22.5" x14ac:dyDescent="0.25">
      <c r="C66" s="75">
        <v>22</v>
      </c>
      <c r="D66" s="63" t="s">
        <v>349</v>
      </c>
      <c r="E66" s="83" t="s">
        <v>350</v>
      </c>
      <c r="F66" s="76">
        <v>0.13873112270321039</v>
      </c>
      <c r="G66" s="116">
        <v>0.13873112270321039</v>
      </c>
    </row>
    <row r="67" spans="3:7" ht="22.5" x14ac:dyDescent="0.25">
      <c r="C67" s="75">
        <v>23</v>
      </c>
      <c r="D67" s="63" t="s">
        <v>351</v>
      </c>
      <c r="E67" s="83" t="s">
        <v>352</v>
      </c>
      <c r="F67" s="76">
        <v>0.13873112270321039</v>
      </c>
      <c r="G67" s="116">
        <v>0.13873112270321039</v>
      </c>
    </row>
    <row r="68" spans="3:7" ht="22.5" x14ac:dyDescent="0.25">
      <c r="C68" s="75">
        <v>24</v>
      </c>
      <c r="D68" s="63" t="s">
        <v>353</v>
      </c>
      <c r="E68" s="83" t="s">
        <v>354</v>
      </c>
      <c r="F68" s="76">
        <v>0.1376237763048207</v>
      </c>
      <c r="G68" s="116">
        <v>0.13981528594352177</v>
      </c>
    </row>
    <row r="69" spans="3:7" ht="22.5" x14ac:dyDescent="0.25">
      <c r="C69" s="75">
        <v>25</v>
      </c>
      <c r="D69" s="63" t="s">
        <v>355</v>
      </c>
      <c r="E69" s="83" t="s">
        <v>356</v>
      </c>
      <c r="F69" s="76">
        <v>0.12657194764585955</v>
      </c>
      <c r="G69" s="116">
        <v>0.1509302779627274</v>
      </c>
    </row>
    <row r="70" spans="3:7" ht="22.5" x14ac:dyDescent="0.25">
      <c r="C70" s="75">
        <v>26</v>
      </c>
      <c r="D70" s="63" t="s">
        <v>357</v>
      </c>
      <c r="E70" s="83" t="s">
        <v>358</v>
      </c>
      <c r="F70" s="76">
        <v>0.11379479694854629</v>
      </c>
      <c r="G70" s="116">
        <v>0.16365576525933462</v>
      </c>
    </row>
    <row r="71" spans="3:7" ht="22.5" x14ac:dyDescent="0.25">
      <c r="C71" s="79">
        <v>27</v>
      </c>
      <c r="D71" s="80" t="s">
        <v>14</v>
      </c>
      <c r="E71" s="84" t="s">
        <v>359</v>
      </c>
      <c r="F71" s="81">
        <v>0.12853575970360143</v>
      </c>
      <c r="G71" s="117">
        <v>0.14871324261056143</v>
      </c>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FF554-5F1C-4B6B-86D2-9B5D83F851A7}">
  <sheetPr codeName="Sheet15"/>
  <dimension ref="A1:BR50"/>
  <sheetViews>
    <sheetView workbookViewId="0"/>
  </sheetViews>
  <sheetFormatPr defaultRowHeight="15" x14ac:dyDescent="0.25"/>
  <cols>
    <col min="2" max="2" width="15.7109375" customWidth="1"/>
    <col min="3" max="3" width="30.42578125" bestFit="1" customWidth="1"/>
    <col min="4" max="6" width="30.28515625" bestFit="1" customWidth="1"/>
    <col min="7" max="8" width="29.28515625" bestFit="1" customWidth="1"/>
    <col min="9" max="9" width="30.140625" bestFit="1" customWidth="1"/>
    <col min="10" max="10" width="29.140625" bestFit="1" customWidth="1"/>
    <col min="11" max="11" width="30.140625" bestFit="1" customWidth="1"/>
    <col min="12" max="12" width="29.140625" bestFit="1" customWidth="1"/>
    <col min="13" max="24" width="30.140625" bestFit="1" customWidth="1"/>
    <col min="25" max="25" width="29.28515625" bestFit="1" customWidth="1"/>
    <col min="26" max="26" width="30.28515625" bestFit="1" customWidth="1"/>
    <col min="27" max="27" width="29.28515625" bestFit="1" customWidth="1"/>
    <col min="28" max="28" width="30.140625" bestFit="1" customWidth="1"/>
    <col min="29" max="29" width="29.140625" bestFit="1" customWidth="1"/>
    <col min="30" max="30" width="30.140625" bestFit="1" customWidth="1"/>
    <col min="31" max="31" width="29.140625" bestFit="1" customWidth="1"/>
    <col min="32" max="37" width="29.28515625" bestFit="1" customWidth="1"/>
    <col min="38" max="38" width="30.42578125" bestFit="1" customWidth="1"/>
    <col min="39" max="39" width="29.42578125" bestFit="1" customWidth="1"/>
    <col min="40" max="40" width="30.42578125" bestFit="1" customWidth="1"/>
    <col min="41" max="41" width="29.42578125" bestFit="1" customWidth="1"/>
    <col min="42" max="42" width="30.42578125" bestFit="1" customWidth="1"/>
    <col min="43" max="43" width="29.42578125" bestFit="1" customWidth="1"/>
    <col min="44" max="44" width="30.5703125" bestFit="1" customWidth="1"/>
    <col min="45" max="45" width="29.42578125" bestFit="1" customWidth="1"/>
    <col min="46" max="53" width="30.42578125" bestFit="1" customWidth="1"/>
    <col min="54" max="54" width="30.28515625" bestFit="1" customWidth="1"/>
    <col min="55" max="55" width="29.28515625" bestFit="1" customWidth="1"/>
    <col min="56" max="56" width="30.28515625" bestFit="1" customWidth="1"/>
    <col min="57" max="57" width="29.28515625" bestFit="1" customWidth="1"/>
    <col min="58" max="58" width="30.28515625" bestFit="1" customWidth="1"/>
    <col min="59" max="59" width="29.28515625" bestFit="1" customWidth="1"/>
    <col min="60" max="60" width="30.28515625" bestFit="1" customWidth="1"/>
    <col min="61" max="61" width="29.28515625" bestFit="1" customWidth="1"/>
    <col min="62" max="69" width="30.28515625" bestFit="1" customWidth="1"/>
  </cols>
  <sheetData>
    <row r="1" spans="1:70" x14ac:dyDescent="0.25">
      <c r="A1" t="s">
        <v>165</v>
      </c>
    </row>
    <row r="5" spans="1:70" ht="22.5" x14ac:dyDescent="0.25">
      <c r="B5" s="91" t="s">
        <v>371</v>
      </c>
      <c r="C5" s="99" t="s">
        <v>387</v>
      </c>
      <c r="D5" s="103" t="s">
        <v>388</v>
      </c>
      <c r="E5" s="149" t="s">
        <v>389</v>
      </c>
      <c r="F5" s="150"/>
      <c r="G5" s="150"/>
      <c r="H5" s="150"/>
      <c r="I5" s="146" t="s">
        <v>390</v>
      </c>
      <c r="J5" s="147"/>
      <c r="K5" s="147"/>
      <c r="L5" s="147"/>
      <c r="M5" s="147"/>
      <c r="N5" s="147"/>
      <c r="O5" s="147"/>
      <c r="P5" s="147"/>
      <c r="Q5" s="147"/>
      <c r="R5" s="147"/>
      <c r="S5" s="147"/>
      <c r="T5" s="147"/>
      <c r="U5" s="147"/>
      <c r="V5" s="147"/>
      <c r="W5" s="147"/>
      <c r="X5" s="147"/>
      <c r="Y5" s="99" t="s">
        <v>391</v>
      </c>
      <c r="Z5" s="146" t="s">
        <v>0</v>
      </c>
      <c r="AA5" s="147"/>
      <c r="AB5" s="149" t="s">
        <v>9</v>
      </c>
      <c r="AC5" s="150"/>
      <c r="AD5" s="150"/>
      <c r="AE5" s="150"/>
      <c r="AF5" s="146" t="s">
        <v>392</v>
      </c>
      <c r="AG5" s="147"/>
      <c r="AH5" s="147"/>
      <c r="AI5" s="147"/>
      <c r="AJ5" s="99" t="s">
        <v>393</v>
      </c>
      <c r="AK5" s="103" t="s">
        <v>394</v>
      </c>
      <c r="AL5" s="149" t="s">
        <v>395</v>
      </c>
      <c r="AM5" s="150"/>
      <c r="AN5" s="150"/>
      <c r="AO5" s="150"/>
      <c r="AP5" s="150"/>
      <c r="AQ5" s="150"/>
      <c r="AR5" s="150"/>
      <c r="AS5" s="150"/>
      <c r="AT5" s="150"/>
      <c r="AU5" s="150"/>
      <c r="AV5" s="150"/>
      <c r="AW5" s="150"/>
      <c r="AX5" s="150"/>
      <c r="AY5" s="150"/>
      <c r="AZ5" s="150"/>
      <c r="BA5" s="150"/>
      <c r="BB5" s="146" t="s">
        <v>396</v>
      </c>
      <c r="BC5" s="147"/>
      <c r="BD5" s="147"/>
      <c r="BE5" s="147"/>
      <c r="BF5" s="147"/>
      <c r="BG5" s="147"/>
      <c r="BH5" s="147"/>
      <c r="BI5" s="147"/>
      <c r="BJ5" s="147"/>
      <c r="BK5" s="147"/>
      <c r="BL5" s="147"/>
      <c r="BM5" s="147"/>
      <c r="BN5" s="147"/>
      <c r="BO5" s="147"/>
      <c r="BP5" s="147"/>
      <c r="BQ5" s="148"/>
      <c r="BR5" s="62"/>
    </row>
    <row r="6" spans="1:70" ht="22.5" x14ac:dyDescent="0.25">
      <c r="B6" s="92" t="s">
        <v>220</v>
      </c>
      <c r="C6" s="94" t="s">
        <v>172</v>
      </c>
      <c r="D6" s="100" t="s">
        <v>375</v>
      </c>
      <c r="E6" s="94" t="s">
        <v>309</v>
      </c>
      <c r="F6" s="89" t="s">
        <v>309</v>
      </c>
      <c r="G6" s="89" t="s">
        <v>311</v>
      </c>
      <c r="H6" s="89" t="s">
        <v>311</v>
      </c>
      <c r="I6" s="100" t="s">
        <v>315</v>
      </c>
      <c r="J6" s="97" t="s">
        <v>317</v>
      </c>
      <c r="K6" s="97" t="s">
        <v>319</v>
      </c>
      <c r="L6" s="97" t="s">
        <v>321</v>
      </c>
      <c r="M6" s="97" t="s">
        <v>323</v>
      </c>
      <c r="N6" s="97" t="s">
        <v>325</v>
      </c>
      <c r="O6" s="97" t="s">
        <v>327</v>
      </c>
      <c r="P6" s="97" t="s">
        <v>329</v>
      </c>
      <c r="Q6" s="97" t="s">
        <v>331</v>
      </c>
      <c r="R6" s="97" t="s">
        <v>333</v>
      </c>
      <c r="S6" s="97" t="s">
        <v>335</v>
      </c>
      <c r="T6" s="97" t="s">
        <v>337</v>
      </c>
      <c r="U6" s="97" t="s">
        <v>339</v>
      </c>
      <c r="V6" s="97" t="s">
        <v>341</v>
      </c>
      <c r="W6" s="97" t="s">
        <v>343</v>
      </c>
      <c r="X6" s="97" t="s">
        <v>345</v>
      </c>
      <c r="Y6" s="94" t="s">
        <v>347</v>
      </c>
      <c r="Z6" s="100" t="s">
        <v>377</v>
      </c>
      <c r="AA6" s="97" t="s">
        <v>379</v>
      </c>
      <c r="AB6" s="94" t="s">
        <v>349</v>
      </c>
      <c r="AC6" s="89" t="s">
        <v>351</v>
      </c>
      <c r="AD6" s="89" t="s">
        <v>353</v>
      </c>
      <c r="AE6" s="89" t="s">
        <v>355</v>
      </c>
      <c r="AF6" s="100" t="s">
        <v>50</v>
      </c>
      <c r="AG6" s="97" t="s">
        <v>382</v>
      </c>
      <c r="AH6" s="97" t="s">
        <v>384</v>
      </c>
      <c r="AI6" s="97" t="s">
        <v>58</v>
      </c>
      <c r="AJ6" s="94" t="s">
        <v>357</v>
      </c>
      <c r="AK6" s="100" t="s">
        <v>14</v>
      </c>
      <c r="AL6" s="94" t="s">
        <v>276</v>
      </c>
      <c r="AM6" s="89" t="s">
        <v>278</v>
      </c>
      <c r="AN6" s="89" t="s">
        <v>280</v>
      </c>
      <c r="AO6" s="89" t="s">
        <v>282</v>
      </c>
      <c r="AP6" s="89" t="s">
        <v>284</v>
      </c>
      <c r="AQ6" s="89" t="s">
        <v>286</v>
      </c>
      <c r="AR6" s="89" t="s">
        <v>288</v>
      </c>
      <c r="AS6" s="89" t="s">
        <v>290</v>
      </c>
      <c r="AT6" s="89" t="s">
        <v>292</v>
      </c>
      <c r="AU6" s="89" t="s">
        <v>294</v>
      </c>
      <c r="AV6" s="89" t="s">
        <v>296</v>
      </c>
      <c r="AW6" s="89" t="s">
        <v>298</v>
      </c>
      <c r="AX6" s="89" t="s">
        <v>300</v>
      </c>
      <c r="AY6" s="89" t="s">
        <v>302</v>
      </c>
      <c r="AZ6" s="89" t="s">
        <v>304</v>
      </c>
      <c r="BA6" s="89" t="s">
        <v>306</v>
      </c>
      <c r="BB6" s="100" t="s">
        <v>235</v>
      </c>
      <c r="BC6" s="97" t="s">
        <v>263</v>
      </c>
      <c r="BD6" s="97" t="s">
        <v>271</v>
      </c>
      <c r="BE6" s="97" t="s">
        <v>265</v>
      </c>
      <c r="BF6" s="97" t="s">
        <v>272</v>
      </c>
      <c r="BG6" s="97" t="s">
        <v>267</v>
      </c>
      <c r="BH6" s="97" t="s">
        <v>239</v>
      </c>
      <c r="BI6" s="97" t="s">
        <v>269</v>
      </c>
      <c r="BJ6" s="97" t="s">
        <v>241</v>
      </c>
      <c r="BK6" s="97" t="s">
        <v>243</v>
      </c>
      <c r="BL6" s="97" t="s">
        <v>245</v>
      </c>
      <c r="BM6" s="97" t="s">
        <v>247</v>
      </c>
      <c r="BN6" s="97" t="s">
        <v>249</v>
      </c>
      <c r="BO6" s="97" t="s">
        <v>251</v>
      </c>
      <c r="BP6" s="97" t="s">
        <v>273</v>
      </c>
      <c r="BQ6" s="106" t="s">
        <v>254</v>
      </c>
      <c r="BR6" s="62"/>
    </row>
    <row r="7" spans="1:70" ht="22.5" x14ac:dyDescent="0.25">
      <c r="B7" s="92" t="s">
        <v>372</v>
      </c>
      <c r="C7" s="95" t="s">
        <v>229</v>
      </c>
      <c r="D7" s="101" t="s">
        <v>226</v>
      </c>
      <c r="E7" s="95" t="s">
        <v>313</v>
      </c>
      <c r="F7" s="90" t="s">
        <v>310</v>
      </c>
      <c r="G7" s="90" t="s">
        <v>314</v>
      </c>
      <c r="H7" s="90" t="s">
        <v>312</v>
      </c>
      <c r="I7" s="101" t="s">
        <v>316</v>
      </c>
      <c r="J7" s="98" t="s">
        <v>318</v>
      </c>
      <c r="K7" s="98" t="s">
        <v>320</v>
      </c>
      <c r="L7" s="98" t="s">
        <v>322</v>
      </c>
      <c r="M7" s="98" t="s">
        <v>324</v>
      </c>
      <c r="N7" s="98" t="s">
        <v>326</v>
      </c>
      <c r="O7" s="98" t="s">
        <v>328</v>
      </c>
      <c r="P7" s="98" t="s">
        <v>330</v>
      </c>
      <c r="Q7" s="98" t="s">
        <v>332</v>
      </c>
      <c r="R7" s="98" t="s">
        <v>334</v>
      </c>
      <c r="S7" s="98" t="s">
        <v>336</v>
      </c>
      <c r="T7" s="98" t="s">
        <v>338</v>
      </c>
      <c r="U7" s="98" t="s">
        <v>340</v>
      </c>
      <c r="V7" s="98" t="s">
        <v>342</v>
      </c>
      <c r="W7" s="98" t="s">
        <v>344</v>
      </c>
      <c r="X7" s="98" t="s">
        <v>346</v>
      </c>
      <c r="Y7" s="95" t="s">
        <v>348</v>
      </c>
      <c r="Z7" s="101" t="s">
        <v>378</v>
      </c>
      <c r="AA7" s="98" t="s">
        <v>380</v>
      </c>
      <c r="AB7" s="95" t="s">
        <v>350</v>
      </c>
      <c r="AC7" s="90" t="s">
        <v>352</v>
      </c>
      <c r="AD7" s="90" t="s">
        <v>354</v>
      </c>
      <c r="AE7" s="90" t="s">
        <v>356</v>
      </c>
      <c r="AF7" s="101" t="s">
        <v>381</v>
      </c>
      <c r="AG7" s="98" t="s">
        <v>383</v>
      </c>
      <c r="AH7" s="98" t="s">
        <v>385</v>
      </c>
      <c r="AI7" s="98" t="s">
        <v>386</v>
      </c>
      <c r="AJ7" s="95" t="s">
        <v>358</v>
      </c>
      <c r="AK7" s="101" t="s">
        <v>359</v>
      </c>
      <c r="AL7" s="95" t="s">
        <v>277</v>
      </c>
      <c r="AM7" s="90" t="s">
        <v>279</v>
      </c>
      <c r="AN7" s="90" t="s">
        <v>281</v>
      </c>
      <c r="AO7" s="90" t="s">
        <v>283</v>
      </c>
      <c r="AP7" s="90" t="s">
        <v>285</v>
      </c>
      <c r="AQ7" s="90" t="s">
        <v>287</v>
      </c>
      <c r="AR7" s="90" t="s">
        <v>289</v>
      </c>
      <c r="AS7" s="90" t="s">
        <v>291</v>
      </c>
      <c r="AT7" s="90" t="s">
        <v>293</v>
      </c>
      <c r="AU7" s="90" t="s">
        <v>295</v>
      </c>
      <c r="AV7" s="90" t="s">
        <v>297</v>
      </c>
      <c r="AW7" s="90" t="s">
        <v>299</v>
      </c>
      <c r="AX7" s="90" t="s">
        <v>301</v>
      </c>
      <c r="AY7" s="90" t="s">
        <v>303</v>
      </c>
      <c r="AZ7" s="90" t="s">
        <v>305</v>
      </c>
      <c r="BA7" s="90" t="s">
        <v>307</v>
      </c>
      <c r="BB7" s="101" t="s">
        <v>236</v>
      </c>
      <c r="BC7" s="98" t="s">
        <v>264</v>
      </c>
      <c r="BD7" s="98" t="s">
        <v>237</v>
      </c>
      <c r="BE7" s="98" t="s">
        <v>266</v>
      </c>
      <c r="BF7" s="98" t="s">
        <v>238</v>
      </c>
      <c r="BG7" s="98" t="s">
        <v>268</v>
      </c>
      <c r="BH7" s="98" t="s">
        <v>240</v>
      </c>
      <c r="BI7" s="98" t="s">
        <v>270</v>
      </c>
      <c r="BJ7" s="98" t="s">
        <v>242</v>
      </c>
      <c r="BK7" s="98" t="s">
        <v>244</v>
      </c>
      <c r="BL7" s="98" t="s">
        <v>246</v>
      </c>
      <c r="BM7" s="98" t="s">
        <v>248</v>
      </c>
      <c r="BN7" s="98" t="s">
        <v>250</v>
      </c>
      <c r="BO7" s="98" t="s">
        <v>252</v>
      </c>
      <c r="BP7" s="98" t="s">
        <v>253</v>
      </c>
      <c r="BQ7" s="107" t="s">
        <v>255</v>
      </c>
      <c r="BR7" s="62"/>
    </row>
    <row r="8" spans="1:70" x14ac:dyDescent="0.25">
      <c r="B8" s="93" t="s">
        <v>222</v>
      </c>
      <c r="C8" s="96" t="s">
        <v>227</v>
      </c>
      <c r="D8" s="102" t="s">
        <v>227</v>
      </c>
      <c r="E8" s="96" t="s">
        <v>376</v>
      </c>
      <c r="F8" s="104" t="s">
        <v>376</v>
      </c>
      <c r="G8" s="104" t="s">
        <v>376</v>
      </c>
      <c r="H8" s="104" t="s">
        <v>376</v>
      </c>
      <c r="I8" s="102" t="s">
        <v>376</v>
      </c>
      <c r="J8" s="105" t="s">
        <v>376</v>
      </c>
      <c r="K8" s="105" t="s">
        <v>376</v>
      </c>
      <c r="L8" s="105" t="s">
        <v>376</v>
      </c>
      <c r="M8" s="105" t="s">
        <v>376</v>
      </c>
      <c r="N8" s="105" t="s">
        <v>376</v>
      </c>
      <c r="O8" s="105" t="s">
        <v>376</v>
      </c>
      <c r="P8" s="105" t="s">
        <v>376</v>
      </c>
      <c r="Q8" s="105" t="s">
        <v>376</v>
      </c>
      <c r="R8" s="105" t="s">
        <v>376</v>
      </c>
      <c r="S8" s="105" t="s">
        <v>376</v>
      </c>
      <c r="T8" s="105" t="s">
        <v>376</v>
      </c>
      <c r="U8" s="105" t="s">
        <v>376</v>
      </c>
      <c r="V8" s="105" t="s">
        <v>376</v>
      </c>
      <c r="W8" s="105" t="s">
        <v>376</v>
      </c>
      <c r="X8" s="105" t="s">
        <v>376</v>
      </c>
      <c r="Y8" s="96" t="s">
        <v>376</v>
      </c>
      <c r="Z8" s="102" t="s">
        <v>376</v>
      </c>
      <c r="AA8" s="105" t="s">
        <v>376</v>
      </c>
      <c r="AB8" s="96" t="s">
        <v>376</v>
      </c>
      <c r="AC8" s="104" t="s">
        <v>376</v>
      </c>
      <c r="AD8" s="104" t="s">
        <v>376</v>
      </c>
      <c r="AE8" s="104" t="s">
        <v>376</v>
      </c>
      <c r="AF8" s="102" t="s">
        <v>376</v>
      </c>
      <c r="AG8" s="105" t="s">
        <v>376</v>
      </c>
      <c r="AH8" s="105" t="s">
        <v>376</v>
      </c>
      <c r="AI8" s="105" t="s">
        <v>376</v>
      </c>
      <c r="AJ8" s="96" t="s">
        <v>376</v>
      </c>
      <c r="AK8" s="102" t="s">
        <v>376</v>
      </c>
      <c r="AL8" s="96" t="s">
        <v>376</v>
      </c>
      <c r="AM8" s="104" t="s">
        <v>376</v>
      </c>
      <c r="AN8" s="104" t="s">
        <v>376</v>
      </c>
      <c r="AO8" s="104" t="s">
        <v>376</v>
      </c>
      <c r="AP8" s="104" t="s">
        <v>376</v>
      </c>
      <c r="AQ8" s="104" t="s">
        <v>376</v>
      </c>
      <c r="AR8" s="104" t="s">
        <v>376</v>
      </c>
      <c r="AS8" s="104" t="s">
        <v>376</v>
      </c>
      <c r="AT8" s="104" t="s">
        <v>376</v>
      </c>
      <c r="AU8" s="104" t="s">
        <v>376</v>
      </c>
      <c r="AV8" s="104" t="s">
        <v>376</v>
      </c>
      <c r="AW8" s="104" t="s">
        <v>376</v>
      </c>
      <c r="AX8" s="104" t="s">
        <v>376</v>
      </c>
      <c r="AY8" s="104" t="s">
        <v>376</v>
      </c>
      <c r="AZ8" s="104" t="s">
        <v>376</v>
      </c>
      <c r="BA8" s="104" t="s">
        <v>376</v>
      </c>
      <c r="BB8" s="102" t="s">
        <v>376</v>
      </c>
      <c r="BC8" s="105" t="s">
        <v>376</v>
      </c>
      <c r="BD8" s="105" t="s">
        <v>376</v>
      </c>
      <c r="BE8" s="105" t="s">
        <v>376</v>
      </c>
      <c r="BF8" s="105" t="s">
        <v>376</v>
      </c>
      <c r="BG8" s="105" t="s">
        <v>376</v>
      </c>
      <c r="BH8" s="105" t="s">
        <v>376</v>
      </c>
      <c r="BI8" s="105" t="s">
        <v>376</v>
      </c>
      <c r="BJ8" s="105" t="s">
        <v>376</v>
      </c>
      <c r="BK8" s="105" t="s">
        <v>376</v>
      </c>
      <c r="BL8" s="105" t="s">
        <v>376</v>
      </c>
      <c r="BM8" s="105" t="s">
        <v>376</v>
      </c>
      <c r="BN8" s="105" t="s">
        <v>376</v>
      </c>
      <c r="BO8" s="105" t="s">
        <v>376</v>
      </c>
      <c r="BP8" s="105" t="s">
        <v>376</v>
      </c>
      <c r="BQ8" s="108" t="s">
        <v>376</v>
      </c>
      <c r="BR8" s="61"/>
    </row>
    <row r="9" spans="1:70" x14ac:dyDescent="0.25">
      <c r="B9" s="87" t="s">
        <v>373</v>
      </c>
      <c r="C9" s="86" t="s">
        <v>374</v>
      </c>
      <c r="D9" s="86" t="s">
        <v>374</v>
      </c>
      <c r="E9" s="86" t="s">
        <v>374</v>
      </c>
      <c r="F9" s="86" t="s">
        <v>374</v>
      </c>
      <c r="G9" s="86" t="s">
        <v>374</v>
      </c>
      <c r="H9" s="86" t="s">
        <v>374</v>
      </c>
      <c r="I9" s="86" t="s">
        <v>374</v>
      </c>
      <c r="J9" s="86" t="s">
        <v>374</v>
      </c>
      <c r="K9" s="86" t="s">
        <v>374</v>
      </c>
      <c r="L9" s="86" t="s">
        <v>374</v>
      </c>
      <c r="M9" s="86" t="s">
        <v>374</v>
      </c>
      <c r="N9" s="86" t="s">
        <v>374</v>
      </c>
      <c r="O9" s="86" t="s">
        <v>374</v>
      </c>
      <c r="P9" s="86" t="s">
        <v>374</v>
      </c>
      <c r="Q9" s="86" t="s">
        <v>374</v>
      </c>
      <c r="R9" s="86" t="s">
        <v>374</v>
      </c>
      <c r="S9" s="86" t="s">
        <v>374</v>
      </c>
      <c r="T9" s="86" t="s">
        <v>374</v>
      </c>
      <c r="U9" s="86" t="s">
        <v>374</v>
      </c>
      <c r="V9" s="86" t="s">
        <v>374</v>
      </c>
      <c r="W9" s="86" t="s">
        <v>374</v>
      </c>
      <c r="X9" s="86" t="s">
        <v>374</v>
      </c>
      <c r="Y9" s="86" t="s">
        <v>374</v>
      </c>
      <c r="Z9" s="86" t="s">
        <v>374</v>
      </c>
      <c r="AA9" s="86" t="s">
        <v>374</v>
      </c>
      <c r="AB9" s="86" t="s">
        <v>374</v>
      </c>
      <c r="AC9" s="86" t="s">
        <v>374</v>
      </c>
      <c r="AD9" s="86" t="s">
        <v>374</v>
      </c>
      <c r="AE9" s="86" t="s">
        <v>374</v>
      </c>
      <c r="AF9" s="86" t="s">
        <v>374</v>
      </c>
      <c r="AG9" s="86" t="s">
        <v>374</v>
      </c>
      <c r="AH9" s="86" t="s">
        <v>374</v>
      </c>
      <c r="AI9" s="86" t="s">
        <v>374</v>
      </c>
      <c r="AJ9" s="86" t="s">
        <v>374</v>
      </c>
      <c r="AK9" s="86" t="s">
        <v>374</v>
      </c>
      <c r="AL9" s="86" t="s">
        <v>374</v>
      </c>
      <c r="AM9" s="86" t="s">
        <v>374</v>
      </c>
      <c r="AN9" s="86" t="s">
        <v>374</v>
      </c>
      <c r="AO9" s="86" t="s">
        <v>374</v>
      </c>
      <c r="AP9" s="86" t="s">
        <v>374</v>
      </c>
      <c r="AQ9" s="86" t="s">
        <v>374</v>
      </c>
      <c r="AR9" s="86" t="s">
        <v>374</v>
      </c>
      <c r="AS9" s="86" t="s">
        <v>374</v>
      </c>
      <c r="AT9" s="86" t="s">
        <v>374</v>
      </c>
      <c r="AU9" s="86" t="s">
        <v>374</v>
      </c>
      <c r="AV9" s="86" t="s">
        <v>374</v>
      </c>
      <c r="AW9" s="86" t="s">
        <v>374</v>
      </c>
      <c r="AX9" s="86" t="s">
        <v>374</v>
      </c>
      <c r="AY9" s="86" t="s">
        <v>374</v>
      </c>
      <c r="AZ9" s="86" t="s">
        <v>374</v>
      </c>
      <c r="BA9" s="86" t="s">
        <v>374</v>
      </c>
      <c r="BB9" s="86" t="s">
        <v>374</v>
      </c>
      <c r="BC9" s="86" t="s">
        <v>374</v>
      </c>
      <c r="BD9" s="86" t="s">
        <v>374</v>
      </c>
      <c r="BE9" s="86" t="s">
        <v>374</v>
      </c>
      <c r="BF9" s="86" t="s">
        <v>374</v>
      </c>
      <c r="BG9" s="86" t="s">
        <v>374</v>
      </c>
      <c r="BH9" s="86" t="s">
        <v>374</v>
      </c>
      <c r="BI9" s="86" t="s">
        <v>374</v>
      </c>
      <c r="BJ9" s="86" t="s">
        <v>374</v>
      </c>
      <c r="BK9" s="86" t="s">
        <v>374</v>
      </c>
      <c r="BL9" s="86" t="s">
        <v>374</v>
      </c>
      <c r="BM9" s="86" t="s">
        <v>374</v>
      </c>
      <c r="BN9" s="86" t="s">
        <v>374</v>
      </c>
      <c r="BO9" s="86" t="s">
        <v>374</v>
      </c>
      <c r="BP9" s="86" t="s">
        <v>374</v>
      </c>
      <c r="BQ9" s="88" t="s">
        <v>374</v>
      </c>
      <c r="BR9" s="61"/>
    </row>
    <row r="10" spans="1:70" x14ac:dyDescent="0.25">
      <c r="B10" s="112" t="s">
        <v>221</v>
      </c>
      <c r="C10" s="113"/>
      <c r="D10" s="113"/>
      <c r="E10" s="113"/>
      <c r="F10" s="113"/>
      <c r="G10" s="113"/>
      <c r="H10" s="113"/>
      <c r="I10" s="113"/>
      <c r="J10" s="113"/>
      <c r="K10" s="113"/>
      <c r="L10" s="113"/>
      <c r="M10" s="113"/>
      <c r="N10" s="113"/>
      <c r="O10" s="113"/>
      <c r="P10" s="113"/>
      <c r="Q10" s="113"/>
      <c r="R10" s="113"/>
      <c r="S10" s="113"/>
      <c r="T10" s="113"/>
      <c r="U10" s="113"/>
      <c r="V10" s="113"/>
      <c r="W10" s="113"/>
      <c r="X10" s="113"/>
      <c r="Y10" s="113"/>
      <c r="Z10" s="113"/>
      <c r="AA10" s="113"/>
      <c r="AB10" s="113"/>
      <c r="AC10" s="113"/>
      <c r="AD10" s="113"/>
      <c r="AE10" s="113"/>
      <c r="AF10" s="113"/>
      <c r="AG10" s="113"/>
      <c r="AH10" s="113"/>
      <c r="AI10" s="113"/>
      <c r="AJ10" s="113"/>
      <c r="AK10" s="113"/>
      <c r="AL10" s="113"/>
      <c r="AM10" s="113"/>
      <c r="AN10" s="113"/>
      <c r="AO10" s="113"/>
      <c r="AP10" s="113"/>
      <c r="AQ10" s="113"/>
      <c r="AR10" s="113"/>
      <c r="AS10" s="113"/>
      <c r="AT10" s="113"/>
      <c r="AU10" s="113"/>
      <c r="AV10" s="113"/>
      <c r="AW10" s="113"/>
      <c r="AX10" s="113"/>
      <c r="AY10" s="113"/>
      <c r="AZ10" s="113"/>
      <c r="BA10" s="113"/>
      <c r="BB10" s="113"/>
      <c r="BC10" s="113"/>
      <c r="BD10" s="113"/>
      <c r="BE10" s="113"/>
      <c r="BF10" s="113"/>
      <c r="BG10" s="113"/>
      <c r="BH10" s="113"/>
      <c r="BI10" s="113"/>
      <c r="BJ10" s="113"/>
      <c r="BK10" s="113"/>
      <c r="BL10" s="113"/>
      <c r="BM10" s="113"/>
      <c r="BN10" s="113"/>
      <c r="BO10" s="113"/>
      <c r="BP10" s="113"/>
      <c r="BQ10" s="114"/>
    </row>
    <row r="11" spans="1:70" x14ac:dyDescent="0.25">
      <c r="B11" s="109" t="s">
        <v>397</v>
      </c>
      <c r="C11">
        <v>0.13873112270321561</v>
      </c>
      <c r="D11">
        <v>0.55498239454439291</v>
      </c>
      <c r="E11">
        <v>0.20000000000266577</v>
      </c>
      <c r="F11">
        <v>0.80000000001066307</v>
      </c>
      <c r="G11">
        <v>0.9000066546982195</v>
      </c>
      <c r="H11">
        <v>9.9969565106627689E-2</v>
      </c>
      <c r="I11">
        <v>4.0001849019093594E-2</v>
      </c>
      <c r="J11">
        <v>0.94499115068538297</v>
      </c>
      <c r="K11">
        <v>4.0007052887496654E-2</v>
      </c>
      <c r="L11">
        <v>0.94495069254489694</v>
      </c>
      <c r="M11">
        <v>0.94831750155527539</v>
      </c>
      <c r="N11">
        <v>0.98999999999222255</v>
      </c>
      <c r="O11">
        <v>5.0004705362725291E-2</v>
      </c>
      <c r="P11">
        <v>0.94499771018822909</v>
      </c>
      <c r="Q11">
        <v>2.9999527181524693E-2</v>
      </c>
      <c r="R11">
        <v>0.94495419330802077</v>
      </c>
      <c r="S11">
        <v>4.5003799592717171E-2</v>
      </c>
      <c r="T11">
        <v>0.9449869134358867</v>
      </c>
      <c r="U11">
        <v>0.94833722250381935</v>
      </c>
      <c r="V11">
        <v>0.98999999999222255</v>
      </c>
      <c r="W11">
        <v>3.0005352993196528E-2</v>
      </c>
      <c r="X11">
        <v>0.94497366546036032</v>
      </c>
      <c r="Y11">
        <v>0.92503941111287991</v>
      </c>
      <c r="Z11">
        <v>0.28000000000077674</v>
      </c>
      <c r="AA11">
        <v>0.71999999998262376</v>
      </c>
      <c r="AB11">
        <v>0.6500000000122359</v>
      </c>
      <c r="AC11">
        <v>0.52000000000693114</v>
      </c>
      <c r="AD11">
        <v>0.90005217591631548</v>
      </c>
      <c r="AE11">
        <v>0.89982360844546638</v>
      </c>
      <c r="AF11">
        <v>0.12501090960480293</v>
      </c>
      <c r="AG11">
        <v>0.75000315046591637</v>
      </c>
      <c r="AH11">
        <v>0.12500576945941766</v>
      </c>
      <c r="AI11">
        <v>3.0004572816963095E-2</v>
      </c>
      <c r="AJ11">
        <v>0.24997545029166937</v>
      </c>
      <c r="AK11">
        <v>0.92496894732621271</v>
      </c>
      <c r="AL11">
        <v>2.7019494950591429E-4</v>
      </c>
      <c r="AM11">
        <v>8.8389678970622942E-2</v>
      </c>
      <c r="AN11">
        <v>3.001970280348626E-5</v>
      </c>
      <c r="AO11">
        <v>1.473205698606652E-2</v>
      </c>
      <c r="AP11">
        <v>9.4894666619792071E-4</v>
      </c>
      <c r="AQ11">
        <v>1.5434327116374626E-2</v>
      </c>
      <c r="AR11">
        <v>7.2071686520977667E-6</v>
      </c>
      <c r="AS11">
        <v>3.5362010639842152E-3</v>
      </c>
      <c r="AT11">
        <v>7.6404264074646441E-3</v>
      </c>
      <c r="AU11">
        <v>1.2735356581664459E-3</v>
      </c>
      <c r="AV11">
        <v>1.3341949288557511E-3</v>
      </c>
      <c r="AW11">
        <v>3.0567720153565505E-4</v>
      </c>
      <c r="AX11">
        <v>9.3441302174261936E-4</v>
      </c>
      <c r="AY11">
        <v>1.557225627069841E-4</v>
      </c>
      <c r="AZ11">
        <v>3.6917903450273408E-3</v>
      </c>
      <c r="BA11">
        <v>4.672995350870837E-5</v>
      </c>
      <c r="BB11">
        <v>1.0809201023107007E-3</v>
      </c>
      <c r="BC11">
        <v>0.35359637712947384</v>
      </c>
      <c r="BD11">
        <v>1.2009413635842284E-4</v>
      </c>
      <c r="BE11">
        <v>5.8935111514463373E-2</v>
      </c>
      <c r="BF11">
        <v>3.7962194232393377E-3</v>
      </c>
      <c r="BG11">
        <v>6.1742911239893887E-2</v>
      </c>
      <c r="BH11">
        <v>2.883226706116357E-5</v>
      </c>
      <c r="BI11">
        <v>1.4146264719573884E-2</v>
      </c>
      <c r="BJ11">
        <v>3.0564539489356692E-2</v>
      </c>
      <c r="BK11">
        <v>5.0947208703011251E-3</v>
      </c>
      <c r="BL11">
        <v>5.3372385313843213E-3</v>
      </c>
      <c r="BM11">
        <v>1.2228276051114927E-3</v>
      </c>
      <c r="BN11">
        <v>3.7380264253164277E-3</v>
      </c>
      <c r="BO11">
        <v>6.2297185967135531E-4</v>
      </c>
      <c r="BP11">
        <v>1.4768397959004564E-2</v>
      </c>
      <c r="BQ11" s="59">
        <v>1.8694127188740269E-4</v>
      </c>
    </row>
    <row r="12" spans="1:70" x14ac:dyDescent="0.25">
      <c r="B12" s="109" t="s">
        <v>233</v>
      </c>
      <c r="C12">
        <v>7.7549284942851501E-2</v>
      </c>
      <c r="D12">
        <v>0.3737836912852453</v>
      </c>
      <c r="E12">
        <v>0.2</v>
      </c>
      <c r="F12">
        <v>0.8</v>
      </c>
      <c r="G12">
        <v>0.85000006769550962</v>
      </c>
      <c r="H12">
        <v>5.0000143388751896E-2</v>
      </c>
      <c r="I12">
        <v>2.0259829781299438E-2</v>
      </c>
      <c r="J12">
        <v>0.90000001220614656</v>
      </c>
      <c r="K12">
        <v>2.0190736659246807E-2</v>
      </c>
      <c r="L12">
        <v>0.90000004642526621</v>
      </c>
      <c r="M12">
        <v>0.90042788233811155</v>
      </c>
      <c r="N12">
        <v>0.99</v>
      </c>
      <c r="O12">
        <v>3.0212290105288215E-2</v>
      </c>
      <c r="P12">
        <v>0.90000002209679231</v>
      </c>
      <c r="Q12">
        <v>1.0029088811212124E-2</v>
      </c>
      <c r="R12">
        <v>0.90000013393233536</v>
      </c>
      <c r="S12">
        <v>4.0000023468164725E-2</v>
      </c>
      <c r="T12">
        <v>0.90000003473251133</v>
      </c>
      <c r="U12">
        <v>0.90078662926991349</v>
      </c>
      <c r="V12">
        <v>0.99</v>
      </c>
      <c r="W12">
        <v>1.0198712100177292E-2</v>
      </c>
      <c r="X12">
        <v>0.90000004487461416</v>
      </c>
      <c r="Y12">
        <v>0.85000016817939461</v>
      </c>
      <c r="Z12">
        <v>0.28000000000000003</v>
      </c>
      <c r="AA12">
        <v>0.72</v>
      </c>
      <c r="AB12">
        <v>0.65</v>
      </c>
      <c r="AC12">
        <v>0.52</v>
      </c>
      <c r="AD12">
        <v>0.80000036202836788</v>
      </c>
      <c r="AE12">
        <v>0.80000029525253924</v>
      </c>
      <c r="AF12">
        <v>0.10000000051804819</v>
      </c>
      <c r="AG12">
        <v>0.70071355213529585</v>
      </c>
      <c r="AH12">
        <v>0.10000001637381502</v>
      </c>
      <c r="AI12">
        <v>1.0000015753321349E-2</v>
      </c>
      <c r="AJ12">
        <v>0.20000019959406928</v>
      </c>
      <c r="AK12">
        <v>0.85000013905228111</v>
      </c>
      <c r="AL12">
        <v>8.4460965145667232E-5</v>
      </c>
      <c r="AM12">
        <v>4.8543327127179313E-2</v>
      </c>
      <c r="AN12">
        <v>3.9390251106682443E-6</v>
      </c>
      <c r="AO12">
        <v>6.7769217718468841E-3</v>
      </c>
      <c r="AP12">
        <v>2.7315868625227291E-4</v>
      </c>
      <c r="AQ12">
        <v>7.5512642013791237E-3</v>
      </c>
      <c r="AR12">
        <v>4.3751428442256375E-7</v>
      </c>
      <c r="AS12">
        <v>6.9423967178042288E-4</v>
      </c>
      <c r="AT12">
        <v>4.3670327676112557E-3</v>
      </c>
      <c r="AU12">
        <v>6.34780964754888E-4</v>
      </c>
      <c r="AV12">
        <v>6.7321355233517519E-4</v>
      </c>
      <c r="AW12">
        <v>6.2956360700467485E-5</v>
      </c>
      <c r="AX12">
        <v>3.3044660970245809E-4</v>
      </c>
      <c r="AY12">
        <v>4.8229729662961943E-5</v>
      </c>
      <c r="AZ12">
        <v>1.9667022786472397E-3</v>
      </c>
      <c r="BA12">
        <v>7.3462826226653471E-6</v>
      </c>
      <c r="BB12">
        <v>4.0463471415127128E-4</v>
      </c>
      <c r="BC12">
        <v>0.23883313798630432</v>
      </c>
      <c r="BD12">
        <v>1.702493747128523E-5</v>
      </c>
      <c r="BE12">
        <v>3.3350274081093083E-2</v>
      </c>
      <c r="BF12">
        <v>1.288212010255426E-3</v>
      </c>
      <c r="BG12">
        <v>3.6498100615832869E-2</v>
      </c>
      <c r="BH12">
        <v>1.9803032903416751E-6</v>
      </c>
      <c r="BI12">
        <v>3.2541238840237481E-3</v>
      </c>
      <c r="BJ12">
        <v>2.1084606064690647E-2</v>
      </c>
      <c r="BK12">
        <v>2.9945769688591393E-3</v>
      </c>
      <c r="BL12">
        <v>3.2524791255275059E-3</v>
      </c>
      <c r="BM12">
        <v>3.033498632606495E-4</v>
      </c>
      <c r="BN12">
        <v>1.6226324089235115E-3</v>
      </c>
      <c r="BO12">
        <v>2.2932711174571824E-4</v>
      </c>
      <c r="BP12">
        <v>9.7353109972752056E-3</v>
      </c>
      <c r="BQ12" s="59">
        <v>3.4708532030954801E-5</v>
      </c>
    </row>
    <row r="13" spans="1:70" x14ac:dyDescent="0.25">
      <c r="B13" s="109" t="s">
        <v>234</v>
      </c>
      <c r="C13">
        <v>0.23004758504840889</v>
      </c>
      <c r="D13">
        <v>0.80085484711830157</v>
      </c>
      <c r="E13">
        <v>0.2</v>
      </c>
      <c r="F13">
        <v>0.8</v>
      </c>
      <c r="G13">
        <v>0.94999989074422042</v>
      </c>
      <c r="H13">
        <v>0.14999934084480626</v>
      </c>
      <c r="I13">
        <v>5.978866097492061E-2</v>
      </c>
      <c r="J13">
        <v>0.98999989146483136</v>
      </c>
      <c r="K13">
        <v>5.9766762600303794E-2</v>
      </c>
      <c r="L13">
        <v>0.98999999028746966</v>
      </c>
      <c r="M13">
        <v>0.989865232614485</v>
      </c>
      <c r="N13">
        <v>0.99</v>
      </c>
      <c r="O13">
        <v>6.9868211317350604E-2</v>
      </c>
      <c r="P13">
        <v>0.98999997740029355</v>
      </c>
      <c r="Q13">
        <v>4.9852826410315972E-2</v>
      </c>
      <c r="R13">
        <v>0.9899998355994466</v>
      </c>
      <c r="S13">
        <v>4.9999998839339241E-2</v>
      </c>
      <c r="T13">
        <v>0.98999985512928101</v>
      </c>
      <c r="U13">
        <v>0.98989592828872974</v>
      </c>
      <c r="V13">
        <v>0.99</v>
      </c>
      <c r="W13">
        <v>4.967951124365147E-2</v>
      </c>
      <c r="X13">
        <v>0.98999983616522513</v>
      </c>
      <c r="Y13">
        <v>0.99999963006121106</v>
      </c>
      <c r="Z13">
        <v>0.28000000000000003</v>
      </c>
      <c r="AA13">
        <v>0.72</v>
      </c>
      <c r="AB13">
        <v>0.65</v>
      </c>
      <c r="AC13">
        <v>0.52</v>
      </c>
      <c r="AD13">
        <v>0.99999947061296557</v>
      </c>
      <c r="AE13">
        <v>0.99999977040570232</v>
      </c>
      <c r="AF13">
        <v>0.14999985386966727</v>
      </c>
      <c r="AG13">
        <v>0.79966817015832026</v>
      </c>
      <c r="AH13">
        <v>0.14999995584948919</v>
      </c>
      <c r="AI13">
        <v>4.9999994854442779E-2</v>
      </c>
      <c r="AJ13">
        <v>0.29999999153660606</v>
      </c>
      <c r="AK13">
        <v>0.9999999534629751</v>
      </c>
      <c r="AL13">
        <v>6.3580305579499048E-4</v>
      </c>
      <c r="AM13">
        <v>0.14932235706489527</v>
      </c>
      <c r="AN13">
        <v>1.0620399962359551E-4</v>
      </c>
      <c r="AO13">
        <v>2.7657392233170357E-2</v>
      </c>
      <c r="AP13">
        <v>2.3862217007365022E-3</v>
      </c>
      <c r="AQ13">
        <v>2.8862307550119357E-2</v>
      </c>
      <c r="AR13">
        <v>3.4314897655119972E-5</v>
      </c>
      <c r="AS13">
        <v>9.2957475232042265E-3</v>
      </c>
      <c r="AT13">
        <v>1.2375796547252377E-2</v>
      </c>
      <c r="AU13">
        <v>2.3985072798995283E-3</v>
      </c>
      <c r="AV13">
        <v>2.4231917712387052E-3</v>
      </c>
      <c r="AW13">
        <v>7.7968926545432375E-4</v>
      </c>
      <c r="AX13">
        <v>1.929347256339981E-3</v>
      </c>
      <c r="AY13">
        <v>3.5596457087866932E-4</v>
      </c>
      <c r="AZ13">
        <v>6.2791142139105071E-3</v>
      </c>
      <c r="BA13">
        <v>1.4052706939310207E-4</v>
      </c>
      <c r="BB13">
        <v>2.1557184737066373E-3</v>
      </c>
      <c r="BC13">
        <v>0.50731190739193388</v>
      </c>
      <c r="BD13">
        <v>3.7697433698973589E-4</v>
      </c>
      <c r="BE13">
        <v>9.6219809242013773E-2</v>
      </c>
      <c r="BF13">
        <v>8.0326451894008697E-3</v>
      </c>
      <c r="BG13">
        <v>9.8795013352443575E-2</v>
      </c>
      <c r="BH13">
        <v>1.2376712122039843E-4</v>
      </c>
      <c r="BI13">
        <v>3.2135833785264897E-2</v>
      </c>
      <c r="BJ13">
        <v>4.3025327141336049E-2</v>
      </c>
      <c r="BK13">
        <v>8.1689399263711708E-3</v>
      </c>
      <c r="BL13">
        <v>8.2062111353511796E-3</v>
      </c>
      <c r="BM13">
        <v>2.6837252176753709E-3</v>
      </c>
      <c r="BN13">
        <v>6.6042138183508873E-3</v>
      </c>
      <c r="BO13">
        <v>1.2234890775133565E-3</v>
      </c>
      <c r="BP13">
        <v>2.1182711560836859E-2</v>
      </c>
      <c r="BQ13" s="59">
        <v>4.8517639000524514E-4</v>
      </c>
    </row>
    <row r="14" spans="1:70" x14ac:dyDescent="0.25">
      <c r="B14" s="109" t="s">
        <v>398</v>
      </c>
      <c r="C14" s="34">
        <v>0</v>
      </c>
      <c r="D14" s="34">
        <v>0</v>
      </c>
      <c r="E14" s="34">
        <v>0</v>
      </c>
      <c r="F14" s="34">
        <v>0</v>
      </c>
      <c r="G14" s="34">
        <v>0</v>
      </c>
      <c r="H14" s="34">
        <v>0</v>
      </c>
      <c r="I14" s="34">
        <v>0</v>
      </c>
      <c r="J14" s="34">
        <v>0</v>
      </c>
      <c r="K14" s="34">
        <v>0</v>
      </c>
      <c r="L14" s="34">
        <v>0</v>
      </c>
      <c r="M14" s="34">
        <v>0</v>
      </c>
      <c r="N14" s="34">
        <v>0</v>
      </c>
      <c r="O14" s="34">
        <v>0</v>
      </c>
      <c r="P14" s="34">
        <v>0</v>
      </c>
      <c r="Q14" s="34">
        <v>0</v>
      </c>
      <c r="R14" s="34">
        <v>0</v>
      </c>
      <c r="S14" s="34">
        <v>0</v>
      </c>
      <c r="T14" s="34">
        <v>0</v>
      </c>
      <c r="U14" s="34">
        <v>0</v>
      </c>
      <c r="V14" s="34">
        <v>0</v>
      </c>
      <c r="W14" s="34">
        <v>0</v>
      </c>
      <c r="X14" s="34">
        <v>0</v>
      </c>
      <c r="Y14" s="34">
        <v>0</v>
      </c>
      <c r="Z14" s="34">
        <v>0</v>
      </c>
      <c r="AA14" s="34">
        <v>0</v>
      </c>
      <c r="AB14" s="34">
        <v>0</v>
      </c>
      <c r="AC14" s="34">
        <v>0</v>
      </c>
      <c r="AD14" s="34">
        <v>0</v>
      </c>
      <c r="AE14" s="34">
        <v>0</v>
      </c>
      <c r="AF14" s="34">
        <v>0</v>
      </c>
      <c r="AG14" s="34">
        <v>0</v>
      </c>
      <c r="AH14" s="34">
        <v>0</v>
      </c>
      <c r="AI14" s="34">
        <v>0</v>
      </c>
      <c r="AJ14" s="34">
        <v>0</v>
      </c>
      <c r="AK14" s="34">
        <v>0</v>
      </c>
      <c r="AL14" s="34">
        <v>0</v>
      </c>
      <c r="AM14" s="34">
        <v>0</v>
      </c>
      <c r="AN14" s="34">
        <v>0</v>
      </c>
      <c r="AO14" s="34">
        <v>0</v>
      </c>
      <c r="AP14" s="34">
        <v>0</v>
      </c>
      <c r="AQ14" s="34">
        <v>0</v>
      </c>
      <c r="AR14" s="34">
        <v>0</v>
      </c>
      <c r="AS14" s="34">
        <v>0</v>
      </c>
      <c r="AT14" s="34">
        <v>0</v>
      </c>
      <c r="AU14" s="34">
        <v>0</v>
      </c>
      <c r="AV14" s="34">
        <v>0</v>
      </c>
      <c r="AW14" s="34">
        <v>0</v>
      </c>
      <c r="AX14" s="34">
        <v>0</v>
      </c>
      <c r="AY14" s="34">
        <v>0</v>
      </c>
      <c r="AZ14" s="34">
        <v>0</v>
      </c>
      <c r="BA14" s="34">
        <v>0</v>
      </c>
      <c r="BB14" s="34">
        <v>0</v>
      </c>
      <c r="BC14" s="34">
        <v>0</v>
      </c>
      <c r="BD14" s="34">
        <v>0</v>
      </c>
      <c r="BE14" s="34">
        <v>0</v>
      </c>
      <c r="BF14" s="34">
        <v>0</v>
      </c>
      <c r="BG14" s="34">
        <v>0</v>
      </c>
      <c r="BH14" s="34">
        <v>0</v>
      </c>
      <c r="BI14" s="34">
        <v>0</v>
      </c>
      <c r="BJ14" s="34">
        <v>0</v>
      </c>
      <c r="BK14" s="34">
        <v>0</v>
      </c>
      <c r="BL14" s="34">
        <v>0</v>
      </c>
      <c r="BM14" s="34">
        <v>0</v>
      </c>
      <c r="BN14" s="34">
        <v>0</v>
      </c>
      <c r="BO14" s="34">
        <v>0</v>
      </c>
      <c r="BP14" s="34">
        <v>0</v>
      </c>
      <c r="BQ14" s="39">
        <v>0</v>
      </c>
    </row>
    <row r="15" spans="1:70" x14ac:dyDescent="0.25">
      <c r="B15" s="109" t="s">
        <v>399</v>
      </c>
      <c r="C15" s="34">
        <v>0</v>
      </c>
      <c r="D15" s="34">
        <v>0</v>
      </c>
      <c r="E15" s="34">
        <v>0</v>
      </c>
      <c r="F15" s="34">
        <v>0</v>
      </c>
      <c r="G15" s="34">
        <v>0</v>
      </c>
      <c r="H15" s="34">
        <v>0</v>
      </c>
      <c r="I15" s="34">
        <v>0</v>
      </c>
      <c r="J15" s="34">
        <v>0</v>
      </c>
      <c r="K15" s="34">
        <v>0</v>
      </c>
      <c r="L15" s="34">
        <v>0</v>
      </c>
      <c r="M15" s="34">
        <v>0</v>
      </c>
      <c r="N15" s="34">
        <v>0</v>
      </c>
      <c r="O15" s="34">
        <v>0</v>
      </c>
      <c r="P15" s="34">
        <v>0</v>
      </c>
      <c r="Q15" s="34">
        <v>0</v>
      </c>
      <c r="R15" s="34">
        <v>0</v>
      </c>
      <c r="S15" s="34">
        <v>0</v>
      </c>
      <c r="T15" s="34">
        <v>0</v>
      </c>
      <c r="U15" s="34">
        <v>0</v>
      </c>
      <c r="V15" s="34">
        <v>0</v>
      </c>
      <c r="W15" s="34">
        <v>0</v>
      </c>
      <c r="X15" s="34">
        <v>0</v>
      </c>
      <c r="Y15" s="34">
        <v>0</v>
      </c>
      <c r="Z15" s="34">
        <v>0</v>
      </c>
      <c r="AA15" s="34">
        <v>0</v>
      </c>
      <c r="AB15" s="34">
        <v>0</v>
      </c>
      <c r="AC15" s="34">
        <v>0</v>
      </c>
      <c r="AD15" s="34">
        <v>0</v>
      </c>
      <c r="AE15" s="34">
        <v>0</v>
      </c>
      <c r="AF15" s="34">
        <v>0</v>
      </c>
      <c r="AG15" s="34">
        <v>0</v>
      </c>
      <c r="AH15" s="34">
        <v>0</v>
      </c>
      <c r="AI15" s="34">
        <v>0</v>
      </c>
      <c r="AJ15" s="34">
        <v>0</v>
      </c>
      <c r="AK15" s="34">
        <v>0</v>
      </c>
      <c r="AL15" s="34">
        <v>0</v>
      </c>
      <c r="AM15" s="34">
        <v>0</v>
      </c>
      <c r="AN15" s="34">
        <v>0</v>
      </c>
      <c r="AO15" s="34">
        <v>0</v>
      </c>
      <c r="AP15" s="34">
        <v>0</v>
      </c>
      <c r="AQ15" s="34">
        <v>0</v>
      </c>
      <c r="AR15" s="34">
        <v>0</v>
      </c>
      <c r="AS15" s="34">
        <v>0</v>
      </c>
      <c r="AT15" s="34">
        <v>0</v>
      </c>
      <c r="AU15" s="34">
        <v>0</v>
      </c>
      <c r="AV15" s="34">
        <v>0</v>
      </c>
      <c r="AW15" s="34">
        <v>0</v>
      </c>
      <c r="AX15" s="34">
        <v>0</v>
      </c>
      <c r="AY15" s="34">
        <v>0</v>
      </c>
      <c r="AZ15" s="34">
        <v>0</v>
      </c>
      <c r="BA15" s="34">
        <v>0</v>
      </c>
      <c r="BB15" s="34">
        <v>0</v>
      </c>
      <c r="BC15" s="34">
        <v>0</v>
      </c>
      <c r="BD15" s="34">
        <v>0</v>
      </c>
      <c r="BE15" s="34">
        <v>0</v>
      </c>
      <c r="BF15" s="34">
        <v>0</v>
      </c>
      <c r="BG15" s="34">
        <v>0</v>
      </c>
      <c r="BH15" s="34">
        <v>0</v>
      </c>
      <c r="BI15" s="34">
        <v>0</v>
      </c>
      <c r="BJ15" s="34">
        <v>0</v>
      </c>
      <c r="BK15" s="34">
        <v>0</v>
      </c>
      <c r="BL15" s="34">
        <v>0</v>
      </c>
      <c r="BM15" s="34">
        <v>0</v>
      </c>
      <c r="BN15" s="34">
        <v>0</v>
      </c>
      <c r="BO15" s="34">
        <v>0</v>
      </c>
      <c r="BP15" s="34">
        <v>0</v>
      </c>
      <c r="BQ15" s="39">
        <v>0</v>
      </c>
    </row>
    <row r="16" spans="1:70" x14ac:dyDescent="0.25">
      <c r="B16" s="112" t="s">
        <v>400</v>
      </c>
      <c r="C16" s="113"/>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c r="AC16" s="113"/>
      <c r="AD16" s="113"/>
      <c r="AE16" s="113"/>
      <c r="AF16" s="113"/>
      <c r="AG16" s="113"/>
      <c r="AH16" s="113"/>
      <c r="AI16" s="113"/>
      <c r="AJ16" s="113"/>
      <c r="AK16" s="113"/>
      <c r="AL16" s="113"/>
      <c r="AM16" s="113"/>
      <c r="AN16" s="113"/>
      <c r="AO16" s="113"/>
      <c r="AP16" s="113"/>
      <c r="AQ16" s="113"/>
      <c r="AR16" s="113"/>
      <c r="AS16" s="113"/>
      <c r="AT16" s="113"/>
      <c r="AU16" s="113"/>
      <c r="AV16" s="113"/>
      <c r="AW16" s="113"/>
      <c r="AX16" s="113"/>
      <c r="AY16" s="113"/>
      <c r="AZ16" s="113"/>
      <c r="BA16" s="113"/>
      <c r="BB16" s="113"/>
      <c r="BC16" s="113"/>
      <c r="BD16" s="113"/>
      <c r="BE16" s="113"/>
      <c r="BF16" s="113"/>
      <c r="BG16" s="113"/>
      <c r="BH16" s="113"/>
      <c r="BI16" s="113"/>
      <c r="BJ16" s="113"/>
      <c r="BK16" s="113"/>
      <c r="BL16" s="113"/>
      <c r="BM16" s="113"/>
      <c r="BN16" s="113"/>
      <c r="BO16" s="113"/>
      <c r="BP16" s="113"/>
      <c r="BQ16" s="114"/>
    </row>
    <row r="17" spans="2:69" x14ac:dyDescent="0.25">
      <c r="B17" s="109" t="s">
        <v>401</v>
      </c>
      <c r="C17">
        <v>2.1097291041064076E-2</v>
      </c>
      <c r="D17">
        <v>5.4589202957711941E-2</v>
      </c>
      <c r="E17">
        <v>2.6657578373067153E-12</v>
      </c>
      <c r="F17">
        <v>1.0663031349226861E-11</v>
      </c>
      <c r="G17">
        <v>2.8876283317595907E-2</v>
      </c>
      <c r="H17">
        <v>2.8868936413056615E-2</v>
      </c>
      <c r="I17">
        <v>7.5552411986284582E-3</v>
      </c>
      <c r="J17">
        <v>2.6004668374253765E-2</v>
      </c>
      <c r="K17">
        <v>7.5580011040178073E-3</v>
      </c>
      <c r="L17">
        <v>2.5990543417484732E-2</v>
      </c>
      <c r="M17">
        <v>1.6955409558215246E-2</v>
      </c>
      <c r="N17">
        <v>7.7774492431322026E-12</v>
      </c>
      <c r="O17">
        <v>7.5567138202428698E-3</v>
      </c>
      <c r="P17">
        <v>2.5974692302292775E-2</v>
      </c>
      <c r="Q17">
        <v>7.5606661835686392E-3</v>
      </c>
      <c r="R17">
        <v>2.597335355044806E-2</v>
      </c>
      <c r="S17">
        <v>2.8870227960016552E-3</v>
      </c>
      <c r="T17">
        <v>2.5974808734952608E-2</v>
      </c>
      <c r="U17">
        <v>1.6976755355017303E-2</v>
      </c>
      <c r="V17">
        <v>7.7774492431322026E-12</v>
      </c>
      <c r="W17">
        <v>7.5592958141352676E-3</v>
      </c>
      <c r="X17">
        <v>2.5974854123295209E-2</v>
      </c>
      <c r="Y17">
        <v>4.3286343619832739E-2</v>
      </c>
      <c r="Z17">
        <v>7.7671241638406484E-13</v>
      </c>
      <c r="AA17">
        <v>1.7376220268598833E-11</v>
      </c>
      <c r="AB17">
        <v>1.2235885094510215E-11</v>
      </c>
      <c r="AC17">
        <v>6.9311258082986226E-12</v>
      </c>
      <c r="AD17">
        <v>5.7733524349200815E-2</v>
      </c>
      <c r="AE17">
        <v>5.776225319262103E-2</v>
      </c>
      <c r="AF17">
        <v>1.4431336350988236E-2</v>
      </c>
      <c r="AG17">
        <v>1.8910368353387268E-2</v>
      </c>
      <c r="AH17">
        <v>1.4440753216434947E-2</v>
      </c>
      <c r="AI17">
        <v>1.1549185891322823E-2</v>
      </c>
      <c r="AJ17">
        <v>2.8864328330471856E-2</v>
      </c>
      <c r="AK17">
        <v>4.3317273336815065E-2</v>
      </c>
      <c r="AL17">
        <v>8.8700360236719633E-5</v>
      </c>
      <c r="AM17">
        <v>1.3811232503687425E-2</v>
      </c>
      <c r="AN17">
        <v>1.301426387427361E-5</v>
      </c>
      <c r="AO17">
        <v>2.8478119288064332E-3</v>
      </c>
      <c r="AP17">
        <v>3.2535186278696875E-4</v>
      </c>
      <c r="AQ17">
        <v>2.9564103753993566E-3</v>
      </c>
      <c r="AR17">
        <v>4.2399911347481811E-6</v>
      </c>
      <c r="AS17">
        <v>1.4814568565086818E-3</v>
      </c>
      <c r="AT17">
        <v>1.168978018539778E-3</v>
      </c>
      <c r="AU17">
        <v>2.4278743809813628E-4</v>
      </c>
      <c r="AV17">
        <v>2.5193071165766388E-4</v>
      </c>
      <c r="AW17">
        <v>1.2760804862733288E-4</v>
      </c>
      <c r="AX17">
        <v>2.1861746896674797E-4</v>
      </c>
      <c r="AY17">
        <v>4.061389537406377E-5</v>
      </c>
      <c r="AZ17">
        <v>6.5748648226855396E-4</v>
      </c>
      <c r="BA17">
        <v>2.0657839721118099E-5</v>
      </c>
      <c r="BB17">
        <v>3.3015637251860788E-4</v>
      </c>
      <c r="BC17">
        <v>3.7000195075690315E-2</v>
      </c>
      <c r="BD17">
        <v>4.9865268210772701E-5</v>
      </c>
      <c r="BE17">
        <v>9.0823251784557368E-3</v>
      </c>
      <c r="BF17">
        <v>1.217808312073449E-3</v>
      </c>
      <c r="BG17">
        <v>9.3707741108216037E-3</v>
      </c>
      <c r="BH17">
        <v>1.6524850154414779E-5</v>
      </c>
      <c r="BI17">
        <v>5.6596295626537103E-3</v>
      </c>
      <c r="BJ17">
        <v>3.0468373939267074E-3</v>
      </c>
      <c r="BK17">
        <v>7.6830048289007675E-4</v>
      </c>
      <c r="BL17">
        <v>7.9189511993559946E-4</v>
      </c>
      <c r="BM17">
        <v>4.8733180268843755E-4</v>
      </c>
      <c r="BN17">
        <v>7.5569407397832976E-4</v>
      </c>
      <c r="BO17">
        <v>1.4482663182143406E-4</v>
      </c>
      <c r="BP17">
        <v>1.9879209836751966E-3</v>
      </c>
      <c r="BQ17" s="59">
        <v>7.9263409107101823E-5</v>
      </c>
    </row>
    <row r="18" spans="2:69" x14ac:dyDescent="0.25">
      <c r="B18" s="109" t="s">
        <v>402</v>
      </c>
      <c r="C18">
        <v>4.4509568927136249E-4</v>
      </c>
      <c r="D18">
        <v>2.9799810795582663E-3</v>
      </c>
      <c r="E18">
        <v>7.1062648471621752E-24</v>
      </c>
      <c r="F18">
        <v>1.137002375545948E-22</v>
      </c>
      <c r="G18">
        <v>8.3383973823806764E-4</v>
      </c>
      <c r="H18">
        <v>8.3341548962110614E-4</v>
      </c>
      <c r="I18">
        <v>5.7081669569452784E-5</v>
      </c>
      <c r="J18">
        <v>6.7624277725491404E-4</v>
      </c>
      <c r="K18">
        <v>5.7123380688334401E-5</v>
      </c>
      <c r="L18">
        <v>6.7550834713615891E-4</v>
      </c>
      <c r="M18">
        <v>2.8748591328681697E-4</v>
      </c>
      <c r="N18">
        <v>6.0488716729497673E-23</v>
      </c>
      <c r="O18">
        <v>5.7103923761049593E-5</v>
      </c>
      <c r="P18">
        <v>6.7468464019878758E-4</v>
      </c>
      <c r="Q18">
        <v>5.7163673139358376E-5</v>
      </c>
      <c r="R18">
        <v>6.7461509465657277E-4</v>
      </c>
      <c r="S18">
        <v>8.334900624633214E-6</v>
      </c>
      <c r="T18">
        <v>6.7469068881737026E-4</v>
      </c>
      <c r="U18">
        <v>2.8821022238410869E-4</v>
      </c>
      <c r="V18">
        <v>6.0488716729497673E-23</v>
      </c>
      <c r="W18">
        <v>5.7142953205602973E-5</v>
      </c>
      <c r="X18">
        <v>6.746930467264662E-4</v>
      </c>
      <c r="Y18">
        <v>1.8737075439742344E-3</v>
      </c>
      <c r="Z18">
        <v>6.0328217776517286E-25</v>
      </c>
      <c r="AA18">
        <v>3.019330308228649E-22</v>
      </c>
      <c r="AB18">
        <v>1.4971688404605724E-22</v>
      </c>
      <c r="AC18">
        <v>4.8040504970463239E-23</v>
      </c>
      <c r="AD18">
        <v>3.3331598337797631E-3</v>
      </c>
      <c r="AE18">
        <v>3.3364778938884585E-3</v>
      </c>
      <c r="AF18">
        <v>2.0826346887535446E-4</v>
      </c>
      <c r="AG18">
        <v>3.5760203126079072E-4</v>
      </c>
      <c r="AH18">
        <v>2.0853535345797627E-4</v>
      </c>
      <c r="AI18">
        <v>1.3338369475233015E-4</v>
      </c>
      <c r="AJ18">
        <v>8.3314944996928019E-4</v>
      </c>
      <c r="AK18">
        <v>1.8763861693363493E-3</v>
      </c>
      <c r="AL18">
        <v>7.8677539061238338E-9</v>
      </c>
      <c r="AM18">
        <v>1.9075014327091201E-4</v>
      </c>
      <c r="AN18">
        <v>1.6937106418922317E-10</v>
      </c>
      <c r="AO18">
        <v>8.1100327818522164E-6</v>
      </c>
      <c r="AP18">
        <v>1.0585383461895054E-7</v>
      </c>
      <c r="AQ18">
        <v>8.7403623077689653E-6</v>
      </c>
      <c r="AR18">
        <v>1.7977524822743171E-11</v>
      </c>
      <c r="AS18">
        <v>2.1947144176965851E-6</v>
      </c>
      <c r="AT18">
        <v>1.3665096078291857E-6</v>
      </c>
      <c r="AU18">
        <v>5.8945740098256358E-8</v>
      </c>
      <c r="AV18">
        <v>6.3469083476336966E-8</v>
      </c>
      <c r="AW18">
        <v>1.6283814074475751E-8</v>
      </c>
      <c r="AX18">
        <v>4.7793597737427008E-8</v>
      </c>
      <c r="AY18">
        <v>1.6494884974553987E-9</v>
      </c>
      <c r="AZ18">
        <v>4.3228847436587745E-7</v>
      </c>
      <c r="BA18">
        <v>4.2674634194340463E-10</v>
      </c>
      <c r="BB18">
        <v>1.0900323031464578E-7</v>
      </c>
      <c r="BC18">
        <v>1.3690144356391376E-3</v>
      </c>
      <c r="BD18">
        <v>2.4865449737322985E-9</v>
      </c>
      <c r="BE18">
        <v>8.2488630647211021E-5</v>
      </c>
      <c r="BF18">
        <v>1.4830570849551828E-6</v>
      </c>
      <c r="BG18">
        <v>8.781140743604442E-5</v>
      </c>
      <c r="BH18">
        <v>2.7307067262586211E-10</v>
      </c>
      <c r="BI18">
        <v>3.2031406786463826E-5</v>
      </c>
      <c r="BJ18">
        <v>9.2832181050300903E-6</v>
      </c>
      <c r="BK18">
        <v>5.9028563200912515E-7</v>
      </c>
      <c r="BL18">
        <v>6.2709788097781752E-7</v>
      </c>
      <c r="BM18">
        <v>2.3749228591156224E-7</v>
      </c>
      <c r="BN18">
        <v>5.7107353344596533E-7</v>
      </c>
      <c r="BO18">
        <v>2.0974753284741214E-8</v>
      </c>
      <c r="BP18">
        <v>3.9518298373361608E-6</v>
      </c>
      <c r="BQ18" s="59">
        <v>6.2826880232797912E-9</v>
      </c>
    </row>
    <row r="19" spans="2:69" x14ac:dyDescent="0.25">
      <c r="B19" s="109" t="s">
        <v>403</v>
      </c>
      <c r="C19">
        <v>0.40160035884730583</v>
      </c>
      <c r="D19">
        <v>0.2567610983721505</v>
      </c>
      <c r="E19">
        <v>0</v>
      </c>
      <c r="F19">
        <v>0</v>
      </c>
      <c r="G19">
        <v>8.8902815036472405E-2</v>
      </c>
      <c r="H19">
        <v>0.80006843305407949</v>
      </c>
      <c r="I19">
        <v>0.5065371890238326</v>
      </c>
      <c r="J19">
        <v>7.622980408191965E-2</v>
      </c>
      <c r="K19">
        <v>0.50655990037946552</v>
      </c>
      <c r="L19">
        <v>7.6219596132355197E-2</v>
      </c>
      <c r="M19">
        <v>4.7899842243195767E-2</v>
      </c>
      <c r="N19">
        <v>0</v>
      </c>
      <c r="O19">
        <v>0.40510009705296879</v>
      </c>
      <c r="P19">
        <v>7.617965667370559E-2</v>
      </c>
      <c r="Q19">
        <v>0.67576524569830498</v>
      </c>
      <c r="R19">
        <v>7.6198630480162857E-2</v>
      </c>
      <c r="S19">
        <v>0.17774087966870575</v>
      </c>
      <c r="T19">
        <v>7.6150006470733944E-2</v>
      </c>
      <c r="U19">
        <v>4.7948225552021502E-2</v>
      </c>
      <c r="V19">
        <v>0</v>
      </c>
      <c r="W19">
        <v>0.67591022285695235</v>
      </c>
      <c r="X19">
        <v>7.6193663770343312E-2</v>
      </c>
      <c r="Y19">
        <v>0.12968165305097923</v>
      </c>
      <c r="Z19">
        <v>0</v>
      </c>
      <c r="AA19">
        <v>0</v>
      </c>
      <c r="AB19">
        <v>0</v>
      </c>
      <c r="AC19">
        <v>0</v>
      </c>
      <c r="AD19">
        <v>0.17778259717444245</v>
      </c>
      <c r="AE19">
        <v>0.17791899186473156</v>
      </c>
      <c r="AF19">
        <v>0.3200072530975776</v>
      </c>
      <c r="AG19">
        <v>6.761050729211765E-2</v>
      </c>
      <c r="AH19">
        <v>0.31998597053060912</v>
      </c>
      <c r="AI19">
        <v>1.0669424119226303</v>
      </c>
      <c r="AJ19">
        <v>0.31998148959491163</v>
      </c>
      <c r="AK19">
        <v>0.12984842178863021</v>
      </c>
      <c r="AL19">
        <v>0.88952426827547926</v>
      </c>
      <c r="AM19">
        <v>0.41221292843855406</v>
      </c>
      <c r="AN19">
        <v>1.1830529447174625</v>
      </c>
      <c r="AO19">
        <v>0.51016940366535513</v>
      </c>
      <c r="AP19">
        <v>0.92902090895301848</v>
      </c>
      <c r="AQ19">
        <v>0.50595642373691851</v>
      </c>
      <c r="AR19">
        <v>1.6731603091432852</v>
      </c>
      <c r="AS19">
        <v>1.1464991159679681</v>
      </c>
      <c r="AT19">
        <v>0.40468374231724197</v>
      </c>
      <c r="AU19">
        <v>0.50455487440744651</v>
      </c>
      <c r="AV19">
        <v>0.50012827882167876</v>
      </c>
      <c r="AW19">
        <v>1.1414401101835854</v>
      </c>
      <c r="AX19">
        <v>0.62050706587056981</v>
      </c>
      <c r="AY19">
        <v>0.68851261491166538</v>
      </c>
      <c r="AZ19">
        <v>0.47576342120216558</v>
      </c>
      <c r="BA19">
        <v>1.2136489895393401</v>
      </c>
      <c r="BB19">
        <v>0.82857125703071954</v>
      </c>
      <c r="BC19">
        <v>0.27362033599964536</v>
      </c>
      <c r="BD19">
        <v>1.1376423221840568</v>
      </c>
      <c r="BE19">
        <v>0.40720923213034466</v>
      </c>
      <c r="BF19">
        <v>0.87260934165858939</v>
      </c>
      <c r="BG19">
        <v>0.40177251675222658</v>
      </c>
      <c r="BH19">
        <v>1.6335405056753678</v>
      </c>
      <c r="BI19">
        <v>1.0921672172436274</v>
      </c>
      <c r="BJ19">
        <v>0.26129419271811632</v>
      </c>
      <c r="BK19">
        <v>0.39917804840008997</v>
      </c>
      <c r="BL19">
        <v>0.39371725729881546</v>
      </c>
      <c r="BM19">
        <v>1.0887524080344542</v>
      </c>
      <c r="BN19">
        <v>0.53676949679678587</v>
      </c>
      <c r="BO19">
        <v>0.61706887201821736</v>
      </c>
      <c r="BP19">
        <v>0.35896013746596328</v>
      </c>
      <c r="BQ19" s="59">
        <v>1.165769820899927</v>
      </c>
    </row>
    <row r="20" spans="2:69" x14ac:dyDescent="0.25">
      <c r="B20" s="109" t="s">
        <v>404</v>
      </c>
      <c r="C20">
        <v>0.15207323800151923</v>
      </c>
      <c r="D20">
        <v>9.8362044443817687E-2</v>
      </c>
      <c r="E20">
        <v>1.3328789186355919E-11</v>
      </c>
      <c r="F20">
        <v>1.3328789186355919E-11</v>
      </c>
      <c r="G20">
        <v>3.208452200531605E-2</v>
      </c>
      <c r="H20">
        <v>0.28877725317965486</v>
      </c>
      <c r="I20">
        <v>0.1888722992535222</v>
      </c>
      <c r="J20">
        <v>2.7518425284081344E-2</v>
      </c>
      <c r="K20">
        <v>0.18891671739159518</v>
      </c>
      <c r="L20">
        <v>2.7504655663554485E-2</v>
      </c>
      <c r="M20">
        <v>1.7879464979195001E-2</v>
      </c>
      <c r="N20">
        <v>7.8560093365588912E-12</v>
      </c>
      <c r="O20">
        <v>0.15112005491138891</v>
      </c>
      <c r="P20">
        <v>2.7486513482788241E-2</v>
      </c>
      <c r="Q20">
        <v>0.2520261782067319</v>
      </c>
      <c r="R20">
        <v>2.7486362550043407E-2</v>
      </c>
      <c r="S20">
        <v>6.4150645548356172E-2</v>
      </c>
      <c r="T20">
        <v>2.7486950735127705E-2</v>
      </c>
      <c r="U20">
        <v>1.7901601827032505E-2</v>
      </c>
      <c r="V20">
        <v>7.8560093365588912E-12</v>
      </c>
      <c r="W20">
        <v>0.2519315742044187</v>
      </c>
      <c r="X20">
        <v>2.7487384117356444E-2</v>
      </c>
      <c r="Y20">
        <v>4.6794053420660828E-2</v>
      </c>
      <c r="Z20">
        <v>2.7739729156496794E-12</v>
      </c>
      <c r="AA20">
        <v>2.4133639262525257E-11</v>
      </c>
      <c r="AB20">
        <v>1.8824438606584431E-11</v>
      </c>
      <c r="AC20">
        <v>1.3329088092704302E-11</v>
      </c>
      <c r="AD20">
        <v>6.4144641715269554E-2</v>
      </c>
      <c r="AE20">
        <v>6.4192862523812858E-2</v>
      </c>
      <c r="AF20">
        <v>0.11544061551595799</v>
      </c>
      <c r="AG20">
        <v>2.5213718557901769E-2</v>
      </c>
      <c r="AH20">
        <v>0.11552069379584154</v>
      </c>
      <c r="AI20">
        <v>0.38491419163926532</v>
      </c>
      <c r="AJ20">
        <v>0.11546865220881966</v>
      </c>
      <c r="AK20">
        <v>4.6831056828482029E-2</v>
      </c>
      <c r="AL20">
        <v>0.32828282097396522</v>
      </c>
      <c r="AM20">
        <v>0.15625390503203099</v>
      </c>
      <c r="AN20">
        <v>0.43352407448758062</v>
      </c>
      <c r="AO20">
        <v>0.19330714858759199</v>
      </c>
      <c r="AP20">
        <v>0.34285579408854838</v>
      </c>
      <c r="AQ20">
        <v>0.19154773338079858</v>
      </c>
      <c r="AR20">
        <v>0.58830191708002577</v>
      </c>
      <c r="AS20">
        <v>0.41894022135707798</v>
      </c>
      <c r="AT20">
        <v>0.15299905479067169</v>
      </c>
      <c r="AU20">
        <v>0.19064047130622624</v>
      </c>
      <c r="AV20">
        <v>0.18882601500646373</v>
      </c>
      <c r="AW20">
        <v>0.41746014418562488</v>
      </c>
      <c r="AX20">
        <v>0.23396235270677271</v>
      </c>
      <c r="AY20">
        <v>0.26080931798229551</v>
      </c>
      <c r="AZ20">
        <v>0.17809420926466091</v>
      </c>
      <c r="BA20">
        <v>0.44206848434523699</v>
      </c>
      <c r="BB20">
        <v>0.30544012625246508</v>
      </c>
      <c r="BC20">
        <v>0.10463963283804296</v>
      </c>
      <c r="BD20">
        <v>0.41521817569801261</v>
      </c>
      <c r="BE20">
        <v>0.15410720273646766</v>
      </c>
      <c r="BF20">
        <v>0.32079502692030526</v>
      </c>
      <c r="BG20">
        <v>0.15177084984562364</v>
      </c>
      <c r="BH20">
        <v>0.5731373852551952</v>
      </c>
      <c r="BI20">
        <v>0.40007943261676715</v>
      </c>
      <c r="BJ20">
        <v>9.9685368889254472E-2</v>
      </c>
      <c r="BK20">
        <v>0.15080325349495863</v>
      </c>
      <c r="BL20">
        <v>0.14837169357881508</v>
      </c>
      <c r="BM20">
        <v>0.39852862386436272</v>
      </c>
      <c r="BN20">
        <v>0.20216391967169134</v>
      </c>
      <c r="BO20">
        <v>0.23247700449557449</v>
      </c>
      <c r="BP20">
        <v>0.13460640681497377</v>
      </c>
      <c r="BQ20" s="59">
        <v>0.42400165734853495</v>
      </c>
    </row>
    <row r="21" spans="2:69" x14ac:dyDescent="0.25">
      <c r="B21" s="112" t="s">
        <v>405</v>
      </c>
      <c r="C21" s="113"/>
      <c r="D21" s="113"/>
      <c r="E21" s="113"/>
      <c r="F21" s="113"/>
      <c r="G21" s="113"/>
      <c r="H21" s="113"/>
      <c r="I21" s="113"/>
      <c r="J21" s="113"/>
      <c r="K21" s="113"/>
      <c r="L21" s="113"/>
      <c r="M21" s="113"/>
      <c r="N21" s="113"/>
      <c r="O21" s="113"/>
      <c r="P21" s="113"/>
      <c r="Q21" s="113"/>
      <c r="R21" s="113"/>
      <c r="S21" s="113"/>
      <c r="T21" s="113"/>
      <c r="U21" s="113"/>
      <c r="V21" s="113"/>
      <c r="W21" s="113"/>
      <c r="X21" s="113"/>
      <c r="Y21" s="113"/>
      <c r="Z21" s="113"/>
      <c r="AA21" s="113"/>
      <c r="AB21" s="113"/>
      <c r="AC21" s="113"/>
      <c r="AD21" s="113"/>
      <c r="AE21" s="113"/>
      <c r="AF21" s="113"/>
      <c r="AG21" s="113"/>
      <c r="AH21" s="113"/>
      <c r="AI21" s="113"/>
      <c r="AJ21" s="113"/>
      <c r="AK21" s="113"/>
      <c r="AL21" s="113"/>
      <c r="AM21" s="113"/>
      <c r="AN21" s="113"/>
      <c r="AO21" s="113"/>
      <c r="AP21" s="113"/>
      <c r="AQ21" s="113"/>
      <c r="AR21" s="113"/>
      <c r="AS21" s="113"/>
      <c r="AT21" s="113"/>
      <c r="AU21" s="113"/>
      <c r="AV21" s="113"/>
      <c r="AW21" s="113"/>
      <c r="AX21" s="113"/>
      <c r="AY21" s="113"/>
      <c r="AZ21" s="113"/>
      <c r="BA21" s="113"/>
      <c r="BB21" s="113"/>
      <c r="BC21" s="113"/>
      <c r="BD21" s="113"/>
      <c r="BE21" s="113"/>
      <c r="BF21" s="113"/>
      <c r="BG21" s="113"/>
      <c r="BH21" s="113"/>
      <c r="BI21" s="113"/>
      <c r="BJ21" s="113"/>
      <c r="BK21" s="113"/>
      <c r="BL21" s="113"/>
      <c r="BM21" s="113"/>
      <c r="BN21" s="113"/>
      <c r="BO21" s="113"/>
      <c r="BP21" s="113"/>
      <c r="BQ21" s="114"/>
    </row>
    <row r="22" spans="2:69" x14ac:dyDescent="0.25">
      <c r="B22" s="109" t="s">
        <v>406</v>
      </c>
      <c r="C22">
        <v>0.28350298030602528</v>
      </c>
      <c r="D22">
        <v>0.22519689078737348</v>
      </c>
      <c r="E22">
        <v>-1.0000015000200122</v>
      </c>
      <c r="F22">
        <v>-1.0000015000200122</v>
      </c>
      <c r="G22">
        <v>-1.1452658564623768E-3</v>
      </c>
      <c r="H22">
        <v>7.6863566007072501E-4</v>
      </c>
      <c r="I22">
        <v>-1.1200773225590892E-3</v>
      </c>
      <c r="J22">
        <v>-4.101002510102428E-4</v>
      </c>
      <c r="K22">
        <v>-5.0843497651864491E-4</v>
      </c>
      <c r="L22">
        <v>2.0953312731694239E-3</v>
      </c>
      <c r="M22">
        <v>-9.8566250512371736E-2</v>
      </c>
      <c r="N22">
        <v>1.0000015000121536</v>
      </c>
      <c r="O22">
        <v>-2.9934100026187218E-3</v>
      </c>
      <c r="P22">
        <v>-3.7298494737114343E-4</v>
      </c>
      <c r="Q22">
        <v>1.8358972403382485E-4</v>
      </c>
      <c r="R22">
        <v>2.0497282597983363E-3</v>
      </c>
      <c r="S22">
        <v>-1.7945895465205381E-3</v>
      </c>
      <c r="T22">
        <v>1.3422427659957792E-3</v>
      </c>
      <c r="U22">
        <v>-9.7853250907146722E-2</v>
      </c>
      <c r="V22">
        <v>1.0000015000121536</v>
      </c>
      <c r="W22">
        <v>-4.3518801297972079E-4</v>
      </c>
      <c r="X22">
        <v>1.2118121207122456E-3</v>
      </c>
      <c r="Y22">
        <v>-1.2309291692951115E-4</v>
      </c>
      <c r="Z22">
        <v>-1.0000015000028748</v>
      </c>
      <c r="AA22">
        <v>1.0000015000574902</v>
      </c>
      <c r="AB22">
        <v>-1.0000015000357694</v>
      </c>
      <c r="AC22">
        <v>-1.0000015000139897</v>
      </c>
      <c r="AD22">
        <v>-9.6610035785916896E-4</v>
      </c>
      <c r="AE22">
        <v>3.4947058793394041E-3</v>
      </c>
      <c r="AF22">
        <v>1.192994358876746E-3</v>
      </c>
      <c r="AG22">
        <v>1.255185925289085E-3</v>
      </c>
      <c r="AH22">
        <v>-1.580273027984505E-3</v>
      </c>
      <c r="AI22">
        <v>-9.8115370102505465E-4</v>
      </c>
      <c r="AJ22">
        <v>-2.8463922599643098E-4</v>
      </c>
      <c r="AK22">
        <v>1.4182438395363578E-3</v>
      </c>
      <c r="AL22">
        <v>0.35041899380492941</v>
      </c>
      <c r="AM22">
        <v>0.30452611220375092</v>
      </c>
      <c r="AN22">
        <v>0.80421281599060324</v>
      </c>
      <c r="AO22">
        <v>0.41599051948946669</v>
      </c>
      <c r="AP22">
        <v>0.45048102161811276</v>
      </c>
      <c r="AQ22">
        <v>0.4056822721676463</v>
      </c>
      <c r="AR22">
        <v>1.1070978842433368</v>
      </c>
      <c r="AS22">
        <v>0.30816790815958306</v>
      </c>
      <c r="AT22">
        <v>0.28174389528676863</v>
      </c>
      <c r="AU22">
        <v>0.40099087559647673</v>
      </c>
      <c r="AV22">
        <v>0.3858327300829818</v>
      </c>
      <c r="AW22">
        <v>0.29541942450565822</v>
      </c>
      <c r="AX22">
        <v>0.34541254612895528</v>
      </c>
      <c r="AY22">
        <v>0.48931247661990779</v>
      </c>
      <c r="AZ22">
        <v>0.33081757994247368</v>
      </c>
      <c r="BA22">
        <v>0.46809059528196206</v>
      </c>
      <c r="BB22">
        <v>0.16997107962027264</v>
      </c>
      <c r="BC22">
        <v>0.23727214650537784</v>
      </c>
      <c r="BD22">
        <v>0.69757723503183433</v>
      </c>
      <c r="BE22">
        <v>0.28851760231000478</v>
      </c>
      <c r="BF22">
        <v>0.2916162129474803</v>
      </c>
      <c r="BG22">
        <v>0.27633948693134491</v>
      </c>
      <c r="BH22">
        <v>1.0183725366183423</v>
      </c>
      <c r="BI22">
        <v>0.14856074697003355</v>
      </c>
      <c r="BJ22">
        <v>0.21592643207170054</v>
      </c>
      <c r="BK22">
        <v>0.27078922695413254</v>
      </c>
      <c r="BL22">
        <v>0.25119435587600225</v>
      </c>
      <c r="BM22">
        <v>0.13358445943318034</v>
      </c>
      <c r="BN22">
        <v>0.13626617255541504</v>
      </c>
      <c r="BO22">
        <v>0.33624864520571579</v>
      </c>
      <c r="BP22">
        <v>0.16824154230394336</v>
      </c>
      <c r="BQ22" s="59">
        <v>0.33034778679793447</v>
      </c>
    </row>
    <row r="23" spans="2:69" x14ac:dyDescent="0.25">
      <c r="B23" s="109" t="s">
        <v>407</v>
      </c>
      <c r="C23">
        <v>2.6714739146607935</v>
      </c>
      <c r="D23">
        <v>2.8042253716140544</v>
      </c>
      <c r="E23">
        <v>0.99999599997297328</v>
      </c>
      <c r="F23">
        <v>0.99999599997297328</v>
      </c>
      <c r="G23">
        <v>1.7991002311654067</v>
      </c>
      <c r="H23">
        <v>1.8005733782195124</v>
      </c>
      <c r="I23">
        <v>2.3358978585235692</v>
      </c>
      <c r="J23">
        <v>1.7981229539836032</v>
      </c>
      <c r="K23">
        <v>2.3335000796305363</v>
      </c>
      <c r="L23">
        <v>1.8001168671751653</v>
      </c>
      <c r="M23">
        <v>2.3463607913237565</v>
      </c>
      <c r="N23">
        <v>0.9999959999755379</v>
      </c>
      <c r="O23">
        <v>2.3355905735563156</v>
      </c>
      <c r="P23">
        <v>1.8003934916330198</v>
      </c>
      <c r="Q23">
        <v>2.3324792349580052</v>
      </c>
      <c r="R23">
        <v>1.801218835689796</v>
      </c>
      <c r="S23">
        <v>1.7988182434750253</v>
      </c>
      <c r="T23">
        <v>1.7990678411559125</v>
      </c>
      <c r="U23">
        <v>2.3469248403800069</v>
      </c>
      <c r="V23">
        <v>0.9999959999755379</v>
      </c>
      <c r="W23">
        <v>2.3333865712187061</v>
      </c>
      <c r="X23">
        <v>1.8007452166946127</v>
      </c>
      <c r="Y23">
        <v>1.8000773533792136</v>
      </c>
      <c r="Z23">
        <v>0.99999600000228561</v>
      </c>
      <c r="AA23">
        <v>0.99999600002427047</v>
      </c>
      <c r="AB23">
        <v>0.99999600002322353</v>
      </c>
      <c r="AC23">
        <v>0.99999599997301969</v>
      </c>
      <c r="AD23">
        <v>1.8003692898345061</v>
      </c>
      <c r="AE23">
        <v>1.7989381628150085</v>
      </c>
      <c r="AF23">
        <v>1.8005101711912399</v>
      </c>
      <c r="AG23">
        <v>2.3339567687820897</v>
      </c>
      <c r="AH23">
        <v>1.7992660029084395</v>
      </c>
      <c r="AI23">
        <v>1.8003083432052049</v>
      </c>
      <c r="AJ23">
        <v>1.7995658876521801</v>
      </c>
      <c r="AK23">
        <v>1.8007849012213757</v>
      </c>
      <c r="AL23">
        <v>2.4476817211446713</v>
      </c>
      <c r="AM23">
        <v>2.7194419970750481</v>
      </c>
      <c r="AN23">
        <v>3.5327506005010956</v>
      </c>
      <c r="AO23">
        <v>2.9135966049957993</v>
      </c>
      <c r="AP23">
        <v>2.6566058197998492</v>
      </c>
      <c r="AQ23">
        <v>2.8825784060396389</v>
      </c>
      <c r="AR23">
        <v>4.2922348700600983</v>
      </c>
      <c r="AS23">
        <v>2.3162412954570741</v>
      </c>
      <c r="AT23">
        <v>2.6614856706264813</v>
      </c>
      <c r="AU23">
        <v>2.8773711957056536</v>
      </c>
      <c r="AV23">
        <v>2.829848053448893</v>
      </c>
      <c r="AW23">
        <v>2.2901554613453068</v>
      </c>
      <c r="AX23">
        <v>2.805777506894056</v>
      </c>
      <c r="AY23">
        <v>3.0698447257187516</v>
      </c>
      <c r="AZ23">
        <v>2.6858695730788167</v>
      </c>
      <c r="BA23">
        <v>2.6251905571909497</v>
      </c>
      <c r="BB23">
        <v>2.1045897124119306</v>
      </c>
      <c r="BC23">
        <v>2.7930258598408666</v>
      </c>
      <c r="BD23">
        <v>3.1997233533800862</v>
      </c>
      <c r="BE23">
        <v>2.6794889127042691</v>
      </c>
      <c r="BF23">
        <v>2.3161523953643863</v>
      </c>
      <c r="BG23">
        <v>2.6413131126763632</v>
      </c>
      <c r="BH23">
        <v>3.9169563009958273</v>
      </c>
      <c r="BI23">
        <v>2.0397382774910513</v>
      </c>
      <c r="BJ23">
        <v>2.73278105680351</v>
      </c>
      <c r="BK23">
        <v>2.6289235498813701</v>
      </c>
      <c r="BL23">
        <v>2.5740646643629224</v>
      </c>
      <c r="BM23">
        <v>2.013282714830968</v>
      </c>
      <c r="BN23">
        <v>2.5351941286981567</v>
      </c>
      <c r="BO23">
        <v>2.789999276657408</v>
      </c>
      <c r="BP23">
        <v>2.3486201081637361</v>
      </c>
      <c r="BQ23" s="59">
        <v>2.3292639714816969</v>
      </c>
    </row>
    <row r="24" spans="2:69" x14ac:dyDescent="0.25">
      <c r="B24" s="115" t="s">
        <v>408</v>
      </c>
      <c r="C24" s="113"/>
      <c r="D24" s="113"/>
      <c r="E24" s="113"/>
      <c r="F24" s="113"/>
      <c r="G24" s="113"/>
      <c r="H24" s="113"/>
      <c r="I24" s="113"/>
      <c r="J24" s="113"/>
      <c r="K24" s="113"/>
      <c r="L24" s="113"/>
      <c r="M24" s="113"/>
      <c r="N24" s="113"/>
      <c r="O24" s="113"/>
      <c r="P24" s="113"/>
      <c r="Q24" s="113"/>
      <c r="R24" s="113"/>
      <c r="S24" s="113"/>
      <c r="T24" s="113"/>
      <c r="U24" s="113"/>
      <c r="V24" s="113"/>
      <c r="W24" s="113"/>
      <c r="X24" s="113"/>
      <c r="Y24" s="113"/>
      <c r="Z24" s="113"/>
      <c r="AA24" s="113"/>
      <c r="AB24" s="113"/>
      <c r="AC24" s="113"/>
      <c r="AD24" s="113"/>
      <c r="AE24" s="113"/>
      <c r="AF24" s="113"/>
      <c r="AG24" s="113"/>
      <c r="AH24" s="113"/>
      <c r="AI24" s="113"/>
      <c r="AJ24" s="113"/>
      <c r="AK24" s="113"/>
      <c r="AL24" s="113"/>
      <c r="AM24" s="113"/>
      <c r="AN24" s="113"/>
      <c r="AO24" s="113"/>
      <c r="AP24" s="113"/>
      <c r="AQ24" s="113"/>
      <c r="AR24" s="113"/>
      <c r="AS24" s="113"/>
      <c r="AT24" s="113"/>
      <c r="AU24" s="113"/>
      <c r="AV24" s="113"/>
      <c r="AW24" s="113"/>
      <c r="AX24" s="113"/>
      <c r="AY24" s="113"/>
      <c r="AZ24" s="113"/>
      <c r="BA24" s="113"/>
      <c r="BB24" s="113"/>
      <c r="BC24" s="113"/>
      <c r="BD24" s="113"/>
      <c r="BE24" s="113"/>
      <c r="BF24" s="113"/>
      <c r="BG24" s="113"/>
      <c r="BH24" s="113"/>
      <c r="BI24" s="113"/>
      <c r="BJ24" s="113"/>
      <c r="BK24" s="113"/>
      <c r="BL24" s="113"/>
      <c r="BM24" s="113"/>
      <c r="BN24" s="113"/>
      <c r="BO24" s="113"/>
      <c r="BP24" s="113"/>
      <c r="BQ24" s="114"/>
    </row>
    <row r="25" spans="2:69" x14ac:dyDescent="0.25">
      <c r="B25" s="110">
        <v>0.01</v>
      </c>
      <c r="C25">
        <v>9.7541849935176658E-2</v>
      </c>
      <c r="D25">
        <v>0.44158976650967385</v>
      </c>
      <c r="E25">
        <v>0.2</v>
      </c>
      <c r="F25">
        <v>0.8</v>
      </c>
      <c r="G25">
        <v>0.85101318896049627</v>
      </c>
      <c r="H25">
        <v>5.1005759777035566E-2</v>
      </c>
      <c r="I25">
        <v>2.4215507371129662E-2</v>
      </c>
      <c r="J25">
        <v>0.90088740561506708</v>
      </c>
      <c r="K25">
        <v>2.42228601498315E-2</v>
      </c>
      <c r="L25">
        <v>0.90088000250863842</v>
      </c>
      <c r="M25">
        <v>0.91147088384522834</v>
      </c>
      <c r="N25">
        <v>0.99</v>
      </c>
      <c r="O25">
        <v>3.4217907185835367E-2</v>
      </c>
      <c r="P25">
        <v>0.9009012505912688</v>
      </c>
      <c r="Q25">
        <v>1.423188027454074E-2</v>
      </c>
      <c r="R25">
        <v>0.90088696458027695</v>
      </c>
      <c r="S25">
        <v>4.0101299035595728E-2</v>
      </c>
      <c r="T25">
        <v>0.900900450978661</v>
      </c>
      <c r="U25">
        <v>0.9114014641955579</v>
      </c>
      <c r="V25">
        <v>0.99</v>
      </c>
      <c r="W25">
        <v>1.4208207528385251E-2</v>
      </c>
      <c r="X25">
        <v>0.90090078516514038</v>
      </c>
      <c r="Y25">
        <v>0.85149734442238689</v>
      </c>
      <c r="Z25">
        <v>0.28000000000000003</v>
      </c>
      <c r="AA25">
        <v>0.72</v>
      </c>
      <c r="AB25">
        <v>0.65</v>
      </c>
      <c r="AC25">
        <v>0.52</v>
      </c>
      <c r="AD25">
        <v>0.80200363302137712</v>
      </c>
      <c r="AE25">
        <v>0.80199308625888088</v>
      </c>
      <c r="AF25">
        <v>0.10050206633168274</v>
      </c>
      <c r="AG25">
        <v>0.71058807396187817</v>
      </c>
      <c r="AH25">
        <v>0.10049226121627726</v>
      </c>
      <c r="AI25">
        <v>1.0394174787215889E-2</v>
      </c>
      <c r="AJ25">
        <v>0.20100566499168054</v>
      </c>
      <c r="AK25">
        <v>0.85148390243411998</v>
      </c>
      <c r="AL25">
        <v>1.1816433127750749E-4</v>
      </c>
      <c r="AM25">
        <v>6.1467767984299378E-2</v>
      </c>
      <c r="AN25">
        <v>9.2167813317143255E-6</v>
      </c>
      <c r="AO25">
        <v>9.2945541554659977E-3</v>
      </c>
      <c r="AP25">
        <v>3.96992767880858E-4</v>
      </c>
      <c r="AQ25">
        <v>9.7902279922655235E-3</v>
      </c>
      <c r="AR25">
        <v>1.349192522365783E-6</v>
      </c>
      <c r="AS25">
        <v>1.0919222966600368E-3</v>
      </c>
      <c r="AT25">
        <v>5.3600993286880647E-3</v>
      </c>
      <c r="AU25">
        <v>8.0926607850665701E-4</v>
      </c>
      <c r="AV25">
        <v>8.5181938333273542E-4</v>
      </c>
      <c r="AW25">
        <v>9.478563350118312E-5</v>
      </c>
      <c r="AX25">
        <v>5.0933512970626773E-4</v>
      </c>
      <c r="AY25">
        <v>7.968412014885204E-5</v>
      </c>
      <c r="AZ25">
        <v>2.4301727545794215E-3</v>
      </c>
      <c r="BA25">
        <v>1.3445253484260541E-5</v>
      </c>
      <c r="BB25">
        <v>5.1201052169807561E-4</v>
      </c>
      <c r="BC25">
        <v>0.27732532364830226</v>
      </c>
      <c r="BD25">
        <v>3.837350063823541E-5</v>
      </c>
      <c r="BE25">
        <v>4.1212941548217738E-2</v>
      </c>
      <c r="BF25">
        <v>1.6991421892159581E-3</v>
      </c>
      <c r="BG25">
        <v>4.3470974487151585E-2</v>
      </c>
      <c r="BH25">
        <v>5.5745130091714732E-6</v>
      </c>
      <c r="BI25">
        <v>4.6519414690109522E-3</v>
      </c>
      <c r="BJ25">
        <v>2.4285132004217561E-2</v>
      </c>
      <c r="BK25">
        <v>3.5968295275414473E-3</v>
      </c>
      <c r="BL25">
        <v>3.7942532366258127E-3</v>
      </c>
      <c r="BM25">
        <v>4.0389773271321699E-4</v>
      </c>
      <c r="BN25">
        <v>2.1977953072492605E-3</v>
      </c>
      <c r="BO25">
        <v>3.4056676218715296E-4</v>
      </c>
      <c r="BP25">
        <v>1.0934815056608793E-2</v>
      </c>
      <c r="BQ25" s="59">
        <v>5.6539982746746125E-5</v>
      </c>
    </row>
    <row r="26" spans="2:69" x14ac:dyDescent="0.25">
      <c r="B26" s="110">
        <v>0.03</v>
      </c>
      <c r="C26">
        <v>0.10308400633718952</v>
      </c>
      <c r="D26">
        <v>0.45906763103516485</v>
      </c>
      <c r="E26">
        <v>0.2</v>
      </c>
      <c r="F26">
        <v>0.8</v>
      </c>
      <c r="G26">
        <v>0.85301415504654865</v>
      </c>
      <c r="H26">
        <v>5.2985804958734666E-2</v>
      </c>
      <c r="I26">
        <v>2.6272586222540088E-2</v>
      </c>
      <c r="J26">
        <v>0.90270603527664206</v>
      </c>
      <c r="K26">
        <v>2.6283581513551486E-2</v>
      </c>
      <c r="L26">
        <v>0.90265550285694196</v>
      </c>
      <c r="M26">
        <v>0.91657772524282755</v>
      </c>
      <c r="N26">
        <v>0.99</v>
      </c>
      <c r="O26">
        <v>3.6244847174301764E-2</v>
      </c>
      <c r="P26">
        <v>0.90270498024648993</v>
      </c>
      <c r="Q26">
        <v>1.6277245893511767E-2</v>
      </c>
      <c r="R26">
        <v>0.90266964348382317</v>
      </c>
      <c r="S26">
        <v>4.0302080189576373E-2</v>
      </c>
      <c r="T26">
        <v>0.9027146997337695</v>
      </c>
      <c r="U26">
        <v>0.91657018226659881</v>
      </c>
      <c r="V26">
        <v>0.99</v>
      </c>
      <c r="W26">
        <v>1.6274512632412225E-2</v>
      </c>
      <c r="X26">
        <v>0.90270455752615819</v>
      </c>
      <c r="Y26">
        <v>0.8545261467748787</v>
      </c>
      <c r="Z26">
        <v>0.28000000000000003</v>
      </c>
      <c r="AA26">
        <v>0.72</v>
      </c>
      <c r="AB26">
        <v>0.65</v>
      </c>
      <c r="AC26">
        <v>0.52</v>
      </c>
      <c r="AD26">
        <v>0.80599674137774857</v>
      </c>
      <c r="AE26">
        <v>0.80595294611994184</v>
      </c>
      <c r="AF26">
        <v>0.10150473038083874</v>
      </c>
      <c r="AG26">
        <v>0.71563995307609829</v>
      </c>
      <c r="AH26">
        <v>0.10148952007875778</v>
      </c>
      <c r="AI26">
        <v>1.1188233136199415E-2</v>
      </c>
      <c r="AJ26">
        <v>0.20299770458368585</v>
      </c>
      <c r="AK26">
        <v>0.85450351168983618</v>
      </c>
      <c r="AL26">
        <v>1.3154452853240573E-4</v>
      </c>
      <c r="AM26">
        <v>6.5087945871741756E-2</v>
      </c>
      <c r="AN26">
        <v>1.1307050796196507E-5</v>
      </c>
      <c r="AO26">
        <v>1.0025320730581277E-2</v>
      </c>
      <c r="AP26">
        <v>4.4816574615670629E-4</v>
      </c>
      <c r="AQ26">
        <v>1.0541697883261853E-2</v>
      </c>
      <c r="AR26">
        <v>1.7738041686768187E-6</v>
      </c>
      <c r="AS26">
        <v>1.2535482387472524E-3</v>
      </c>
      <c r="AT26">
        <v>5.6635763924631315E-3</v>
      </c>
      <c r="AU26">
        <v>8.7104370176649729E-4</v>
      </c>
      <c r="AV26">
        <v>9.1562963570208911E-4</v>
      </c>
      <c r="AW26">
        <v>1.0861355549392196E-4</v>
      </c>
      <c r="AX26">
        <v>5.6615409120100294E-4</v>
      </c>
      <c r="AY26">
        <v>8.9717818493405128E-5</v>
      </c>
      <c r="AZ26">
        <v>2.5884183801382198E-3</v>
      </c>
      <c r="BA26">
        <v>1.586808460247023E-5</v>
      </c>
      <c r="BB26">
        <v>5.5448519924837351E-4</v>
      </c>
      <c r="BC26">
        <v>0.28895025036333993</v>
      </c>
      <c r="BD26">
        <v>4.6816373194876112E-5</v>
      </c>
      <c r="BE26">
        <v>4.3586189575459282E-2</v>
      </c>
      <c r="BF26">
        <v>1.8764602644809718E-3</v>
      </c>
      <c r="BG26">
        <v>4.5887001720010465E-2</v>
      </c>
      <c r="BH26">
        <v>7.2823526460633558E-6</v>
      </c>
      <c r="BI26">
        <v>5.1821138880119976E-3</v>
      </c>
      <c r="BJ26">
        <v>2.5221917465234799E-2</v>
      </c>
      <c r="BK26">
        <v>3.7946978999602332E-3</v>
      </c>
      <c r="BL26">
        <v>3.9932057283855295E-3</v>
      </c>
      <c r="BM26">
        <v>4.493447209935998E-4</v>
      </c>
      <c r="BN26">
        <v>2.4011986698143509E-3</v>
      </c>
      <c r="BO26">
        <v>3.7860043421772968E-4</v>
      </c>
      <c r="BP26">
        <v>1.1400575885496124E-2</v>
      </c>
      <c r="BQ26" s="59">
        <v>6.5646794980301479E-5</v>
      </c>
    </row>
    <row r="27" spans="2:69" x14ac:dyDescent="0.25">
      <c r="B27" s="110">
        <v>0.05</v>
      </c>
      <c r="C27">
        <v>0.1063741242599571</v>
      </c>
      <c r="D27">
        <v>0.46920623756013441</v>
      </c>
      <c r="E27">
        <v>0.2</v>
      </c>
      <c r="F27">
        <v>0.8</v>
      </c>
      <c r="G27">
        <v>0.85499500766163694</v>
      </c>
      <c r="H27">
        <v>5.495909004239366E-2</v>
      </c>
      <c r="I27">
        <v>2.7577085302170571E-2</v>
      </c>
      <c r="J27">
        <v>0.90449913760065104</v>
      </c>
      <c r="K27">
        <v>2.7579100841970957E-2</v>
      </c>
      <c r="L27">
        <v>0.90444114555954003</v>
      </c>
      <c r="M27">
        <v>0.91976337623867066</v>
      </c>
      <c r="N27">
        <v>0.99</v>
      </c>
      <c r="O27">
        <v>3.7568551684995719E-2</v>
      </c>
      <c r="P27">
        <v>0.90449277584091758</v>
      </c>
      <c r="Q27">
        <v>1.7572470208315351E-2</v>
      </c>
      <c r="R27">
        <v>0.90446616344503128</v>
      </c>
      <c r="S27">
        <v>4.0504183858865873E-2</v>
      </c>
      <c r="T27">
        <v>0.90453612731653266</v>
      </c>
      <c r="U27">
        <v>0.91976885053558388</v>
      </c>
      <c r="V27">
        <v>0.99</v>
      </c>
      <c r="W27">
        <v>1.7576501424428265E-2</v>
      </c>
      <c r="X27">
        <v>0.90449198383488694</v>
      </c>
      <c r="Y27">
        <v>0.85756470821215769</v>
      </c>
      <c r="Z27">
        <v>0.28000000000000003</v>
      </c>
      <c r="AA27">
        <v>0.72</v>
      </c>
      <c r="AB27">
        <v>0.65</v>
      </c>
      <c r="AC27">
        <v>0.52</v>
      </c>
      <c r="AD27">
        <v>0.81001059052068747</v>
      </c>
      <c r="AE27">
        <v>0.80989168139640244</v>
      </c>
      <c r="AF27">
        <v>0.10251740944222548</v>
      </c>
      <c r="AG27">
        <v>0.7189215128643015</v>
      </c>
      <c r="AH27">
        <v>0.10248274023761042</v>
      </c>
      <c r="AI27">
        <v>1.1989245596341789E-2</v>
      </c>
      <c r="AJ27">
        <v>0.20497590900631624</v>
      </c>
      <c r="AK27">
        <v>0.85747151377727271</v>
      </c>
      <c r="AL27">
        <v>1.4044278610469648E-4</v>
      </c>
      <c r="AM27">
        <v>6.7258661059897293E-2</v>
      </c>
      <c r="AN27">
        <v>1.2636293477400922E-5</v>
      </c>
      <c r="AO27">
        <v>1.0459933432135908E-2</v>
      </c>
      <c r="AP27">
        <v>4.8147464510888267E-4</v>
      </c>
      <c r="AQ27">
        <v>1.0988996120107002E-2</v>
      </c>
      <c r="AR27">
        <v>2.0684065247075807E-6</v>
      </c>
      <c r="AS27">
        <v>1.3684216304973898E-3</v>
      </c>
      <c r="AT27">
        <v>5.8440780569816138E-3</v>
      </c>
      <c r="AU27">
        <v>9.0790870155654671E-4</v>
      </c>
      <c r="AV27">
        <v>9.5395024869226954E-4</v>
      </c>
      <c r="AW27">
        <v>1.1851135686364182E-4</v>
      </c>
      <c r="AX27">
        <v>6.0075802529801483E-4</v>
      </c>
      <c r="AY27">
        <v>9.5709921276897938E-5</v>
      </c>
      <c r="AZ27">
        <v>2.6877997987737575E-3</v>
      </c>
      <c r="BA27">
        <v>1.7512754018606783E-5</v>
      </c>
      <c r="BB27">
        <v>5.8342236846577211E-4</v>
      </c>
      <c r="BC27">
        <v>0.29559943475872213</v>
      </c>
      <c r="BD27">
        <v>5.210059209015639E-5</v>
      </c>
      <c r="BE27">
        <v>4.5000450003081859E-2</v>
      </c>
      <c r="BF27">
        <v>1.9977307848963602E-3</v>
      </c>
      <c r="BG27">
        <v>4.7334769284341598E-2</v>
      </c>
      <c r="BH27">
        <v>8.4591817297043472E-6</v>
      </c>
      <c r="BI27">
        <v>5.5890791549547672E-3</v>
      </c>
      <c r="BJ27">
        <v>2.5770900360911377E-2</v>
      </c>
      <c r="BK27">
        <v>3.9123171052166663E-3</v>
      </c>
      <c r="BL27">
        <v>4.1150063136306909E-3</v>
      </c>
      <c r="BM27">
        <v>4.8381409585642702E-4</v>
      </c>
      <c r="BN27">
        <v>2.5283786130521546E-3</v>
      </c>
      <c r="BO27">
        <v>4.0161346485347976E-4</v>
      </c>
      <c r="BP27">
        <v>1.1685314979617346E-2</v>
      </c>
      <c r="BQ27" s="59">
        <v>7.1873537455041878E-5</v>
      </c>
    </row>
    <row r="28" spans="2:69" x14ac:dyDescent="0.25">
      <c r="B28" s="110">
        <v>0.08</v>
      </c>
      <c r="C28">
        <v>0.109982200531287</v>
      </c>
      <c r="D28">
        <v>0.47998085710342803</v>
      </c>
      <c r="E28">
        <v>0.2</v>
      </c>
      <c r="F28">
        <v>0.8</v>
      </c>
      <c r="G28">
        <v>0.85797688105376435</v>
      </c>
      <c r="H28">
        <v>5.7972253544721755E-2</v>
      </c>
      <c r="I28">
        <v>2.9054411429753922E-2</v>
      </c>
      <c r="J28">
        <v>0.90716790864360519</v>
      </c>
      <c r="K28">
        <v>2.905356280906379E-2</v>
      </c>
      <c r="L28">
        <v>0.90714347141445617</v>
      </c>
      <c r="M28">
        <v>0.92332264855343626</v>
      </c>
      <c r="N28">
        <v>0.99</v>
      </c>
      <c r="O28">
        <v>3.9057603700527105E-2</v>
      </c>
      <c r="P28">
        <v>0.90719867060543036</v>
      </c>
      <c r="Q28">
        <v>1.9047492801319309E-2</v>
      </c>
      <c r="R28">
        <v>0.90717487052665091</v>
      </c>
      <c r="S28">
        <v>4.0803087217500436E-2</v>
      </c>
      <c r="T28">
        <v>0.90723654077737592</v>
      </c>
      <c r="U28">
        <v>0.92333521689146403</v>
      </c>
      <c r="V28">
        <v>0.99</v>
      </c>
      <c r="W28">
        <v>1.9049609707732049E-2</v>
      </c>
      <c r="X28">
        <v>0.90721419487497768</v>
      </c>
      <c r="Y28">
        <v>0.8620659991691354</v>
      </c>
      <c r="Z28">
        <v>0.28000000000000003</v>
      </c>
      <c r="AA28">
        <v>0.72</v>
      </c>
      <c r="AB28">
        <v>0.65</v>
      </c>
      <c r="AC28">
        <v>0.52</v>
      </c>
      <c r="AD28">
        <v>0.81596569966059185</v>
      </c>
      <c r="AE28">
        <v>0.81588990783784543</v>
      </c>
      <c r="AF28">
        <v>0.10401685535325669</v>
      </c>
      <c r="AG28">
        <v>0.72260328547347719</v>
      </c>
      <c r="AH28">
        <v>0.10399448357638903</v>
      </c>
      <c r="AI28">
        <v>1.3187491162680091E-2</v>
      </c>
      <c r="AJ28">
        <v>0.20797312326030806</v>
      </c>
      <c r="AK28">
        <v>0.86197044987347904</v>
      </c>
      <c r="AL28">
        <v>1.5105605711982241E-4</v>
      </c>
      <c r="AM28">
        <v>6.9643912856162907E-2</v>
      </c>
      <c r="AN28">
        <v>1.4157869497143524E-5</v>
      </c>
      <c r="AO28">
        <v>1.0945023466874298E-2</v>
      </c>
      <c r="AP28">
        <v>5.2054649472180745E-4</v>
      </c>
      <c r="AQ28">
        <v>1.1490082893556392E-2</v>
      </c>
      <c r="AR28">
        <v>2.4265128563640616E-6</v>
      </c>
      <c r="AS28">
        <v>1.5169439132955162E-3</v>
      </c>
      <c r="AT28">
        <v>6.0459514561552906E-3</v>
      </c>
      <c r="AU28">
        <v>9.4916391622693681E-4</v>
      </c>
      <c r="AV28">
        <v>9.9669986034065525E-4</v>
      </c>
      <c r="AW28">
        <v>1.3127244232850055E-4</v>
      </c>
      <c r="AX28">
        <v>6.3899488027509537E-4</v>
      </c>
      <c r="AY28">
        <v>1.0232091552423659E-4</v>
      </c>
      <c r="AZ28">
        <v>2.8004250418160168E-3</v>
      </c>
      <c r="BA28">
        <v>1.9583775224417783E-5</v>
      </c>
      <c r="BB28">
        <v>6.2000821061117511E-4</v>
      </c>
      <c r="BC28">
        <v>0.30280686697722142</v>
      </c>
      <c r="BD28">
        <v>5.8185634314265616E-5</v>
      </c>
      <c r="BE28">
        <v>4.6563043845993454E-2</v>
      </c>
      <c r="BF28">
        <v>2.1430092286321631E-3</v>
      </c>
      <c r="BG28">
        <v>4.8954452862595817E-2</v>
      </c>
      <c r="BH28">
        <v>9.9116269464830377E-6</v>
      </c>
      <c r="BI28">
        <v>6.1563827118093165E-3</v>
      </c>
      <c r="BJ28">
        <v>2.6363531539214925E-2</v>
      </c>
      <c r="BK28">
        <v>4.0440920498501049E-3</v>
      </c>
      <c r="BL28">
        <v>4.2511003677169401E-3</v>
      </c>
      <c r="BM28">
        <v>5.3265700279805255E-4</v>
      </c>
      <c r="BN28">
        <v>2.6707175913664961E-3</v>
      </c>
      <c r="BO28">
        <v>4.2695083483248889E-4</v>
      </c>
      <c r="BP28">
        <v>1.2003230871362966E-2</v>
      </c>
      <c r="BQ28" s="59">
        <v>7.9828213320827388E-5</v>
      </c>
    </row>
    <row r="29" spans="2:69" x14ac:dyDescent="0.25">
      <c r="B29" s="110">
        <v>0.1</v>
      </c>
      <c r="C29">
        <v>0.11195845216745234</v>
      </c>
      <c r="D29">
        <v>0.48570696352631837</v>
      </c>
      <c r="E29">
        <v>0.2</v>
      </c>
      <c r="F29">
        <v>0.8</v>
      </c>
      <c r="G29">
        <v>0.85997521491954099</v>
      </c>
      <c r="H29">
        <v>5.9972571476828308E-2</v>
      </c>
      <c r="I29">
        <v>2.9866940317093811E-2</v>
      </c>
      <c r="J29">
        <v>0.9089733112219256</v>
      </c>
      <c r="K29">
        <v>2.9874269398303115E-2</v>
      </c>
      <c r="L29">
        <v>0.90893787251436153</v>
      </c>
      <c r="M29">
        <v>0.92527869085555359</v>
      </c>
      <c r="N29">
        <v>0.99</v>
      </c>
      <c r="O29">
        <v>3.9868697988273617E-2</v>
      </c>
      <c r="P29">
        <v>0.90900356301921426</v>
      </c>
      <c r="Q29">
        <v>1.9864987124803814E-2</v>
      </c>
      <c r="R29">
        <v>0.90897189970943149</v>
      </c>
      <c r="S29">
        <v>4.100408074562438E-2</v>
      </c>
      <c r="T29">
        <v>0.90902465540799315</v>
      </c>
      <c r="U29">
        <v>0.92530161941516786</v>
      </c>
      <c r="V29">
        <v>0.99</v>
      </c>
      <c r="W29">
        <v>1.9871419006873288E-2</v>
      </c>
      <c r="X29">
        <v>0.90899155361694284</v>
      </c>
      <c r="Y29">
        <v>0.86505109709105454</v>
      </c>
      <c r="Z29">
        <v>0.28000000000000003</v>
      </c>
      <c r="AA29">
        <v>0.72</v>
      </c>
      <c r="AB29">
        <v>0.65</v>
      </c>
      <c r="AC29">
        <v>0.52</v>
      </c>
      <c r="AD29">
        <v>0.81998048552777625</v>
      </c>
      <c r="AE29">
        <v>0.81983241441193977</v>
      </c>
      <c r="AF29">
        <v>0.10502281468943693</v>
      </c>
      <c r="AG29">
        <v>0.72463954819064402</v>
      </c>
      <c r="AH29">
        <v>0.10499733678880148</v>
      </c>
      <c r="AI29">
        <v>1.39982038596645E-2</v>
      </c>
      <c r="AJ29">
        <v>0.20997339001623916</v>
      </c>
      <c r="AK29">
        <v>0.86494127072510307</v>
      </c>
      <c r="AL29">
        <v>1.5725985752457796E-4</v>
      </c>
      <c r="AM29">
        <v>7.0933616410245093E-2</v>
      </c>
      <c r="AN29">
        <v>1.5024924059686959E-5</v>
      </c>
      <c r="AO29">
        <v>1.1205355033983531E-2</v>
      </c>
      <c r="AP29">
        <v>5.4319655120387976E-4</v>
      </c>
      <c r="AQ29">
        <v>1.1762931212698531E-2</v>
      </c>
      <c r="AR29">
        <v>2.6373352469479856E-6</v>
      </c>
      <c r="AS29">
        <v>1.6089091951226222E-3</v>
      </c>
      <c r="AT29">
        <v>6.154978828873516E-3</v>
      </c>
      <c r="AU29">
        <v>9.7143096647175507E-4</v>
      </c>
      <c r="AV29">
        <v>1.0203425649156464E-3</v>
      </c>
      <c r="AW29">
        <v>1.3928060063100794E-4</v>
      </c>
      <c r="AX29">
        <v>6.5971129847933825E-4</v>
      </c>
      <c r="AY29">
        <v>1.0596776229751925E-4</v>
      </c>
      <c r="AZ29">
        <v>2.8628793914697833E-3</v>
      </c>
      <c r="BA29">
        <v>2.0839150710937275E-5</v>
      </c>
      <c r="BB29">
        <v>6.4250437726762807E-4</v>
      </c>
      <c r="BC29">
        <v>0.3066705865731959</v>
      </c>
      <c r="BD29">
        <v>6.1612503173233134E-5</v>
      </c>
      <c r="BE29">
        <v>4.7422144770057517E-2</v>
      </c>
      <c r="BF29">
        <v>2.2278227564091696E-3</v>
      </c>
      <c r="BG29">
        <v>4.9827346384455545E-2</v>
      </c>
      <c r="BH29">
        <v>1.0758503233973092E-5</v>
      </c>
      <c r="BI29">
        <v>6.532478011108107E-3</v>
      </c>
      <c r="BJ29">
        <v>2.6682200171218209E-2</v>
      </c>
      <c r="BK29">
        <v>4.1163275049592987E-3</v>
      </c>
      <c r="BL29">
        <v>4.3255873698403403E-3</v>
      </c>
      <c r="BM29">
        <v>5.6516065790946973E-4</v>
      </c>
      <c r="BN29">
        <v>2.7491037694399108E-3</v>
      </c>
      <c r="BO29">
        <v>4.4063973937828353E-4</v>
      </c>
      <c r="BP29">
        <v>1.2181903450558446E-2</v>
      </c>
      <c r="BQ29" s="59">
        <v>8.4705487302270594E-5</v>
      </c>
    </row>
    <row r="30" spans="2:69" x14ac:dyDescent="0.25">
      <c r="B30" s="110">
        <v>0.15</v>
      </c>
      <c r="C30">
        <v>0.11614629964857001</v>
      </c>
      <c r="D30">
        <v>0.49752472632130651</v>
      </c>
      <c r="E30">
        <v>0.2</v>
      </c>
      <c r="F30">
        <v>0.8</v>
      </c>
      <c r="G30">
        <v>0.864971238549333</v>
      </c>
      <c r="H30">
        <v>6.4957280678208912E-2</v>
      </c>
      <c r="I30">
        <v>3.1605428551519321E-2</v>
      </c>
      <c r="J30">
        <v>0.91343120169709435</v>
      </c>
      <c r="K30">
        <v>3.159983915595431E-2</v>
      </c>
      <c r="L30">
        <v>0.91347026373376139</v>
      </c>
      <c r="M30">
        <v>0.92940542485643307</v>
      </c>
      <c r="N30">
        <v>0.99</v>
      </c>
      <c r="O30">
        <v>4.1602524115744048E-2</v>
      </c>
      <c r="P30">
        <v>0.9135062809812371</v>
      </c>
      <c r="Q30">
        <v>2.1598139057631961E-2</v>
      </c>
      <c r="R30">
        <v>0.9134868518763688</v>
      </c>
      <c r="S30">
        <v>4.1501018527196724E-2</v>
      </c>
      <c r="T30">
        <v>0.91349016149179085</v>
      </c>
      <c r="U30">
        <v>0.92942299494956804</v>
      </c>
      <c r="V30">
        <v>0.99</v>
      </c>
      <c r="W30">
        <v>2.1604409286174013E-2</v>
      </c>
      <c r="X30">
        <v>0.91350182392518042</v>
      </c>
      <c r="Y30">
        <v>0.87261310212197707</v>
      </c>
      <c r="Z30">
        <v>0.28000000000000003</v>
      </c>
      <c r="AA30">
        <v>0.72</v>
      </c>
      <c r="AB30">
        <v>0.65</v>
      </c>
      <c r="AC30">
        <v>0.52</v>
      </c>
      <c r="AD30">
        <v>0.83007760930340746</v>
      </c>
      <c r="AE30">
        <v>0.82983182545285672</v>
      </c>
      <c r="AF30">
        <v>0.10752880173386076</v>
      </c>
      <c r="AG30">
        <v>0.72896765153436915</v>
      </c>
      <c r="AH30">
        <v>0.10748055523145013</v>
      </c>
      <c r="AI30">
        <v>1.6002423479221761E-2</v>
      </c>
      <c r="AJ30">
        <v>0.21495897305430844</v>
      </c>
      <c r="AK30">
        <v>0.87242347427527422</v>
      </c>
      <c r="AL30">
        <v>1.7148635591109613E-4</v>
      </c>
      <c r="AM30">
        <v>7.3676679153121372E-2</v>
      </c>
      <c r="AN30">
        <v>1.6900647253287443E-5</v>
      </c>
      <c r="AO30">
        <v>1.1756158074554995E-2</v>
      </c>
      <c r="AP30">
        <v>5.9483309799362462E-4</v>
      </c>
      <c r="AQ30">
        <v>1.2342811097395158E-2</v>
      </c>
      <c r="AR30">
        <v>3.1202871176722928E-6</v>
      </c>
      <c r="AS30">
        <v>1.8407351389071029E-3</v>
      </c>
      <c r="AT30">
        <v>6.3882634130103507E-3</v>
      </c>
      <c r="AU30">
        <v>1.0193232571626834E-3</v>
      </c>
      <c r="AV30">
        <v>1.0696950857399061E-3</v>
      </c>
      <c r="AW30">
        <v>1.5929206080548701E-4</v>
      </c>
      <c r="AX30">
        <v>7.036473942621473E-4</v>
      </c>
      <c r="AY30">
        <v>1.1365582028598872E-4</v>
      </c>
      <c r="AZ30">
        <v>2.9948349148202933E-3</v>
      </c>
      <c r="BA30">
        <v>2.3871730823761299E-5</v>
      </c>
      <c r="BB30">
        <v>6.963729934189387E-4</v>
      </c>
      <c r="BC30">
        <v>0.31460255434188439</v>
      </c>
      <c r="BD30">
        <v>6.9090874801182317E-5</v>
      </c>
      <c r="BE30">
        <v>4.9233451729640762E-2</v>
      </c>
      <c r="BF30">
        <v>2.4226759083157681E-3</v>
      </c>
      <c r="BG30">
        <v>5.1693404672828416E-2</v>
      </c>
      <c r="BH30">
        <v>1.2688769110047813E-5</v>
      </c>
      <c r="BI30">
        <v>7.4629209693947629E-3</v>
      </c>
      <c r="BJ30">
        <v>2.7339106616331196E-2</v>
      </c>
      <c r="BK30">
        <v>4.2700286861995064E-3</v>
      </c>
      <c r="BL30">
        <v>4.482069448639772E-3</v>
      </c>
      <c r="BM30">
        <v>6.4596513516429542E-4</v>
      </c>
      <c r="BN30">
        <v>2.9154590099376896E-3</v>
      </c>
      <c r="BO30">
        <v>4.6993875389203537E-4</v>
      </c>
      <c r="BP30">
        <v>1.2565209482458718E-2</v>
      </c>
      <c r="BQ30" s="59">
        <v>9.6810890095882704E-5</v>
      </c>
    </row>
    <row r="31" spans="2:69" x14ac:dyDescent="0.25">
      <c r="B31" s="110">
        <v>0.2</v>
      </c>
      <c r="C31">
        <v>0.11971743919721482</v>
      </c>
      <c r="D31">
        <v>0.50725770309720219</v>
      </c>
      <c r="E31">
        <v>0.2</v>
      </c>
      <c r="F31">
        <v>0.8</v>
      </c>
      <c r="G31">
        <v>0.86998853139812127</v>
      </c>
      <c r="H31">
        <v>6.9971324212383473E-2</v>
      </c>
      <c r="I31">
        <v>3.3067786143543318E-2</v>
      </c>
      <c r="J31">
        <v>0.91791069627623079</v>
      </c>
      <c r="K31">
        <v>3.3063788852275379E-2</v>
      </c>
      <c r="L31">
        <v>0.91796181285171774</v>
      </c>
      <c r="M31">
        <v>0.9328650590792481</v>
      </c>
      <c r="N31">
        <v>0.99</v>
      </c>
      <c r="O31">
        <v>4.3074850600515066E-2</v>
      </c>
      <c r="P31">
        <v>0.91801317405304872</v>
      </c>
      <c r="Q31">
        <v>2.306555010474275E-2</v>
      </c>
      <c r="R31">
        <v>0.91799423063755969</v>
      </c>
      <c r="S31">
        <v>4.1999106620205569E-2</v>
      </c>
      <c r="T31">
        <v>0.91800357350497508</v>
      </c>
      <c r="U31">
        <v>0.93287457751678837</v>
      </c>
      <c r="V31">
        <v>0.99</v>
      </c>
      <c r="W31">
        <v>2.3076981727402968E-2</v>
      </c>
      <c r="X31">
        <v>0.91798272456857377</v>
      </c>
      <c r="Y31">
        <v>0.88006542733055537</v>
      </c>
      <c r="Z31">
        <v>0.28000000000000003</v>
      </c>
      <c r="AA31">
        <v>0.72</v>
      </c>
      <c r="AB31">
        <v>0.65</v>
      </c>
      <c r="AC31">
        <v>0.52</v>
      </c>
      <c r="AD31">
        <v>0.84003014334011827</v>
      </c>
      <c r="AE31">
        <v>0.83984055619221187</v>
      </c>
      <c r="AF31">
        <v>0.1100187492382247</v>
      </c>
      <c r="AG31">
        <v>0.73265872840680069</v>
      </c>
      <c r="AH31">
        <v>0.10997983018751256</v>
      </c>
      <c r="AI31">
        <v>1.8003465826623141E-2</v>
      </c>
      <c r="AJ31">
        <v>0.21996105959406123</v>
      </c>
      <c r="AK31">
        <v>0.87994922561920241</v>
      </c>
      <c r="AL31">
        <v>1.8486346881207237E-4</v>
      </c>
      <c r="AM31">
        <v>7.601712105468518E-2</v>
      </c>
      <c r="AN31">
        <v>1.8580239774521742E-5</v>
      </c>
      <c r="AO31">
        <v>1.2223208063773807E-2</v>
      </c>
      <c r="AP31">
        <v>6.4284478805468222E-4</v>
      </c>
      <c r="AQ31">
        <v>1.2828237267829097E-2</v>
      </c>
      <c r="AR31">
        <v>3.5660710378737593E-6</v>
      </c>
      <c r="AS31">
        <v>2.0710582195404819E-3</v>
      </c>
      <c r="AT31">
        <v>6.5866132034266096E-3</v>
      </c>
      <c r="AU31">
        <v>1.0593670357228763E-3</v>
      </c>
      <c r="AV31">
        <v>1.1114836139504906E-3</v>
      </c>
      <c r="AW31">
        <v>1.7926132991976978E-4</v>
      </c>
      <c r="AX31">
        <v>7.4084361618143523E-4</v>
      </c>
      <c r="AY31">
        <v>1.2011692568595589E-4</v>
      </c>
      <c r="AZ31">
        <v>3.1067359875759102E-3</v>
      </c>
      <c r="BA31">
        <v>2.6874442117064696E-5</v>
      </c>
      <c r="BB31">
        <v>7.501478793376416E-4</v>
      </c>
      <c r="BC31">
        <v>0.32120990284043488</v>
      </c>
      <c r="BD31">
        <v>7.5720134842626946E-5</v>
      </c>
      <c r="BE31">
        <v>5.0772397965982687E-2</v>
      </c>
      <c r="BF31">
        <v>2.6099934101949072E-3</v>
      </c>
      <c r="BG31">
        <v>5.3287143448111703E-2</v>
      </c>
      <c r="BH31">
        <v>1.4481089060855706E-5</v>
      </c>
      <c r="BI31">
        <v>8.401115734943931E-3</v>
      </c>
      <c r="BJ31">
        <v>2.7882541786057084E-2</v>
      </c>
      <c r="BK31">
        <v>4.4003143419452523E-3</v>
      </c>
      <c r="BL31">
        <v>4.6176211682266667E-3</v>
      </c>
      <c r="BM31">
        <v>7.267177003400031E-4</v>
      </c>
      <c r="BN31">
        <v>3.0543903104259208E-3</v>
      </c>
      <c r="BO31">
        <v>4.9469713527261125E-4</v>
      </c>
      <c r="BP31">
        <v>1.2902224299374628E-2</v>
      </c>
      <c r="BQ31" s="59">
        <v>1.0895107272220184E-4</v>
      </c>
    </row>
    <row r="32" spans="2:69" x14ac:dyDescent="0.25">
      <c r="B32" s="110">
        <v>0.25</v>
      </c>
      <c r="C32">
        <v>0.12294186651788579</v>
      </c>
      <c r="D32">
        <v>0.51590962561467224</v>
      </c>
      <c r="E32">
        <v>0.2</v>
      </c>
      <c r="F32">
        <v>0.8</v>
      </c>
      <c r="G32">
        <v>0.87496140614384788</v>
      </c>
      <c r="H32">
        <v>7.49719352577813E-2</v>
      </c>
      <c r="I32">
        <v>3.4394934619560669E-2</v>
      </c>
      <c r="J32">
        <v>0.92241071025724519</v>
      </c>
      <c r="K32">
        <v>3.4382294299723462E-2</v>
      </c>
      <c r="L32">
        <v>0.92245474276249295</v>
      </c>
      <c r="M32">
        <v>0.93591746272553678</v>
      </c>
      <c r="N32">
        <v>0.99</v>
      </c>
      <c r="O32">
        <v>4.4392265607195551E-2</v>
      </c>
      <c r="P32">
        <v>0.92251892854808837</v>
      </c>
      <c r="Q32">
        <v>2.4373657792426909E-2</v>
      </c>
      <c r="R32">
        <v>0.92247334400773984</v>
      </c>
      <c r="S32">
        <v>4.2500946697546171E-2</v>
      </c>
      <c r="T32">
        <v>0.92248761109658517</v>
      </c>
      <c r="U32">
        <v>0.93591564128022631</v>
      </c>
      <c r="V32">
        <v>0.99</v>
      </c>
      <c r="W32">
        <v>2.4390846916252911E-2</v>
      </c>
      <c r="X32">
        <v>0.92246112537221059</v>
      </c>
      <c r="Y32">
        <v>0.88753449245705263</v>
      </c>
      <c r="Z32">
        <v>0.28000000000000003</v>
      </c>
      <c r="AA32">
        <v>0.72</v>
      </c>
      <c r="AB32">
        <v>0.65</v>
      </c>
      <c r="AC32">
        <v>0.52</v>
      </c>
      <c r="AD32">
        <v>0.85007499593775726</v>
      </c>
      <c r="AE32">
        <v>0.84977286818902942</v>
      </c>
      <c r="AF32">
        <v>0.11253164014196955</v>
      </c>
      <c r="AG32">
        <v>0.73594427384592587</v>
      </c>
      <c r="AH32">
        <v>0.11249354420579039</v>
      </c>
      <c r="AI32">
        <v>2.0000263410620393E-2</v>
      </c>
      <c r="AJ32">
        <v>0.22498891371069477</v>
      </c>
      <c r="AK32">
        <v>0.88745541269308881</v>
      </c>
      <c r="AL32">
        <v>1.9816743041449508E-4</v>
      </c>
      <c r="AM32">
        <v>7.8116653241418907E-2</v>
      </c>
      <c r="AN32">
        <v>2.0155329962230545E-5</v>
      </c>
      <c r="AO32">
        <v>1.2642998849392188E-2</v>
      </c>
      <c r="AP32">
        <v>6.8949394643033342E-4</v>
      </c>
      <c r="AQ32">
        <v>1.3263579569851065E-2</v>
      </c>
      <c r="AR32">
        <v>3.9974158340444011E-6</v>
      </c>
      <c r="AS32">
        <v>2.3025903561727629E-3</v>
      </c>
      <c r="AT32">
        <v>6.768004897042228E-3</v>
      </c>
      <c r="AU32">
        <v>1.0953748987132634E-3</v>
      </c>
      <c r="AV32">
        <v>1.1491426749208279E-3</v>
      </c>
      <c r="AW32">
        <v>1.9915019084629988E-4</v>
      </c>
      <c r="AX32">
        <v>7.7415666566476562E-4</v>
      </c>
      <c r="AY32">
        <v>1.2595655491960675E-4</v>
      </c>
      <c r="AZ32">
        <v>3.2066500462492255E-3</v>
      </c>
      <c r="BA32">
        <v>2.9851702904876393E-5</v>
      </c>
      <c r="BB32">
        <v>8.0336008209002676E-4</v>
      </c>
      <c r="BC32">
        <v>0.32699199712527011</v>
      </c>
      <c r="BD32">
        <v>8.1942755205478851E-5</v>
      </c>
      <c r="BE32">
        <v>5.2166189772532442E-2</v>
      </c>
      <c r="BF32">
        <v>2.7970746755980242E-3</v>
      </c>
      <c r="BG32">
        <v>5.473571073411948E-2</v>
      </c>
      <c r="BH32">
        <v>1.6215520064387744E-5</v>
      </c>
      <c r="BI32">
        <v>9.3366400175868506E-3</v>
      </c>
      <c r="BJ32">
        <v>2.8367331403309274E-2</v>
      </c>
      <c r="BK32">
        <v>4.5189753661324678E-3</v>
      </c>
      <c r="BL32">
        <v>4.7413060581118632E-3</v>
      </c>
      <c r="BM32">
        <v>8.0787665411380274E-4</v>
      </c>
      <c r="BN32">
        <v>3.1797714824107234E-3</v>
      </c>
      <c r="BO32">
        <v>5.1681310596536493E-4</v>
      </c>
      <c r="BP32">
        <v>1.321768008543301E-2</v>
      </c>
      <c r="BQ32" s="59">
        <v>1.2100206862613784E-4</v>
      </c>
    </row>
    <row r="33" spans="2:69" x14ac:dyDescent="0.25">
      <c r="B33" s="110">
        <v>0.3</v>
      </c>
      <c r="C33">
        <v>0.12599366147194366</v>
      </c>
      <c r="D33">
        <v>0.52383701292560414</v>
      </c>
      <c r="E33">
        <v>0.2</v>
      </c>
      <c r="F33">
        <v>0.8</v>
      </c>
      <c r="G33">
        <v>0.87997966402908789</v>
      </c>
      <c r="H33">
        <v>7.9980155348312112E-2</v>
      </c>
      <c r="I33">
        <v>3.5605777942665069E-2</v>
      </c>
      <c r="J33">
        <v>0.9269426688237582</v>
      </c>
      <c r="K33">
        <v>3.5597657509769814E-2</v>
      </c>
      <c r="L33">
        <v>0.9269413017982151</v>
      </c>
      <c r="M33">
        <v>0.93872309047119729</v>
      </c>
      <c r="N33">
        <v>0.99</v>
      </c>
      <c r="O33">
        <v>4.5608483965402805E-2</v>
      </c>
      <c r="P33">
        <v>0.92697632520343176</v>
      </c>
      <c r="Q33">
        <v>2.5587906828268725E-2</v>
      </c>
      <c r="R33">
        <v>0.92697709629661407</v>
      </c>
      <c r="S33">
        <v>4.3002938026329506E-2</v>
      </c>
      <c r="T33">
        <v>0.92699531595571905</v>
      </c>
      <c r="U33">
        <v>0.93870563509093952</v>
      </c>
      <c r="V33">
        <v>0.99</v>
      </c>
      <c r="W33">
        <v>2.5599379411238722E-2</v>
      </c>
      <c r="X33">
        <v>0.9269504650833551</v>
      </c>
      <c r="Y33">
        <v>0.89503819824312814</v>
      </c>
      <c r="Z33">
        <v>0.28000000000000003</v>
      </c>
      <c r="AA33">
        <v>0.72</v>
      </c>
      <c r="AB33">
        <v>0.65</v>
      </c>
      <c r="AC33">
        <v>0.52</v>
      </c>
      <c r="AD33">
        <v>0.86009207677561794</v>
      </c>
      <c r="AE33">
        <v>0.85968407874461272</v>
      </c>
      <c r="AF33">
        <v>0.11501184825901874</v>
      </c>
      <c r="AG33">
        <v>0.73898626018515445</v>
      </c>
      <c r="AH33">
        <v>0.11500612206873484</v>
      </c>
      <c r="AI33">
        <v>2.2003901223652065E-2</v>
      </c>
      <c r="AJ33">
        <v>0.22997290595667436</v>
      </c>
      <c r="AK33">
        <v>0.89498507681419137</v>
      </c>
      <c r="AL33">
        <v>2.1127171319854557E-4</v>
      </c>
      <c r="AM33">
        <v>8.0089208655562474E-2</v>
      </c>
      <c r="AN33">
        <v>2.1674121840213946E-5</v>
      </c>
      <c r="AO33">
        <v>1.303318015574647E-2</v>
      </c>
      <c r="AP33">
        <v>7.3582279890088253E-4</v>
      </c>
      <c r="AQ33">
        <v>1.367093506135127E-2</v>
      </c>
      <c r="AR33">
        <v>4.4305551183386849E-6</v>
      </c>
      <c r="AS33">
        <v>2.532002836724976E-3</v>
      </c>
      <c r="AT33">
        <v>6.9369132285429635E-3</v>
      </c>
      <c r="AU33">
        <v>1.1289080927573676E-3</v>
      </c>
      <c r="AV33">
        <v>1.1839596643050956E-3</v>
      </c>
      <c r="AW33">
        <v>2.1921126411348339E-4</v>
      </c>
      <c r="AX33">
        <v>8.0491116553936114E-4</v>
      </c>
      <c r="AY33">
        <v>1.3138857486597524E-4</v>
      </c>
      <c r="AZ33">
        <v>3.2994602952831024E-3</v>
      </c>
      <c r="BA33">
        <v>3.285171279160518E-5</v>
      </c>
      <c r="BB33">
        <v>8.567332909103849E-4</v>
      </c>
      <c r="BC33">
        <v>0.33235078316900812</v>
      </c>
      <c r="BD33">
        <v>8.7959464097641437E-5</v>
      </c>
      <c r="BE33">
        <v>5.3473756092855117E-2</v>
      </c>
      <c r="BF33">
        <v>2.9832112453837606E-3</v>
      </c>
      <c r="BG33">
        <v>5.6087168350592694E-2</v>
      </c>
      <c r="BH33">
        <v>1.7943064888513681E-5</v>
      </c>
      <c r="BI33">
        <v>1.0271472036257754E-2</v>
      </c>
      <c r="BJ33">
        <v>2.8811979085020766E-2</v>
      </c>
      <c r="BK33">
        <v>4.6306236795533732E-3</v>
      </c>
      <c r="BL33">
        <v>4.8572212851752438E-3</v>
      </c>
      <c r="BM33">
        <v>8.8869442181164343E-4</v>
      </c>
      <c r="BN33">
        <v>3.2961740038270166E-3</v>
      </c>
      <c r="BO33">
        <v>5.372394709383865E-4</v>
      </c>
      <c r="BP33">
        <v>1.3520777345473106E-2</v>
      </c>
      <c r="BQ33" s="59">
        <v>1.3320857720270073E-4</v>
      </c>
    </row>
    <row r="34" spans="2:69" x14ac:dyDescent="0.25">
      <c r="B34" s="110">
        <v>0.35</v>
      </c>
      <c r="C34">
        <v>0.12892643062192286</v>
      </c>
      <c r="D34">
        <v>0.53131294753251679</v>
      </c>
      <c r="E34">
        <v>0.2</v>
      </c>
      <c r="F34">
        <v>0.8</v>
      </c>
      <c r="G34">
        <v>0.88498840056126937</v>
      </c>
      <c r="H34">
        <v>8.4967735654208815E-2</v>
      </c>
      <c r="I34">
        <v>3.6753078092283419E-2</v>
      </c>
      <c r="J34">
        <v>0.93148056401987556</v>
      </c>
      <c r="K34">
        <v>3.6758487975421666E-2</v>
      </c>
      <c r="L34">
        <v>0.93140975416288707</v>
      </c>
      <c r="M34">
        <v>0.94133939370474073</v>
      </c>
      <c r="N34">
        <v>0.99</v>
      </c>
      <c r="O34">
        <v>4.6762424677201875E-2</v>
      </c>
      <c r="P34">
        <v>0.93149818864767442</v>
      </c>
      <c r="Q34">
        <v>2.6728800698524915E-2</v>
      </c>
      <c r="R34">
        <v>0.93146575275692156</v>
      </c>
      <c r="S34">
        <v>4.3501816611969849E-2</v>
      </c>
      <c r="T34">
        <v>0.93146885196561924</v>
      </c>
      <c r="U34">
        <v>0.94134629976866302</v>
      </c>
      <c r="V34">
        <v>0.99</v>
      </c>
      <c r="W34">
        <v>2.6751848829118817E-2</v>
      </c>
      <c r="X34">
        <v>0.93147008029161948</v>
      </c>
      <c r="Y34">
        <v>0.90255213819327762</v>
      </c>
      <c r="Z34">
        <v>0.28000000000000003</v>
      </c>
      <c r="AA34">
        <v>0.72</v>
      </c>
      <c r="AB34">
        <v>0.65</v>
      </c>
      <c r="AC34">
        <v>0.52</v>
      </c>
      <c r="AD34">
        <v>0.87013364436570562</v>
      </c>
      <c r="AE34">
        <v>0.86971430417615925</v>
      </c>
      <c r="AF34">
        <v>0.11751480994862504</v>
      </c>
      <c r="AG34">
        <v>0.74185884317873008</v>
      </c>
      <c r="AH34">
        <v>0.11750536470790393</v>
      </c>
      <c r="AI34">
        <v>2.4013314940966667E-2</v>
      </c>
      <c r="AJ34">
        <v>0.23495002336567267</v>
      </c>
      <c r="AK34">
        <v>0.9024927037244197</v>
      </c>
      <c r="AL34">
        <v>2.2449017864946581E-4</v>
      </c>
      <c r="AM34">
        <v>8.1992546855181425E-2</v>
      </c>
      <c r="AN34">
        <v>2.3198713259387361E-5</v>
      </c>
      <c r="AO34">
        <v>1.3402966071803087E-2</v>
      </c>
      <c r="AP34">
        <v>7.8154602765278895E-4</v>
      </c>
      <c r="AQ34">
        <v>1.405762256157897E-2</v>
      </c>
      <c r="AR34">
        <v>4.8696671421609182E-6</v>
      </c>
      <c r="AS34">
        <v>2.7647969997593694E-3</v>
      </c>
      <c r="AT34">
        <v>7.099201887595644E-3</v>
      </c>
      <c r="AU34">
        <v>1.1609282834683528E-3</v>
      </c>
      <c r="AV34">
        <v>1.2169931877388837E-3</v>
      </c>
      <c r="AW34">
        <v>2.3907676223511421E-4</v>
      </c>
      <c r="AX34">
        <v>8.3427581104218186E-4</v>
      </c>
      <c r="AY34">
        <v>1.3660725481152259E-4</v>
      </c>
      <c r="AZ34">
        <v>3.3874153328474848E-3</v>
      </c>
      <c r="BA34">
        <v>3.5841315669840735E-5</v>
      </c>
      <c r="BB34">
        <v>9.1039953685085977E-4</v>
      </c>
      <c r="BC34">
        <v>0.33746232517092689</v>
      </c>
      <c r="BD34">
        <v>9.3942322227445751E-5</v>
      </c>
      <c r="BE34">
        <v>5.473147296638909E-2</v>
      </c>
      <c r="BF34">
        <v>3.169308824523626E-3</v>
      </c>
      <c r="BG34">
        <v>5.7392825964880913E-2</v>
      </c>
      <c r="BH34">
        <v>1.9693216473730691E-5</v>
      </c>
      <c r="BI34">
        <v>1.120445641202427E-2</v>
      </c>
      <c r="BJ34">
        <v>2.9232069158934979E-2</v>
      </c>
      <c r="BK34">
        <v>4.7383355519359576E-3</v>
      </c>
      <c r="BL34">
        <v>4.9689091903921054E-3</v>
      </c>
      <c r="BM34">
        <v>9.6915817637387668E-4</v>
      </c>
      <c r="BN34">
        <v>3.4065970374600602E-3</v>
      </c>
      <c r="BO34">
        <v>5.5673088572887107E-4</v>
      </c>
      <c r="BP34">
        <v>1.3814573495653229E-2</v>
      </c>
      <c r="BQ34" s="59">
        <v>1.4530801127910894E-4</v>
      </c>
    </row>
    <row r="35" spans="2:69" x14ac:dyDescent="0.25">
      <c r="B35" s="110">
        <v>0.4</v>
      </c>
      <c r="C35">
        <v>0.13182700022884072</v>
      </c>
      <c r="D35">
        <v>0.53849235020745445</v>
      </c>
      <c r="E35">
        <v>0.2</v>
      </c>
      <c r="F35">
        <v>0.8</v>
      </c>
      <c r="G35">
        <v>0.89004104983760035</v>
      </c>
      <c r="H35">
        <v>8.9943631074856964E-2</v>
      </c>
      <c r="I35">
        <v>3.7865116246716866E-2</v>
      </c>
      <c r="J35">
        <v>0.93600067053339442</v>
      </c>
      <c r="K35">
        <v>3.7868596672996788E-2</v>
      </c>
      <c r="L35">
        <v>0.93591668851557186</v>
      </c>
      <c r="M35">
        <v>0.94385988575121005</v>
      </c>
      <c r="N35">
        <v>0.99</v>
      </c>
      <c r="O35">
        <v>4.7868505774233377E-2</v>
      </c>
      <c r="P35">
        <v>0.93601079080137428</v>
      </c>
      <c r="Q35">
        <v>2.7835643838014568E-2</v>
      </c>
      <c r="R35">
        <v>0.93593386777094567</v>
      </c>
      <c r="S35">
        <v>4.4005137301282957E-2</v>
      </c>
      <c r="T35">
        <v>0.93594298181240443</v>
      </c>
      <c r="U35">
        <v>0.94386152221890018</v>
      </c>
      <c r="V35">
        <v>0.99</v>
      </c>
      <c r="W35">
        <v>2.7855546932916905E-2</v>
      </c>
      <c r="X35">
        <v>0.93600381431286228</v>
      </c>
      <c r="Y35">
        <v>0.91003961392561905</v>
      </c>
      <c r="Z35">
        <v>0.28000000000000003</v>
      </c>
      <c r="AA35">
        <v>0.72</v>
      </c>
      <c r="AB35">
        <v>0.65</v>
      </c>
      <c r="AC35">
        <v>0.52</v>
      </c>
      <c r="AD35">
        <v>0.88009230049792686</v>
      </c>
      <c r="AE35">
        <v>0.8796920289052651</v>
      </c>
      <c r="AF35">
        <v>0.12000449755578302</v>
      </c>
      <c r="AG35">
        <v>0.74462687035839081</v>
      </c>
      <c r="AH35">
        <v>0.12001105325180106</v>
      </c>
      <c r="AI35">
        <v>2.6011435301043093E-2</v>
      </c>
      <c r="AJ35">
        <v>0.23995714344782754</v>
      </c>
      <c r="AK35">
        <v>0.90995860443799759</v>
      </c>
      <c r="AL35">
        <v>2.3768382193326538E-4</v>
      </c>
      <c r="AM35">
        <v>8.3856445965262774E-2</v>
      </c>
      <c r="AN35">
        <v>2.4726514498487607E-5</v>
      </c>
      <c r="AO35">
        <v>1.376778412624247E-2</v>
      </c>
      <c r="AP35">
        <v>8.2733846439245629E-4</v>
      </c>
      <c r="AQ35">
        <v>1.4435025097363607E-2</v>
      </c>
      <c r="AR35">
        <v>5.3152254879648876E-6</v>
      </c>
      <c r="AS35">
        <v>2.9949463140541816E-3</v>
      </c>
      <c r="AT35">
        <v>7.2579400966394404E-3</v>
      </c>
      <c r="AU35">
        <v>1.1918808145654825E-3</v>
      </c>
      <c r="AV35">
        <v>1.2493254467648444E-3</v>
      </c>
      <c r="AW35">
        <v>2.5886907339978615E-4</v>
      </c>
      <c r="AX35">
        <v>8.629133865188499E-4</v>
      </c>
      <c r="AY35">
        <v>1.4171648456124837E-4</v>
      </c>
      <c r="AZ35">
        <v>3.4732629001600797E-3</v>
      </c>
      <c r="BA35">
        <v>3.8848264896432377E-5</v>
      </c>
      <c r="BB35">
        <v>9.6348755903616411E-4</v>
      </c>
      <c r="BC35">
        <v>0.34232518023044312</v>
      </c>
      <c r="BD35">
        <v>9.9987962758139978E-5</v>
      </c>
      <c r="BE35">
        <v>5.5958448665175707E-2</v>
      </c>
      <c r="BF35">
        <v>3.3544640801040355E-3</v>
      </c>
      <c r="BG35">
        <v>5.8680025296891362E-2</v>
      </c>
      <c r="BH35">
        <v>2.1485010827304119E-5</v>
      </c>
      <c r="BI35">
        <v>1.2140792586386329E-2</v>
      </c>
      <c r="BJ35">
        <v>2.9635219697227069E-2</v>
      </c>
      <c r="BK35">
        <v>4.8436903023864148E-3</v>
      </c>
      <c r="BL35">
        <v>5.0787495968066827E-3</v>
      </c>
      <c r="BM35">
        <v>1.0505175256471113E-3</v>
      </c>
      <c r="BN35">
        <v>3.5130512511551827E-3</v>
      </c>
      <c r="BO35">
        <v>5.7567144617117773E-4</v>
      </c>
      <c r="BP35">
        <v>1.4108835302820607E-2</v>
      </c>
      <c r="BQ35" s="59">
        <v>1.5751798567348422E-4</v>
      </c>
    </row>
    <row r="36" spans="2:69" x14ac:dyDescent="0.25">
      <c r="B36" s="110">
        <v>0.45</v>
      </c>
      <c r="C36">
        <v>0.134677565751461</v>
      </c>
      <c r="D36">
        <v>0.54557007909605337</v>
      </c>
      <c r="E36">
        <v>0.2</v>
      </c>
      <c r="F36">
        <v>0.8</v>
      </c>
      <c r="G36">
        <v>0.89502025783294803</v>
      </c>
      <c r="H36">
        <v>9.4980220345314587E-2</v>
      </c>
      <c r="I36">
        <v>3.8939909210150468E-2</v>
      </c>
      <c r="J36">
        <v>0.9405197838961612</v>
      </c>
      <c r="K36">
        <v>3.8949096031379513E-2</v>
      </c>
      <c r="L36">
        <v>0.94043681904324328</v>
      </c>
      <c r="M36">
        <v>0.94630005953509477</v>
      </c>
      <c r="N36">
        <v>0.99</v>
      </c>
      <c r="O36">
        <v>4.8940994155573445E-2</v>
      </c>
      <c r="P36">
        <v>0.94049238798092116</v>
      </c>
      <c r="Q36">
        <v>2.8920621186186699E-2</v>
      </c>
      <c r="R36">
        <v>0.9404238262551371</v>
      </c>
      <c r="S36">
        <v>4.4509865626459942E-2</v>
      </c>
      <c r="T36">
        <v>0.94044936281279656</v>
      </c>
      <c r="U36">
        <v>0.94632257409110621</v>
      </c>
      <c r="V36">
        <v>0.99</v>
      </c>
      <c r="W36">
        <v>2.8928767133615682E-2</v>
      </c>
      <c r="X36">
        <v>0.94049452069331896</v>
      </c>
      <c r="Y36">
        <v>0.91753254624200054</v>
      </c>
      <c r="Z36">
        <v>0.28000000000000003</v>
      </c>
      <c r="AA36">
        <v>0.72</v>
      </c>
      <c r="AB36">
        <v>0.65</v>
      </c>
      <c r="AC36">
        <v>0.52</v>
      </c>
      <c r="AD36">
        <v>0.89004489255603403</v>
      </c>
      <c r="AE36">
        <v>0.88974263530690223</v>
      </c>
      <c r="AF36">
        <v>0.12248874276992865</v>
      </c>
      <c r="AG36">
        <v>0.74731758747906052</v>
      </c>
      <c r="AH36">
        <v>0.1225246019253973</v>
      </c>
      <c r="AI36">
        <v>2.8016346483491363E-2</v>
      </c>
      <c r="AJ36">
        <v>0.24500596571015193</v>
      </c>
      <c r="AK36">
        <v>0.9174597354431171</v>
      </c>
      <c r="AL36">
        <v>2.5094249470312421E-4</v>
      </c>
      <c r="AM36">
        <v>8.5701644529383988E-2</v>
      </c>
      <c r="AN36">
        <v>2.6295442607633586E-5</v>
      </c>
      <c r="AO36">
        <v>1.4130994562057747E-2</v>
      </c>
      <c r="AP36">
        <v>8.730876822206536E-4</v>
      </c>
      <c r="AQ36">
        <v>1.4811654217584513E-2</v>
      </c>
      <c r="AR36">
        <v>5.7842685066952427E-6</v>
      </c>
      <c r="AS36">
        <v>3.2224246143211575E-3</v>
      </c>
      <c r="AT36">
        <v>7.4149543457428186E-3</v>
      </c>
      <c r="AU36">
        <v>1.2225853417997736E-3</v>
      </c>
      <c r="AV36">
        <v>1.2815179554959114E-3</v>
      </c>
      <c r="AW36">
        <v>2.7873612554760592E-4</v>
      </c>
      <c r="AX36">
        <v>8.9105976209188377E-4</v>
      </c>
      <c r="AY36">
        <v>1.4681139389823063E-4</v>
      </c>
      <c r="AZ36">
        <v>3.5577128713189794E-3</v>
      </c>
      <c r="BA36">
        <v>4.1811876091764249E-5</v>
      </c>
      <c r="BB36">
        <v>1.0173859367482341E-3</v>
      </c>
      <c r="BC36">
        <v>0.34711829428277047</v>
      </c>
      <c r="BD36">
        <v>1.0617956894202851E-4</v>
      </c>
      <c r="BE36">
        <v>5.71737276761329E-2</v>
      </c>
      <c r="BF36">
        <v>3.5404174799107016E-3</v>
      </c>
      <c r="BG36">
        <v>5.9945847097815246E-2</v>
      </c>
      <c r="BH36">
        <v>2.335970482932366E-5</v>
      </c>
      <c r="BI36">
        <v>1.3071197881772526E-2</v>
      </c>
      <c r="BJ36">
        <v>3.003298493684773E-2</v>
      </c>
      <c r="BK36">
        <v>4.9469391168737616E-3</v>
      </c>
      <c r="BL36">
        <v>5.1877889564277422E-3</v>
      </c>
      <c r="BM36">
        <v>1.1311710692496284E-3</v>
      </c>
      <c r="BN36">
        <v>3.616922141410552E-3</v>
      </c>
      <c r="BO36">
        <v>5.9436541659788024E-4</v>
      </c>
      <c r="BP36">
        <v>1.4404154648287216E-2</v>
      </c>
      <c r="BQ36" s="59">
        <v>1.695921427926989E-4</v>
      </c>
    </row>
    <row r="37" spans="2:69" x14ac:dyDescent="0.25">
      <c r="B37" s="110">
        <v>0.5</v>
      </c>
      <c r="C37">
        <v>0.13752130108112318</v>
      </c>
      <c r="D37">
        <v>0.55261190559984652</v>
      </c>
      <c r="E37">
        <v>0.2</v>
      </c>
      <c r="F37">
        <v>0.8</v>
      </c>
      <c r="G37">
        <v>0.90003677745116872</v>
      </c>
      <c r="H37">
        <v>9.9971376603934903E-2</v>
      </c>
      <c r="I37">
        <v>3.9998792084551898E-2</v>
      </c>
      <c r="J37">
        <v>0.94501756106154067</v>
      </c>
      <c r="K37">
        <v>4.0006923082527207E-2</v>
      </c>
      <c r="L37">
        <v>0.94494145300355736</v>
      </c>
      <c r="M37">
        <v>0.9487114893007369</v>
      </c>
      <c r="N37">
        <v>0.99</v>
      </c>
      <c r="O37">
        <v>5.0008478555602393E-2</v>
      </c>
      <c r="P37">
        <v>0.94501129896263592</v>
      </c>
      <c r="Q37">
        <v>2.999324864842863E-2</v>
      </c>
      <c r="R37">
        <v>0.94490552257164384</v>
      </c>
      <c r="S37">
        <v>4.5008077233796941E-2</v>
      </c>
      <c r="T37">
        <v>0.94495943321264353</v>
      </c>
      <c r="U37">
        <v>0.9487308081120247</v>
      </c>
      <c r="V37">
        <v>0.99</v>
      </c>
      <c r="W37">
        <v>3.0002357887746876E-2</v>
      </c>
      <c r="X37">
        <v>0.9449841732799541</v>
      </c>
      <c r="Y37">
        <v>0.92499700834159737</v>
      </c>
      <c r="Z37">
        <v>0.28000000000000003</v>
      </c>
      <c r="AA37">
        <v>0.72</v>
      </c>
      <c r="AB37">
        <v>0.65</v>
      </c>
      <c r="AC37">
        <v>0.52</v>
      </c>
      <c r="AD37">
        <v>0.90005365975666796</v>
      </c>
      <c r="AE37">
        <v>0.89975409943144768</v>
      </c>
      <c r="AF37">
        <v>0.12498943524551578</v>
      </c>
      <c r="AG37">
        <v>0.74999570211393507</v>
      </c>
      <c r="AH37">
        <v>0.1250081315112766</v>
      </c>
      <c r="AI37">
        <v>2.9999600029550495E-2</v>
      </c>
      <c r="AJ37">
        <v>0.24999275332083926</v>
      </c>
      <c r="AK37">
        <v>0.92492332715191883</v>
      </c>
      <c r="AL37">
        <v>2.6413632922049434E-4</v>
      </c>
      <c r="AM37">
        <v>8.7541569971721869E-2</v>
      </c>
      <c r="AN37">
        <v>2.7919987288275583E-5</v>
      </c>
      <c r="AO37">
        <v>1.4496440967757361E-2</v>
      </c>
      <c r="AP37">
        <v>9.1944273401313773E-4</v>
      </c>
      <c r="AQ37">
        <v>1.5189239429413451E-2</v>
      </c>
      <c r="AR37">
        <v>6.2767991386450069E-6</v>
      </c>
      <c r="AS37">
        <v>3.453205335078128E-3</v>
      </c>
      <c r="AT37">
        <v>7.5726284178738671E-3</v>
      </c>
      <c r="AU37">
        <v>1.2535829369481244E-3</v>
      </c>
      <c r="AV37">
        <v>1.3139969008865377E-3</v>
      </c>
      <c r="AW37">
        <v>2.9886073028044676E-4</v>
      </c>
      <c r="AX37">
        <v>9.1941615655852151E-4</v>
      </c>
      <c r="AY37">
        <v>1.5198569889972958E-4</v>
      </c>
      <c r="AZ37">
        <v>3.6423384902934518E-3</v>
      </c>
      <c r="BA37">
        <v>4.4824146221335844E-5</v>
      </c>
      <c r="BB37">
        <v>1.0707915108584818E-3</v>
      </c>
      <c r="BC37">
        <v>0.35188470614673611</v>
      </c>
      <c r="BD37">
        <v>1.1258011084588952E-4</v>
      </c>
      <c r="BE37">
        <v>5.8396152222150707E-2</v>
      </c>
      <c r="BF37">
        <v>3.7260818099603562E-3</v>
      </c>
      <c r="BG37">
        <v>6.1211808157485829E-2</v>
      </c>
      <c r="BH37">
        <v>2.5334241711386253E-5</v>
      </c>
      <c r="BI37">
        <v>1.4005422854375633E-2</v>
      </c>
      <c r="BJ37">
        <v>3.0431458932738312E-2</v>
      </c>
      <c r="BK37">
        <v>5.0513453733483302E-3</v>
      </c>
      <c r="BL37">
        <v>5.2958233138539349E-3</v>
      </c>
      <c r="BM37">
        <v>1.2115680445416806E-3</v>
      </c>
      <c r="BN37">
        <v>3.7203179133834027E-3</v>
      </c>
      <c r="BO37">
        <v>6.1322601833026095E-4</v>
      </c>
      <c r="BP37">
        <v>1.4698819485274094E-2</v>
      </c>
      <c r="BQ37" s="59">
        <v>1.8170075884133536E-4</v>
      </c>
    </row>
    <row r="38" spans="2:69" x14ac:dyDescent="0.25">
      <c r="B38" s="110">
        <v>0.55000000000000004</v>
      </c>
      <c r="C38">
        <v>0.14042220217442955</v>
      </c>
      <c r="D38">
        <v>0.55970346122239056</v>
      </c>
      <c r="E38">
        <v>0.2</v>
      </c>
      <c r="F38">
        <v>0.8</v>
      </c>
      <c r="G38">
        <v>0.90506555674364786</v>
      </c>
      <c r="H38">
        <v>0.10497099700151011</v>
      </c>
      <c r="I38">
        <v>4.1060536037481235E-2</v>
      </c>
      <c r="J38">
        <v>0.94954358243267056</v>
      </c>
      <c r="K38">
        <v>4.1083468024867426E-2</v>
      </c>
      <c r="L38">
        <v>0.94942290618200786</v>
      </c>
      <c r="M38">
        <v>0.95109623065183047</v>
      </c>
      <c r="N38">
        <v>0.99</v>
      </c>
      <c r="O38">
        <v>5.1070930998137434E-2</v>
      </c>
      <c r="P38">
        <v>0.94951100679463707</v>
      </c>
      <c r="Q38">
        <v>3.107250329052838E-2</v>
      </c>
      <c r="R38">
        <v>0.94941891415393909</v>
      </c>
      <c r="S38">
        <v>4.5508743281243373E-2</v>
      </c>
      <c r="T38">
        <v>0.94946622184594165</v>
      </c>
      <c r="U38">
        <v>0.95111873796182522</v>
      </c>
      <c r="V38">
        <v>0.99</v>
      </c>
      <c r="W38">
        <v>3.1067552179724525E-2</v>
      </c>
      <c r="X38">
        <v>0.94944951553945434</v>
      </c>
      <c r="Y38">
        <v>0.93255946746212426</v>
      </c>
      <c r="Z38">
        <v>0.28000000000000003</v>
      </c>
      <c r="AA38">
        <v>0.72</v>
      </c>
      <c r="AB38">
        <v>0.65</v>
      </c>
      <c r="AC38">
        <v>0.52</v>
      </c>
      <c r="AD38">
        <v>0.90998936158139265</v>
      </c>
      <c r="AE38">
        <v>0.9097498652758077</v>
      </c>
      <c r="AF38">
        <v>0.12748950054519809</v>
      </c>
      <c r="AG38">
        <v>0.75266748382992654</v>
      </c>
      <c r="AH38">
        <v>0.12750815455219708</v>
      </c>
      <c r="AI38">
        <v>3.199459068942815E-2</v>
      </c>
      <c r="AJ38">
        <v>0.25499262142693624</v>
      </c>
      <c r="AK38">
        <v>0.93246061468380503</v>
      </c>
      <c r="AL38">
        <v>2.7735812264165471E-4</v>
      </c>
      <c r="AM38">
        <v>8.9423971403346944E-2</v>
      </c>
      <c r="AN38">
        <v>2.9617454093932918E-5</v>
      </c>
      <c r="AO38">
        <v>1.4866593722368747E-2</v>
      </c>
      <c r="AP38">
        <v>9.6635256265787837E-4</v>
      </c>
      <c r="AQ38">
        <v>1.5578611879645876E-2</v>
      </c>
      <c r="AR38">
        <v>6.8051712481607037E-6</v>
      </c>
      <c r="AS38">
        <v>3.6830576646482999E-3</v>
      </c>
      <c r="AT38">
        <v>7.7322862962065459E-3</v>
      </c>
      <c r="AU38">
        <v>1.2853666418687786E-3</v>
      </c>
      <c r="AV38">
        <v>1.3471377033734847E-3</v>
      </c>
      <c r="AW38">
        <v>3.1883469596488082E-4</v>
      </c>
      <c r="AX38">
        <v>9.4820359019978792E-4</v>
      </c>
      <c r="AY38">
        <v>1.5724190966471218E-4</v>
      </c>
      <c r="AZ38">
        <v>3.728695770704356E-3</v>
      </c>
      <c r="BA38">
        <v>4.7867101546241062E-5</v>
      </c>
      <c r="BB38">
        <v>1.12424469764023E-3</v>
      </c>
      <c r="BC38">
        <v>0.35671435939226392</v>
      </c>
      <c r="BD38">
        <v>1.1923528108507045E-4</v>
      </c>
      <c r="BE38">
        <v>5.9632666750463449E-2</v>
      </c>
      <c r="BF38">
        <v>3.9114847994883521E-3</v>
      </c>
      <c r="BG38">
        <v>6.2498465706189721E-2</v>
      </c>
      <c r="BH38">
        <v>2.7417939836190777E-5</v>
      </c>
      <c r="BI38">
        <v>1.493414431912733E-2</v>
      </c>
      <c r="BJ38">
        <v>3.0833516472533039E-2</v>
      </c>
      <c r="BK38">
        <v>5.1575855806636501E-3</v>
      </c>
      <c r="BL38">
        <v>5.4057717626809785E-3</v>
      </c>
      <c r="BM38">
        <v>1.2923338687184029E-3</v>
      </c>
      <c r="BN38">
        <v>3.8240470220968379E-3</v>
      </c>
      <c r="BO38">
        <v>6.324397508350294E-4</v>
      </c>
      <c r="BP38">
        <v>1.4995153460021664E-2</v>
      </c>
      <c r="BQ38" s="59">
        <v>1.9381456953915271E-4</v>
      </c>
    </row>
    <row r="39" spans="2:69" x14ac:dyDescent="0.25">
      <c r="B39" s="110">
        <v>0.6</v>
      </c>
      <c r="C39">
        <v>0.14338427715410096</v>
      </c>
      <c r="D39">
        <v>0.56703158900159611</v>
      </c>
      <c r="E39">
        <v>0.2</v>
      </c>
      <c r="F39">
        <v>0.8</v>
      </c>
      <c r="G39">
        <v>0.91003213695948937</v>
      </c>
      <c r="H39">
        <v>0.10995505297323688</v>
      </c>
      <c r="I39">
        <v>4.2145556077260393E-2</v>
      </c>
      <c r="J39">
        <v>0.95400799610302789</v>
      </c>
      <c r="K39">
        <v>4.2161588397922722E-2</v>
      </c>
      <c r="L39">
        <v>0.95392387620289809</v>
      </c>
      <c r="M39">
        <v>0.95349101211224974</v>
      </c>
      <c r="N39">
        <v>0.99</v>
      </c>
      <c r="O39">
        <v>5.2146594782112837E-2</v>
      </c>
      <c r="P39">
        <v>0.95405465132673273</v>
      </c>
      <c r="Q39">
        <v>3.2151492938799119E-2</v>
      </c>
      <c r="R39">
        <v>0.95391052934224718</v>
      </c>
      <c r="S39">
        <v>4.6006725133629515E-2</v>
      </c>
      <c r="T39">
        <v>0.9539828101813328</v>
      </c>
      <c r="U39">
        <v>0.95353064650345853</v>
      </c>
      <c r="V39">
        <v>0.99</v>
      </c>
      <c r="W39">
        <v>3.2149924381307322E-2</v>
      </c>
      <c r="X39">
        <v>0.9539399337710347</v>
      </c>
      <c r="Y39">
        <v>0.94007690256112253</v>
      </c>
      <c r="Z39">
        <v>0.28000000000000003</v>
      </c>
      <c r="AA39">
        <v>0.72</v>
      </c>
      <c r="AB39">
        <v>0.65</v>
      </c>
      <c r="AC39">
        <v>0.52</v>
      </c>
      <c r="AD39">
        <v>0.92003836620133372</v>
      </c>
      <c r="AE39">
        <v>0.91981330013368279</v>
      </c>
      <c r="AF39">
        <v>0.12998773032450117</v>
      </c>
      <c r="AG39">
        <v>0.75537238682557084</v>
      </c>
      <c r="AH39">
        <v>0.13002159962779841</v>
      </c>
      <c r="AI39">
        <v>3.4006095756776634E-2</v>
      </c>
      <c r="AJ39">
        <v>0.26002018396975474</v>
      </c>
      <c r="AK39">
        <v>0.93996041771606542</v>
      </c>
      <c r="AL39">
        <v>2.907175765179766E-4</v>
      </c>
      <c r="AM39">
        <v>9.1353268363723567E-2</v>
      </c>
      <c r="AN39">
        <v>3.1405890199641027E-5</v>
      </c>
      <c r="AO39">
        <v>1.5253672818664719E-2</v>
      </c>
      <c r="AP39">
        <v>1.013934536273263E-3</v>
      </c>
      <c r="AQ39">
        <v>1.5978883879165705E-2</v>
      </c>
      <c r="AR39">
        <v>7.3741133771301949E-6</v>
      </c>
      <c r="AS39">
        <v>3.9130598714315979E-3</v>
      </c>
      <c r="AT39">
        <v>7.8969157074610819E-3</v>
      </c>
      <c r="AU39">
        <v>1.3185620469067108E-3</v>
      </c>
      <c r="AV39">
        <v>1.3815309123467296E-3</v>
      </c>
      <c r="AW39">
        <v>3.3884709229081754E-4</v>
      </c>
      <c r="AX39">
        <v>9.779916873653594E-4</v>
      </c>
      <c r="AY39">
        <v>1.6273359915923259E-4</v>
      </c>
      <c r="AZ39">
        <v>3.8196781944952862E-3</v>
      </c>
      <c r="BA39">
        <v>5.0962985771350972E-5</v>
      </c>
      <c r="BB39">
        <v>1.1780537696930327E-3</v>
      </c>
      <c r="BC39">
        <v>0.36166610072317584</v>
      </c>
      <c r="BD39">
        <v>1.263421392275291E-4</v>
      </c>
      <c r="BE39">
        <v>6.0911596432347337E-2</v>
      </c>
      <c r="BF39">
        <v>4.0985128316164913E-3</v>
      </c>
      <c r="BG39">
        <v>6.3823106371675972E-2</v>
      </c>
      <c r="BH39">
        <v>2.9667932172580342E-5</v>
      </c>
      <c r="BI39">
        <v>1.5866136899954062E-2</v>
      </c>
      <c r="BJ39">
        <v>3.1244579237031448E-2</v>
      </c>
      <c r="BK39">
        <v>5.2661911462767823E-3</v>
      </c>
      <c r="BL39">
        <v>5.5181156016026042E-3</v>
      </c>
      <c r="BM39">
        <v>1.3731077024740673E-3</v>
      </c>
      <c r="BN39">
        <v>3.9296458382231704E-3</v>
      </c>
      <c r="BO39">
        <v>6.5216160082927474E-4</v>
      </c>
      <c r="BP39">
        <v>1.5292789644948387E-2</v>
      </c>
      <c r="BQ39" s="59">
        <v>2.0609663362588726E-4</v>
      </c>
    </row>
    <row r="40" spans="2:69" x14ac:dyDescent="0.25">
      <c r="B40" s="110">
        <v>0.65</v>
      </c>
      <c r="C40">
        <v>0.14649063615924551</v>
      </c>
      <c r="D40">
        <v>0.57471024221698663</v>
      </c>
      <c r="E40">
        <v>0.2</v>
      </c>
      <c r="F40">
        <v>0.8</v>
      </c>
      <c r="G40">
        <v>0.91504626617534079</v>
      </c>
      <c r="H40">
        <v>0.11495518697192893</v>
      </c>
      <c r="I40">
        <v>4.3250048418414552E-2</v>
      </c>
      <c r="J40">
        <v>0.95850248106638902</v>
      </c>
      <c r="K40">
        <v>4.3267799901671844E-2</v>
      </c>
      <c r="L40">
        <v>0.95842607431928628</v>
      </c>
      <c r="M40">
        <v>0.95594165657289332</v>
      </c>
      <c r="N40">
        <v>0.99</v>
      </c>
      <c r="O40">
        <v>5.3264171418999806E-2</v>
      </c>
      <c r="P40">
        <v>0.95850542441359721</v>
      </c>
      <c r="Q40">
        <v>3.3265036035621927E-2</v>
      </c>
      <c r="R40">
        <v>0.95840716749080457</v>
      </c>
      <c r="S40">
        <v>4.6506302525522188E-2</v>
      </c>
      <c r="T40">
        <v>0.95850649029831403</v>
      </c>
      <c r="U40">
        <v>0.95596369385323654</v>
      </c>
      <c r="V40">
        <v>0.99</v>
      </c>
      <c r="W40">
        <v>3.3253388468886085E-2</v>
      </c>
      <c r="X40">
        <v>0.95844125386211088</v>
      </c>
      <c r="Y40">
        <v>0.94754220980103132</v>
      </c>
      <c r="Z40">
        <v>0.28000000000000003</v>
      </c>
      <c r="AA40">
        <v>0.72</v>
      </c>
      <c r="AB40">
        <v>0.65</v>
      </c>
      <c r="AC40">
        <v>0.52</v>
      </c>
      <c r="AD40">
        <v>0.93006021275650708</v>
      </c>
      <c r="AE40">
        <v>0.92984502471517771</v>
      </c>
      <c r="AF40">
        <v>0.13250380524550565</v>
      </c>
      <c r="AG40">
        <v>0.75814675282756494</v>
      </c>
      <c r="AH40">
        <v>0.13251070636906662</v>
      </c>
      <c r="AI40">
        <v>3.6012527798302475E-2</v>
      </c>
      <c r="AJ40">
        <v>0.26499323985772205</v>
      </c>
      <c r="AK40">
        <v>0.94739432617207053</v>
      </c>
      <c r="AL40">
        <v>3.0435976101691483E-4</v>
      </c>
      <c r="AM40">
        <v>9.3359838553994295E-2</v>
      </c>
      <c r="AN40">
        <v>3.335052131198508E-5</v>
      </c>
      <c r="AO40">
        <v>1.5663819570785595E-2</v>
      </c>
      <c r="AP40">
        <v>1.0633220143284922E-3</v>
      </c>
      <c r="AQ40">
        <v>1.6404334143167942E-2</v>
      </c>
      <c r="AR40">
        <v>8.0018881655971139E-6</v>
      </c>
      <c r="AS40">
        <v>4.1457043794145007E-3</v>
      </c>
      <c r="AT40">
        <v>8.068793751688369E-3</v>
      </c>
      <c r="AU40">
        <v>1.3535144486016063E-3</v>
      </c>
      <c r="AV40">
        <v>1.4178303316890689E-3</v>
      </c>
      <c r="AW40">
        <v>3.5881604948938609E-4</v>
      </c>
      <c r="AX40">
        <v>1.0094660260724902E-3</v>
      </c>
      <c r="AY40">
        <v>1.685278689768107E-4</v>
      </c>
      <c r="AZ40">
        <v>3.9160299951984667E-3</v>
      </c>
      <c r="BA40">
        <v>5.4150626429235993E-5</v>
      </c>
      <c r="BB40">
        <v>1.2315887787920016E-3</v>
      </c>
      <c r="BC40">
        <v>0.36690348326283639</v>
      </c>
      <c r="BD40">
        <v>1.3393912524457385E-4</v>
      </c>
      <c r="BE40">
        <v>6.223538512588303E-2</v>
      </c>
      <c r="BF40">
        <v>4.2877111982621953E-3</v>
      </c>
      <c r="BG40">
        <v>6.5187017981661224E-2</v>
      </c>
      <c r="BH40">
        <v>3.2138070358895803E-5</v>
      </c>
      <c r="BI40">
        <v>1.6800112514934493E-2</v>
      </c>
      <c r="BJ40">
        <v>3.1677887089446487E-2</v>
      </c>
      <c r="BK40">
        <v>5.3792415524650077E-3</v>
      </c>
      <c r="BL40">
        <v>5.6343401871954604E-3</v>
      </c>
      <c r="BM40">
        <v>1.4542204223366492E-3</v>
      </c>
      <c r="BN40">
        <v>4.0374583679759378E-3</v>
      </c>
      <c r="BO40">
        <v>6.729100998073452E-4</v>
      </c>
      <c r="BP40">
        <v>1.5594546502759911E-2</v>
      </c>
      <c r="BQ40" s="59">
        <v>2.1866686701916329E-4</v>
      </c>
    </row>
    <row r="41" spans="2:69" x14ac:dyDescent="0.25">
      <c r="B41" s="110">
        <v>0.7</v>
      </c>
      <c r="C41">
        <v>0.14976430046715788</v>
      </c>
      <c r="D41">
        <v>0.58279011675907921</v>
      </c>
      <c r="E41">
        <v>0.2</v>
      </c>
      <c r="F41">
        <v>0.8</v>
      </c>
      <c r="G41">
        <v>0.92002358540194107</v>
      </c>
      <c r="H41">
        <v>0.11994504678295925</v>
      </c>
      <c r="I41">
        <v>4.4401898965352793E-2</v>
      </c>
      <c r="J41">
        <v>0.96299157732515595</v>
      </c>
      <c r="K41">
        <v>4.4406818969017214E-2</v>
      </c>
      <c r="L41">
        <v>0.96294459275552069</v>
      </c>
      <c r="M41">
        <v>0.9584670061285504</v>
      </c>
      <c r="N41">
        <v>0.99</v>
      </c>
      <c r="O41">
        <v>5.4415574979179579E-2</v>
      </c>
      <c r="P41">
        <v>0.96299139820388513</v>
      </c>
      <c r="Q41">
        <v>3.4419276023376924E-2</v>
      </c>
      <c r="R41">
        <v>0.96295663882861848</v>
      </c>
      <c r="S41">
        <v>4.7008142786799004E-2</v>
      </c>
      <c r="T41">
        <v>0.96301181830116545</v>
      </c>
      <c r="U41">
        <v>0.95847902376314542</v>
      </c>
      <c r="V41">
        <v>0.99</v>
      </c>
      <c r="W41">
        <v>3.4420310613798917E-2</v>
      </c>
      <c r="X41">
        <v>0.96294716996024365</v>
      </c>
      <c r="Y41">
        <v>0.95505355548229998</v>
      </c>
      <c r="Z41">
        <v>0.28000000000000003</v>
      </c>
      <c r="AA41">
        <v>0.72</v>
      </c>
      <c r="AB41">
        <v>0.65</v>
      </c>
      <c r="AC41">
        <v>0.52</v>
      </c>
      <c r="AD41">
        <v>0.94010388201568273</v>
      </c>
      <c r="AE41">
        <v>0.93982160424347971</v>
      </c>
      <c r="AF41">
        <v>0.13500969159067608</v>
      </c>
      <c r="AG41">
        <v>0.76104081771296461</v>
      </c>
      <c r="AH41">
        <v>0.13501650889520533</v>
      </c>
      <c r="AI41">
        <v>3.8016029088757931E-2</v>
      </c>
      <c r="AJ41">
        <v>0.26999353979481383</v>
      </c>
      <c r="AK41">
        <v>0.9549292962823529</v>
      </c>
      <c r="AL41">
        <v>3.1860890914757814E-4</v>
      </c>
      <c r="AM41">
        <v>9.5483549185229569E-2</v>
      </c>
      <c r="AN41">
        <v>3.5472893794162517E-5</v>
      </c>
      <c r="AO41">
        <v>1.6100889556111806E-2</v>
      </c>
      <c r="AP41">
        <v>1.1156485306837501E-3</v>
      </c>
      <c r="AQ41">
        <v>1.6864196456370589E-2</v>
      </c>
      <c r="AR41">
        <v>8.6960741425125702E-6</v>
      </c>
      <c r="AS41">
        <v>4.3826657661510289E-3</v>
      </c>
      <c r="AT41">
        <v>8.2497934775819428E-3</v>
      </c>
      <c r="AU41">
        <v>1.3910168097430991E-3</v>
      </c>
      <c r="AV41">
        <v>1.4569021273350058E-3</v>
      </c>
      <c r="AW41">
        <v>3.7909621554792618E-4</v>
      </c>
      <c r="AX41">
        <v>1.042733329354514E-3</v>
      </c>
      <c r="AY41">
        <v>1.7473429358751165E-4</v>
      </c>
      <c r="AZ41">
        <v>4.0190650031514301E-3</v>
      </c>
      <c r="BA41">
        <v>5.7494327156771585E-5</v>
      </c>
      <c r="BB41">
        <v>1.2852288559641863E-3</v>
      </c>
      <c r="BC41">
        <v>0.3724067769163138</v>
      </c>
      <c r="BD41">
        <v>1.4214414418041248E-4</v>
      </c>
      <c r="BE41">
        <v>6.3648086023609204E-2</v>
      </c>
      <c r="BF41">
        <v>4.4825472029213368E-3</v>
      </c>
      <c r="BG41">
        <v>6.6638315084160668E-2</v>
      </c>
      <c r="BH41">
        <v>3.4890144812622614E-5</v>
      </c>
      <c r="BI41">
        <v>1.7732758498227325E-2</v>
      </c>
      <c r="BJ41">
        <v>3.2135907146563635E-2</v>
      </c>
      <c r="BK41">
        <v>5.4986807275979226E-3</v>
      </c>
      <c r="BL41">
        <v>5.7572455022573124E-3</v>
      </c>
      <c r="BM41">
        <v>1.5347701716182033E-3</v>
      </c>
      <c r="BN41">
        <v>4.150810899194112E-3</v>
      </c>
      <c r="BO41">
        <v>6.9505768137067441E-4</v>
      </c>
      <c r="BP41">
        <v>1.5904769777170175E-2</v>
      </c>
      <c r="BQ41" s="59">
        <v>2.3154491758674726E-4</v>
      </c>
    </row>
    <row r="42" spans="2:69" x14ac:dyDescent="0.25">
      <c r="B42" s="110">
        <v>0.75</v>
      </c>
      <c r="C42">
        <v>0.15326203404447711</v>
      </c>
      <c r="D42">
        <v>0.59156493871851668</v>
      </c>
      <c r="E42">
        <v>0.2</v>
      </c>
      <c r="F42">
        <v>0.8</v>
      </c>
      <c r="G42">
        <v>0.92497881563613182</v>
      </c>
      <c r="H42">
        <v>0.1249593787943013</v>
      </c>
      <c r="I42">
        <v>4.5617349148069794E-2</v>
      </c>
      <c r="J42">
        <v>0.96751463158638218</v>
      </c>
      <c r="K42">
        <v>4.5622581145984033E-2</v>
      </c>
      <c r="L42">
        <v>0.96747031181235799</v>
      </c>
      <c r="M42">
        <v>0.96111106515309763</v>
      </c>
      <c r="N42">
        <v>0.99</v>
      </c>
      <c r="O42">
        <v>5.5628220312075038E-2</v>
      </c>
      <c r="P42">
        <v>0.96746240577078424</v>
      </c>
      <c r="Q42">
        <v>3.5627949333654103E-2</v>
      </c>
      <c r="R42">
        <v>0.96744863340281884</v>
      </c>
      <c r="S42">
        <v>4.7504937025951224E-2</v>
      </c>
      <c r="T42">
        <v>0.96748997156624683</v>
      </c>
      <c r="U42">
        <v>0.96114480660968471</v>
      </c>
      <c r="V42">
        <v>0.99</v>
      </c>
      <c r="W42">
        <v>3.5626700121236782E-2</v>
      </c>
      <c r="X42">
        <v>0.96744296130607832</v>
      </c>
      <c r="Y42">
        <v>0.96251296643749806</v>
      </c>
      <c r="Z42">
        <v>0.28000000000000003</v>
      </c>
      <c r="AA42">
        <v>0.72</v>
      </c>
      <c r="AB42">
        <v>0.65</v>
      </c>
      <c r="AC42">
        <v>0.52</v>
      </c>
      <c r="AD42">
        <v>0.95005080953706056</v>
      </c>
      <c r="AE42">
        <v>0.94983725275378672</v>
      </c>
      <c r="AF42">
        <v>0.13751569883315823</v>
      </c>
      <c r="AG42">
        <v>0.76406788345890075</v>
      </c>
      <c r="AH42">
        <v>0.13752060012775474</v>
      </c>
      <c r="AI42">
        <v>4.0003784843720497E-2</v>
      </c>
      <c r="AJ42">
        <v>0.27494546134257691</v>
      </c>
      <c r="AK42">
        <v>0.96249411386088468</v>
      </c>
      <c r="AL42">
        <v>3.3376353645585602E-4</v>
      </c>
      <c r="AM42">
        <v>9.7788396720301193E-2</v>
      </c>
      <c r="AN42">
        <v>3.7828634468100932E-5</v>
      </c>
      <c r="AO42">
        <v>1.6587516082460695E-2</v>
      </c>
      <c r="AP42">
        <v>1.1719618354307912E-3</v>
      </c>
      <c r="AQ42">
        <v>1.7369182824745932E-2</v>
      </c>
      <c r="AR42">
        <v>9.4975859895822473E-6</v>
      </c>
      <c r="AS42">
        <v>4.6298494312030569E-3</v>
      </c>
      <c r="AT42">
        <v>8.4439456244020591E-3</v>
      </c>
      <c r="AU42">
        <v>1.432305713020931E-3</v>
      </c>
      <c r="AV42">
        <v>1.4998039801897046E-3</v>
      </c>
      <c r="AW42">
        <v>4.002978842304575E-4</v>
      </c>
      <c r="AX42">
        <v>1.0793472360017039E-3</v>
      </c>
      <c r="AY42">
        <v>1.8156076699897607E-4</v>
      </c>
      <c r="AZ42">
        <v>4.133379168006779E-3</v>
      </c>
      <c r="BA42">
        <v>6.1069754689393953E-5</v>
      </c>
      <c r="BB42">
        <v>1.3396810303698283E-3</v>
      </c>
      <c r="BC42">
        <v>0.37841691094600538</v>
      </c>
      <c r="BD42">
        <v>1.5127172399623186E-4</v>
      </c>
      <c r="BE42">
        <v>6.5165101287868052E-2</v>
      </c>
      <c r="BF42">
        <v>4.6884784085957504E-3</v>
      </c>
      <c r="BG42">
        <v>6.819787941978786E-2</v>
      </c>
      <c r="BH42">
        <v>3.8059205405613894E-5</v>
      </c>
      <c r="BI42">
        <v>1.8668198141395087E-2</v>
      </c>
      <c r="BJ42">
        <v>3.2631890176472493E-2</v>
      </c>
      <c r="BK42">
        <v>5.6257944093294166E-3</v>
      </c>
      <c r="BL42">
        <v>5.8897101886423737E-3</v>
      </c>
      <c r="BM42">
        <v>1.6160998739468465E-3</v>
      </c>
      <c r="BN42">
        <v>4.2729909219692622E-3</v>
      </c>
      <c r="BO42">
        <v>7.192973926890392E-4</v>
      </c>
      <c r="BP42">
        <v>1.6233009076030029E-2</v>
      </c>
      <c r="BQ42" s="59">
        <v>2.4514846473238695E-4</v>
      </c>
    </row>
    <row r="43" spans="2:69" x14ac:dyDescent="0.25">
      <c r="B43" s="110">
        <v>0.8</v>
      </c>
      <c r="C43">
        <v>0.15712964495505813</v>
      </c>
      <c r="D43">
        <v>0.60149503935304294</v>
      </c>
      <c r="E43">
        <v>0.2</v>
      </c>
      <c r="F43">
        <v>0.8</v>
      </c>
      <c r="G43">
        <v>0.92998658368596798</v>
      </c>
      <c r="H43">
        <v>0.1299747589393519</v>
      </c>
      <c r="I43">
        <v>4.6941404736186715E-2</v>
      </c>
      <c r="J43">
        <v>0.97201362131978386</v>
      </c>
      <c r="K43">
        <v>4.6936174564519699E-2</v>
      </c>
      <c r="L43">
        <v>0.97199040849809537</v>
      </c>
      <c r="M43">
        <v>0.96395222047449192</v>
      </c>
      <c r="N43">
        <v>0.99</v>
      </c>
      <c r="O43">
        <v>5.6939945384806817E-2</v>
      </c>
      <c r="P43">
        <v>0.9719639262731653</v>
      </c>
      <c r="Q43">
        <v>3.6940496092044237E-2</v>
      </c>
      <c r="R43">
        <v>0.97195690626162101</v>
      </c>
      <c r="S43">
        <v>4.800152651849203E-2</v>
      </c>
      <c r="T43">
        <v>0.97198124077054671</v>
      </c>
      <c r="U43">
        <v>0.96398401010913537</v>
      </c>
      <c r="V43">
        <v>0.99</v>
      </c>
      <c r="W43">
        <v>3.6941148313474878E-2</v>
      </c>
      <c r="X43">
        <v>0.97195466334815139</v>
      </c>
      <c r="Y43">
        <v>0.97001923680654722</v>
      </c>
      <c r="Z43">
        <v>0.28000000000000003</v>
      </c>
      <c r="AA43">
        <v>0.72</v>
      </c>
      <c r="AB43">
        <v>0.65</v>
      </c>
      <c r="AC43">
        <v>0.52</v>
      </c>
      <c r="AD43">
        <v>0.96002099302131683</v>
      </c>
      <c r="AE43">
        <v>0.95983041988220064</v>
      </c>
      <c r="AF43">
        <v>0.14002218884998002</v>
      </c>
      <c r="AG43">
        <v>0.76734224635023018</v>
      </c>
      <c r="AH43">
        <v>0.1400123368424829</v>
      </c>
      <c r="AI43">
        <v>4.200355775188655E-2</v>
      </c>
      <c r="AJ43">
        <v>0.27995446840068328</v>
      </c>
      <c r="AK43">
        <v>0.96998954342561772</v>
      </c>
      <c r="AL43">
        <v>3.5016607418607867E-4</v>
      </c>
      <c r="AM43">
        <v>0.10035216931600598</v>
      </c>
      <c r="AN43">
        <v>4.0543507006211179E-5</v>
      </c>
      <c r="AO43">
        <v>1.7132201998427271E-2</v>
      </c>
      <c r="AP43">
        <v>1.2349941506998863E-3</v>
      </c>
      <c r="AQ43">
        <v>1.7935355602096761E-2</v>
      </c>
      <c r="AR43">
        <v>1.0435126246727711E-5</v>
      </c>
      <c r="AS43">
        <v>4.8954460554114865E-3</v>
      </c>
      <c r="AT43">
        <v>8.6609955787199985E-3</v>
      </c>
      <c r="AU43">
        <v>1.4792823797865359E-3</v>
      </c>
      <c r="AV43">
        <v>1.5486006930162221E-3</v>
      </c>
      <c r="AW43">
        <v>4.2326674084923401E-4</v>
      </c>
      <c r="AX43">
        <v>1.1206669923468115E-3</v>
      </c>
      <c r="AY43">
        <v>1.893588009812921E-4</v>
      </c>
      <c r="AZ43">
        <v>4.2624273162992325E-3</v>
      </c>
      <c r="BA43">
        <v>6.5034655815886231E-5</v>
      </c>
      <c r="BB43">
        <v>1.3966382445940928E-3</v>
      </c>
      <c r="BC43">
        <v>0.3851587159634321</v>
      </c>
      <c r="BD43">
        <v>1.6164990960457865E-4</v>
      </c>
      <c r="BE43">
        <v>6.6843597501917748E-2</v>
      </c>
      <c r="BF43">
        <v>4.9106888703789337E-3</v>
      </c>
      <c r="BG43">
        <v>6.9931424519466934E-2</v>
      </c>
      <c r="BH43">
        <v>4.1728703287237594E-5</v>
      </c>
      <c r="BI43">
        <v>1.9632834976855119E-2</v>
      </c>
      <c r="BJ43">
        <v>3.3183839746981414E-2</v>
      </c>
      <c r="BK43">
        <v>5.7668553667971304E-3</v>
      </c>
      <c r="BL43">
        <v>6.0349916803797672E-3</v>
      </c>
      <c r="BM43">
        <v>1.6979321462365657E-3</v>
      </c>
      <c r="BN43">
        <v>4.4074578756903493E-3</v>
      </c>
      <c r="BO43">
        <v>7.4630601057501782E-4</v>
      </c>
      <c r="BP43">
        <v>1.65883996191417E-2</v>
      </c>
      <c r="BQ43" s="59">
        <v>2.5978934202412334E-4</v>
      </c>
    </row>
    <row r="44" spans="2:69" x14ac:dyDescent="0.25">
      <c r="B44" s="110">
        <v>0.85</v>
      </c>
      <c r="C44">
        <v>0.16160108547318541</v>
      </c>
      <c r="D44">
        <v>0.6130010590481686</v>
      </c>
      <c r="E44">
        <v>0.2</v>
      </c>
      <c r="F44">
        <v>0.8</v>
      </c>
      <c r="G44">
        <v>0.93499637992354101</v>
      </c>
      <c r="H44">
        <v>0.13497837366303428</v>
      </c>
      <c r="I44">
        <v>4.8402191707332815E-2</v>
      </c>
      <c r="J44">
        <v>0.97651992256636733</v>
      </c>
      <c r="K44">
        <v>4.840417517633052E-2</v>
      </c>
      <c r="L44">
        <v>0.97649943053140309</v>
      </c>
      <c r="M44">
        <v>0.96708319053804703</v>
      </c>
      <c r="N44">
        <v>0.99</v>
      </c>
      <c r="O44">
        <v>5.8404687800697769E-2</v>
      </c>
      <c r="P44">
        <v>0.97648037364589979</v>
      </c>
      <c r="Q44">
        <v>3.8402751691695165E-2</v>
      </c>
      <c r="R44">
        <v>0.97645532164606264</v>
      </c>
      <c r="S44">
        <v>4.8498636871809143E-2</v>
      </c>
      <c r="T44">
        <v>0.97647788945934733</v>
      </c>
      <c r="U44">
        <v>0.96713317502068907</v>
      </c>
      <c r="V44">
        <v>0.99</v>
      </c>
      <c r="W44">
        <v>3.8419209467171041E-2</v>
      </c>
      <c r="X44">
        <v>0.97646838729386221</v>
      </c>
      <c r="Y44">
        <v>0.97752153928740881</v>
      </c>
      <c r="Z44">
        <v>0.28000000000000003</v>
      </c>
      <c r="AA44">
        <v>0.72</v>
      </c>
      <c r="AB44">
        <v>0.65</v>
      </c>
      <c r="AC44">
        <v>0.52</v>
      </c>
      <c r="AD44">
        <v>0.97007158987689768</v>
      </c>
      <c r="AE44">
        <v>0.96988031885121018</v>
      </c>
      <c r="AF44">
        <v>0.14252783670672214</v>
      </c>
      <c r="AG44">
        <v>0.77100890090340513</v>
      </c>
      <c r="AH44">
        <v>0.14251767359091899</v>
      </c>
      <c r="AI44">
        <v>4.3999935309402646E-2</v>
      </c>
      <c r="AJ44">
        <v>0.28495612110709773</v>
      </c>
      <c r="AK44">
        <v>0.97749346616328692</v>
      </c>
      <c r="AL44">
        <v>3.6896989100763207E-4</v>
      </c>
      <c r="AM44">
        <v>0.10332641090519079</v>
      </c>
      <c r="AN44">
        <v>4.3811719793229155E-5</v>
      </c>
      <c r="AO44">
        <v>1.7780563143883373E-2</v>
      </c>
      <c r="AP44">
        <v>1.3074120710195437E-3</v>
      </c>
      <c r="AQ44">
        <v>1.8609517924443045E-2</v>
      </c>
      <c r="AR44">
        <v>1.1598388020922438E-5</v>
      </c>
      <c r="AS44">
        <v>5.1989031981005095E-3</v>
      </c>
      <c r="AT44">
        <v>8.9107604867561582E-3</v>
      </c>
      <c r="AU44">
        <v>1.5340947346779393E-3</v>
      </c>
      <c r="AV44">
        <v>1.6060243864589423E-3</v>
      </c>
      <c r="AW44">
        <v>4.4914669786717788E-4</v>
      </c>
      <c r="AX44">
        <v>1.1691849246666093E-3</v>
      </c>
      <c r="AY44">
        <v>1.9866008467388563E-4</v>
      </c>
      <c r="AZ44">
        <v>4.4107113611203579E-3</v>
      </c>
      <c r="BA44">
        <v>6.9571153671739981E-5</v>
      </c>
      <c r="BB44">
        <v>1.458186855447666E-3</v>
      </c>
      <c r="BC44">
        <v>0.39306507794694456</v>
      </c>
      <c r="BD44">
        <v>1.7398603029100942E-4</v>
      </c>
      <c r="BE44">
        <v>6.8787554293346209E-2</v>
      </c>
      <c r="BF44">
        <v>5.1649745178814445E-3</v>
      </c>
      <c r="BG44">
        <v>7.1923457649727018E-2</v>
      </c>
      <c r="BH44">
        <v>4.6207374012269282E-5</v>
      </c>
      <c r="BI44">
        <v>2.0657023511592019E-2</v>
      </c>
      <c r="BJ44">
        <v>3.3827957102760167E-2</v>
      </c>
      <c r="BK44">
        <v>5.9305599262743846E-3</v>
      </c>
      <c r="BL44">
        <v>6.2028854875216463E-3</v>
      </c>
      <c r="BM44">
        <v>1.7848996984229566E-3</v>
      </c>
      <c r="BN44">
        <v>4.5599739274837271E-3</v>
      </c>
      <c r="BO44">
        <v>7.7855200074893819E-4</v>
      </c>
      <c r="BP44">
        <v>1.6984585477697232E-2</v>
      </c>
      <c r="BQ44" s="59">
        <v>2.762820168631459E-4</v>
      </c>
    </row>
    <row r="45" spans="2:69" x14ac:dyDescent="0.25">
      <c r="B45" s="110">
        <v>0.9</v>
      </c>
      <c r="C45">
        <v>0.1671870560307798</v>
      </c>
      <c r="D45">
        <v>0.62759620338166211</v>
      </c>
      <c r="E45">
        <v>0.2</v>
      </c>
      <c r="F45">
        <v>0.8</v>
      </c>
      <c r="G45">
        <v>0.93999101807130492</v>
      </c>
      <c r="H45">
        <v>0.13995651410659776</v>
      </c>
      <c r="I45">
        <v>5.0127816023951458E-2</v>
      </c>
      <c r="J45">
        <v>0.98101181475562038</v>
      </c>
      <c r="K45">
        <v>5.0140172369477036E-2</v>
      </c>
      <c r="L45">
        <v>0.98096092843101357</v>
      </c>
      <c r="M45">
        <v>0.97072182152736619</v>
      </c>
      <c r="N45">
        <v>0.99</v>
      </c>
      <c r="O45">
        <v>6.0127137504619454E-2</v>
      </c>
      <c r="P45">
        <v>0.98099419932696041</v>
      </c>
      <c r="Q45">
        <v>4.0133382166999541E-2</v>
      </c>
      <c r="R45">
        <v>0.98097240646253336</v>
      </c>
      <c r="S45">
        <v>4.9003855985356497E-2</v>
      </c>
      <c r="T45">
        <v>0.98098332236171704</v>
      </c>
      <c r="U45">
        <v>0.97079157819067485</v>
      </c>
      <c r="V45">
        <v>0.99</v>
      </c>
      <c r="W45">
        <v>4.0150319413014321E-2</v>
      </c>
      <c r="X45">
        <v>0.98099335998413151</v>
      </c>
      <c r="Y45">
        <v>0.98500623820000333</v>
      </c>
      <c r="Z45">
        <v>0.28000000000000003</v>
      </c>
      <c r="AA45">
        <v>0.72</v>
      </c>
      <c r="AB45">
        <v>0.65</v>
      </c>
      <c r="AC45">
        <v>0.52</v>
      </c>
      <c r="AD45">
        <v>0.97999436275567864</v>
      </c>
      <c r="AE45">
        <v>0.97991575670894238</v>
      </c>
      <c r="AF45">
        <v>0.14502034052857199</v>
      </c>
      <c r="AG45">
        <v>0.77534713807747513</v>
      </c>
      <c r="AH45">
        <v>0.14499818507465534</v>
      </c>
      <c r="AI45">
        <v>4.6006049471907319E-2</v>
      </c>
      <c r="AJ45">
        <v>0.28996644361177459</v>
      </c>
      <c r="AK45">
        <v>0.98504110503126863</v>
      </c>
      <c r="AL45">
        <v>3.9221553249940927E-4</v>
      </c>
      <c r="AM45">
        <v>0.10701938332839715</v>
      </c>
      <c r="AN45">
        <v>4.8055747237555509E-5</v>
      </c>
      <c r="AO45">
        <v>1.8600995677774328E-2</v>
      </c>
      <c r="AP45">
        <v>1.3973780756870134E-3</v>
      </c>
      <c r="AQ45">
        <v>1.9448024473688354E-2</v>
      </c>
      <c r="AR45">
        <v>1.3139426434193571E-5</v>
      </c>
      <c r="AS45">
        <v>5.5680060590455674E-3</v>
      </c>
      <c r="AT45">
        <v>9.2194984361966079E-3</v>
      </c>
      <c r="AU45">
        <v>1.6039323477829339E-3</v>
      </c>
      <c r="AV45">
        <v>1.6775095733330505E-3</v>
      </c>
      <c r="AW45">
        <v>4.8041222553186786E-4</v>
      </c>
      <c r="AX45">
        <v>1.2302155200994628E-3</v>
      </c>
      <c r="AY45">
        <v>2.106118332761491E-4</v>
      </c>
      <c r="AZ45">
        <v>4.5957708127881266E-3</v>
      </c>
      <c r="BA45">
        <v>7.5239930479425147E-5</v>
      </c>
      <c r="BB45">
        <v>1.5297314454374637E-3</v>
      </c>
      <c r="BC45">
        <v>0.40295339810220232</v>
      </c>
      <c r="BD45">
        <v>1.8968840190768942E-4</v>
      </c>
      <c r="BE45">
        <v>7.1201597075806228E-2</v>
      </c>
      <c r="BF45">
        <v>5.4792365515647212E-3</v>
      </c>
      <c r="BG45">
        <v>7.4420568602843101E-2</v>
      </c>
      <c r="BH45">
        <v>5.2143013250092984E-5</v>
      </c>
      <c r="BI45">
        <v>2.1828741716291844E-2</v>
      </c>
      <c r="BJ45">
        <v>3.4633763666282576E-2</v>
      </c>
      <c r="BK45">
        <v>6.1327136928873089E-3</v>
      </c>
      <c r="BL45">
        <v>6.4106444001100354E-3</v>
      </c>
      <c r="BM45">
        <v>1.8842582839018191E-3</v>
      </c>
      <c r="BN45">
        <v>4.7460569437307882E-3</v>
      </c>
      <c r="BO45">
        <v>8.1904242680156032E-4</v>
      </c>
      <c r="BP45">
        <v>1.7458193713579814E-2</v>
      </c>
      <c r="BQ45" s="59">
        <v>2.9652674839411494E-4</v>
      </c>
    </row>
    <row r="46" spans="2:69" x14ac:dyDescent="0.25">
      <c r="B46" s="110">
        <v>0.92</v>
      </c>
      <c r="C46">
        <v>0.16995236822946178</v>
      </c>
      <c r="D46">
        <v>0.63490518604281154</v>
      </c>
      <c r="E46">
        <v>0.2</v>
      </c>
      <c r="F46">
        <v>0.8</v>
      </c>
      <c r="G46">
        <v>0.94198287239996714</v>
      </c>
      <c r="H46">
        <v>0.14196698697051033</v>
      </c>
      <c r="I46">
        <v>5.0946731820553176E-2</v>
      </c>
      <c r="J46">
        <v>0.9828347128385212</v>
      </c>
      <c r="K46">
        <v>5.0961167886145797E-2</v>
      </c>
      <c r="L46">
        <v>0.98277160592959256</v>
      </c>
      <c r="M46">
        <v>0.97244891911668596</v>
      </c>
      <c r="N46">
        <v>0.99</v>
      </c>
      <c r="O46">
        <v>6.0946599847566972E-2</v>
      </c>
      <c r="P46">
        <v>0.98278824744396842</v>
      </c>
      <c r="Q46">
        <v>4.0939508532856092E-2</v>
      </c>
      <c r="R46">
        <v>0.98276927548809911</v>
      </c>
      <c r="S46">
        <v>4.9201800365699461E-2</v>
      </c>
      <c r="T46">
        <v>0.98276814902317711</v>
      </c>
      <c r="U46">
        <v>0.97251864214522876</v>
      </c>
      <c r="V46">
        <v>0.99</v>
      </c>
      <c r="W46">
        <v>4.0958579618493536E-2</v>
      </c>
      <c r="X46">
        <v>0.98278929044608954</v>
      </c>
      <c r="Y46">
        <v>0.98801160572911617</v>
      </c>
      <c r="Z46">
        <v>0.28000000000000003</v>
      </c>
      <c r="AA46">
        <v>0.72</v>
      </c>
      <c r="AB46">
        <v>0.65</v>
      </c>
      <c r="AC46">
        <v>0.52</v>
      </c>
      <c r="AD46">
        <v>0.98398551817517732</v>
      </c>
      <c r="AE46">
        <v>0.98399138071108605</v>
      </c>
      <c r="AF46">
        <v>0.14602201760862954</v>
      </c>
      <c r="AG46">
        <v>0.77741015978044159</v>
      </c>
      <c r="AH46">
        <v>0.14599727616296149</v>
      </c>
      <c r="AI46">
        <v>4.6807599761523308E-2</v>
      </c>
      <c r="AJ46">
        <v>0.29194671533768995</v>
      </c>
      <c r="AK46">
        <v>0.9880514932505321</v>
      </c>
      <c r="AL46">
        <v>4.0358218637974176E-4</v>
      </c>
      <c r="AM46">
        <v>0.10886843179256435</v>
      </c>
      <c r="AN46">
        <v>5.0208407330408692E-5</v>
      </c>
      <c r="AO46">
        <v>1.9012752432234509E-2</v>
      </c>
      <c r="AP46">
        <v>1.4421360687162715E-3</v>
      </c>
      <c r="AQ46">
        <v>1.9878838674796135E-2</v>
      </c>
      <c r="AR46">
        <v>1.3929498534367034E-5</v>
      </c>
      <c r="AS46">
        <v>5.7466446807440518E-3</v>
      </c>
      <c r="AT46">
        <v>9.3737799991701343E-3</v>
      </c>
      <c r="AU46">
        <v>1.6388188943927409E-3</v>
      </c>
      <c r="AV46">
        <v>1.7137823729005965E-3</v>
      </c>
      <c r="AW46">
        <v>4.9572176840083891E-4</v>
      </c>
      <c r="AX46">
        <v>1.2611690448030705E-3</v>
      </c>
      <c r="AY46">
        <v>2.1666802254038099E-4</v>
      </c>
      <c r="AZ46">
        <v>4.687411192796997E-3</v>
      </c>
      <c r="BA46">
        <v>7.8071659749922871E-5</v>
      </c>
      <c r="BB46">
        <v>1.5636011770981436E-3</v>
      </c>
      <c r="BC46">
        <v>0.40794001071621727</v>
      </c>
      <c r="BD46">
        <v>1.9768004056000559E-4</v>
      </c>
      <c r="BE46">
        <v>7.2408508574427419E-2</v>
      </c>
      <c r="BF46">
        <v>5.6277878724718972E-3</v>
      </c>
      <c r="BG46">
        <v>7.5648277522917154E-2</v>
      </c>
      <c r="BH46">
        <v>5.5206073826910452E-5</v>
      </c>
      <c r="BI46">
        <v>2.2379702260884211E-2</v>
      </c>
      <c r="BJ46">
        <v>3.503847592450695E-2</v>
      </c>
      <c r="BK46">
        <v>6.2338948855064956E-3</v>
      </c>
      <c r="BL46">
        <v>6.5122827623574067E-3</v>
      </c>
      <c r="BM46">
        <v>1.9304825052644376E-3</v>
      </c>
      <c r="BN46">
        <v>4.8376714545919127E-3</v>
      </c>
      <c r="BO46">
        <v>8.394541655029384E-4</v>
      </c>
      <c r="BP46">
        <v>1.7689709346318506E-2</v>
      </c>
      <c r="BQ46" s="59">
        <v>3.0620473466608255E-4</v>
      </c>
    </row>
    <row r="47" spans="2:69" x14ac:dyDescent="0.25">
      <c r="B47" s="110">
        <v>0.95</v>
      </c>
      <c r="C47">
        <v>0.17527667418317569</v>
      </c>
      <c r="D47">
        <v>0.64912517252816171</v>
      </c>
      <c r="E47">
        <v>0.2</v>
      </c>
      <c r="F47">
        <v>0.8</v>
      </c>
      <c r="G47">
        <v>0.94502377106109625</v>
      </c>
      <c r="H47">
        <v>0.14500018510734664</v>
      </c>
      <c r="I47">
        <v>5.2417809669591267E-2</v>
      </c>
      <c r="J47">
        <v>0.98552608972764577</v>
      </c>
      <c r="K47">
        <v>5.2431847263995038E-2</v>
      </c>
      <c r="L47">
        <v>0.98548603542032653</v>
      </c>
      <c r="M47">
        <v>0.97550074214767624</v>
      </c>
      <c r="N47">
        <v>0.99</v>
      </c>
      <c r="O47">
        <v>6.2418934001912563E-2</v>
      </c>
      <c r="P47">
        <v>0.98549144067917949</v>
      </c>
      <c r="Q47">
        <v>4.2430610170744468E-2</v>
      </c>
      <c r="R47">
        <v>0.98548325885203669</v>
      </c>
      <c r="S47">
        <v>4.9501198405632753E-2</v>
      </c>
      <c r="T47">
        <v>0.98548160759615711</v>
      </c>
      <c r="U47">
        <v>0.97558175350188503</v>
      </c>
      <c r="V47">
        <v>0.99</v>
      </c>
      <c r="W47">
        <v>4.2433835353314152E-2</v>
      </c>
      <c r="X47">
        <v>0.98548320843488912</v>
      </c>
      <c r="Y47">
        <v>0.99253838804434058</v>
      </c>
      <c r="Z47">
        <v>0.28000000000000003</v>
      </c>
      <c r="AA47">
        <v>0.72</v>
      </c>
      <c r="AB47">
        <v>0.65</v>
      </c>
      <c r="AC47">
        <v>0.52</v>
      </c>
      <c r="AD47">
        <v>0.99002783421892671</v>
      </c>
      <c r="AE47">
        <v>0.98996013065334409</v>
      </c>
      <c r="AF47">
        <v>0.14751045537996105</v>
      </c>
      <c r="AG47">
        <v>0.78108955245768497</v>
      </c>
      <c r="AH47">
        <v>0.14750226061441934</v>
      </c>
      <c r="AI47">
        <v>4.8001543707214302E-2</v>
      </c>
      <c r="AJ47">
        <v>0.29497540277661755</v>
      </c>
      <c r="AK47">
        <v>0.9925553098146338</v>
      </c>
      <c r="AL47">
        <v>4.2520133290533182E-4</v>
      </c>
      <c r="AM47">
        <v>0.11243119236103898</v>
      </c>
      <c r="AN47">
        <v>5.4527305461733681E-5</v>
      </c>
      <c r="AO47">
        <v>1.9815575229329682E-2</v>
      </c>
      <c r="AP47">
        <v>1.5293505725685926E-3</v>
      </c>
      <c r="AQ47">
        <v>2.070655084281682E-2</v>
      </c>
      <c r="AR47">
        <v>1.5513430299636169E-5</v>
      </c>
      <c r="AS47">
        <v>6.0831711790263823E-3</v>
      </c>
      <c r="AT47">
        <v>9.6666440817144775E-3</v>
      </c>
      <c r="AU47">
        <v>1.7058107339702688E-3</v>
      </c>
      <c r="AV47">
        <v>1.782731139121279E-3</v>
      </c>
      <c r="AW47">
        <v>5.2450625978781365E-4</v>
      </c>
      <c r="AX47">
        <v>1.3207188149902062E-3</v>
      </c>
      <c r="AY47">
        <v>2.2881235119448384E-4</v>
      </c>
      <c r="AZ47">
        <v>4.8585819576903019E-3</v>
      </c>
      <c r="BA47">
        <v>8.3516107589279558E-5</v>
      </c>
      <c r="BB47">
        <v>1.6265594614294871E-3</v>
      </c>
      <c r="BC47">
        <v>0.41747995127609777</v>
      </c>
      <c r="BD47">
        <v>2.1326536312902536E-4</v>
      </c>
      <c r="BE47">
        <v>7.4723163500415038E-2</v>
      </c>
      <c r="BF47">
        <v>5.9058022167439612E-3</v>
      </c>
      <c r="BG47">
        <v>7.8020881927041846E-2</v>
      </c>
      <c r="BH47">
        <v>6.1315356470669895E-5</v>
      </c>
      <c r="BI47">
        <v>2.3393199238942612E-2</v>
      </c>
      <c r="BJ47">
        <v>3.5815177590874811E-2</v>
      </c>
      <c r="BK47">
        <v>6.4270817014347569E-3</v>
      </c>
      <c r="BL47">
        <v>6.7061019146216119E-3</v>
      </c>
      <c r="BM47">
        <v>2.0152528572019847E-3</v>
      </c>
      <c r="BN47">
        <v>5.0100175648553234E-3</v>
      </c>
      <c r="BO47">
        <v>8.7834855028091604E-4</v>
      </c>
      <c r="BP47">
        <v>1.8123728194974438E-2</v>
      </c>
      <c r="BQ47" s="59">
        <v>3.2454972802893904E-4</v>
      </c>
    </row>
    <row r="48" spans="2:69" x14ac:dyDescent="0.25">
      <c r="B48" s="110">
        <v>0.97</v>
      </c>
      <c r="C48">
        <v>0.18042711075314327</v>
      </c>
      <c r="D48">
        <v>0.66281862043706086</v>
      </c>
      <c r="E48">
        <v>0.2</v>
      </c>
      <c r="F48">
        <v>0.8</v>
      </c>
      <c r="G48">
        <v>0.94702444291906429</v>
      </c>
      <c r="H48">
        <v>0.14702216774458066</v>
      </c>
      <c r="I48">
        <v>5.3721061978376394E-2</v>
      </c>
      <c r="J48">
        <v>0.98730384539463556</v>
      </c>
      <c r="K48">
        <v>5.3731229533010169E-2</v>
      </c>
      <c r="L48">
        <v>0.98731073764502075</v>
      </c>
      <c r="M48">
        <v>0.97816291658210708</v>
      </c>
      <c r="N48">
        <v>0.99</v>
      </c>
      <c r="O48">
        <v>6.3719867250961237E-2</v>
      </c>
      <c r="P48">
        <v>0.98729796867468389</v>
      </c>
      <c r="Q48">
        <v>4.3726585805774876E-2</v>
      </c>
      <c r="R48">
        <v>0.98727495731203818</v>
      </c>
      <c r="S48">
        <v>4.9700671766186137E-2</v>
      </c>
      <c r="T48">
        <v>0.98729714781395161</v>
      </c>
      <c r="U48">
        <v>0.97823241944997374</v>
      </c>
      <c r="V48">
        <v>0.99</v>
      </c>
      <c r="W48">
        <v>4.3732688892662956E-2</v>
      </c>
      <c r="X48">
        <v>0.98730280098854561</v>
      </c>
      <c r="Y48">
        <v>0.9955168779881205</v>
      </c>
      <c r="Z48">
        <v>0.28000000000000003</v>
      </c>
      <c r="AA48">
        <v>0.72</v>
      </c>
      <c r="AB48">
        <v>0.65</v>
      </c>
      <c r="AC48">
        <v>0.52</v>
      </c>
      <c r="AD48">
        <v>0.99402618559543043</v>
      </c>
      <c r="AE48">
        <v>0.99396880527492615</v>
      </c>
      <c r="AF48">
        <v>0.14850306555745191</v>
      </c>
      <c r="AG48">
        <v>0.78438009378932572</v>
      </c>
      <c r="AH48">
        <v>0.14849753744783811</v>
      </c>
      <c r="AI48">
        <v>4.8800133080221714E-2</v>
      </c>
      <c r="AJ48">
        <v>0.29698112563928591</v>
      </c>
      <c r="AK48">
        <v>0.99553166425903328</v>
      </c>
      <c r="AL48">
        <v>4.4563094653339921E-4</v>
      </c>
      <c r="AM48">
        <v>0.11588670266006133</v>
      </c>
      <c r="AN48">
        <v>5.8812194465710515E-5</v>
      </c>
      <c r="AO48">
        <v>2.0586754405981244E-2</v>
      </c>
      <c r="AP48">
        <v>1.6140432300171276E-3</v>
      </c>
      <c r="AQ48">
        <v>2.1507050765099338E-2</v>
      </c>
      <c r="AR48">
        <v>1.7133247019845612E-5</v>
      </c>
      <c r="AS48">
        <v>6.4030290785100996E-3</v>
      </c>
      <c r="AT48">
        <v>9.9510089307589498E-3</v>
      </c>
      <c r="AU48">
        <v>1.7714014913903391E-3</v>
      </c>
      <c r="AV48">
        <v>1.8497580888539966E-3</v>
      </c>
      <c r="AW48">
        <v>5.5171406763862129E-4</v>
      </c>
      <c r="AX48">
        <v>1.3770520085466446E-3</v>
      </c>
      <c r="AY48">
        <v>2.4076523869820727E-4</v>
      </c>
      <c r="AZ48">
        <v>5.0169054298126268E-3</v>
      </c>
      <c r="BA48">
        <v>8.8761377625630946E-5</v>
      </c>
      <c r="BB48">
        <v>1.6849637089837565E-3</v>
      </c>
      <c r="BC48">
        <v>0.42678555798252243</v>
      </c>
      <c r="BD48">
        <v>2.2843427851803694E-4</v>
      </c>
      <c r="BE48">
        <v>7.693938785615366E-2</v>
      </c>
      <c r="BF48">
        <v>6.161719056133135E-3</v>
      </c>
      <c r="BG48">
        <v>8.0265558818720509E-2</v>
      </c>
      <c r="BH48">
        <v>6.7276746477371138E-5</v>
      </c>
      <c r="BI48">
        <v>2.432966414124434E-2</v>
      </c>
      <c r="BJ48">
        <v>3.6557922092806623E-2</v>
      </c>
      <c r="BK48">
        <v>6.6102788918779905E-3</v>
      </c>
      <c r="BL48">
        <v>6.8905185803586292E-3</v>
      </c>
      <c r="BM48">
        <v>2.0937105433736941E-3</v>
      </c>
      <c r="BN48">
        <v>5.1726253794068082E-3</v>
      </c>
      <c r="BO48">
        <v>9.1580666031033703E-4</v>
      </c>
      <c r="BP48">
        <v>1.8527905220284833E-2</v>
      </c>
      <c r="BQ48" s="59">
        <v>3.4154070486859116E-4</v>
      </c>
    </row>
    <row r="49" spans="2:69" x14ac:dyDescent="0.25">
      <c r="B49" s="111">
        <v>0.99</v>
      </c>
      <c r="C49" s="85">
        <v>0.18978693968875804</v>
      </c>
      <c r="D49" s="85">
        <v>0.68753593462984475</v>
      </c>
      <c r="E49" s="85">
        <v>0.2</v>
      </c>
      <c r="F49" s="85">
        <v>0.8</v>
      </c>
      <c r="G49" s="85">
        <v>0.94899504199856888</v>
      </c>
      <c r="H49" s="85">
        <v>0.14901025973958892</v>
      </c>
      <c r="I49" s="85">
        <v>5.5775652328419495E-2</v>
      </c>
      <c r="J49" s="85">
        <v>0.98910705057322046</v>
      </c>
      <c r="K49" s="85">
        <v>5.5778626798698536E-2</v>
      </c>
      <c r="L49" s="85">
        <v>0.98909676147275605</v>
      </c>
      <c r="M49" s="85">
        <v>0.98223639004706065</v>
      </c>
      <c r="N49" s="85">
        <v>0.99</v>
      </c>
      <c r="O49" s="85">
        <v>6.5766472649571722E-2</v>
      </c>
      <c r="P49" s="85">
        <v>0.98910967000178063</v>
      </c>
      <c r="Q49" s="85">
        <v>4.5775161517093356E-2</v>
      </c>
      <c r="R49" s="85">
        <v>0.98910472962423224</v>
      </c>
      <c r="S49" s="85">
        <v>4.9899865937186406E-2</v>
      </c>
      <c r="T49" s="85">
        <v>0.98910472863935861</v>
      </c>
      <c r="U49" s="85">
        <v>0.98229001809668925</v>
      </c>
      <c r="V49" s="85">
        <v>0.99</v>
      </c>
      <c r="W49" s="85">
        <v>4.5747967200616267E-2</v>
      </c>
      <c r="X49" s="85">
        <v>0.9891010914591607</v>
      </c>
      <c r="Y49" s="85">
        <v>0.99850201006629502</v>
      </c>
      <c r="Z49" s="85">
        <v>0.28000000000000003</v>
      </c>
      <c r="AA49" s="85">
        <v>0.72</v>
      </c>
      <c r="AB49" s="85">
        <v>0.65</v>
      </c>
      <c r="AC49" s="85">
        <v>0.52</v>
      </c>
      <c r="AD49" s="85">
        <v>0.99800286500249058</v>
      </c>
      <c r="AE49" s="85">
        <v>0.99799340369645506</v>
      </c>
      <c r="AF49" s="85">
        <v>0.14949877359322272</v>
      </c>
      <c r="AG49" s="85">
        <v>0.78950008748838296</v>
      </c>
      <c r="AH49" s="85">
        <v>0.14949520693044177</v>
      </c>
      <c r="AI49" s="85">
        <v>4.9599715960212051E-2</v>
      </c>
      <c r="AJ49" s="85">
        <v>0.29899084753124039</v>
      </c>
      <c r="AK49" s="85">
        <v>0.99851598587702028</v>
      </c>
      <c r="AL49" s="85">
        <v>4.8167800957485938E-4</v>
      </c>
      <c r="AM49" s="85">
        <v>0.12221774460426003</v>
      </c>
      <c r="AN49" s="85">
        <v>6.7062805827123931E-5</v>
      </c>
      <c r="AO49" s="85">
        <v>2.2017684808668614E-2</v>
      </c>
      <c r="AP49" s="85">
        <v>1.7667827558256043E-3</v>
      </c>
      <c r="AQ49" s="85">
        <v>2.2974421703968829E-2</v>
      </c>
      <c r="AR49" s="85">
        <v>2.0235546769467147E-5</v>
      </c>
      <c r="AS49" s="85">
        <v>6.9734622860331257E-3</v>
      </c>
      <c r="AT49" s="85">
        <v>1.0468412877967629E-2</v>
      </c>
      <c r="AU49" s="85">
        <v>1.8901174535060948E-3</v>
      </c>
      <c r="AV49" s="85">
        <v>1.9694405930458306E-3</v>
      </c>
      <c r="AW49" s="85">
        <v>5.9963319490771542E-4</v>
      </c>
      <c r="AX49" s="85">
        <v>1.4793651565875037E-3</v>
      </c>
      <c r="AY49" s="85">
        <v>2.6291477430752028E-4</v>
      </c>
      <c r="AZ49" s="85">
        <v>5.2961342976149579E-3</v>
      </c>
      <c r="BA49" s="85">
        <v>9.8572548446631267E-5</v>
      </c>
      <c r="BB49" s="85">
        <v>1.7870590286611229E-3</v>
      </c>
      <c r="BC49" s="85">
        <v>0.44365299946640707</v>
      </c>
      <c r="BD49" s="85">
        <v>2.567342616545343E-4</v>
      </c>
      <c r="BE49" s="85">
        <v>8.0986641525187225E-2</v>
      </c>
      <c r="BF49" s="85">
        <v>6.5930900971841845E-3</v>
      </c>
      <c r="BG49" s="85">
        <v>8.4335240306225162E-2</v>
      </c>
      <c r="BH49" s="85">
        <v>7.8331499150507906E-5</v>
      </c>
      <c r="BI49" s="85">
        <v>2.5974176554253464E-2</v>
      </c>
      <c r="BJ49" s="85">
        <v>3.7891881317500813E-2</v>
      </c>
      <c r="BK49" s="85">
        <v>6.9404244786596273E-3</v>
      </c>
      <c r="BL49" s="85">
        <v>7.2174045992206958E-3</v>
      </c>
      <c r="BM49" s="85">
        <v>2.2292950066000153E-3</v>
      </c>
      <c r="BN49" s="85">
        <v>5.4684542430982518E-3</v>
      </c>
      <c r="BO49" s="85">
        <v>9.8310657303109662E-4</v>
      </c>
      <c r="BP49" s="85">
        <v>1.9224337866995983E-2</v>
      </c>
      <c r="BQ49" s="60">
        <v>3.7156980727265869E-4</v>
      </c>
    </row>
    <row r="50" spans="2:69" x14ac:dyDescent="0.25">
      <c r="B50" s="61"/>
    </row>
  </sheetData>
  <mergeCells count="7">
    <mergeCell ref="BB5:BQ5"/>
    <mergeCell ref="E5:H5"/>
    <mergeCell ref="I5:X5"/>
    <mergeCell ref="Z5:AA5"/>
    <mergeCell ref="AB5:AE5"/>
    <mergeCell ref="AF5:AI5"/>
    <mergeCell ref="AL5:BA5"/>
  </mergeCells>
  <hyperlinks>
    <hyperlink ref="C7" location="'[N Gonorrhoea Scenario Tree @Risk.xlsx]N Gonorrhoea Tree'!V$26" display="'[N Gonorrhoea Scenario Tree @Risk.xlsx]N Gonorrhoea Tree'!V$26" xr:uid="{95316C36-8FBB-4896-9257-F89628E3640A}"/>
    <hyperlink ref="D7" location="'[N Gonorrhoea Scenario Tree @Risk.xlsx]N Gonorrhoea Tree'!X$26" display="'[N Gonorrhoea Scenario Tree @Risk.xlsx]N Gonorrhoea Tree'!X$26" xr:uid="{34C6363F-A2FF-4A8C-98F1-4DD34D243BF6}"/>
    <hyperlink ref="E7" location="'[N Gonorrhoea Scenario Tree @Risk.xlsx]N Gonorrhoea Tree'!D$10" display="'[N Gonorrhoea Scenario Tree @Risk.xlsx]N Gonorrhoea Tree'!D$10" xr:uid="{516AB9A2-291D-4AF9-B8E0-0B820D7A32FC}"/>
    <hyperlink ref="F7" location="'[N Gonorrhoea Scenario Tree @Risk.xlsx]N Gonorrhoea Tree'!D$13" display="'[N Gonorrhoea Scenario Tree @Risk.xlsx]N Gonorrhoea Tree'!D$13" xr:uid="{A48C2359-4876-4A4A-B5C9-223374389AD3}"/>
    <hyperlink ref="G7" location="'[N Gonorrhoea Scenario Tree @Risk.xlsx]N Gonorrhoea Tree'!D$4" display="'[N Gonorrhoea Scenario Tree @Risk.xlsx]N Gonorrhoea Tree'!D$4" xr:uid="{70133A13-E94F-4FAA-B1E8-7422BCCD09D5}"/>
    <hyperlink ref="H7" location="'[N Gonorrhoea Scenario Tree @Risk.xlsx]N Gonorrhoea Tree'!D$7" display="'[N Gonorrhoea Scenario Tree @Risk.xlsx]N Gonorrhoea Tree'!D$7" xr:uid="{F215D601-BF11-44AF-9156-651DEA2201FD}"/>
    <hyperlink ref="I7" location="'[N Gonorrhoea Scenario Tree @Risk.xlsx]N Gonorrhoea Tree'!J$20" display="'[N Gonorrhoea Scenario Tree @Risk.xlsx]N Gonorrhoea Tree'!J$20" xr:uid="{DE1C5FB2-D6A0-4ADD-AC0C-29F99ADCD176}"/>
    <hyperlink ref="J7" location="'[N Gonorrhoea Scenario Tree @Risk.xlsx]N Gonorrhoea Tree'!J$8" display="'[N Gonorrhoea Scenario Tree @Risk.xlsx]N Gonorrhoea Tree'!J$8" xr:uid="{B49961AF-5F14-45D4-A3CA-D4FBAA355BC1}"/>
    <hyperlink ref="K7" location="'[N Gonorrhoea Scenario Tree @Risk.xlsx]N Gonorrhoea Tree'!J$17" display="'[N Gonorrhoea Scenario Tree @Risk.xlsx]N Gonorrhoea Tree'!J$17" xr:uid="{3C15AC01-67BF-4797-805F-C3605D2CB0FA}"/>
    <hyperlink ref="L7" location="'[N Gonorrhoea Scenario Tree @Risk.xlsx]N Gonorrhoea Tree'!J$5" display="'[N Gonorrhoea Scenario Tree @Risk.xlsx]N Gonorrhoea Tree'!J$5" xr:uid="{185828AA-ED9B-4911-A0CD-BB83BA24C1DE}"/>
    <hyperlink ref="M7" location="'[N Gonorrhoea Scenario Tree @Risk.xlsx]N Gonorrhoea Tree'!J$23" display="'[N Gonorrhoea Scenario Tree @Risk.xlsx]N Gonorrhoea Tree'!J$23" xr:uid="{4D594EEF-E15B-4885-BB9A-1A587984F0E5}"/>
    <hyperlink ref="N7" location="'[N Gonorrhoea Scenario Tree @Risk.xlsx]N Gonorrhoea Tree'!J$11" display="'[N Gonorrhoea Scenario Tree @Risk.xlsx]N Gonorrhoea Tree'!J$11" xr:uid="{07A3ED00-F728-4359-A9AF-5C1C4EA6DC0E}"/>
    <hyperlink ref="O7" location="'[N Gonorrhoea Scenario Tree @Risk.xlsx]N Gonorrhoea Tree'!J$26" display="'[N Gonorrhoea Scenario Tree @Risk.xlsx]N Gonorrhoea Tree'!J$26" xr:uid="{F78B3808-014A-46E9-BEE8-90B8EF69E1B7}"/>
    <hyperlink ref="P7" location="'[N Gonorrhoea Scenario Tree @Risk.xlsx]N Gonorrhoea Tree'!J$14" display="'[N Gonorrhoea Scenario Tree @Risk.xlsx]N Gonorrhoea Tree'!J$14" xr:uid="{9FD390E7-34FE-477A-B0ED-3B3349946F0A}"/>
    <hyperlink ref="Q7" location="'[N Gonorrhoea Scenario Tree @Risk.xlsx]N Gonorrhoea Tree'!J$44" display="'[N Gonorrhoea Scenario Tree @Risk.xlsx]N Gonorrhoea Tree'!J$44" xr:uid="{78695140-A1CA-448B-B6C7-A8069F817AD1}"/>
    <hyperlink ref="R7" location="'[N Gonorrhoea Scenario Tree @Risk.xlsx]N Gonorrhoea Tree'!J$32" display="'[N Gonorrhoea Scenario Tree @Risk.xlsx]N Gonorrhoea Tree'!J$32" xr:uid="{EB5D8B3E-5954-46F7-BCC5-3D896F6A8C4C}"/>
    <hyperlink ref="S7" location="'[N Gonorrhoea Scenario Tree @Risk.xlsx]N Gonorrhoea Tree'!J$41" display="'[N Gonorrhoea Scenario Tree @Risk.xlsx]N Gonorrhoea Tree'!J$41" xr:uid="{08E50BBF-AE32-4CDF-9F37-171D1499A4E3}"/>
    <hyperlink ref="T7" location="'[N Gonorrhoea Scenario Tree @Risk.xlsx]N Gonorrhoea Tree'!J$29" display="'[N Gonorrhoea Scenario Tree @Risk.xlsx]N Gonorrhoea Tree'!J$29" xr:uid="{7837DEE6-7E98-4158-8443-D431F9667A2D}"/>
    <hyperlink ref="U7" location="'[N Gonorrhoea Scenario Tree @Risk.xlsx]N Gonorrhoea Tree'!J$47" display="'[N Gonorrhoea Scenario Tree @Risk.xlsx]N Gonorrhoea Tree'!J$47" xr:uid="{F820D081-D483-486C-A728-010216472F43}"/>
    <hyperlink ref="V7" location="'[N Gonorrhoea Scenario Tree @Risk.xlsx]N Gonorrhoea Tree'!J$35" display="'[N Gonorrhoea Scenario Tree @Risk.xlsx]N Gonorrhoea Tree'!J$35" xr:uid="{F9A363F3-5BF3-4AEC-8A44-1D3E006CAE19}"/>
    <hyperlink ref="W7" location="'[N Gonorrhoea Scenario Tree @Risk.xlsx]N Gonorrhoea Tree'!J$50" display="'[N Gonorrhoea Scenario Tree @Risk.xlsx]N Gonorrhoea Tree'!J$50" xr:uid="{FAEFA2B4-2EBC-4C5A-8D12-CACBD29EDB7F}"/>
    <hyperlink ref="X7" location="'[N Gonorrhoea Scenario Tree @Risk.xlsx]N Gonorrhoea Tree'!J$38" display="'[N Gonorrhoea Scenario Tree @Risk.xlsx]N Gonorrhoea Tree'!J$38" xr:uid="{C8E9D5BC-5BE0-47C6-BB6C-500783D83C3E}"/>
    <hyperlink ref="Y7" location="'[N Gonorrhoea Scenario Tree @Risk.xlsx]N Gonorrhoea Tree'!N$4" display="'[N Gonorrhoea Scenario Tree @Risk.xlsx]N Gonorrhoea Tree'!N$4" xr:uid="{67E0DC60-0B01-4015-B33C-428680E04CF0}"/>
    <hyperlink ref="Z7" location="'[N Gonorrhoea Scenario Tree @Risk.xlsx]N Gonorrhoea Tree'!B$10" display="'[N Gonorrhoea Scenario Tree @Risk.xlsx]N Gonorrhoea Tree'!B$10" xr:uid="{E58696AA-D383-4B41-A735-B215874709D5}"/>
    <hyperlink ref="AA7" location="'[N Gonorrhoea Scenario Tree @Risk.xlsx]N Gonorrhoea Tree'!B$4" display="'[N Gonorrhoea Scenario Tree @Risk.xlsx]N Gonorrhoea Tree'!B$4" xr:uid="{A176263A-F1AA-4694-BC73-767D16E35FAD}"/>
    <hyperlink ref="AB7" location="'[N Gonorrhoea Scenario Tree @Risk.xlsx]N Gonorrhoea Tree'!F$13" display="'[N Gonorrhoea Scenario Tree @Risk.xlsx]N Gonorrhoea Tree'!F$13" xr:uid="{47BCD20F-D330-4B3D-AAAE-08B6B668D5B3}"/>
    <hyperlink ref="AC7" location="'[N Gonorrhoea Scenario Tree @Risk.xlsx]N Gonorrhoea Tree'!F$7" display="'[N Gonorrhoea Scenario Tree @Risk.xlsx]N Gonorrhoea Tree'!F$7" xr:uid="{94443CFB-005B-45A0-95B3-62FC8B5436F6}"/>
    <hyperlink ref="AD7" location="'[N Gonorrhoea Scenario Tree @Risk.xlsx]N Gonorrhoea Tree'!F$10" display="'[N Gonorrhoea Scenario Tree @Risk.xlsx]N Gonorrhoea Tree'!F$10" xr:uid="{51756D79-2521-4542-B71E-5B7BCAC8B456}"/>
    <hyperlink ref="AE7" location="'[N Gonorrhoea Scenario Tree @Risk.xlsx]N Gonorrhoea Tree'!F$4" display="'[N Gonorrhoea Scenario Tree @Risk.xlsx]N Gonorrhoea Tree'!F$4" xr:uid="{8BBAB915-E368-47F5-B367-8494F039C524}"/>
    <hyperlink ref="AF7" location="'[N Gonorrhoea Scenario Tree @Risk.xlsx]N Gonorrhoea Tree'!H$5" display="'[N Gonorrhoea Scenario Tree @Risk.xlsx]N Gonorrhoea Tree'!H$5" xr:uid="{1156E221-0716-4013-A51B-962A3E512947}"/>
    <hyperlink ref="AG7" location="'[N Gonorrhoea Scenario Tree @Risk.xlsx]N Gonorrhoea Tree'!H$4" display="'[N Gonorrhoea Scenario Tree @Risk.xlsx]N Gonorrhoea Tree'!H$4" xr:uid="{B3F0070D-5F2A-49C4-9128-ED6102F280CB}"/>
    <hyperlink ref="AH7" location="'[N Gonorrhoea Scenario Tree @Risk.xlsx]N Gonorrhoea Tree'!H$6" display="'[N Gonorrhoea Scenario Tree @Risk.xlsx]N Gonorrhoea Tree'!H$6" xr:uid="{39DE3C98-8FA1-4E87-9DA0-8FD797AC87D5}"/>
    <hyperlink ref="AI7" location="'[N Gonorrhoea Scenario Tree @Risk.xlsx]N Gonorrhoea Tree'!H$7" display="'[N Gonorrhoea Scenario Tree @Risk.xlsx]N Gonorrhoea Tree'!H$7" xr:uid="{520C0F5B-DF4F-432D-A30B-A4084F50722C}"/>
    <hyperlink ref="AJ7" location="'[N Gonorrhoea Scenario Tree @Risk.xlsx]N Gonorrhoea Tree'!P$4" display="'[N Gonorrhoea Scenario Tree @Risk.xlsx]N Gonorrhoea Tree'!P$4" xr:uid="{151B5D76-C506-42D6-9DF4-43BFE2EC8F3D}"/>
    <hyperlink ref="AK7" location="'[N Gonorrhoea Scenario Tree @Risk.xlsx]N Gonorrhoea Tree'!L$4" display="'[N Gonorrhoea Scenario Tree @Risk.xlsx]N Gonorrhoea Tree'!L$4" xr:uid="{033ED9C7-5A9A-48A7-B253-C8594C0CBD33}"/>
    <hyperlink ref="AL7" location="'[N Gonorrhoea Scenario Tree @Risk.xlsx]N Gonorrhoea Tree'!V$10" display="'[N Gonorrhoea Scenario Tree @Risk.xlsx]N Gonorrhoea Tree'!V$10" xr:uid="{7405014E-42F0-4881-B323-E8639CFDB55E}"/>
    <hyperlink ref="AM7" location="'[N Gonorrhoea Scenario Tree @Risk.xlsx]N Gonorrhoea Tree'!V$5" display="'[N Gonorrhoea Scenario Tree @Risk.xlsx]N Gonorrhoea Tree'!V$5" xr:uid="{74FB7DE0-511D-4EAC-8533-3A3AAAFF0444}"/>
    <hyperlink ref="AN7" location="'[N Gonorrhoea Scenario Tree @Risk.xlsx]N Gonorrhoea Tree'!V$11" display="'[N Gonorrhoea Scenario Tree @Risk.xlsx]N Gonorrhoea Tree'!V$11" xr:uid="{C3B659E8-2D24-4C7C-BBB0-A0A6BF3697A7}"/>
    <hyperlink ref="AO7" location="'[N Gonorrhoea Scenario Tree @Risk.xlsx]N Gonorrhoea Tree'!V$6" display="'[N Gonorrhoea Scenario Tree @Risk.xlsx]N Gonorrhoea Tree'!V$6" xr:uid="{266A1457-103A-49A0-BCF5-529ECBF0C49A}"/>
    <hyperlink ref="AP7" location="'[N Gonorrhoea Scenario Tree @Risk.xlsx]N Gonorrhoea Tree'!V$12" display="'[N Gonorrhoea Scenario Tree @Risk.xlsx]N Gonorrhoea Tree'!V$12" xr:uid="{33AEC144-A30E-4F47-8055-46BE7895F153}"/>
    <hyperlink ref="AQ7" location="'[N Gonorrhoea Scenario Tree @Risk.xlsx]N Gonorrhoea Tree'!V$7" display="'[N Gonorrhoea Scenario Tree @Risk.xlsx]N Gonorrhoea Tree'!V$7" xr:uid="{02E88697-AFF2-4144-8367-932191F5FA63}"/>
    <hyperlink ref="AR7" location="'[N Gonorrhoea Scenario Tree @Risk.xlsx]N Gonorrhoea Tree'!V$13" display="'[N Gonorrhoea Scenario Tree @Risk.xlsx]N Gonorrhoea Tree'!V$13" xr:uid="{82AA0F0A-99B0-44ED-BD98-228210FA8548}"/>
    <hyperlink ref="AS7" location="'[N Gonorrhoea Scenario Tree @Risk.xlsx]N Gonorrhoea Tree'!V$8" display="'[N Gonorrhoea Scenario Tree @Risk.xlsx]N Gonorrhoea Tree'!V$8" xr:uid="{F310C99F-2C50-40F9-97EB-28059C85D03D}"/>
    <hyperlink ref="AT7" location="'[N Gonorrhoea Scenario Tree @Risk.xlsx]N Gonorrhoea Tree'!V$15" display="'[N Gonorrhoea Scenario Tree @Risk.xlsx]N Gonorrhoea Tree'!V$15" xr:uid="{2FF21EF2-575C-4AC8-B7E6-F7D3BE2FBCC9}"/>
    <hyperlink ref="AU7" location="'[N Gonorrhoea Scenario Tree @Risk.xlsx]N Gonorrhoea Tree'!V$16" display="'[N Gonorrhoea Scenario Tree @Risk.xlsx]N Gonorrhoea Tree'!V$16" xr:uid="{E06A363F-FF93-406B-BA62-BDD8E3EC1240}"/>
    <hyperlink ref="AV7" location="'[N Gonorrhoea Scenario Tree @Risk.xlsx]N Gonorrhoea Tree'!V$17" display="'[N Gonorrhoea Scenario Tree @Risk.xlsx]N Gonorrhoea Tree'!V$17" xr:uid="{58E254DF-BF85-4C69-9064-1CD569BE762F}"/>
    <hyperlink ref="AW7" location="'[N Gonorrhoea Scenario Tree @Risk.xlsx]N Gonorrhoea Tree'!V$18" display="'[N Gonorrhoea Scenario Tree @Risk.xlsx]N Gonorrhoea Tree'!V$18" xr:uid="{0D5EACA8-4E09-4F66-8571-8D76FE22A8C7}"/>
    <hyperlink ref="AX7" location="'[N Gonorrhoea Scenario Tree @Risk.xlsx]N Gonorrhoea Tree'!V$20" display="'[N Gonorrhoea Scenario Tree @Risk.xlsx]N Gonorrhoea Tree'!V$20" xr:uid="{7171C829-331F-413D-BBA2-3E46BAB0829A}"/>
    <hyperlink ref="AY7" location="'[N Gonorrhoea Scenario Tree @Risk.xlsx]N Gonorrhoea Tree'!V$21" display="'[N Gonorrhoea Scenario Tree @Risk.xlsx]N Gonorrhoea Tree'!V$21" xr:uid="{5472A756-B4E1-4DC8-8774-E59D4B27A235}"/>
    <hyperlink ref="AZ7" location="'[N Gonorrhoea Scenario Tree @Risk.xlsx]N Gonorrhoea Tree'!V$22" display="'[N Gonorrhoea Scenario Tree @Risk.xlsx]N Gonorrhoea Tree'!V$22" xr:uid="{00A79076-F10C-4B0B-BADA-417DDBE67B8B}"/>
    <hyperlink ref="BA7" location="'[N Gonorrhoea Scenario Tree @Risk.xlsx]N Gonorrhoea Tree'!V$23" display="'[N Gonorrhoea Scenario Tree @Risk.xlsx]N Gonorrhoea Tree'!V$23" xr:uid="{896601C6-5D22-495F-A3AF-480D31F75563}"/>
    <hyperlink ref="BB7" location="'[N Gonorrhoea Scenario Tree @Risk.xlsx]N Gonorrhoea Tree'!X$10" display="'[N Gonorrhoea Scenario Tree @Risk.xlsx]N Gonorrhoea Tree'!X$10" xr:uid="{DF89B056-2DC2-4B0B-ADE0-2F4E738DC51B}"/>
    <hyperlink ref="BC7" location="'[N Gonorrhoea Scenario Tree @Risk.xlsx]N Gonorrhoea Tree'!X$5" display="'[N Gonorrhoea Scenario Tree @Risk.xlsx]N Gonorrhoea Tree'!X$5" xr:uid="{76EEF711-1317-4628-841B-63BEC7BE836A}"/>
    <hyperlink ref="BD7" location="'[N Gonorrhoea Scenario Tree @Risk.xlsx]N Gonorrhoea Tree'!X$11" display="'[N Gonorrhoea Scenario Tree @Risk.xlsx]N Gonorrhoea Tree'!X$11" xr:uid="{27891168-77B6-4613-B389-0CCBCF173030}"/>
    <hyperlink ref="BE7" location="'[N Gonorrhoea Scenario Tree @Risk.xlsx]N Gonorrhoea Tree'!X$6" display="'[N Gonorrhoea Scenario Tree @Risk.xlsx]N Gonorrhoea Tree'!X$6" xr:uid="{D5712749-5455-457D-93C1-CE88A27E0910}"/>
    <hyperlink ref="BF7" location="'[N Gonorrhoea Scenario Tree @Risk.xlsx]N Gonorrhoea Tree'!X$12" display="'[N Gonorrhoea Scenario Tree @Risk.xlsx]N Gonorrhoea Tree'!X$12" xr:uid="{B5A7E7BD-5003-4D36-8967-6288C1014748}"/>
    <hyperlink ref="BG7" location="'[N Gonorrhoea Scenario Tree @Risk.xlsx]N Gonorrhoea Tree'!X$7" display="'[N Gonorrhoea Scenario Tree @Risk.xlsx]N Gonorrhoea Tree'!X$7" xr:uid="{08014118-5F5C-4408-B9CC-308627475E88}"/>
    <hyperlink ref="BH7" location="'[N Gonorrhoea Scenario Tree @Risk.xlsx]N Gonorrhoea Tree'!X$13" display="'[N Gonorrhoea Scenario Tree @Risk.xlsx]N Gonorrhoea Tree'!X$13" xr:uid="{24BDD54A-5D88-43EE-A46F-86FFAB76447E}"/>
    <hyperlink ref="BI7" location="'[N Gonorrhoea Scenario Tree @Risk.xlsx]N Gonorrhoea Tree'!X$8" display="'[N Gonorrhoea Scenario Tree @Risk.xlsx]N Gonorrhoea Tree'!X$8" xr:uid="{8EC62C32-EAC0-4DE2-BE28-3056002E692C}"/>
    <hyperlink ref="BJ7" location="'[N Gonorrhoea Scenario Tree @Risk.xlsx]N Gonorrhoea Tree'!X$15" display="'[N Gonorrhoea Scenario Tree @Risk.xlsx]N Gonorrhoea Tree'!X$15" xr:uid="{5140FDAB-4E15-48D7-AE6D-3E144AB1246A}"/>
    <hyperlink ref="BK7" location="'[N Gonorrhoea Scenario Tree @Risk.xlsx]N Gonorrhoea Tree'!X$16" display="'[N Gonorrhoea Scenario Tree @Risk.xlsx]N Gonorrhoea Tree'!X$16" xr:uid="{CC19AB36-627C-4C5F-834A-1ECF8C65F1F1}"/>
    <hyperlink ref="BL7" location="'[N Gonorrhoea Scenario Tree @Risk.xlsx]N Gonorrhoea Tree'!X$17" display="'[N Gonorrhoea Scenario Tree @Risk.xlsx]N Gonorrhoea Tree'!X$17" xr:uid="{24BA3284-46E7-4943-9A48-6649CDC8693F}"/>
    <hyperlink ref="BM7" location="'[N Gonorrhoea Scenario Tree @Risk.xlsx]N Gonorrhoea Tree'!X$18" display="'[N Gonorrhoea Scenario Tree @Risk.xlsx]N Gonorrhoea Tree'!X$18" xr:uid="{DA619D6A-BF1A-4FB6-9F9D-751AE6BEF1C7}"/>
    <hyperlink ref="BN7" location="'[N Gonorrhoea Scenario Tree @Risk.xlsx]N Gonorrhoea Tree'!X$20" display="'[N Gonorrhoea Scenario Tree @Risk.xlsx]N Gonorrhoea Tree'!X$20" xr:uid="{0259C502-77F1-4939-993E-3CDC6564ACD2}"/>
    <hyperlink ref="BO7" location="'[N Gonorrhoea Scenario Tree @Risk.xlsx]N Gonorrhoea Tree'!X$21" display="'[N Gonorrhoea Scenario Tree @Risk.xlsx]N Gonorrhoea Tree'!X$21" xr:uid="{069A37D8-EA6D-48F4-94D7-E930F83B4AA6}"/>
    <hyperlink ref="BP7" location="'[N Gonorrhoea Scenario Tree @Risk.xlsx]N Gonorrhoea Tree'!X$22" display="'[N Gonorrhoea Scenario Tree @Risk.xlsx]N Gonorrhoea Tree'!X$22" xr:uid="{E7D6C202-1941-44D7-AAAB-EDA5296191D9}"/>
    <hyperlink ref="BQ7" location="'[N Gonorrhoea Scenario Tree @Risk.xlsx]N Gonorrhoea Tree'!X$23" display="'[N Gonorrhoea Scenario Tree @Risk.xlsx]N Gonorrhoea Tree'!X$23" xr:uid="{4070B127-6751-4862-B695-7A56F89ED1F4}"/>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Description</vt:lpstr>
      <vt:lpstr>senseInfo</vt:lpstr>
      <vt:lpstr>_AdvSensInfo_</vt:lpstr>
      <vt:lpstr>RiskSerializationData8</vt:lpstr>
      <vt:lpstr>Scenario Tree Model</vt:lpstr>
      <vt:lpstr>ModelRiskDSN</vt:lpstr>
      <vt:lpstr>ModelRiskSYS1</vt:lpstr>
      <vt:lpstr>Summary</vt:lpstr>
      <vt:lpstr>Gonococcal detection</vt:lpstr>
      <vt:lpstr>Antibiotic resistance status</vt:lpstr>
      <vt:lpstr>Sensitivity Analysis outputs</vt:lpstr>
      <vt:lpstr>Summary statistics</vt:lpstr>
      <vt:lpstr>RiskSerializationData8!BrowseRecords</vt:lpstr>
      <vt:lpstr>RiskSerializationData8!DistributionRecords</vt:lpstr>
      <vt:lpstr>RiskSerializationData8!SerializationHeader</vt:lpstr>
    </vt:vector>
  </TitlesOfParts>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 Do</dc:creator>
  <cp:lastModifiedBy>Phu Do</cp:lastModifiedBy>
  <cp:lastPrinted>2022-11-10T04:59:14Z</cp:lastPrinted>
  <dcterms:created xsi:type="dcterms:W3CDTF">2022-09-05T00:53:40Z</dcterms:created>
  <dcterms:modified xsi:type="dcterms:W3CDTF">2023-05-04T03:32:32Z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488380-630a-4f55-a077-a19445e3f360_Enabled">
    <vt:lpwstr>true</vt:lpwstr>
  </property>
  <property fmtid="{D5CDD505-2E9C-101B-9397-08002B2CF9AE}" pid="3" name="MSIP_Label_0f488380-630a-4f55-a077-a19445e3f360_SetDate">
    <vt:lpwstr>2022-09-05T00:53:40Z</vt:lpwstr>
  </property>
  <property fmtid="{D5CDD505-2E9C-101B-9397-08002B2CF9AE}" pid="4" name="MSIP_Label_0f488380-630a-4f55-a077-a19445e3f360_Method">
    <vt:lpwstr>Standard</vt:lpwstr>
  </property>
  <property fmtid="{D5CDD505-2E9C-101B-9397-08002B2CF9AE}" pid="5" name="MSIP_Label_0f488380-630a-4f55-a077-a19445e3f360_Name">
    <vt:lpwstr>OFFICIAL - INTERNAL</vt:lpwstr>
  </property>
  <property fmtid="{D5CDD505-2E9C-101B-9397-08002B2CF9AE}" pid="6" name="MSIP_Label_0f488380-630a-4f55-a077-a19445e3f360_SiteId">
    <vt:lpwstr>b6e377cf-9db3-46cb-91a2-fad9605bb15c</vt:lpwstr>
  </property>
  <property fmtid="{D5CDD505-2E9C-101B-9397-08002B2CF9AE}" pid="7" name="MSIP_Label_0f488380-630a-4f55-a077-a19445e3f360_ActionId">
    <vt:lpwstr>125d0c3b-3f49-4334-a040-cc1c699ff134</vt:lpwstr>
  </property>
  <property fmtid="{D5CDD505-2E9C-101B-9397-08002B2CF9AE}" pid="8" name="MSIP_Label_0f488380-630a-4f55-a077-a19445e3f360_ContentBits">
    <vt:lpwstr>0</vt:lpwstr>
  </property>
</Properties>
</file>